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3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afeltra/Documents/GitHub/Flakiness-Detection-An-Extensive-Analysis/"/>
    </mc:Choice>
  </mc:AlternateContent>
  <xr:revisionPtr revIDLastSave="0" documentId="13_ncr:1_{E702D1DA-9E43-FF49-845C-134F4555E689}" xr6:coauthVersionLast="47" xr6:coauthVersionMax="47" xr10:uidLastSave="{00000000-0000-0000-0000-000000000000}"/>
  <bookViews>
    <workbookView xWindow="3540" yWindow="760" windowWidth="26700" windowHeight="17420" activeTab="10" xr2:uid="{00000000-000D-0000-FFFF-FFFF00000000}"/>
  </bookViews>
  <sheets>
    <sheet name="IDoFT_Result" sheetId="1" r:id="rId1"/>
    <sheet name="Pipeline Identification" sheetId="2" r:id="rId2"/>
    <sheet name="Summary" sheetId="11" r:id="rId3"/>
    <sheet name="Within-Project" sheetId="3" r:id="rId4"/>
    <sheet name="CPC" sheetId="4" r:id="rId5"/>
    <sheet name="CPBF" sheetId="5" r:id="rId6"/>
    <sheet name="CPLMC" sheetId="7" r:id="rId7"/>
    <sheet name="CPLMR" sheetId="8" r:id="rId8"/>
    <sheet name="CPTCA" sheetId="9" r:id="rId9"/>
    <sheet name="CPIG_SM_FS_TCA" sheetId="10" r:id="rId10"/>
    <sheet name="CPTrAda" sheetId="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6" l="1"/>
  <c r="G72" i="6"/>
  <c r="F72" i="6"/>
  <c r="E72" i="6"/>
  <c r="D72" i="6"/>
  <c r="B72" i="6"/>
  <c r="G71" i="6"/>
  <c r="F71" i="6"/>
  <c r="E71" i="6"/>
  <c r="D71" i="6"/>
  <c r="C71" i="6"/>
  <c r="B71" i="6"/>
  <c r="G70" i="6"/>
  <c r="F70" i="6"/>
  <c r="E70" i="6"/>
  <c r="D70" i="6"/>
  <c r="C70" i="6"/>
  <c r="B70" i="6"/>
  <c r="G69" i="6"/>
  <c r="F69" i="6"/>
  <c r="D69" i="6"/>
  <c r="C69" i="6"/>
  <c r="B69" i="6"/>
  <c r="E69" i="6"/>
  <c r="D45" i="7"/>
  <c r="D44" i="7"/>
  <c r="D43" i="7"/>
  <c r="D42" i="7"/>
  <c r="D41" i="7"/>
  <c r="D40" i="7"/>
  <c r="D38" i="7"/>
  <c r="D39" i="7"/>
  <c r="X66" i="3"/>
  <c r="X69" i="3" s="1"/>
  <c r="S66" i="3"/>
  <c r="V69" i="3"/>
  <c r="U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W66" i="3"/>
  <c r="W69" i="3" s="1"/>
  <c r="V66" i="3"/>
  <c r="U66" i="3"/>
  <c r="T66" i="3"/>
  <c r="T69" i="3" s="1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M41" i="3"/>
  <c r="L41" i="3"/>
  <c r="I71" i="3"/>
  <c r="H71" i="3"/>
  <c r="G71" i="3"/>
  <c r="F71" i="3"/>
  <c r="E71" i="3"/>
  <c r="D71" i="3"/>
  <c r="F73" i="3"/>
  <c r="I72" i="3"/>
  <c r="H72" i="3"/>
  <c r="G72" i="3"/>
  <c r="F72" i="3"/>
  <c r="E72" i="3"/>
  <c r="D72" i="3"/>
  <c r="I70" i="3"/>
  <c r="I73" i="3" s="1"/>
  <c r="H70" i="3"/>
  <c r="H73" i="3" s="1"/>
  <c r="G70" i="3"/>
  <c r="G73" i="3" s="1"/>
  <c r="F70" i="3"/>
  <c r="E70" i="3"/>
  <c r="E73" i="3" s="1"/>
  <c r="D70" i="3"/>
  <c r="D73" i="3" s="1"/>
</calcChain>
</file>

<file path=xl/sharedStrings.xml><?xml version="1.0" encoding="utf-8"?>
<sst xmlns="http://schemas.openxmlformats.org/spreadsheetml/2006/main" count="5438" uniqueCount="1923">
  <si>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</si>
  <si>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</si>
  <si>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</si>
  <si>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</si>
  <si>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</si>
  <si>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</si>
  <si>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</si>
  <si>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</si>
  <si>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Eppsilon_features</t>
  </si>
  <si>
    <t>Numero Componenti PCA</t>
  </si>
  <si>
    <t>bootstrap</t>
  </si>
  <si>
    <t>ccp_alpha</t>
  </si>
  <si>
    <t>class_weight</t>
  </si>
  <si>
    <t>criterion</t>
  </si>
  <si>
    <t>max_depth</t>
  </si>
  <si>
    <t>max_features</t>
  </si>
  <si>
    <t>max_leaf_nodes</t>
  </si>
  <si>
    <t>max_samples</t>
  </si>
  <si>
    <t>min_impurity_decrease</t>
  </si>
  <si>
    <t>min_samples_leaf</t>
  </si>
  <si>
    <t>min_samples_split</t>
  </si>
  <si>
    <t>min_weight_fraction_leaf</t>
  </si>
  <si>
    <t>n_estimators</t>
  </si>
  <si>
    <t>n_jobs</t>
  </si>
  <si>
    <t>oob_score</t>
  </si>
  <si>
    <t>random_state</t>
  </si>
  <si>
    <t>verbose</t>
  </si>
  <si>
    <t>warm_start</t>
  </si>
  <si>
    <t>AUC mean</t>
  </si>
  <si>
    <t>Burak Test Flaky</t>
  </si>
  <si>
    <t>Burak Test Non Flaky</t>
  </si>
  <si>
    <t>CP_Source_Test_ACC</t>
  </si>
  <si>
    <t>CP_Source_Test_AUC</t>
  </si>
  <si>
    <t>CP_Source_Test_F1</t>
  </si>
  <si>
    <t>CP_Source_Test_FN</t>
  </si>
  <si>
    <t>CP_Source_Test_FP</t>
  </si>
  <si>
    <t>CP_Source_Test_PR</t>
  </si>
  <si>
    <t>CP_Source_Test_REC</t>
  </si>
  <si>
    <t>CP_Source_Test_TN</t>
  </si>
  <si>
    <t>CP_Source_Test_TP</t>
  </si>
  <si>
    <t>CP_Source_Train_ACC</t>
  </si>
  <si>
    <t>CP_Source_Train_F1</t>
  </si>
  <si>
    <t>CP_Source_Train_PR</t>
  </si>
  <si>
    <t>CP_Source_Train_REC</t>
  </si>
  <si>
    <t>CP_Target_ACC</t>
  </si>
  <si>
    <t>CP_Target_AUC</t>
  </si>
  <si>
    <t>CP_Target_F1</t>
  </si>
  <si>
    <t>CP_Target_FN</t>
  </si>
  <si>
    <t>CP_Target_FP</t>
  </si>
  <si>
    <t>CP_Target_PR</t>
  </si>
  <si>
    <t>CP_Target_REC</t>
  </si>
  <si>
    <t>CP_Target_TN</t>
  </si>
  <si>
    <t>CP_Target_TP</t>
  </si>
  <si>
    <t>Source Test Flaky</t>
  </si>
  <si>
    <t>Source Test Non Flaky</t>
  </si>
  <si>
    <t>TEST_ACC</t>
  </si>
  <si>
    <t>TEST_AUC</t>
  </si>
  <si>
    <t>TEST_F1</t>
  </si>
  <si>
    <t>TEST_FN</t>
  </si>
  <si>
    <t>TEST_FP</t>
  </si>
  <si>
    <t>TEST_PR</t>
  </si>
  <si>
    <t>TEST_REC</t>
  </si>
  <si>
    <t>TEST_TN</t>
  </si>
  <si>
    <t>TEST_TP</t>
  </si>
  <si>
    <t>TF selezionati da istanze Flaky</t>
  </si>
  <si>
    <t>TF selezionati da istanze non Flaky</t>
  </si>
  <si>
    <t>TNF selezionati da istanze Flaky</t>
  </si>
  <si>
    <t>TNF selezionati da istanze non Flaky</t>
  </si>
  <si>
    <t>Target Test Flaky</t>
  </si>
  <si>
    <t>Target Test Non Flaky</t>
  </si>
  <si>
    <t>Test Flaky</t>
  </si>
  <si>
    <t>Test Non Flaky</t>
  </si>
  <si>
    <t>Train_ACC</t>
  </si>
  <si>
    <t>Train_F1</t>
  </si>
  <si>
    <t>Train_PR</t>
  </si>
  <si>
    <t>Train_REC</t>
  </si>
  <si>
    <t>Val_ACC</t>
  </si>
  <si>
    <t>Val_F1</t>
  </si>
  <si>
    <t>Val_PR</t>
  </si>
  <si>
    <t>Val_REC</t>
  </si>
  <si>
    <t>WP_Test_ACC</t>
  </si>
  <si>
    <t>WP_Test_AUC</t>
  </si>
  <si>
    <t>WP_Test_F1</t>
  </si>
  <si>
    <t>WP_Test_FN</t>
  </si>
  <si>
    <t>WP_Test_FP</t>
  </si>
  <si>
    <t>WP_Test_PR</t>
  </si>
  <si>
    <t>WP_Test_REC</t>
  </si>
  <si>
    <t>WP_Test_TN</t>
  </si>
  <si>
    <t>WP_Test_TP</t>
  </si>
  <si>
    <t>WP_Train_ACC</t>
  </si>
  <si>
    <t>WP_Train_F1</t>
  </si>
  <si>
    <t>WP_Train_PR</t>
  </si>
  <si>
    <t>WP_Train_REC</t>
  </si>
  <si>
    <t>Best Pipeline</t>
  </si>
  <si>
    <t>Pipeline</t>
  </si>
  <si>
    <t>CPTCA_druid</t>
  </si>
  <si>
    <t>LOCAL</t>
  </si>
  <si>
    <t>/Users/angeloafeltra/Documents/GitHub/Flakiness-Detection-An-Extensive-Analysis/Flakiness_ML_Experiments/mlflow_cp_experiment,py</t>
  </si>
  <si>
    <t>angeloafeltra</t>
  </si>
  <si>
    <t>CrossProject_TCA (CPTCA)</t>
  </si>
  <si>
    <t>1,4min</t>
  </si>
  <si>
    <t>CPTCA_commons-lang</t>
  </si>
  <si>
    <t>FINISHED</t>
  </si>
  <si>
    <t>CPTCA_nacos</t>
  </si>
  <si>
    <t>CPTCA_fastjson</t>
  </si>
  <si>
    <t>CPTCA_adyen-java-api-library</t>
  </si>
  <si>
    <t>CPTCA_aem-core-wcm-components</t>
  </si>
  <si>
    <t>CPTCA_Activiti</t>
  </si>
  <si>
    <t>1,2min</t>
  </si>
  <si>
    <t>cb30d7dfdea84aabad6ef831b7a2f1ec</t>
  </si>
  <si>
    <t>CPTRAda75_wro4j</t>
  </si>
  <si>
    <t>39,3s</t>
  </si>
  <si>
    <t>45e09c4d232b4fecb68add170504a48f</t>
  </si>
  <si>
    <t>CPTRAda75_wildfly</t>
  </si>
  <si>
    <t>5,8s</t>
  </si>
  <si>
    <t>4bd312481cde4a4c883a10267716e974</t>
  </si>
  <si>
    <t>CPTRAda75_typescript-generator</t>
  </si>
  <si>
    <t>1,7min</t>
  </si>
  <si>
    <t>aedee633f69f4868a1140cd77d8bff02</t>
  </si>
  <si>
    <t>CPTRAda75_admiral</t>
  </si>
  <si>
    <t>16,4s</t>
  </si>
  <si>
    <t>3dd71183ab3d47d19ee497e9c163582f</t>
  </si>
  <si>
    <t>CPTRAda75_Java-WebSocket</t>
  </si>
  <si>
    <t>5,6s</t>
  </si>
  <si>
    <t>06f80fbc29c74cf8b21be36040804ebf</t>
  </si>
  <si>
    <t>CPTRAda75_visualee</t>
  </si>
  <si>
    <t>18,8s</t>
  </si>
  <si>
    <t>d6c51f5e07474f029d05352558fe4e0f</t>
  </si>
  <si>
    <t>CPTRAda75_Chronicle-Wire</t>
  </si>
  <si>
    <t>2825a4b1677e4663b3b5c9f8f4ed7886</t>
  </si>
  <si>
    <t>CPTRAda75_mockserver</t>
  </si>
  <si>
    <t>7,5s</t>
  </si>
  <si>
    <t>c7faaf332e10498dbc36d4cb1df1736c</t>
  </si>
  <si>
    <t>CPTRAda75_http-request</t>
  </si>
  <si>
    <t>40,8s</t>
  </si>
  <si>
    <t>c7c90858539941ac9cda693c80b844a1</t>
  </si>
  <si>
    <t>CPTRAda75_ormlite-core</t>
  </si>
  <si>
    <t>780c483ff88541e1a6b16c415ec2477c</t>
  </si>
  <si>
    <t>CPTRAda75_vpc-java-sdk</t>
  </si>
  <si>
    <t>1,8min</t>
  </si>
  <si>
    <t>089fddde17c041378c84ac4e9191e83c</t>
  </si>
  <si>
    <t>CPTRAda75_graylog2-server</t>
  </si>
  <si>
    <t>29,8s</t>
  </si>
  <si>
    <t>bc04d5096110471b90519430ca6d5198</t>
  </si>
  <si>
    <t>CPTRAda75_DataflowTemplates</t>
  </si>
  <si>
    <t>16,6s</t>
  </si>
  <si>
    <t>a14b762c1c6c4ab29340628ba28d3c55</t>
  </si>
  <si>
    <t>CPTRAda75_Achilles</t>
  </si>
  <si>
    <t>c0bd171cfb5b4d1db788cab9b5d5116f</t>
  </si>
  <si>
    <t>CPTRAda75_servicecomb-java-chassis</t>
  </si>
  <si>
    <t>1,9min</t>
  </si>
  <si>
    <t>0651fa5292f44291964c783f9c54837d</t>
  </si>
  <si>
    <t>CPTRAda75_ozone</t>
  </si>
  <si>
    <t>7,9min</t>
  </si>
  <si>
    <t>a95bb6a590de4b598c454dedc0959c07</t>
  </si>
  <si>
    <t>CPTRAda75_nifi</t>
  </si>
  <si>
    <t>6,8min</t>
  </si>
  <si>
    <t>77ffc0261fca40afb1b1e97375b6636a</t>
  </si>
  <si>
    <t>CPTRAda75_jackrabbit-oak</t>
  </si>
  <si>
    <t>1,5min</t>
  </si>
  <si>
    <t>bfeb804681bd47ad8838968c65724dcd</t>
  </si>
  <si>
    <t>CPTRAda75_ignite-3</t>
  </si>
  <si>
    <t>10,0min</t>
  </si>
  <si>
    <t>0c1438bcb188493492efc3e87c10051c</t>
  </si>
  <si>
    <t>CPTRAda75_hadoop</t>
  </si>
  <si>
    <t>5621fe9403b443bcbe1f8a6aaf3b5354</t>
  </si>
  <si>
    <t>CPTRAda75_flink</t>
  </si>
  <si>
    <t>ad373a1537b54d5981fbe9f3b3abea66</t>
  </si>
  <si>
    <t>CPTRAda75_dubbo</t>
  </si>
  <si>
    <t>8,0min</t>
  </si>
  <si>
    <t>0c421120c9794839b0cb3c06998cd372</t>
  </si>
  <si>
    <t>CPTRAda75_druid</t>
  </si>
  <si>
    <t>0a9c96f718a6402ea94f76e00b9ddc09</t>
  </si>
  <si>
    <t>CPTRAda75_commons-lang</t>
  </si>
  <si>
    <t>00a5997ce0ac4bb6b9ebc05cf695a849</t>
  </si>
  <si>
    <t>CPTRAda75_nacos</t>
  </si>
  <si>
    <t>1,3min</t>
  </si>
  <si>
    <t>64c7310de6fa47a4a9b9b77ce1e4af53</t>
  </si>
  <si>
    <t>CPTRAda75_fastjson</t>
  </si>
  <si>
    <t>10,0s</t>
  </si>
  <si>
    <t>33f3c8186529453eabb1818afc0e7edb</t>
  </si>
  <si>
    <t>CPTRAda75_adyen-java-api-library</t>
  </si>
  <si>
    <t>45,1s</t>
  </si>
  <si>
    <t>b13b7e9a8472483f925de300ca760d4a</t>
  </si>
  <si>
    <t>CPTRAda75_aem-core-wcm-components</t>
  </si>
  <si>
    <t>40,2s</t>
  </si>
  <si>
    <t>0b645da2b75b418fa90c2bfb3a1ba190</t>
  </si>
  <si>
    <t>CPTRAda75_Activiti</t>
  </si>
  <si>
    <t>1,0h</t>
  </si>
  <si>
    <t>3cdb884d692d49d6bbeada6e790df479</t>
  </si>
  <si>
    <t>CrossProject_TRAdaBoost_0,75 (CPTRAda)</t>
  </si>
  <si>
    <t>47,4s</t>
  </si>
  <si>
    <t>760a7b42740140d9b6744b2102766c47</t>
  </si>
  <si>
    <t>CPTRAda50_wro4j</t>
  </si>
  <si>
    <t>27,9s</t>
  </si>
  <si>
    <t>92ca5c954b594204af30fbb314a8466c</t>
  </si>
  <si>
    <t>CPTRAda50_wildfly</t>
  </si>
  <si>
    <t>4,4s</t>
  </si>
  <si>
    <t>cde98df16b4c420db35424a3cc24abfa</t>
  </si>
  <si>
    <t>CPTRAda50_typescript-generator</t>
  </si>
  <si>
    <t>eab5d1c2531f4fff9f461fb975bd81df</t>
  </si>
  <si>
    <t>CPTRAda50_admiral</t>
  </si>
  <si>
    <t>11,6s</t>
  </si>
  <si>
    <t>a917f948a5a4470ea60dc3668f22e47f</t>
  </si>
  <si>
    <t>CPTRAda50_Java-WebSocket</t>
  </si>
  <si>
    <t>927e99f72cb848dc882aba0c14bd1b26</t>
  </si>
  <si>
    <t>CPTRAda50_visualee</t>
  </si>
  <si>
    <t>13,3s</t>
  </si>
  <si>
    <t>8524528e479244d091701e8e9590c3d3</t>
  </si>
  <si>
    <t>CPTRAda50_Chronicle-Wire</t>
  </si>
  <si>
    <t>57,9s</t>
  </si>
  <si>
    <t>12df15b7a445479b84f13f21a6225eb5</t>
  </si>
  <si>
    <t>CPTRAda50_mockserver</t>
  </si>
  <si>
    <t>5,5s</t>
  </si>
  <si>
    <t>cb7ed60f705440648d2b96a8dccfe0a3</t>
  </si>
  <si>
    <t>CPTRAda50_http-request</t>
  </si>
  <si>
    <t>28,5s</t>
  </si>
  <si>
    <t>73835b608cc840d0869e879254c4a448</t>
  </si>
  <si>
    <t>CPTRAda50_ormlite-core</t>
  </si>
  <si>
    <t>3e2d0a90ed404045ad2abd5a5118b9e3</t>
  </si>
  <si>
    <t>CPTRAda50_vpc-java-sdk</t>
  </si>
  <si>
    <t>c1aec6abaa5f41408a74a277cb2d0ae4</t>
  </si>
  <si>
    <t>CPTRAda50_graylog2-server</t>
  </si>
  <si>
    <t>20,8s</t>
  </si>
  <si>
    <t>670ce8520bdd48e4b06cadb4b5a05db1</t>
  </si>
  <si>
    <t>CPTRAda50_DataflowTemplates</t>
  </si>
  <si>
    <t>11,5s</t>
  </si>
  <si>
    <t>0aabb54007764ff6814ab72f9d73749a</t>
  </si>
  <si>
    <t>CPTRAda50_Achilles</t>
  </si>
  <si>
    <t>1,1min</t>
  </si>
  <si>
    <t>befafc042e2b4e8382d9832e6858a835</t>
  </si>
  <si>
    <t>CPTRAda50_servicecomb-java-chassis</t>
  </si>
  <si>
    <t>f2390846ab324768b01028c73509b4ac</t>
  </si>
  <si>
    <t>CPTRAda50_ozone</t>
  </si>
  <si>
    <t>5,4min</t>
  </si>
  <si>
    <t>6e641088052c4606876e03fefa0eef50</t>
  </si>
  <si>
    <t>CPTRAda50_nifi</t>
  </si>
  <si>
    <t>4,6min</t>
  </si>
  <si>
    <t>2c4b69498b014a238c93af1b46139ef9</t>
  </si>
  <si>
    <t>CPTRAda50_jackrabbit-oak</t>
  </si>
  <si>
    <t>1,0min</t>
  </si>
  <si>
    <t>04484e1857a447568dc65e1da2dce63d</t>
  </si>
  <si>
    <t>CPTRAda50_ignite-3</t>
  </si>
  <si>
    <t>6,7min</t>
  </si>
  <si>
    <t>ac6dff86c1fe487ca776a5b4b2742eac</t>
  </si>
  <si>
    <t>CPTRAda50_hadoop</t>
  </si>
  <si>
    <t>4,5min</t>
  </si>
  <si>
    <t>e6eafe2f63b14211a3725145e2c7c41a</t>
  </si>
  <si>
    <t>CPTRAda50_flink</t>
  </si>
  <si>
    <t>46,7s</t>
  </si>
  <si>
    <t>5a373d29320d4abd910a95dd840b7b75</t>
  </si>
  <si>
    <t>CPTRAda50_dubbo</t>
  </si>
  <si>
    <t>407f3df38a6e4926a7d2f3c73ea6936a</t>
  </si>
  <si>
    <t>CPTRAda50_druid</t>
  </si>
  <si>
    <t>c0feaafc9a264af3991ef40d64a698d8</t>
  </si>
  <si>
    <t>CPTRAda50_commons-lang</t>
  </si>
  <si>
    <t>57,8s</t>
  </si>
  <si>
    <t>58b891705a5e4a2ba146fe66bb745293</t>
  </si>
  <si>
    <t>CPTRAda50_nacos</t>
  </si>
  <si>
    <t>56,7s</t>
  </si>
  <si>
    <t>808cf6d456954093a55886198a59c372</t>
  </si>
  <si>
    <t>CPTRAda50_fastjson</t>
  </si>
  <si>
    <t>7,6s</t>
  </si>
  <si>
    <t>bed23e3b10304bb698f79a450ce1eda7</t>
  </si>
  <si>
    <t>CPTRAda50_adyen-java-api-library</t>
  </si>
  <si>
    <t>33,4s</t>
  </si>
  <si>
    <t>6728e8b5396b41ee8768d9690eda69bb</t>
  </si>
  <si>
    <t>CPTRAda50_aem-core-wcm-components</t>
  </si>
  <si>
    <t>28,9s</t>
  </si>
  <si>
    <t>d3f3680f6bbd4843a31e15a9a8a1fbc2</t>
  </si>
  <si>
    <t>CPTRAda50_Activiti</t>
  </si>
  <si>
    <t>42,5min</t>
  </si>
  <si>
    <t>084b0ae5b3d54a3186fd646b9f00308c</t>
  </si>
  <si>
    <t>CrossProject_TRAdaBoost_0,5 (CPTRAda)</t>
  </si>
  <si>
    <t>27,3s</t>
  </si>
  <si>
    <t>ea59cbdc94b84b9590ece11b80bf07a1</t>
  </si>
  <si>
    <t>CPTRAda25_wro4j</t>
  </si>
  <si>
    <t>15,9s</t>
  </si>
  <si>
    <t>308c4177d8b34a60a812a653b2658ffc</t>
  </si>
  <si>
    <t>CPTRAda25_wildfly</t>
  </si>
  <si>
    <t>3,3s</t>
  </si>
  <si>
    <t>09a593caa9944d3c858d902517dc6f92</t>
  </si>
  <si>
    <t>CPTRAda25_typescript-generator</t>
  </si>
  <si>
    <t>39,8s</t>
  </si>
  <si>
    <t>b20cd9d555f44c48b43b78586e7adefd</t>
  </si>
  <si>
    <t>CPTRAda25_admiral</t>
  </si>
  <si>
    <t>6,7s</t>
  </si>
  <si>
    <t>9b873a3752a74d7aa57301958ef8fd2c</t>
  </si>
  <si>
    <t>CPTRAda25_Java-WebSocket</t>
  </si>
  <si>
    <t>3,0s</t>
  </si>
  <si>
    <t>d1460c2ff2064519afd6dd60fc523e55</t>
  </si>
  <si>
    <t>CPTRAda25_visualee</t>
  </si>
  <si>
    <t>7,7s</t>
  </si>
  <si>
    <t>8fef6d9dd68a4a2ea65338d102693e15</t>
  </si>
  <si>
    <t>CPTRAda25_Chronicle-Wire</t>
  </si>
  <si>
    <t>31,7s</t>
  </si>
  <si>
    <t>ddb290fc78a748418903666e732a051e</t>
  </si>
  <si>
    <t>CPTRAda25_mockserver</t>
  </si>
  <si>
    <t>4,0s</t>
  </si>
  <si>
    <t>65d93c3a89424507884a218e81df973c</t>
  </si>
  <si>
    <t>CPTRAda25_http-request</t>
  </si>
  <si>
    <t>16,5s</t>
  </si>
  <si>
    <t>305dd3cfdbce4b408c71f4646a325072</t>
  </si>
  <si>
    <t>CPTRAda25_ormlite-core</t>
  </si>
  <si>
    <t>37,0s</t>
  </si>
  <si>
    <t>144b49973fcb44bd8c99de0a4ea9bbfd</t>
  </si>
  <si>
    <t>CPTRAda25_vpc-java-sdk</t>
  </si>
  <si>
    <t>42,7s</t>
  </si>
  <si>
    <t>2024f3607328494abbad5a89411863ab</t>
  </si>
  <si>
    <t>CPTRAda25_graylog2-server</t>
  </si>
  <si>
    <t>2,9min</t>
  </si>
  <si>
    <t>2,4min</t>
  </si>
  <si>
    <t>3,6min</t>
  </si>
  <si>
    <t>1818e027a18e4a95aad8ed20dbb6757e</t>
  </si>
  <si>
    <t>CPTRAda25_flink</t>
  </si>
  <si>
    <t>25,1s</t>
  </si>
  <si>
    <t>38ba588fd978467f9087b4fa81834b9a</t>
  </si>
  <si>
    <t>CPTRAda25_dubbo</t>
  </si>
  <si>
    <t>8fec624b6d014f71861ba50167e9e49f</t>
  </si>
  <si>
    <t>CPTRAda25_druid</t>
  </si>
  <si>
    <t>39,7s</t>
  </si>
  <si>
    <t>43a5a08da99d4255af133f5f23154593</t>
  </si>
  <si>
    <t>CPTRAda25_commons-lang</t>
  </si>
  <si>
    <t>31,2s</t>
  </si>
  <si>
    <t>db33ede6298a47c1bda1bdb23933895d</t>
  </si>
  <si>
    <t>CPTRAda25_nacos</t>
  </si>
  <si>
    <t>d361c23433a840ebb80c4220d5e0f911</t>
  </si>
  <si>
    <t>CPTRAda25_fastjson</t>
  </si>
  <si>
    <t>23,0min</t>
  </si>
  <si>
    <t>d0e7484a0dc2421b978d05e8a8e03837</t>
  </si>
  <si>
    <t>CrossProject_TRAdaBoost_0,25 (CPTRAda)</t>
  </si>
  <si>
    <t>4,7s</t>
  </si>
  <si>
    <t>b4c54abe0694418cb9030fbf22cb3c54</t>
  </si>
  <si>
    <t>CPTRAda25_adyen-java-api-library</t>
  </si>
  <si>
    <t>18,1s</t>
  </si>
  <si>
    <t>4c2676d9372e479eb2329c3516b25a87</t>
  </si>
  <si>
    <t>CPTRAda25_aem-core-wcm-components</t>
  </si>
  <si>
    <t>14,8s</t>
  </si>
  <si>
    <t>425498f0eca54010b53ba429c816c01e</t>
  </si>
  <si>
    <t>CPTRAda25_Activiti</t>
  </si>
  <si>
    <t>7,9s</t>
  </si>
  <si>
    <t>f03e107924004624a920882ed0145172</t>
  </si>
  <si>
    <t>CPBF_wro4j</t>
  </si>
  <si>
    <t>4,8s</t>
  </si>
  <si>
    <t>f1bf6c6aa85643e691123d33307b0c67</t>
  </si>
  <si>
    <t>CPBF_wildfly</t>
  </si>
  <si>
    <t>0,6s</t>
  </si>
  <si>
    <t>4fea16becf18443cba85cf1632289981</t>
  </si>
  <si>
    <t>CPBF_typescript-generator</t>
  </si>
  <si>
    <t>2006fea972c149faa14debeb4d4c155a</t>
  </si>
  <si>
    <t>CPBF_admiral</t>
  </si>
  <si>
    <t>2,1s</t>
  </si>
  <si>
    <t>da2f6b3beebd42cc81c14f8c80d6e01a</t>
  </si>
  <si>
    <t>CPBF_Java-WebSocket</t>
  </si>
  <si>
    <t>0,7s</t>
  </si>
  <si>
    <t>36fa106ebaf243bdaa93ca1d29ffaa51</t>
  </si>
  <si>
    <t>CPBF_visualee</t>
  </si>
  <si>
    <t>2,6s</t>
  </si>
  <si>
    <t>f72aeda080d643bd86edbe93c0b7dc1a</t>
  </si>
  <si>
    <t>CPBF_Chronicle-Wire</t>
  </si>
  <si>
    <t>9,8s</t>
  </si>
  <si>
    <t>2f01b93f347b4f43b317ae5da561b467</t>
  </si>
  <si>
    <t>CPBF_mockserver</t>
  </si>
  <si>
    <t>0,9s</t>
  </si>
  <si>
    <t>6c65cb71444b457ea1048dde51c57fa1</t>
  </si>
  <si>
    <t>CPBF_http-request</t>
  </si>
  <si>
    <t>5,0s</t>
  </si>
  <si>
    <t>a1f3fbabc5c9403aa1ae25a4d35bdf39</t>
  </si>
  <si>
    <t>CPBF_ormlite-core</t>
  </si>
  <si>
    <t>d0b4a0bc2a0047b59f2be3932fe8f77d</t>
  </si>
  <si>
    <t>CPBF_vpc-java-sdk</t>
  </si>
  <si>
    <t>12,7s</t>
  </si>
  <si>
    <t>c76c5f1a69654ec3980a7302a6f8c5a4</t>
  </si>
  <si>
    <t>CPBF_graylog2-server</t>
  </si>
  <si>
    <t>3,7s</t>
  </si>
  <si>
    <t>2626a186a4774d1e9eac468cef9b46e0</t>
  </si>
  <si>
    <t>CPBF_DataflowTemplates</t>
  </si>
  <si>
    <t>1,7s</t>
  </si>
  <si>
    <t>f1eabe20672844d681c34c1a5e7fa33c</t>
  </si>
  <si>
    <t>CPBF_Achilles</t>
  </si>
  <si>
    <t>12,5s</t>
  </si>
  <si>
    <t>37628e1ca26d4646a859a36683d986ee</t>
  </si>
  <si>
    <t>CPBF_servicecomb-java-chassis</t>
  </si>
  <si>
    <t>12,8s</t>
  </si>
  <si>
    <t>85b59508f70a41819fccfabc11d587eb</t>
  </si>
  <si>
    <t>CPBF_ozone</t>
  </si>
  <si>
    <t>869008b07c4a4edcb578585bd59d53ee</t>
  </si>
  <si>
    <t>CPBF_nifi</t>
  </si>
  <si>
    <t>6a83d446ef5e407fa03cd816f9b88b42</t>
  </si>
  <si>
    <t>CPBF_jackrabbit-oak</t>
  </si>
  <si>
    <t>10,8s</t>
  </si>
  <si>
    <t>755c8129c9774583aee7c9b4edf73121</t>
  </si>
  <si>
    <t>CPBF_ignite-3</t>
  </si>
  <si>
    <t>1668e968a6714220b80c9f4508d0cfcf</t>
  </si>
  <si>
    <t>CPBF_hadoop</t>
  </si>
  <si>
    <t>56,9s</t>
  </si>
  <si>
    <t>96c7ed9778e941a3a964f9beac9055b9</t>
  </si>
  <si>
    <t>CPBF_flink</t>
  </si>
  <si>
    <t>8,2s</t>
  </si>
  <si>
    <t>a812e35410344423a1589436e333db76</t>
  </si>
  <si>
    <t>CPBF_dubbo</t>
  </si>
  <si>
    <t>a3d2b547d8e842b6aa0a79dbe32d5255</t>
  </si>
  <si>
    <t>CPBF_druid</t>
  </si>
  <si>
    <t>12,0s</t>
  </si>
  <si>
    <t>7bb5d62d1a1d4faf91eccc7cdf989ec5</t>
  </si>
  <si>
    <t>CPBF_commons-lang</t>
  </si>
  <si>
    <t>9,7s</t>
  </si>
  <si>
    <t>17a2b31354094882bb9d4f3e844c544a</t>
  </si>
  <si>
    <t>CPBF_nacos</t>
  </si>
  <si>
    <t>8f5df296e7264fc68a97ed181dc2cdf3</t>
  </si>
  <si>
    <t>CPBF_fastjson</t>
  </si>
  <si>
    <t>1,2s</t>
  </si>
  <si>
    <t>478544cfa7654e4f9cfebfeaa0847a97</t>
  </si>
  <si>
    <t>CPBF_adyen-java-api-library</t>
  </si>
  <si>
    <t>5,4s</t>
  </si>
  <si>
    <t>31576ba47b924795b41748a186f8ee3d</t>
  </si>
  <si>
    <t>CPBF_aem-core-wcm-components</t>
  </si>
  <si>
    <t>5,2s</t>
  </si>
  <si>
    <t>8948a5c7e27b40728930e4816c20b853</t>
  </si>
  <si>
    <t>CPBF_Activiti</t>
  </si>
  <si>
    <t>8,3min</t>
  </si>
  <si>
    <t>f48d75ee24234b499b22ae4a6f1aa101</t>
  </si>
  <si>
    <t>CrossProject_BurakFilter (CPBF)</t>
  </si>
  <si>
    <t>3,4s</t>
  </si>
  <si>
    <t>d74dc99891e3463b96bf5d084a791cf7</t>
  </si>
  <si>
    <t>WP75_wro4j</t>
  </si>
  <si>
    <t>/Users/angeloafeltra/Documents/GitHub/Flakiness-Detection-An-Extensive-Analysis/Flakiness_ML_Experiments/mlflow_within_validation,py</t>
  </si>
  <si>
    <t>1,5s</t>
  </si>
  <si>
    <t>71916066343e4c209730172e54fabea5</t>
  </si>
  <si>
    <t>WP75_wildfly</t>
  </si>
  <si>
    <t>0,8s</t>
  </si>
  <si>
    <t>91eeccc1a37444f5b659529f5a7b479b</t>
  </si>
  <si>
    <t>WP75_typescript-generator</t>
  </si>
  <si>
    <t>4,2s</t>
  </si>
  <si>
    <t>aa240b30a81a4315bae02ae0d09031ec</t>
  </si>
  <si>
    <t>WP75_admiral</t>
  </si>
  <si>
    <t>e8aabbcdbebe4c29b9a2bb48daf31c00</t>
  </si>
  <si>
    <t>WP75_Java-WebSocket</t>
  </si>
  <si>
    <t>2d545a5ef85b410b991d716df9eaa7a1</t>
  </si>
  <si>
    <t>WP75_visualee</t>
  </si>
  <si>
    <t>50905d649d6544b8803361c5b4f60d92</t>
  </si>
  <si>
    <t>WP75_Chronicle-Wire</t>
  </si>
  <si>
    <t>da05bf95c85b47f59af4f5a631da3ae4</t>
  </si>
  <si>
    <t>WP75_mockserver</t>
  </si>
  <si>
    <t>871a46f3dcb44f209f459475d6c257f2</t>
  </si>
  <si>
    <t>WP75_http-request</t>
  </si>
  <si>
    <t>1,4s</t>
  </si>
  <si>
    <t>16d09aa062a84156a6cc18566e2df657</t>
  </si>
  <si>
    <t>WP75_ormlite-core</t>
  </si>
  <si>
    <t>2,7s</t>
  </si>
  <si>
    <t>8369fcad000d4924975aaa373d49035d</t>
  </si>
  <si>
    <t>WP75_vpc-java-sdk</t>
  </si>
  <si>
    <t>6a618247b9924d30b3b1eaa7eb2f8d1f</t>
  </si>
  <si>
    <t>WP75_graylog2-server</t>
  </si>
  <si>
    <t>1,3s</t>
  </si>
  <si>
    <t>fa42a669e7714bbc85721cf9756ea322</t>
  </si>
  <si>
    <t>WP75_DataflowTemplates</t>
  </si>
  <si>
    <t>c3255ec7220540bf9d724e5010561352</t>
  </si>
  <si>
    <t>WP75_Achilles</t>
  </si>
  <si>
    <t>331c6641ff524652bceecc4c351e511b</t>
  </si>
  <si>
    <t>WP75_servicecomb-java-chassis</t>
  </si>
  <si>
    <t>29fc785042c040ed91b7e072d7839866</t>
  </si>
  <si>
    <t>WP75_ozone</t>
  </si>
  <si>
    <t>18,3s</t>
  </si>
  <si>
    <t>a54f52d60e81440c9944a425fff160ab</t>
  </si>
  <si>
    <t>WP75_nifi</t>
  </si>
  <si>
    <t>94883b28f89e42abafb395496c4a2672</t>
  </si>
  <si>
    <t>WP75_jackrabbit-oak</t>
  </si>
  <si>
    <t>efe4799a8d08465887a1c0c3f6c9a4f3</t>
  </si>
  <si>
    <t>WP75_ignite-3</t>
  </si>
  <si>
    <t>30,7s</t>
  </si>
  <si>
    <t>cb94f489910f49c2964d1fa424f350b5</t>
  </si>
  <si>
    <t>WP75_hadoop</t>
  </si>
  <si>
    <t>21,6s</t>
  </si>
  <si>
    <t>0b2bcc4cbb8f4b869e5216a5cbde1d66</t>
  </si>
  <si>
    <t>WP75_flink</t>
  </si>
  <si>
    <t>2,9s</t>
  </si>
  <si>
    <t>1110ad16897a4ddfb4bdc394661562d0</t>
  </si>
  <si>
    <t>WP75_dubbo</t>
  </si>
  <si>
    <t>23,0s</t>
  </si>
  <si>
    <t>8934e22930664f308c1f9f2f721d1fe0</t>
  </si>
  <si>
    <t>WP75_druid</t>
  </si>
  <si>
    <t>3,1s</t>
  </si>
  <si>
    <t>2af8979d3e804236aaddd12e9de4b03e</t>
  </si>
  <si>
    <t>WP75_commons-lang</t>
  </si>
  <si>
    <t>55524d7b590842958d4db0052764ca7d</t>
  </si>
  <si>
    <t>WP75_nacos</t>
  </si>
  <si>
    <t>3,2s</t>
  </si>
  <si>
    <t>5525f7d894834ccdbcfc53f0c9525607</t>
  </si>
  <si>
    <t>WP75_fastjson</t>
  </si>
  <si>
    <t>48cf9b266fad48338e1f5cb6edf8e70c</t>
  </si>
  <si>
    <t>WP75_adyen-java-api-library</t>
  </si>
  <si>
    <t>3176c4e8e53a4526844031dbbfaa82df</t>
  </si>
  <si>
    <t>WP75_aem-core-wcm-components</t>
  </si>
  <si>
    <t>7f95c21b693b43658d343d6a42b95b60</t>
  </si>
  <si>
    <t>WP75_Activiti</t>
  </si>
  <si>
    <t>2,7min</t>
  </si>
  <si>
    <t>840106cf213c4bb0954645de465079f1</t>
  </si>
  <si>
    <t>WithIn_Validation_0,75</t>
  </si>
  <si>
    <t>2,5s</t>
  </si>
  <si>
    <t>cb45fe61ea824e66b217c395fb156ffc</t>
  </si>
  <si>
    <t>WP50_wro4j</t>
  </si>
  <si>
    <t>ec0fe6854ee445338fa24e00cd7ab4c4</t>
  </si>
  <si>
    <t>WP50_wildfly</t>
  </si>
  <si>
    <t>001f50f590b34f8483e94af2500a01b1</t>
  </si>
  <si>
    <t>WP50_typescript-generator</t>
  </si>
  <si>
    <t>559218a0ae7c4e82b6a490f372a0ed63</t>
  </si>
  <si>
    <t>WP50_admiral</t>
  </si>
  <si>
    <t>87aabee8f2af46689736904509d1268c</t>
  </si>
  <si>
    <t>WP50_Java-WebSocket</t>
  </si>
  <si>
    <t>f44bf09278364c7a9abf4d1dc1662da1</t>
  </si>
  <si>
    <t>WP50_visualee</t>
  </si>
  <si>
    <t>1,1s</t>
  </si>
  <si>
    <t>af9631c5c00540ef9cb5f0f7655e6c3d</t>
  </si>
  <si>
    <t>WP50_Chronicle-Wire</t>
  </si>
  <si>
    <t>fb80c295ee8643878bd8e5091ab92f08</t>
  </si>
  <si>
    <t>WP50_mockserver</t>
  </si>
  <si>
    <t>ee7f11bad42848bcbdd9edf70f26080f</t>
  </si>
  <si>
    <t>WP50_http-request</t>
  </si>
  <si>
    <t>9493ed2c211742988c802edb0d53b937</t>
  </si>
  <si>
    <t>WP50_ormlite-core</t>
  </si>
  <si>
    <t>2,0s</t>
  </si>
  <si>
    <t>6405ff2e2fc046cd93ea825f51a789ac</t>
  </si>
  <si>
    <t>WP50_vpc-java-sdk</t>
  </si>
  <si>
    <t>79d02a0e55d24920823e69881110b232</t>
  </si>
  <si>
    <t>WP50_graylog2-server</t>
  </si>
  <si>
    <t>eb61ca9525b64a8ba2d4c605fca897f6</t>
  </si>
  <si>
    <t>WP50_DataflowTemplates</t>
  </si>
  <si>
    <t>c4d8b4e678b94068b360bc6155dab3d1</t>
  </si>
  <si>
    <t>WP50_Achilles</t>
  </si>
  <si>
    <t>dd7acb6555df4ef6b55d174a998fe577</t>
  </si>
  <si>
    <t>WP50_servicecomb-java-chassis</t>
  </si>
  <si>
    <t>db5b11a85bc348b2a76ee7cadda3ffc6</t>
  </si>
  <si>
    <t>WP50_ozone</t>
  </si>
  <si>
    <t>3bb6b8285cb4473bb1cde232e0f31eff</t>
  </si>
  <si>
    <t>WP50_nifi</t>
  </si>
  <si>
    <t>8,6s</t>
  </si>
  <si>
    <t>262f35d094cd4748990af10ca2164dea</t>
  </si>
  <si>
    <t>WP50_jackrabbit-oak</t>
  </si>
  <si>
    <t>2,2s</t>
  </si>
  <si>
    <t>2e73995f61c54423b1919945143377f9</t>
  </si>
  <si>
    <t>WP50_ignite-3</t>
  </si>
  <si>
    <t>21,8s</t>
  </si>
  <si>
    <t>0726ae7e35154480869a3eea2dfdfa3c</t>
  </si>
  <si>
    <t>WP50_hadoop</t>
  </si>
  <si>
    <t>15,6s</t>
  </si>
  <si>
    <t>f3df0862bc3c401594c2310152d4fdfe</t>
  </si>
  <si>
    <t>WP50_flink</t>
  </si>
  <si>
    <t>37b03b411a7d49fc9f82eb1d5e04d43c</t>
  </si>
  <si>
    <t>WP50_dubbo</t>
  </si>
  <si>
    <t>d8d7ca26f7cd44c0b9887d9ecb07d067</t>
  </si>
  <si>
    <t>WP50_druid</t>
  </si>
  <si>
    <t>9dfb4d6e401444b2b040454683984dc4</t>
  </si>
  <si>
    <t>WP50_commons-lang</t>
  </si>
  <si>
    <t>0868af040be74fa0b6655ddf0b35767b</t>
  </si>
  <si>
    <t>WP50_nacos</t>
  </si>
  <si>
    <t>2,3s</t>
  </si>
  <si>
    <t>40cce563cbcc43769f1da401f70e7f06</t>
  </si>
  <si>
    <t>WP50_fastjson</t>
  </si>
  <si>
    <t>4e229fafd86e4f6db03b238d57c6f6d8</t>
  </si>
  <si>
    <t>WP50_adyen-java-api-library</t>
  </si>
  <si>
    <t>93476cc3888e46e79636030aed7a06fd</t>
  </si>
  <si>
    <t>WP50_aem-core-wcm-components</t>
  </si>
  <si>
    <t>78275cb6def84b2d9495ffcdbd914327</t>
  </si>
  <si>
    <t>WP50_Activiti</t>
  </si>
  <si>
    <t>2,0min</t>
  </si>
  <si>
    <t>2fc5d2c1196148db99ae63eeb878e287</t>
  </si>
  <si>
    <t>WithIn_Validation_0,5</t>
  </si>
  <si>
    <t>1,6s</t>
  </si>
  <si>
    <t>f630342f7d6b4f318eb25f8aaf747768</t>
  </si>
  <si>
    <t>WP25_wro4j</t>
  </si>
  <si>
    <t>1,0s</t>
  </si>
  <si>
    <t>90dbf01db3334e7f82ffd8ec2b60f35d</t>
  </si>
  <si>
    <t>WP25_wildfly</t>
  </si>
  <si>
    <t>43c59d17f2a742b3a9254cbf37a5b228</t>
  </si>
  <si>
    <t>WP25_typescript-generator</t>
  </si>
  <si>
    <t>1,9s</t>
  </si>
  <si>
    <t>e3da6d3c6ed04d359611fd5632511a2f</t>
  </si>
  <si>
    <t>WP25_admiral</t>
  </si>
  <si>
    <t>c3fea81bd53c4c918461da97be4373bc</t>
  </si>
  <si>
    <t>WP25_Java-WebSocket</t>
  </si>
  <si>
    <t>93a929d9d0da4b5883c1559cd65c4f75</t>
  </si>
  <si>
    <t>WP25_visualee</t>
  </si>
  <si>
    <t>96b25eb4dc334fc981f7a10aab899175</t>
  </si>
  <si>
    <t>WithIn_Validation_0,25</t>
  </si>
  <si>
    <t>93a3098535ec4798bfc03c7a623008a0</t>
  </si>
  <si>
    <t>WP25_Chronicle-Wire</t>
  </si>
  <si>
    <t>1,8s</t>
  </si>
  <si>
    <t>eeb13a72dbc04bb8b73c602a0d82b629</t>
  </si>
  <si>
    <t>WP25_mockserver</t>
  </si>
  <si>
    <t>e45a7f92f9f5486d8fcd7436b4f4287b</t>
  </si>
  <si>
    <t>WP25_http-request</t>
  </si>
  <si>
    <t>c7b253ad80f7488fadeee183477c3342</t>
  </si>
  <si>
    <t>WP25_ormlite-core</t>
  </si>
  <si>
    <t>c0ff1c8ac37c4459bb3872dd0d54699d</t>
  </si>
  <si>
    <t>WP25_vpc-java-sdk</t>
  </si>
  <si>
    <t>3a1b6ba9397f4ea5bc74d386575f9c16</t>
  </si>
  <si>
    <t>WP25_graylog2-server</t>
  </si>
  <si>
    <t>e41b49c6d06a4ed185fd93c9f6a1cb15</t>
  </si>
  <si>
    <t>WP25_DataflowTemplates</t>
  </si>
  <si>
    <t>f099d86cd58f4d389af05e61db1bc636</t>
  </si>
  <si>
    <t>WP25_Achilles</t>
  </si>
  <si>
    <t>0da5ba75460e439598b997435d08b4bb</t>
  </si>
  <si>
    <t>WP25_servicecomb-java-chassis</t>
  </si>
  <si>
    <t>6e5c71e9edaa460d987dfd2a6a2ccdff</t>
  </si>
  <si>
    <t>WP25_ozone</t>
  </si>
  <si>
    <t>6,9s</t>
  </si>
  <si>
    <t>d8a7202d05b24963a0f3bf4b826bb135</t>
  </si>
  <si>
    <t>WP25_nifi</t>
  </si>
  <si>
    <t>4,9s</t>
  </si>
  <si>
    <t>8cbf07269d224f00a81a1972186e81ca</t>
  </si>
  <si>
    <t>WP25_jackrabbit-oak</t>
  </si>
  <si>
    <t>bc77144b89824eb0845a8bd7121d4545</t>
  </si>
  <si>
    <t>WP25_ignite-3</t>
  </si>
  <si>
    <t>be4ee3451e274d16aee31412642dfc3b</t>
  </si>
  <si>
    <t>WP25_hadoop</t>
  </si>
  <si>
    <t>3c554724519e4addbf6a1a65b737998b</t>
  </si>
  <si>
    <t>WP25_flink</t>
  </si>
  <si>
    <t>a528bc1be54d450b82cc6ae0ebd491b8</t>
  </si>
  <si>
    <t>WP25_dubbo</t>
  </si>
  <si>
    <t>8,8s</t>
  </si>
  <si>
    <t>dbb5c9d5f94c426a82ccfc71866c9e4e</t>
  </si>
  <si>
    <t>WP25_druid</t>
  </si>
  <si>
    <t>84b66bf2cd3646098586a18b4da8e73a</t>
  </si>
  <si>
    <t>WP25_commons-lang</t>
  </si>
  <si>
    <t>2054bf3b2f09491ca44d7823e9cb7e36</t>
  </si>
  <si>
    <t>WP25_nacos</t>
  </si>
  <si>
    <t>502145c862464c6eb7aef780215a6e27</t>
  </si>
  <si>
    <t>WP25_fastjson</t>
  </si>
  <si>
    <t>53bfd33d570f4c4fb8f6eeafdff5951e</t>
  </si>
  <si>
    <t>WP25_adyen-java-api-library</t>
  </si>
  <si>
    <t>243bf99102664ef79f811e3fe77654a2</t>
  </si>
  <si>
    <t>WP25_aem-core-wcm-components</t>
  </si>
  <si>
    <t>0f900391e5fa4d6c8053dd99e42c2df3</t>
  </si>
  <si>
    <t>WP25_Activiti</t>
  </si>
  <si>
    <t>6d482dcb7895444fb6e88c8f5ca50604</t>
  </si>
  <si>
    <t>CPC_wro4j</t>
  </si>
  <si>
    <t>/Users/angeloafeltra/Documents/GitHub/Flakiness-Detection-An-Extensive-Analysis/Flakiness_ML_Experiments/mlflow_cp_experiments,py</t>
  </si>
  <si>
    <t>3d75880dd09a474bac5d99047da79a31</t>
  </si>
  <si>
    <t>CPC_wildfly</t>
  </si>
  <si>
    <t>a51d61b2ca1745a3b6f75d42edae82e7</t>
  </si>
  <si>
    <t>CPC_typescript-generator</t>
  </si>
  <si>
    <t>6f5873b7936f42c981c38d10e43781c7</t>
  </si>
  <si>
    <t>CPC_admiral</t>
  </si>
  <si>
    <t>7be1195e655f4020821ef851ba2e485c</t>
  </si>
  <si>
    <t>CPC_Java-WebSocket</t>
  </si>
  <si>
    <t>552cd68bf5d044069eeb3330e8f87a56</t>
  </si>
  <si>
    <t>CPC_visualee</t>
  </si>
  <si>
    <t>8589d6de732b48fe9285a3ef87ddbe19</t>
  </si>
  <si>
    <t>CPC_Chronicle-Wire</t>
  </si>
  <si>
    <t>d4b9504d88cf4b7bb6c642da47afb5ed</t>
  </si>
  <si>
    <t>CPC_mockserver</t>
  </si>
  <si>
    <t>e2d73d113daf4db39acfe432461ee9d3</t>
  </si>
  <si>
    <t>CPC_http-request</t>
  </si>
  <si>
    <t>76c9ea199dc0445498afa3b6aed710a3</t>
  </si>
  <si>
    <t>CPC_ormlite-core</t>
  </si>
  <si>
    <t>1890253b6dae42149dff54f5fe3af28c</t>
  </si>
  <si>
    <t>CPC_vpc-java-sdk</t>
  </si>
  <si>
    <t>41f8f2b148a6484f9f1e4f8e655bede4</t>
  </si>
  <si>
    <t>CPC_graylog2-server</t>
  </si>
  <si>
    <t>3173972a20f24b238106c9183870629a</t>
  </si>
  <si>
    <t>CPC_DataflowTemplates</t>
  </si>
  <si>
    <t>7336ac55861241858b33be5fba134709</t>
  </si>
  <si>
    <t>CPC_Achilles</t>
  </si>
  <si>
    <t>cb3f078063234be3a611b883b7155f58</t>
  </si>
  <si>
    <t>CPC_servicecomb-java-chassis</t>
  </si>
  <si>
    <t>ccd912a2bb64469992139ccf8128ca4b</t>
  </si>
  <si>
    <t>CPC_ozone</t>
  </si>
  <si>
    <t>c8ba7d0678624dde9bc585517c200f3f</t>
  </si>
  <si>
    <t>CPC_nifi</t>
  </si>
  <si>
    <t>7dee30830fb2439f885212374ecca748</t>
  </si>
  <si>
    <t>CPC_jackrabbit-oak</t>
  </si>
  <si>
    <t>c5308f4381ab4a3da44fd7c792fd3c22</t>
  </si>
  <si>
    <t>CPC_ignite-3</t>
  </si>
  <si>
    <t>1,6min</t>
  </si>
  <si>
    <t>72f01ca64eb04110ac1dbfda3ba6d628</t>
  </si>
  <si>
    <t>CPC_hadoop</t>
  </si>
  <si>
    <t>a8915e099d2b41a7a80ef456d24bdbc4</t>
  </si>
  <si>
    <t>CPC_flink</t>
  </si>
  <si>
    <t>24e47f8f6bad4068905c6f0e198020a0</t>
  </si>
  <si>
    <t>CPC_dubbo</t>
  </si>
  <si>
    <t>d7bea715172a43798ac912816d679895</t>
  </si>
  <si>
    <t>CPC_druid</t>
  </si>
  <si>
    <t>f52f8e7f1e824f4a926c3c50b45881f0</t>
  </si>
  <si>
    <t>CPC_commons-lang</t>
  </si>
  <si>
    <t>4f712e41890a44fca29ee067a0043054</t>
  </si>
  <si>
    <t>CPC_nacos</t>
  </si>
  <si>
    <t>2957c4213a374b7080e4158d6b4f7639</t>
  </si>
  <si>
    <t>CPC_fastjson</t>
  </si>
  <si>
    <t>499c139d24ea486e82f83b62b4e8d59e</t>
  </si>
  <si>
    <t>CPC_adyen-java-api-library</t>
  </si>
  <si>
    <t>d01d62b1e6c149d9ab6042e756250001</t>
  </si>
  <si>
    <t>CPC_aem-core-wcm-components</t>
  </si>
  <si>
    <t>3e675ef9291749bfb0df642f34bcb125</t>
  </si>
  <si>
    <t>CPC_Activiti</t>
  </si>
  <si>
    <t>49,3min</t>
  </si>
  <si>
    <t>3c690a467295407c945a37a487906ea6</t>
  </si>
  <si>
    <t>CrossProject_Classic (CPC)</t>
  </si>
  <si>
    <t>734c34cbd84941e5a0e78368f184614b</t>
  </si>
  <si>
    <t>Pipeline9_RandomForestClassifier_Tuning39</t>
  </si>
  <si>
    <t>/Users/angeloafeltra/Documents/GitHub/Flakiness-Detection-An-Extensive-Analysis/Flakiness_ML_Experiments/mlflow_experiments,py</t>
  </si>
  <si>
    <t>True</t>
  </si>
  <si>
    <t>balanced</t>
  </si>
  <si>
    <t>entropy</t>
  </si>
  <si>
    <t>sqrt</t>
  </si>
  <si>
    <t>None</t>
  </si>
  <si>
    <t>False</t>
  </si>
  <si>
    <t>5491c8d2846c4d708dbae20e075aea94</t>
  </si>
  <si>
    <t>Pipeline9_RandomForestClassifier_Tuning38</t>
  </si>
  <si>
    <t>59,5s</t>
  </si>
  <si>
    <t>0e4976a8b7e14a3b89054879562c59ae</t>
  </si>
  <si>
    <t>Pipeline9_RandomForestClassifier_Tuning37</t>
  </si>
  <si>
    <t>40,3s</t>
  </si>
  <si>
    <t>95c66e3c8782447b834409d830c43dd0</t>
  </si>
  <si>
    <t>Pipeline9_RandomForestClassifier_Tuning36</t>
  </si>
  <si>
    <t>8540295a6ef54845907e2322868aa949</t>
  </si>
  <si>
    <t>Pipeline9_RandomForestClassifier_Tuning35</t>
  </si>
  <si>
    <t>9e80efffed7c4ae4bbdf608843e79d88</t>
  </si>
  <si>
    <t>Pipeline9_RandomForestClassifier_Tuning34</t>
  </si>
  <si>
    <t>51,3s</t>
  </si>
  <si>
    <t>822b2516caca4623b691b98d3d663bf8</t>
  </si>
  <si>
    <t>Pipeline9_RandomForestClassifier_Tuning33</t>
  </si>
  <si>
    <t>34,7s</t>
  </si>
  <si>
    <t>ab24ab7c363f4b06ac03093ae01a0c0f</t>
  </si>
  <si>
    <t>Pipeline9_RandomForestClassifier_Tuning32</t>
  </si>
  <si>
    <t>7df306f56aaa4c70b7a3d38d9bd15972</t>
  </si>
  <si>
    <t>Pipeline9_RandomForestClassifier_Tuning31</t>
  </si>
  <si>
    <t>55,0s</t>
  </si>
  <si>
    <t>fff1f0e07ff0451897a37893b59a129c</t>
  </si>
  <si>
    <t>Pipeline9_RandomForestClassifier_Tuning30</t>
  </si>
  <si>
    <t>41,7s</t>
  </si>
  <si>
    <t>320e28fe6e464403b25c0ecfe451ae9e</t>
  </si>
  <si>
    <t>Pipeline9_RandomForestClassifier_Tuning29</t>
  </si>
  <si>
    <t>28,0s</t>
  </si>
  <si>
    <t>5b3b24e571d34a31bedce5ec7ab996c0</t>
  </si>
  <si>
    <t>Pipeline9_RandomForestClassifier_Tuning28</t>
  </si>
  <si>
    <t>17e0b10cd5f24bf58cf4973a0b14ae39</t>
  </si>
  <si>
    <t>Pipeline9_RandomForestClassifier_Tuning27</t>
  </si>
  <si>
    <t>41,1s</t>
  </si>
  <si>
    <t>7053f3714dbc481380dfad3d7b327b01</t>
  </si>
  <si>
    <t>Pipeline9_RandomForestClassifier_Tuning26</t>
  </si>
  <si>
    <t>30,8s</t>
  </si>
  <si>
    <t>b8fe8a9a77bc42bdb4c80b26659d466a</t>
  </si>
  <si>
    <t>Pipeline9_RandomForestClassifier_Tuning25</t>
  </si>
  <si>
    <t>21,2s</t>
  </si>
  <si>
    <t>4d0e96f833f4480ea21b796d907739dd</t>
  </si>
  <si>
    <t>Pipeline9_RandomForestClassifier_Tuning24</t>
  </si>
  <si>
    <t>aab5e1e3728f40568adb480866dca767</t>
  </si>
  <si>
    <t>Pipeline9_RandomForestClassifier_Tuning23</t>
  </si>
  <si>
    <t>b6c91899f2404586968eb12f3f6e2dd7</t>
  </si>
  <si>
    <t>Pipeline9_RandomForestClassifier_Tuning22</t>
  </si>
  <si>
    <t>40de5028ff5a4750af33900e0a9b5066</t>
  </si>
  <si>
    <t>Pipeline9_RandomForestClassifier_Tuning21</t>
  </si>
  <si>
    <t>59,7s</t>
  </si>
  <si>
    <t>7c597b7ee81f4c4d94b98c19c31eec05</t>
  </si>
  <si>
    <t>Pipeline9_RandomForestClassifier_Tuning20</t>
  </si>
  <si>
    <t>9b54fb7a5eb54402be0460c3718a0e2f</t>
  </si>
  <si>
    <t>Pipeline9_RandomForestClassifier_Tuning19</t>
  </si>
  <si>
    <t>gini</t>
  </si>
  <si>
    <t>b7b8e9c477f34a168379549e83c16d97</t>
  </si>
  <si>
    <t>Pipeline9_RandomForestClassifier_Tuning18</t>
  </si>
  <si>
    <t>54,4s</t>
  </si>
  <si>
    <t>d208f60514e440a7bac2261a0b75da8a</t>
  </si>
  <si>
    <t>Pipeline9_RandomForestClassifier_Tuning17</t>
  </si>
  <si>
    <t>37,1s</t>
  </si>
  <si>
    <t>e087bc9d33244ef19fd25142ecdcd245</t>
  </si>
  <si>
    <t>Pipeline9_RandomForestClassifier_Tuning16</t>
  </si>
  <si>
    <t>fff6e471c0794720b5733fb0ab0a0c45</t>
  </si>
  <si>
    <t>Pipeline9_RandomForestClassifier_Tuning15</t>
  </si>
  <si>
    <t>68a8fce2ef6a417786b1e2f34d2a0794</t>
  </si>
  <si>
    <t>Pipeline9_RandomForestClassifier_Tuning14</t>
  </si>
  <si>
    <t>47,1s</t>
  </si>
  <si>
    <t>ca5c13731f094acba62234e69214b210</t>
  </si>
  <si>
    <t>Pipeline9_RandomForestClassifier_Tuning13</t>
  </si>
  <si>
    <t>32,1s</t>
  </si>
  <si>
    <t>e0d9145f647e43f6ae405e625ee69b01</t>
  </si>
  <si>
    <t>Pipeline9_RandomForestClassifier_Tuning12</t>
  </si>
  <si>
    <t>a3146589957649ecb28b8efde4fd48ff</t>
  </si>
  <si>
    <t>Pipeline9_RandomForestClassifier_Tuning11</t>
  </si>
  <si>
    <t>51,1s</t>
  </si>
  <si>
    <t>6b1cd72ac34147f095fc01ebb956bb71</t>
  </si>
  <si>
    <t>Pipeline9_RandomForestClassifier_Tuning10</t>
  </si>
  <si>
    <t>38,9s</t>
  </si>
  <si>
    <t>792f7117e65242e3bb24c7dd2e572432</t>
  </si>
  <si>
    <t>Pipeline9_RandomForestClassifier_Tuning9</t>
  </si>
  <si>
    <t>26,3s</t>
  </si>
  <si>
    <t>668b6526f6ba4ff9b4b0b377a36c1390</t>
  </si>
  <si>
    <t>Pipeline9_RandomForestClassifier_Tuning8</t>
  </si>
  <si>
    <t>56,3s</t>
  </si>
  <si>
    <t>037935e2dba14f3698b5820a89949150</t>
  </si>
  <si>
    <t>Pipeline9_RandomForestClassifier_Tuning7</t>
  </si>
  <si>
    <t>38,2s</t>
  </si>
  <si>
    <t>bea2e2d9a6234ac09e4d1c24ebb09ff2</t>
  </si>
  <si>
    <t>Pipeline9_RandomForestClassifier_Tuning6</t>
  </si>
  <si>
    <t>28,8s</t>
  </si>
  <si>
    <t>f815a0d02f194628be972e56fa6bb0d4</t>
  </si>
  <si>
    <t>Pipeline9_RandomForestClassifier_Tuning5</t>
  </si>
  <si>
    <t>19,8s</t>
  </si>
  <si>
    <t>8d0c0b84f1ef4e95a7d6c310b7d8135b</t>
  </si>
  <si>
    <t>Pipeline9_RandomForestClassifier_Tuning4</t>
  </si>
  <si>
    <t>d1237ffd9b71486e8a630895a0d7b632</t>
  </si>
  <si>
    <t>Pipeline9_RandomForestClassifier_Tuning3</t>
  </si>
  <si>
    <t>dc33326f416b460cadaf64adb98bd409</t>
  </si>
  <si>
    <t>Pipeline9_RandomForestClassifier_Tuning2</t>
  </si>
  <si>
    <t>e9f56e089b384bd090c568b3dd09b9f3</t>
  </si>
  <si>
    <t>Pipeline9_RandomForestClassifier_Tuning1</t>
  </si>
  <si>
    <t>aca17f007d7344449782492f85d7fc1a</t>
  </si>
  <si>
    <t>Pipeline9_RandomForestClassifier_Tuning0</t>
  </si>
  <si>
    <t>43,4min</t>
  </si>
  <si>
    <t>6bfd20f05fff4e4798ce31e10aa86b1d</t>
  </si>
  <si>
    <t>Tuning_Pipeline9_RandomForestClassifier</t>
  </si>
  <si>
    <t>a83281a5854f4df8b2de7a245e8e70b6</t>
  </si>
  <si>
    <t>Pipeline18_Perceptron</t>
  </si>
  <si>
    <t>3d8e88b064a74b3181b4661a7afc0668</t>
  </si>
  <si>
    <t>Pipeline18_XGBClassifier</t>
  </si>
  <si>
    <t>c264f15f5f1f40949b33cc8e7fb31b1b</t>
  </si>
  <si>
    <t>Pipeline18_RandomForestClassifier</t>
  </si>
  <si>
    <t>02aa0b04e6db448e8b9813200d20ded4</t>
  </si>
  <si>
    <t>Pipeline18_DecisionTreeClassifier</t>
  </si>
  <si>
    <t>795a38f7b0db44dab0d2f9890f5cbb1a</t>
  </si>
  <si>
    <t>Pipeline18_LogisticRegression</t>
  </si>
  <si>
    <t>8,1min</t>
  </si>
  <si>
    <t>e6793c31e6554ef38e369c963d83e321</t>
  </si>
  <si>
    <t>Pipeline18</t>
  </si>
  <si>
    <t>615783aba24a410b9ea19555c42a6753</t>
  </si>
  <si>
    <t>Pipeline18_KNeighborsClassifier</t>
  </si>
  <si>
    <t>3b902206c95f4b46875e41a297cb9bc2</t>
  </si>
  <si>
    <t>Pipeline17_Perceptron</t>
  </si>
  <si>
    <t>7,0s</t>
  </si>
  <si>
    <t>246e19e186fd4d3a87be195d187d562e</t>
  </si>
  <si>
    <t>Pipeline17_XGBClassifier</t>
  </si>
  <si>
    <t>35,2s</t>
  </si>
  <si>
    <t>16fc9b401ba44845a565721a6bcd01a2</t>
  </si>
  <si>
    <t>Pipeline17_RandomForestClassifier</t>
  </si>
  <si>
    <t>8a7439495f9f427ea30ab29559c9193f</t>
  </si>
  <si>
    <t>Pipeline17_DecisionTreeClassifier</t>
  </si>
  <si>
    <t>2,4s</t>
  </si>
  <si>
    <t>7314172eae7f49f790fafd28228c7a38</t>
  </si>
  <si>
    <t>Pipeline17_LogisticRegression</t>
  </si>
  <si>
    <t>8ea9ee228c3f470cb0eb4e6960b343e2</t>
  </si>
  <si>
    <t>Pipeline17_KNeighborsClassifier</t>
  </si>
  <si>
    <t>55,5s</t>
  </si>
  <si>
    <t>3a2d77b628d1403eaa359e35183280ac</t>
  </si>
  <si>
    <t>Pipeline17</t>
  </si>
  <si>
    <t>3f2a7afe219d4c6b9b20cfac731924ef</t>
  </si>
  <si>
    <t>Pipeline16_Perceptron</t>
  </si>
  <si>
    <t>9886d9d61555429fa84595cdb5857cfc</t>
  </si>
  <si>
    <t>Pipeline16_XGBClassifier</t>
  </si>
  <si>
    <t>c9cb23514da246239c6ca69e791afeee</t>
  </si>
  <si>
    <t>Pipeline16_RandomForestClassifier</t>
  </si>
  <si>
    <t>6ea65d33516340ba93e59771da708fdd</t>
  </si>
  <si>
    <t>Pipeline16_DecisionTreeClassifier</t>
  </si>
  <si>
    <t>1a141879637849e0909c11661c07018f</t>
  </si>
  <si>
    <t>Pipeline16_LogisticRegression</t>
  </si>
  <si>
    <t>95152023a5ff4f839e74c4be6536718c</t>
  </si>
  <si>
    <t>Pipeline16_KNeighborsClassifier</t>
  </si>
  <si>
    <t>8,8min</t>
  </si>
  <si>
    <t>09f5a925a9b941ada173d936df863953</t>
  </si>
  <si>
    <t>Pipeline16</t>
  </si>
  <si>
    <t>34b85854d253433ab35674e325ab246d</t>
  </si>
  <si>
    <t>Pipeline15_Perceptron</t>
  </si>
  <si>
    <t>8,9s</t>
  </si>
  <si>
    <t>5b295db57ef7446abdf9ef23c71d0948</t>
  </si>
  <si>
    <t>Pipeline15_XGBClassifier</t>
  </si>
  <si>
    <t>ad4dc364c8f84f1aa687187d2972a429</t>
  </si>
  <si>
    <t>Pipeline15_RandomForestClassifier</t>
  </si>
  <si>
    <t>1e2c5ad692044585af61b07f5f593421</t>
  </si>
  <si>
    <t>Pipeline15_DecisionTreeClassifier</t>
  </si>
  <si>
    <t>39e346d05de744eb862d3bc5da5e73fc</t>
  </si>
  <si>
    <t>Pipeline15_LogisticRegression</t>
  </si>
  <si>
    <t>bc07bc92ef60468b8eae3978f4ddb594</t>
  </si>
  <si>
    <t>Pipeline15_KNeighborsClassifier</t>
  </si>
  <si>
    <t>5d8bc5421ef74061898c9fbd411080d9</t>
  </si>
  <si>
    <t>Pipeline15</t>
  </si>
  <si>
    <t>b89ecf007e334a15868e42fed79d7da4</t>
  </si>
  <si>
    <t>Pipeline14_Perceptron</t>
  </si>
  <si>
    <t>11,4s</t>
  </si>
  <si>
    <t>98d7d02d2ca848539841c6c36f9bb6cd</t>
  </si>
  <si>
    <t>Pipeline14_XGBClassifier</t>
  </si>
  <si>
    <t>54,1s</t>
  </si>
  <si>
    <t>b472a22fd75b4133b29331675c351cc6</t>
  </si>
  <si>
    <t>Pipeline14_RandomForestClassifier</t>
  </si>
  <si>
    <t>403af19580ec4399b50fd82fab771657</t>
  </si>
  <si>
    <t>Pipeline14_DecisionTreeClassifier</t>
  </si>
  <si>
    <t>63b6a366e06f4180876c7b19db3698ac</t>
  </si>
  <si>
    <t>Pipeline14_LogisticRegression</t>
  </si>
  <si>
    <t>9bd94485e92b46c18259ba9ab27e49df</t>
  </si>
  <si>
    <t>Pipeline14_KNeighborsClassifier</t>
  </si>
  <si>
    <t>6f95dbb4c4444ea6a716bfa93f039a13</t>
  </si>
  <si>
    <t>Pipeline14</t>
  </si>
  <si>
    <t>d8f64aa1df1b4a62aca808c36aa62b43</t>
  </si>
  <si>
    <t>Pipeline13_Perceptron</t>
  </si>
  <si>
    <t>eae9b2e181a548569f5533f87761bb7c</t>
  </si>
  <si>
    <t>Pipeline13_XGBClassifier</t>
  </si>
  <si>
    <t>1cd0a986614f48e2a0f61474e57aa09d</t>
  </si>
  <si>
    <t>Pipeline13_RandomForestClassifier</t>
  </si>
  <si>
    <t>86791a3d3b6849209f17b0510a815423</t>
  </si>
  <si>
    <t>Pipeline13_DecisionTreeClassifier</t>
  </si>
  <si>
    <t>ec5357f625044ac8b8a3a23d8c09f4c8</t>
  </si>
  <si>
    <t>Pipeline13_LogisticRegression</t>
  </si>
  <si>
    <t>69ae465009d343ecaf23cbf5ca6d4076</t>
  </si>
  <si>
    <t>Pipeline13_KNeighborsClassifier</t>
  </si>
  <si>
    <t>65e4ecc111d742498e5085bf2f410ead</t>
  </si>
  <si>
    <t>Pipeline13</t>
  </si>
  <si>
    <t>2,8s</t>
  </si>
  <si>
    <t>366f47b3bc524e1084b9cd56860795d4</t>
  </si>
  <si>
    <t>Pipeline12_Perceptron</t>
  </si>
  <si>
    <t>2c3bc47b8ced40d5add24f8bed2771fa</t>
  </si>
  <si>
    <t>Pipeline12_XGBClassifier</t>
  </si>
  <si>
    <t>7fc4c25bdf014399a5ed86c8ca0aff3e</t>
  </si>
  <si>
    <t>Pipeline12_RandomForestClassifier</t>
  </si>
  <si>
    <t>3,5s</t>
  </si>
  <si>
    <t>22401a88178a4fc7bde028bbd93535bd</t>
  </si>
  <si>
    <t>Pipeline12_DecisionTreeClassifier</t>
  </si>
  <si>
    <t>413c6e9483194166a68006a9fe44cebb</t>
  </si>
  <si>
    <t>Pipeline12_LogisticRegression</t>
  </si>
  <si>
    <t>14156c81bec44c22980b0520aede2345</t>
  </si>
  <si>
    <t>Pipeline12_KNeighborsClassifier</t>
  </si>
  <si>
    <t>53,3s</t>
  </si>
  <si>
    <t>86c414c5bd5a4f6c96d0f7a9b0185fe0</t>
  </si>
  <si>
    <t>Pipeline12</t>
  </si>
  <si>
    <t>59213e7337164ba1bef2cdc3ae64f53b</t>
  </si>
  <si>
    <t>Pipeline11_Perceptron</t>
  </si>
  <si>
    <t>c113ac126fa445ff9186cc02c4c87d4e</t>
  </si>
  <si>
    <t>Pipeline11_XGBClassifier</t>
  </si>
  <si>
    <t>5f3b564a59314b6ba510016095bf1237</t>
  </si>
  <si>
    <t>Pipeline11_RandomForestClassifier</t>
  </si>
  <si>
    <t>e3d60eb8bd8a474eb33ac6805f619439</t>
  </si>
  <si>
    <t>Pipeline11_DecisionTreeClassifier</t>
  </si>
  <si>
    <t>259a8e6d509e4827bf88d9eb08947ccb</t>
  </si>
  <si>
    <t>Pipeline11_LogisticRegression</t>
  </si>
  <si>
    <t>ee09277d5d31437d840c1442b321689f</t>
  </si>
  <si>
    <t>Pipeline11_KNeighborsClassifier</t>
  </si>
  <si>
    <t>9,1min</t>
  </si>
  <si>
    <t>a6d60eaf75334b54ba00021246f84a4a</t>
  </si>
  <si>
    <t>Pipeline11</t>
  </si>
  <si>
    <t>e29cd1f6c822403eb6b04f0c46119156</t>
  </si>
  <si>
    <t>Pipeline10_Perceptron</t>
  </si>
  <si>
    <t>17,8s</t>
  </si>
  <si>
    <t>86ff744f2d3c48558cdcffb86a295a08</t>
  </si>
  <si>
    <t>Pipeline10_XGBClassifier</t>
  </si>
  <si>
    <t>2,3min</t>
  </si>
  <si>
    <t>a13ce6230cc347279cdf5ddb9006b14d</t>
  </si>
  <si>
    <t>Pipeline10_RandomForestClassifier</t>
  </si>
  <si>
    <t>12,3s</t>
  </si>
  <si>
    <t>7a8bc7ad6a464aeeb9610eee8d1767b7</t>
  </si>
  <si>
    <t>Pipeline10_DecisionTreeClassifier</t>
  </si>
  <si>
    <t>16b196612fab4df499f2dee3ec64e4dc</t>
  </si>
  <si>
    <t>Pipeline10_LogisticRegression</t>
  </si>
  <si>
    <t>37,6s</t>
  </si>
  <si>
    <t>57658e51c3064ca3bf0cc00e91e541d9</t>
  </si>
  <si>
    <t>Pipeline10_KNeighborsClassifier</t>
  </si>
  <si>
    <t>de8a2ebbcaf64bc6a11366bf8904f1af</t>
  </si>
  <si>
    <t>Pipeline10</t>
  </si>
  <si>
    <t>b0a866a396bd4610931210d7620b1700</t>
  </si>
  <si>
    <t>Pipeline9_Perceptron</t>
  </si>
  <si>
    <t>7273e069363d44e8afea6bffcb2fce87</t>
  </si>
  <si>
    <t>Pipeline9_XGBClassifier</t>
  </si>
  <si>
    <t>56,4s</t>
  </si>
  <si>
    <t>ffd83f511f1e4edea537584be7b9d99d</t>
  </si>
  <si>
    <t>Pipeline9_RandomForestClassifier</t>
  </si>
  <si>
    <t>6,0s</t>
  </si>
  <si>
    <t>adf3e92f18c34c20bac5ecf3f9d6da96</t>
  </si>
  <si>
    <t>Pipeline9_DecisionTreeClassifier</t>
  </si>
  <si>
    <t>3,9s</t>
  </si>
  <si>
    <t>31ef9df6fbca4049bfebe147278c6ba3</t>
  </si>
  <si>
    <t>Pipeline9_LogisticRegression</t>
  </si>
  <si>
    <t>fbd175c43dad4c87b92eeff1d1c96ab4</t>
  </si>
  <si>
    <t>Pipeline9_KNeighborsClassifier</t>
  </si>
  <si>
    <t>6bed2b1d28504f2784dcdbdf37f4e7e7</t>
  </si>
  <si>
    <t>Pipeline9</t>
  </si>
  <si>
    <t>4d0ec2b3cd5f456dbc99f6fc94682fb2</t>
  </si>
  <si>
    <t>Pipeline8_Perceptron</t>
  </si>
  <si>
    <t>a02b49f78d934b22a6af21fc356aea2a</t>
  </si>
  <si>
    <t>Pipeline8_XGBClassifier</t>
  </si>
  <si>
    <t>21a22b1e529741bc858db2e02965bd48</t>
  </si>
  <si>
    <t>Pipeline8_RandomForestClassifier</t>
  </si>
  <si>
    <t>7d1fb67561354947a6f56fd965edad0d</t>
  </si>
  <si>
    <t>Pipeline8_DecisionTreeClassifier</t>
  </si>
  <si>
    <t>577f3eb171444164abe5c68b20727618</t>
  </si>
  <si>
    <t>Pipeline8_LogisticRegression</t>
  </si>
  <si>
    <t>3bf83fb0b45640278aed333d7f54b7d6</t>
  </si>
  <si>
    <t>Pipeline8_KNeighborsClassifier</t>
  </si>
  <si>
    <t>b3461c2c901c4c7599743899d4978b0c</t>
  </si>
  <si>
    <t>Pipeline8</t>
  </si>
  <si>
    <t>8cf702be859e422c81add639d7833269</t>
  </si>
  <si>
    <t>Pipeline7_Perceptron</t>
  </si>
  <si>
    <t>10,2s</t>
  </si>
  <si>
    <t>8dfc38d282ac43cb95bfcc0039a9ce90</t>
  </si>
  <si>
    <t>Pipeline7_XGBClassifier</t>
  </si>
  <si>
    <t>55,4s</t>
  </si>
  <si>
    <t>351c9726ad704777854b14d346d86c45</t>
  </si>
  <si>
    <t>Pipeline7_RandomForestClassifier</t>
  </si>
  <si>
    <t>5,9s</t>
  </si>
  <si>
    <t>9fd521bda3ce464b8c5d2417e88751c7</t>
  </si>
  <si>
    <t>Pipeline7_DecisionTreeClassifier</t>
  </si>
  <si>
    <t>9057e83b5fbf43c291791811501cee34</t>
  </si>
  <si>
    <t>Pipeline7_LogisticRegression</t>
  </si>
  <si>
    <t>1db6c81871e945798c7bc8456fc3c96d</t>
  </si>
  <si>
    <t>Pipeline7_KNeighborsClassifier</t>
  </si>
  <si>
    <t>428e6da7a3844e0586988ebce80dccc1</t>
  </si>
  <si>
    <t>Pipeline7</t>
  </si>
  <si>
    <t>23e9dc0cec3a499b887b5bc3f01ccbaf</t>
  </si>
  <si>
    <t>Pipeline6_Perceptron</t>
  </si>
  <si>
    <t>5405476a238f4799804f5b77296b1c01</t>
  </si>
  <si>
    <t>Pipeline6_XGBClassifier</t>
  </si>
  <si>
    <t>41,4s</t>
  </si>
  <si>
    <t>80db133f5a7f4daa94f49d055ba5efe0</t>
  </si>
  <si>
    <t>Pipeline6_RandomForestClassifier</t>
  </si>
  <si>
    <t>c44e59d97aa8464d902496661947a895</t>
  </si>
  <si>
    <t>Pipeline6_DecisionTreeClassifier</t>
  </si>
  <si>
    <t>70c0311fac1141c1be50289542febc58</t>
  </si>
  <si>
    <t>Pipeline6_LogisticRegression</t>
  </si>
  <si>
    <t>40,4s</t>
  </si>
  <si>
    <t>3aecce99b23c469b8df2399c91de16fd</t>
  </si>
  <si>
    <t>Pipeline6_KNeighborsClassifier</t>
  </si>
  <si>
    <t>19ec36a012644c5ca2b5118dd9c3e3ca</t>
  </si>
  <si>
    <t>Pipeline6</t>
  </si>
  <si>
    <t>fd7d8d8b15514dfd9154216a18c85af9</t>
  </si>
  <si>
    <t>Pipeline5_Perceptron</t>
  </si>
  <si>
    <t>7a88d2f4cac34bdfa2d6a35530c92271</t>
  </si>
  <si>
    <t>Pipeline5_XGBClassifier</t>
  </si>
  <si>
    <t>3c3f567533884bbf89deec1ea33c343a</t>
  </si>
  <si>
    <t>Pipeline5_RandomForestClassifier</t>
  </si>
  <si>
    <t>b4715f1b5528430f8a5d0f817b7c175a</t>
  </si>
  <si>
    <t>Pipeline5_DecisionTreeClassifier</t>
  </si>
  <si>
    <t>545a6ce9a37e4bcab2b40d94be329c14</t>
  </si>
  <si>
    <t>Pipeline5_LogisticRegression</t>
  </si>
  <si>
    <t>66ad1123c0ef4b04956b95ea0ac8e6f2</t>
  </si>
  <si>
    <t>Pipeline5_KNeighborsClassifier</t>
  </si>
  <si>
    <t>7,8min</t>
  </si>
  <si>
    <t>920ec158b1dc47dd9026d3eeb66e1861</t>
  </si>
  <si>
    <t>Pipeline5</t>
  </si>
  <si>
    <t>11dc8f0898774c7c8b3b9adfc63f9102</t>
  </si>
  <si>
    <t>Pipeline4_Perceptron</t>
  </si>
  <si>
    <t>2ca0b1762bc2452bac9e45178c72cfd4</t>
  </si>
  <si>
    <t>Pipeline4_XGBClassifier</t>
  </si>
  <si>
    <t>19,3s</t>
  </si>
  <si>
    <t>bfd710cf450a48cbbc7eec8be3c5868b</t>
  </si>
  <si>
    <t>Pipeline4_RandomForestClassifier</t>
  </si>
  <si>
    <t>2cc291b1e14b4a05bff527c81202d916</t>
  </si>
  <si>
    <t>Pipeline4_DecisionTreeClassifier</t>
  </si>
  <si>
    <t>7b8eab9622614446a2af1f953902266f</t>
  </si>
  <si>
    <t>Pipeline4_LogisticRegression</t>
  </si>
  <si>
    <t>5,1s</t>
  </si>
  <si>
    <t>6d264624b93e4f6d9e20a9efe3d873dd</t>
  </si>
  <si>
    <t>Pipeline4_KNeighborsClassifier</t>
  </si>
  <si>
    <t>37,3s</t>
  </si>
  <si>
    <t>745a25ad965b41888d41442451fafd1f</t>
  </si>
  <si>
    <t>Pipeline4</t>
  </si>
  <si>
    <t>09915969caaa4a558f09eecf4ebb2e5a</t>
  </si>
  <si>
    <t>Pipeline3_Perceptron</t>
  </si>
  <si>
    <t>5,7s</t>
  </si>
  <si>
    <t>0d14ff34354e4ba3bb80785b9aa143d6</t>
  </si>
  <si>
    <t>Pipeline3_XGBClassifier</t>
  </si>
  <si>
    <t>18,9s</t>
  </si>
  <si>
    <t>65b1a8acb1db4f078eb9020c5db49839</t>
  </si>
  <si>
    <t>Pipeline3_RandomForestClassifier</t>
  </si>
  <si>
    <t>37e2434743bf474cb4964e2da4a8d02c</t>
  </si>
  <si>
    <t>Pipeline3_DecisionTreeClassifier</t>
  </si>
  <si>
    <t>590292ba4d5440349d30e2385df348d1</t>
  </si>
  <si>
    <t>Pipeline3_LogisticRegression</t>
  </si>
  <si>
    <t>22,2s</t>
  </si>
  <si>
    <t>ffad4274b3ab405a839fce81d40d7af6</t>
  </si>
  <si>
    <t>Pipeline3_KNeighborsClassifier</t>
  </si>
  <si>
    <t>53,1s</t>
  </si>
  <si>
    <t>205d7ca4d2364443b4b34e1709f5fb6c</t>
  </si>
  <si>
    <t>Pipeline3</t>
  </si>
  <si>
    <t>d15f11fb5ede4f02b911ed542ea76b1d</t>
  </si>
  <si>
    <t>Pipeline2_Perceptron</t>
  </si>
  <si>
    <t>8bcfa2c925bf4692875fd0a4bb49281f</t>
  </si>
  <si>
    <t>Pipeline2_XGBClassifier</t>
  </si>
  <si>
    <t>19,0s</t>
  </si>
  <si>
    <t>edad1b186bc64722aaf08895d12cabb6</t>
  </si>
  <si>
    <t>Pipeline2_RandomForestClassifier</t>
  </si>
  <si>
    <t>66a9701830b54c67b3397e731903ac01</t>
  </si>
  <si>
    <t>Pipeline2_DecisionTreeClassifier</t>
  </si>
  <si>
    <t>34f100bcc14140c1a0d7bb60c9c9e75b</t>
  </si>
  <si>
    <t>Pipeline2_LogisticRegression</t>
  </si>
  <si>
    <t>22,3s</t>
  </si>
  <si>
    <t>9d0d10dc5ef046f4ac180e4365276d64</t>
  </si>
  <si>
    <t>Pipeline2_KNeighborsClassifier</t>
  </si>
  <si>
    <t>53,2s</t>
  </si>
  <si>
    <t>63705862b6d5449c9724f93912266387</t>
  </si>
  <si>
    <t>Pipeline2</t>
  </si>
  <si>
    <t>45c7dc21ae8a4a99a73a3a701fbe5319</t>
  </si>
  <si>
    <t>Pipeline1_Perceptron</t>
  </si>
  <si>
    <t>e11cb031994a457dacd5b9408be58577</t>
  </si>
  <si>
    <t>Pipeline1_XGBClassifier</t>
  </si>
  <si>
    <t>6a8018fde24349b2870b943121c6cca2</t>
  </si>
  <si>
    <t>Pipeline1_RandomForestClassifier</t>
  </si>
  <si>
    <t>94c71cfeeb96411ca4c83c5554ba2e3f</t>
  </si>
  <si>
    <t>Pipeline1_DecisionTreeClassifier</t>
  </si>
  <si>
    <t>8b43f672ff15454a933fe5162af42f40</t>
  </si>
  <si>
    <t>Pipeline1_LogisticRegression</t>
  </si>
  <si>
    <t>23,5s</t>
  </si>
  <si>
    <t>b581227b03444092962465aff28440ed</t>
  </si>
  <si>
    <t>Pipeline1_KNeighborsClassifier</t>
  </si>
  <si>
    <t>9b8637adfe4d4ca6acf7a77057939515</t>
  </si>
  <si>
    <t>Pipeline1</t>
  </si>
  <si>
    <t>Train ACC</t>
  </si>
  <si>
    <t>Train F1</t>
  </si>
  <si>
    <t>Train PR</t>
  </si>
  <si>
    <t>Train REC</t>
  </si>
  <si>
    <t>Val ACC</t>
  </si>
  <si>
    <t>Val F1</t>
  </si>
  <si>
    <t>Val PR</t>
  </si>
  <si>
    <t>Val REC</t>
  </si>
  <si>
    <t>Evaluated</t>
  </si>
  <si>
    <t>Tuning</t>
  </si>
  <si>
    <t>TEST ACC</t>
  </si>
  <si>
    <t>TEST AUC</t>
  </si>
  <si>
    <t>TEST F1</t>
  </si>
  <si>
    <t>TEST FN</t>
  </si>
  <si>
    <t>TEST FP</t>
  </si>
  <si>
    <t>TEST PR</t>
  </si>
  <si>
    <t>TEST REC</t>
  </si>
  <si>
    <t>TEST TN</t>
  </si>
  <si>
    <t>TEST TP</t>
  </si>
  <si>
    <t>Validation</t>
  </si>
  <si>
    <t>AUC (Mean)</t>
  </si>
  <si>
    <t>Total</t>
  </si>
  <si>
    <t>EasyReport</t>
  </si>
  <si>
    <t>Leaf</t>
  </si>
  <si>
    <t>tomcat</t>
  </si>
  <si>
    <t>ollie</t>
  </si>
  <si>
    <t>one</t>
  </si>
  <si>
    <t>WebCollector</t>
  </si>
  <si>
    <t>riptide</t>
  </si>
  <si>
    <t>yoctodb</t>
  </si>
  <si>
    <t>carbon-apimgt</t>
  </si>
  <si>
    <t>wro4j</t>
  </si>
  <si>
    <t>Universal-G-Code-Sender</t>
  </si>
  <si>
    <t>wildfly</t>
  </si>
  <si>
    <t>wikidata-toolkit</t>
  </si>
  <si>
    <t>typescript-generator</t>
  </si>
  <si>
    <t>admiral</t>
  </si>
  <si>
    <t>vertexium</t>
  </si>
  <si>
    <t>vjtools</t>
  </si>
  <si>
    <t>vertx-mqtt</t>
  </si>
  <si>
    <t>flow</t>
  </si>
  <si>
    <t>undertow</t>
  </si>
  <si>
    <t>GraphJet</t>
  </si>
  <si>
    <t>cloudhopper-commons</t>
  </si>
  <si>
    <t>distributedlog</t>
  </si>
  <si>
    <t>twilio-java</t>
  </si>
  <si>
    <t>authy-java</t>
  </si>
  <si>
    <t>Java-WebSocket</t>
  </si>
  <si>
    <t>sureness</t>
  </si>
  <si>
    <t>visualee</t>
  </si>
  <si>
    <t>titan</t>
  </si>
  <si>
    <t>starts</t>
  </si>
  <si>
    <t>spring-cloud-tencent</t>
  </si>
  <si>
    <t>aismessages</t>
  </si>
  <si>
    <t>ta4j</t>
  </si>
  <si>
    <t>JSON-java</t>
  </si>
  <si>
    <t>stargate</t>
  </si>
  <si>
    <t>CoreNLP</t>
  </si>
  <si>
    <t>retrofit</t>
  </si>
  <si>
    <t>pagerduty-incidents</t>
  </si>
  <si>
    <t>dagger</t>
  </si>
  <si>
    <t>catalog-api-demo</t>
  </si>
  <si>
    <t>burst</t>
  </si>
  <si>
    <t>spring-ws</t>
  </si>
  <si>
    <t>spring-data-gemfire</t>
  </si>
  <si>
    <t>spring-cloud-aws</t>
  </si>
  <si>
    <t>helios</t>
  </si>
  <si>
    <t>tools</t>
  </si>
  <si>
    <t>nexus-repository-helm</t>
  </si>
  <si>
    <t>sonar-php</t>
  </si>
  <si>
    <t>exhibitor</t>
  </si>
  <si>
    <t>snowflake-jdbc</t>
  </si>
  <si>
    <t>Slimefun4</t>
  </si>
  <si>
    <t>JSONassert</t>
  </si>
  <si>
    <t>seata</t>
  </si>
  <si>
    <t>Jest</t>
  </si>
  <si>
    <t>SchemaCrawler</t>
  </si>
  <si>
    <t>scimono</t>
  </si>
  <si>
    <t>pair-distribution-app</t>
  </si>
  <si>
    <t>fosstars-rating-core</t>
  </si>
  <si>
    <t>emobility-smart-charging</t>
  </si>
  <si>
    <t>cloud-security-xsuaa-integration</t>
  </si>
  <si>
    <t>rrd4j</t>
  </si>
  <si>
    <t>robovm</t>
  </si>
  <si>
    <t>whois</t>
  </si>
  <si>
    <t>rest-assured</t>
  </si>
  <si>
    <t>byte-buddy</t>
  </si>
  <si>
    <t>querydsl</t>
  </si>
  <si>
    <t>quarkus</t>
  </si>
  <si>
    <t>client</t>
  </si>
  <si>
    <t>recast4j</t>
  </si>
  <si>
    <t>pippo</t>
  </si>
  <si>
    <t>secor</t>
  </si>
  <si>
    <t>junit-quickcheck</t>
  </si>
  <si>
    <t>spark</t>
  </si>
  <si>
    <t>Algorithms</t>
  </si>
  <si>
    <t>sdk-core-java</t>
  </si>
  <si>
    <t>oryx</t>
  </si>
  <si>
    <t>orbit</t>
  </si>
  <si>
    <t>h2gis</t>
  </si>
  <si>
    <t>weblogic-monitoring-exporter</t>
  </si>
  <si>
    <t>oci-java-sdk</t>
  </si>
  <si>
    <t>oci-hdfs-connector</t>
  </si>
  <si>
    <t>openpojo</t>
  </si>
  <si>
    <t>Chronicle-Wire</t>
  </si>
  <si>
    <t>org,openhab,binding,zwave</t>
  </si>
  <si>
    <t>hippo4j</t>
  </si>
  <si>
    <t>Strata</t>
  </si>
  <si>
    <t>feign</t>
  </si>
  <si>
    <t>openapi-generator</t>
  </si>
  <si>
    <t>nutz</t>
  </si>
  <si>
    <t>light-4j</t>
  </si>
  <si>
    <t>json-schema-validator</t>
  </si>
  <si>
    <t>timely</t>
  </si>
  <si>
    <t>Mycat-Server</t>
  </si>
  <si>
    <t>mybatis-3</t>
  </si>
  <si>
    <t>moquette</t>
  </si>
  <si>
    <t>modelmapper</t>
  </si>
  <si>
    <t>mockserver</t>
  </si>
  <si>
    <t>r2dbc-mysql</t>
  </si>
  <si>
    <t>manifold</t>
  </si>
  <si>
    <t>semanticvectors</t>
  </si>
  <si>
    <t>sawmill</t>
  </si>
  <si>
    <t>liquibase</t>
  </si>
  <si>
    <t>MyPerf4J</t>
  </si>
  <si>
    <t>marine-api</t>
  </si>
  <si>
    <t>disconf</t>
  </si>
  <si>
    <t>optaplanner</t>
  </si>
  <si>
    <t>http-request</t>
  </si>
  <si>
    <t>karate</t>
  </si>
  <si>
    <t>db-scheduler</t>
  </si>
  <si>
    <t>junit4</t>
  </si>
  <si>
    <t>linq4j</t>
  </si>
  <si>
    <t>jung</t>
  </si>
  <si>
    <t>jReddit</t>
  </si>
  <si>
    <t>jnr-posix</t>
  </si>
  <si>
    <t>jhipster-registry</t>
  </si>
  <si>
    <t>jfreechart</t>
  </si>
  <si>
    <t>remoting</t>
  </si>
  <si>
    <t>jenkins</t>
  </si>
  <si>
    <t>pushy</t>
  </si>
  <si>
    <t>ormlite-core</t>
  </si>
  <si>
    <t>wasabi</t>
  </si>
  <si>
    <t>jndn-utils</t>
  </si>
  <si>
    <t>graphbuilder</t>
  </si>
  <si>
    <t>spoon</t>
  </si>
  <si>
    <t>immutables</t>
  </si>
  <si>
    <t>vpc-java-sdk</t>
  </si>
  <si>
    <t>platform-services-java-sdk</t>
  </si>
  <si>
    <t>og</t>
  </si>
  <si>
    <t>java-sdk-core</t>
  </si>
  <si>
    <t>jinjava</t>
  </si>
  <si>
    <t>github-api</t>
  </si>
  <si>
    <t>vCenter</t>
  </si>
  <si>
    <t>hsweb-framework</t>
  </si>
  <si>
    <t>Digital</t>
  </si>
  <si>
    <t>TwelveMonkeys</t>
  </si>
  <si>
    <t>graylog2-server</t>
  </si>
  <si>
    <t>graphhopper</t>
  </si>
  <si>
    <t>DataflowTemplates</t>
  </si>
  <si>
    <t>appengine-plugins-core</t>
  </si>
  <si>
    <t>google-auth-library-java</t>
  </si>
  <si>
    <t>jimfs</t>
  </si>
  <si>
    <t>java-monitoring-client-library</t>
  </si>
  <si>
    <t>guice</t>
  </si>
  <si>
    <t>guava</t>
  </si>
  <si>
    <t>GoodData-CL</t>
  </si>
  <si>
    <t>Gaffer</t>
  </si>
  <si>
    <t>cp-ddd-framework</t>
  </si>
  <si>
    <t>fluent-logger-java</t>
  </si>
  <si>
    <t>flowable-engine</t>
  </si>
  <si>
    <t>hsac-fitnesse-fixtures</t>
  </si>
  <si>
    <t>facebook-java-business-sdk</t>
  </si>
  <si>
    <t>esper</t>
  </si>
  <si>
    <t>ecchronos</t>
  </si>
  <si>
    <t>eco-schema-catalog</t>
  </si>
  <si>
    <t>jetty,project</t>
  </si>
  <si>
    <t>tyrus</t>
  </si>
  <si>
    <t>mTracker</t>
  </si>
  <si>
    <t>jsonex</t>
  </si>
  <si>
    <t>dropwizard</t>
  </si>
  <si>
    <t>hutool</t>
  </si>
  <si>
    <t>Achilles</t>
  </si>
  <si>
    <t>cat</t>
  </si>
  <si>
    <t>rxjava2-extras</t>
  </si>
  <si>
    <t>jmxfetch</t>
  </si>
  <si>
    <t>jmeter-datadog-backend-listener</t>
  </si>
  <si>
    <t>datadog-kafka-connect-logs</t>
  </si>
  <si>
    <t>openhtmltopdf</t>
  </si>
  <si>
    <t>cukes</t>
  </si>
  <si>
    <t>tessera</t>
  </si>
  <si>
    <t>kafka-connect-elasticsearch</t>
  </si>
  <si>
    <t>seckill</t>
  </si>
  <si>
    <t>tiny-spring</t>
  </si>
  <si>
    <t>cloud-slang</t>
  </si>
  <si>
    <t>altus-sdk-java</t>
  </si>
  <si>
    <t>vertx-completable-future</t>
  </si>
  <si>
    <t>common-kafka</t>
  </si>
  <si>
    <t>castle-java</t>
  </si>
  <si>
    <t>c2mon</t>
  </si>
  <si>
    <t>BroadleafCommerce</t>
  </si>
  <si>
    <t>braintree</t>
  </si>
  <si>
    <t>edn-java</t>
  </si>
  <si>
    <t>utils</t>
  </si>
  <si>
    <t>biojava</t>
  </si>
  <si>
    <t>uid-generator</t>
  </si>
  <si>
    <t>Jprotobuf-rpc-socket</t>
  </si>
  <si>
    <t>aws-dynamodb-encryption-java</t>
  </si>
  <si>
    <t>AuthMeReloaded</t>
  </si>
  <si>
    <t>apollo</t>
  </si>
  <si>
    <t>restcountries</t>
  </si>
  <si>
    <t>tinkerpop</t>
  </si>
  <si>
    <t>tika</t>
  </si>
  <si>
    <t>Struts</t>
  </si>
  <si>
    <t>sling-org-apache-sling-servlets-get</t>
  </si>
  <si>
    <t>skywalking-java</t>
  </si>
  <si>
    <t>shenyu</t>
  </si>
  <si>
    <t>shardingsphere-elasticjob</t>
  </si>
  <si>
    <t>shardingsphere</t>
  </si>
  <si>
    <t>servicecomb-java-chassis</t>
  </si>
  <si>
    <t>rocketmq-dashboard</t>
  </si>
  <si>
    <t>pulsar</t>
  </si>
  <si>
    <t>pinot</t>
  </si>
  <si>
    <t>pdfbox</t>
  </si>
  <si>
    <t>ozone</t>
  </si>
  <si>
    <t>opennlp</t>
  </si>
  <si>
    <t>olingo-odata2</t>
  </si>
  <si>
    <t>nifi</t>
  </si>
  <si>
    <t>kylin</t>
  </si>
  <si>
    <t>jackrabbit-oak</t>
  </si>
  <si>
    <t>iotdb</t>
  </si>
  <si>
    <t>incubator-wayang</t>
  </si>
  <si>
    <t>incubator-shardingsphere</t>
  </si>
  <si>
    <t>incubator-ratis</t>
  </si>
  <si>
    <t>incubator-hugegraph-toolchain</t>
  </si>
  <si>
    <t>ignite-3</t>
  </si>
  <si>
    <t>hudi</t>
  </si>
  <si>
    <t>hive</t>
  </si>
  <si>
    <t>helix</t>
  </si>
  <si>
    <t>hbase</t>
  </si>
  <si>
    <t>hadoop</t>
  </si>
  <si>
    <t>flink</t>
  </si>
  <si>
    <t>dubbo</t>
  </si>
  <si>
    <t>druid</t>
  </si>
  <si>
    <t>dolphinscheduler</t>
  </si>
  <si>
    <t>cxf</t>
  </si>
  <si>
    <t>commons-math</t>
  </si>
  <si>
    <t>commons-lang</t>
  </si>
  <si>
    <t>commons-collections</t>
  </si>
  <si>
    <t>cloudstack</t>
  </si>
  <si>
    <t>cayenne</t>
  </si>
  <si>
    <t>bookkeeper</t>
  </si>
  <si>
    <t>atlas</t>
  </si>
  <si>
    <t>aries-cdi</t>
  </si>
  <si>
    <t>archiva</t>
  </si>
  <si>
    <t>amazon-instant-access-sdk-java</t>
  </si>
  <si>
    <t>amazon-hub-counter-sdk-java</t>
  </si>
  <si>
    <t>alluxio</t>
  </si>
  <si>
    <t>alien4cloud</t>
  </si>
  <si>
    <t>wasp</t>
  </si>
  <si>
    <t>testable-mock</t>
  </si>
  <si>
    <t>spring-cloud-alibaba</t>
  </si>
  <si>
    <t>Sentinel</t>
  </si>
  <si>
    <t>nacos</t>
  </si>
  <si>
    <t>metrics</t>
  </si>
  <si>
    <t>jetcache</t>
  </si>
  <si>
    <t>fastjson</t>
  </si>
  <si>
    <t>easyexcel</t>
  </si>
  <si>
    <t>easy-retry</t>
  </si>
  <si>
    <t>alibabacloud-tairjedis-sdk</t>
  </si>
  <si>
    <t>adyen-java-api-library</t>
  </si>
  <si>
    <t>captivate-prime-aem-components</t>
  </si>
  <si>
    <t>asset-share-commons</t>
  </si>
  <si>
    <t>aem-core-wcm-components</t>
  </si>
  <si>
    <t>Activiti</t>
  </si>
  <si>
    <t>Mapper</t>
  </si>
  <si>
    <t>F1</t>
  </si>
  <si>
    <t>Rec</t>
  </si>
  <si>
    <t>Pre</t>
  </si>
  <si>
    <t>TN</t>
  </si>
  <si>
    <t>FP</t>
  </si>
  <si>
    <t>FN</t>
  </si>
  <si>
    <t>TP</t>
  </si>
  <si>
    <t>TF</t>
  </si>
  <si>
    <t>TNF</t>
  </si>
  <si>
    <t>Repository</t>
  </si>
  <si>
    <t>Cross Validation</t>
  </si>
  <si>
    <t>Test ACC</t>
  </si>
  <si>
    <t>Test PR</t>
  </si>
  <si>
    <t>Test REC</t>
  </si>
  <si>
    <t>Test F1</t>
  </si>
  <si>
    <t>Test AUC</t>
  </si>
  <si>
    <t>Within-Project 75%</t>
  </si>
  <si>
    <t>Within-Project 50%</t>
  </si>
  <si>
    <t>Within-Project 25%</t>
  </si>
  <si>
    <t>Repositry</t>
  </si>
  <si>
    <t>WP25_F1</t>
  </si>
  <si>
    <t>WP50_F1</t>
  </si>
  <si>
    <t>WP75_F1</t>
  </si>
  <si>
    <t>Confronto WP</t>
  </si>
  <si>
    <t>Source ACC</t>
  </si>
  <si>
    <t>Target ACC</t>
  </si>
  <si>
    <t>Target AUC</t>
  </si>
  <si>
    <t>Target F1</t>
  </si>
  <si>
    <t>Target PR</t>
  </si>
  <si>
    <t>Target REC</t>
  </si>
  <si>
    <t>Source TNF</t>
  </si>
  <si>
    <t>Source TF</t>
  </si>
  <si>
    <t>Target TNF</t>
  </si>
  <si>
    <t>Target TF</t>
  </si>
  <si>
    <t>Source F1</t>
  </si>
  <si>
    <t>Source REC</t>
  </si>
  <si>
    <t>Source PR</t>
  </si>
  <si>
    <t>Burak TNF</t>
  </si>
  <si>
    <t>Burak TF</t>
  </si>
  <si>
    <t>CrossProject 75%</t>
  </si>
  <si>
    <t>CrossProject 25%</t>
  </si>
  <si>
    <t>CrossProject 50%</t>
  </si>
  <si>
    <t>Confronto CP-WP</t>
  </si>
  <si>
    <t>CP25_F1</t>
  </si>
  <si>
    <t>CP50_F1</t>
  </si>
  <si>
    <t>CP75_F1</t>
  </si>
  <si>
    <t>Cluster 0 test flaky</t>
  </si>
  <si>
    <t>Cluster 0 test non flaky</t>
  </si>
  <si>
    <t>Cluster 0_Test_ACC</t>
  </si>
  <si>
    <t>Cluster 0_Test_AUC</t>
  </si>
  <si>
    <t>Cluster 0_Test_F1</t>
  </si>
  <si>
    <t>Cluster 0_Test_FN</t>
  </si>
  <si>
    <t>Cluster 0_Test_FP</t>
  </si>
  <si>
    <t>Cluster 0_Test_PR</t>
  </si>
  <si>
    <t>Cluster 0_Test_REC</t>
  </si>
  <si>
    <t>Cluster 0_Test_TN</t>
  </si>
  <si>
    <t>Cluster 0_Test_TP</t>
  </si>
  <si>
    <t>Cluster 0_Train_ACC</t>
  </si>
  <si>
    <t>Cluster 0_Train_F1</t>
  </si>
  <si>
    <t>Cluster 0_Train_PR</t>
  </si>
  <si>
    <t>Cluster 0_Train_REC</t>
  </si>
  <si>
    <t>Cluster 1 test flaky</t>
  </si>
  <si>
    <t>Cluster 1 test non flaky</t>
  </si>
  <si>
    <t>Cluster 1_Test_ACC</t>
  </si>
  <si>
    <t>Cluster 1_Test_AUC</t>
  </si>
  <si>
    <t>Cluster 1_Test_F1</t>
  </si>
  <si>
    <t>Cluster 1_Test_FN</t>
  </si>
  <si>
    <t>Cluster 1_Test_FP</t>
  </si>
  <si>
    <t>Cluster 1_Test_PR</t>
  </si>
  <si>
    <t>Cluster 1_Test_REC</t>
  </si>
  <si>
    <t>Cluster 1_Test_TN</t>
  </si>
  <si>
    <t>Cluster 1_Test_TP</t>
  </si>
  <si>
    <t>Cluster 1_Train_ACC</t>
  </si>
  <si>
    <t>Cluster 1_Train_F1</t>
  </si>
  <si>
    <t>Cluster 1_Train_PR</t>
  </si>
  <si>
    <t>Cluster 1_Train_REC</t>
  </si>
  <si>
    <t>Cluster 2 test flaky</t>
  </si>
  <si>
    <t>Cluster 2 test non flaky</t>
  </si>
  <si>
    <t>Cluster 2_Test_ACC</t>
  </si>
  <si>
    <t>Cluster 2_Test_AUC</t>
  </si>
  <si>
    <t>Cluster 2_Test_F1</t>
  </si>
  <si>
    <t>Cluster 2_Test_FN</t>
  </si>
  <si>
    <t>Cluster 2_Test_FP</t>
  </si>
  <si>
    <t>Cluster 2_Test_PR</t>
  </si>
  <si>
    <t>Cluster 2_Test_REC</t>
  </si>
  <si>
    <t>Cluster 2_Test_TN</t>
  </si>
  <si>
    <t>Cluster 2_Test_TP</t>
  </si>
  <si>
    <t>Cluster 2_Train_ACC</t>
  </si>
  <si>
    <t>Cluster 2_Train_F1</t>
  </si>
  <si>
    <t>Cluster 2_Train_PR</t>
  </si>
  <si>
    <t>Cluster 2_Train_REC</t>
  </si>
  <si>
    <t>Cluster 3 test flaky</t>
  </si>
  <si>
    <t>Cluster 3 test non flaky</t>
  </si>
  <si>
    <t>Cluster 3_Test_ACC</t>
  </si>
  <si>
    <t>Cluster 3_Test_AUC</t>
  </si>
  <si>
    <t>Cluster 3_Test_F1</t>
  </si>
  <si>
    <t>Cluster 3_Test_FN</t>
  </si>
  <si>
    <t>Cluster 3_Test_FP</t>
  </si>
  <si>
    <t>Cluster 3_Test_PR</t>
  </si>
  <si>
    <t>Cluster 3_Test_REC</t>
  </si>
  <si>
    <t>Cluster 3_Test_TN</t>
  </si>
  <si>
    <t>Cluster 3_Test_TP</t>
  </si>
  <si>
    <t>Cluster 3_Train_ACC</t>
  </si>
  <si>
    <t>Cluster 3_Train_F1</t>
  </si>
  <si>
    <t>Cluster 3_Train_PR</t>
  </si>
  <si>
    <t>Cluster 3_Train_REC</t>
  </si>
  <si>
    <t>Cluster 4 test flaky</t>
  </si>
  <si>
    <t>Cluster 4 test non flaky</t>
  </si>
  <si>
    <t>Cluster 4_Test_ACC</t>
  </si>
  <si>
    <t>Cluster 4_Test_AUC</t>
  </si>
  <si>
    <t>Cluster 4_Test_F1</t>
  </si>
  <si>
    <t>Cluster 4_Test_FN</t>
  </si>
  <si>
    <t>Cluster 4_Test_FP</t>
  </si>
  <si>
    <t>Cluster 4_Test_PR</t>
  </si>
  <si>
    <t>Cluster 4_Test_REC</t>
  </si>
  <si>
    <t>Cluster 4_Test_TN</t>
  </si>
  <si>
    <t>Cluster 4_Test_TP</t>
  </si>
  <si>
    <t>Cluster 4_Train_ACC</t>
  </si>
  <si>
    <t>Cluster 4_Train_F1</t>
  </si>
  <si>
    <t>Cluster 4_Train_PR</t>
  </si>
  <si>
    <t>Cluster 4_Train_REC</t>
  </si>
  <si>
    <t>Cluster 5 test flaky</t>
  </si>
  <si>
    <t>Cluster 5 test non flaky</t>
  </si>
  <si>
    <t>Cluster 5_Test_ACC</t>
  </si>
  <si>
    <t>Cluster 5_Test_AUC</t>
  </si>
  <si>
    <t>Cluster 5_Test_F1</t>
  </si>
  <si>
    <t>Cluster 5_Test_FN</t>
  </si>
  <si>
    <t>Cluster 5_Test_FP</t>
  </si>
  <si>
    <t>Cluster 5_Test_PR</t>
  </si>
  <si>
    <t>Cluster 5_Test_REC</t>
  </si>
  <si>
    <t>Cluster 5_Test_TN</t>
  </si>
  <si>
    <t>Cluster 5_Test_TP</t>
  </si>
  <si>
    <t>Cluster 5_Train_ACC</t>
  </si>
  <si>
    <t>Cluster 5_Train_F1</t>
  </si>
  <si>
    <t>Cluster 5_Train_PR</t>
  </si>
  <si>
    <t>Cluster 5_Train_REC</t>
  </si>
  <si>
    <t>Cluster 6 test flaky</t>
  </si>
  <si>
    <t>Cluster 6 test non flaky</t>
  </si>
  <si>
    <t>Cluster 6_Test_ACC</t>
  </si>
  <si>
    <t>Cluster 6_Test_AUC</t>
  </si>
  <si>
    <t>Cluster 6_Test_F1</t>
  </si>
  <si>
    <t>Cluster 6_Test_FN</t>
  </si>
  <si>
    <t>Cluster 6_Test_FP</t>
  </si>
  <si>
    <t>Cluster 6_Test_PR</t>
  </si>
  <si>
    <t>Cluster 6_Test_REC</t>
  </si>
  <si>
    <t>Cluster 6_Test_TN</t>
  </si>
  <si>
    <t>Cluster 6_Test_TP</t>
  </si>
  <si>
    <t>Cluster 6_Train_ACC</t>
  </si>
  <si>
    <t>Cluster 6_Train_F1</t>
  </si>
  <si>
    <t>Cluster 6_Train_PR</t>
  </si>
  <si>
    <t>Cluster 6_Train_REC</t>
  </si>
  <si>
    <t>Cluster 7 test flaky</t>
  </si>
  <si>
    <t>Cluster 7 test non flaky</t>
  </si>
  <si>
    <t>Cluster 7_Test_ACC</t>
  </si>
  <si>
    <t>Cluster 7_Test_AUC</t>
  </si>
  <si>
    <t>Cluster 7_Test_F1</t>
  </si>
  <si>
    <t>Cluster 7_Test_FN</t>
  </si>
  <si>
    <t>Cluster 7_Test_FP</t>
  </si>
  <si>
    <t>Cluster 7_Test_PR</t>
  </si>
  <si>
    <t>Cluster 7_Test_REC</t>
  </si>
  <si>
    <t>Cluster 7_Test_TN</t>
  </si>
  <si>
    <t>Cluster 7_Test_TP</t>
  </si>
  <si>
    <t>Cluster 7_Train_ACC</t>
  </si>
  <si>
    <t>Cluster 7_Train_F1</t>
  </si>
  <si>
    <t>Cluster 7_Train_PR</t>
  </si>
  <si>
    <t>Cluster 7_Train_REC</t>
  </si>
  <si>
    <t>Numero Cluster</t>
  </si>
  <si>
    <t>4,2min</t>
  </si>
  <si>
    <t>07a83b4b76704d298e94ad2b9cfa174a</t>
  </si>
  <si>
    <t>CPIG_SM_FS_TCA_wro4j</t>
  </si>
  <si>
    <t>78345f5c0f574961b71025aedaf1eda7</t>
  </si>
  <si>
    <t>CPIG_SM_FS_TCA_wildfly</t>
  </si>
  <si>
    <t>59,4s</t>
  </si>
  <si>
    <t>a5b0e45dad23422291a0f5cbddc0b78d</t>
  </si>
  <si>
    <t>CPIG_SM_FS_TCA_typescript-generator</t>
  </si>
  <si>
    <t>67652abaf4474fda9d15ca2820579130</t>
  </si>
  <si>
    <t>CPIG_SM_FS_TCA_admiral</t>
  </si>
  <si>
    <t>58,4s</t>
  </si>
  <si>
    <t>a208a45f29de4097a8a744fe241f7b43</t>
  </si>
  <si>
    <t>CPIG_SM_FS_TCA_Java-WebSocket</t>
  </si>
  <si>
    <t>d99fc8dceb8149ac8e142acc51174950</t>
  </si>
  <si>
    <t>CPIG_SM_FS_TCA_visualee</t>
  </si>
  <si>
    <t>c2afa946a04845e5833e49a28e5836e1</t>
  </si>
  <si>
    <t>CPIG_SM_FS_TCA_Chronicle-Wire</t>
  </si>
  <si>
    <t>dcc1287e9ddd4232a664ec004a0097d2</t>
  </si>
  <si>
    <t>CPIG_SM_FS_TCA_mockserver</t>
  </si>
  <si>
    <t>bbdc61c8c66f4696adcaee3be2e17b99</t>
  </si>
  <si>
    <t>CPIG_SM_FS_TCA_http-request</t>
  </si>
  <si>
    <t>affbe4d0022e47d8a2bc3e83c6b64615</t>
  </si>
  <si>
    <t>CPIG_SM_FS_TCA_ormlite-core</t>
  </si>
  <si>
    <t>4e8efe3bcd7d49a3917e40f2042d625d</t>
  </si>
  <si>
    <t>CPIG_SM_FS_TCA_vpc-java-sdk</t>
  </si>
  <si>
    <t>4,3min</t>
  </si>
  <si>
    <t>cd0f812cbdc149918f081adbbba80a3a</t>
  </si>
  <si>
    <t>CPIG_SM_FS_TCA_graylog2-server</t>
  </si>
  <si>
    <t>d764255a63564545b01b5572839b3b7a</t>
  </si>
  <si>
    <t>CPIG_SM_FS_TCA_DataflowTemplates</t>
  </si>
  <si>
    <t>59,1s</t>
  </si>
  <si>
    <t>c4217dd716d640a7a130adeac049b01a</t>
  </si>
  <si>
    <t>CPIG_SM_FS_TCA_Achilles</t>
  </si>
  <si>
    <t>630234fb56034f70a2758c2669005c13</t>
  </si>
  <si>
    <t>CPIG_SM_FS_TCA_servicecomb-java-chassis</t>
  </si>
  <si>
    <t>7628401915da4cc7a554951998f47f34</t>
  </si>
  <si>
    <t>CPIG_SM_FS_TCA_ozone</t>
  </si>
  <si>
    <t>a239da81607e4df584bb9277d9c62e71</t>
  </si>
  <si>
    <t>CPIG_SM_FS_TCA_nifi</t>
  </si>
  <si>
    <t>a2ecbf1d63074747ad9b9b49b1867251</t>
  </si>
  <si>
    <t>CPIG_SM_FS_TCA_jackrabbit-oak</t>
  </si>
  <si>
    <t>58,0min</t>
  </si>
  <si>
    <t>3255ff7bdc3042ddbf2e006bd9826fc9</t>
  </si>
  <si>
    <t>CPIG_SM_FS_TCA_ignite-3</t>
  </si>
  <si>
    <t>c32af0b9178e4fd781f5e8d238cbaaff</t>
  </si>
  <si>
    <t>CPIG_SM_FS_TCA_hadoop</t>
  </si>
  <si>
    <t>e6b4e222145f469880a3cc37d44e1623</t>
  </si>
  <si>
    <t>CPIG_SM_FS_TCA_flink</t>
  </si>
  <si>
    <t>2c95336f1ab548aa9fca8d62a78199c3</t>
  </si>
  <si>
    <t>CPIG_SM_FS_TCA_dubbo</t>
  </si>
  <si>
    <t>7318bb4c0d9d4602a231532c0eaf05d6</t>
  </si>
  <si>
    <t>CPIG_SM_FS_TCA_druid</t>
  </si>
  <si>
    <t>3,7min</t>
  </si>
  <si>
    <t>9311f0b02e0c45babf2602ea005f7302</t>
  </si>
  <si>
    <t>CPIG_SM_FS_TCA_commons-lang</t>
  </si>
  <si>
    <t>7ab353cfc6b348dd8580258d4b597fdb</t>
  </si>
  <si>
    <t>CPIG_SM_FS_TCA_nacos</t>
  </si>
  <si>
    <t>3,5min</t>
  </si>
  <si>
    <t>5d2715db11d24863b3aae485e221673b</t>
  </si>
  <si>
    <t>CPIG_SM_FS_TCA_fastjson</t>
  </si>
  <si>
    <t>3975636525b3416fa5e84f8e1421e333</t>
  </si>
  <si>
    <t>CPIG_SM_FS_TCA_adyen-java-api-library</t>
  </si>
  <si>
    <t>cd11641499674590b376f9b173a00e1a</t>
  </si>
  <si>
    <t>CPIG_SM_FS_TCA_aem-core-wcm-components</t>
  </si>
  <si>
    <t>0216c49b722c451d90020202f36b44fd</t>
  </si>
  <si>
    <t>CPIG_SM_FS_TCA_Activiti</t>
  </si>
  <si>
    <t>1,8h</t>
  </si>
  <si>
    <t>87de8173550846c5ade85cb7b5c4ca97</t>
  </si>
  <si>
    <t>CrossProject_IG_SM_FS_TCA (CPIG_SM_FS_TCA)</t>
  </si>
  <si>
    <t>54,7s</t>
  </si>
  <si>
    <t>f27b409b721f4d278a17c2c456f94421</t>
  </si>
  <si>
    <t>CPTCA_wro4j</t>
  </si>
  <si>
    <t>43,8s</t>
  </si>
  <si>
    <t>0c5e6850953f4ddd9fdd7ea193bd1d1d</t>
  </si>
  <si>
    <t>CPTCA_wildfly</t>
  </si>
  <si>
    <t>7da1851915ec4ab1b8cd6571c4602e4f</t>
  </si>
  <si>
    <t>CPTCA_typescript-generator</t>
  </si>
  <si>
    <t>45b3bc02e2894380a3220015b61d9172</t>
  </si>
  <si>
    <t>CPTCA_admiral</t>
  </si>
  <si>
    <t>ad69ca6258b0404c9db564288606f395</t>
  </si>
  <si>
    <t>CPTCA_Java-WebSocket</t>
  </si>
  <si>
    <t>507da2935bd94202bdb95af27de15b05</t>
  </si>
  <si>
    <t>CPTCA_visualee</t>
  </si>
  <si>
    <t>5,3s</t>
  </si>
  <si>
    <t>559aa77b71fc4855a151e971af4b7c7b</t>
  </si>
  <si>
    <t>CPTCA_Chronicle-Wire</t>
  </si>
  <si>
    <t>b8a0666dc92d4cf4b6991b7737fc01fa</t>
  </si>
  <si>
    <t>CPTCA_mockserver</t>
  </si>
  <si>
    <t>9572939c00ee492c919d5b837a9d8d8d</t>
  </si>
  <si>
    <t>CPTCA_http-request</t>
  </si>
  <si>
    <t>23,1s</t>
  </si>
  <si>
    <t>72a8fd5b2e284559a5058a711bc754a5</t>
  </si>
  <si>
    <t>CPTCA_ormlite-core</t>
  </si>
  <si>
    <t>8a1a33dabc194538b69b3ca486f1ebed</t>
  </si>
  <si>
    <t>CPTCA_vpc-java-sdk</t>
  </si>
  <si>
    <t>9b6d3ab305864f22874df934724b21ff</t>
  </si>
  <si>
    <t>CPTCA_graylog2-server</t>
  </si>
  <si>
    <t>19,6s</t>
  </si>
  <si>
    <t>d1076ee2afb44146863a9634f27bffdf</t>
  </si>
  <si>
    <t>CPTCA_DataflowTemplates</t>
  </si>
  <si>
    <t>6af2289aba3d4aefb27920dd916d14d3</t>
  </si>
  <si>
    <t>CPTCA_Achilles</t>
  </si>
  <si>
    <t>22,1min</t>
  </si>
  <si>
    <t>c2e7e276be9f4f4c8b403cc33d8e788c</t>
  </si>
  <si>
    <t>CPTCA_servicecomb-java-chassis</t>
  </si>
  <si>
    <t>6,1min</t>
  </si>
  <si>
    <t>f3a5d864f99445e5933e541fa94419c3</t>
  </si>
  <si>
    <t>CPTCA_ozone</t>
  </si>
  <si>
    <t>604ac8c7f4da4f8eb4bb4b22f8b45a86</t>
  </si>
  <si>
    <t>CPTCA_nifi</t>
  </si>
  <si>
    <t>bd538228189a4ecb8e431ea15f5a558f</t>
  </si>
  <si>
    <t>CPTCA_jackrabbit-oak</t>
  </si>
  <si>
    <t>2557f43907cb443bab6c3566c38d3bf6</t>
  </si>
  <si>
    <t>CPTCA_ignite-3</t>
  </si>
  <si>
    <t>f50000c66d9b41919d656d47eff30298</t>
  </si>
  <si>
    <t>CPTCA_hadoop</t>
  </si>
  <si>
    <t>52,9s</t>
  </si>
  <si>
    <t>e7af680274434db4b0014b1d8af56c7e</t>
  </si>
  <si>
    <t>CPTCA_flink</t>
  </si>
  <si>
    <t>3ff12b318ce54880a978464067ebe08e</t>
  </si>
  <si>
    <t>CPTCA_dubbo</t>
  </si>
  <si>
    <t>7f9b09da3ee840ac873a6c0fecf2be16</t>
  </si>
  <si>
    <t>3efcacfbb27c42b081720969858892b2</t>
  </si>
  <si>
    <t>3,0min</t>
  </si>
  <si>
    <t>8c50aec1b2984720a265aff1de5c5d8b</t>
  </si>
  <si>
    <t>2,6min</t>
  </si>
  <si>
    <t>c566f6672b2d4cabb7943a271ec99607</t>
  </si>
  <si>
    <t>f9c191727bc54eed84652c58cba56ee8</t>
  </si>
  <si>
    <t>27,8s</t>
  </si>
  <si>
    <t>c6f236dacae9412fa278df0dae2c66fb</t>
  </si>
  <si>
    <t>32,5s</t>
  </si>
  <si>
    <t>ff89e248f0754feaa7933169d96418c0</t>
  </si>
  <si>
    <t>1,1h</t>
  </si>
  <si>
    <t>10987ea8de934157adf15870923d1e85</t>
  </si>
  <si>
    <t>28,4s</t>
  </si>
  <si>
    <t>f6c9236e41a84ee3804ff87a1746778f</t>
  </si>
  <si>
    <t>CPLMR_wro4j</t>
  </si>
  <si>
    <t>26,6s</t>
  </si>
  <si>
    <t>1bd0be5c571e4ae5a1a9852fff6a3c39</t>
  </si>
  <si>
    <t>CPLMR_wildfly</t>
  </si>
  <si>
    <t>25,0s</t>
  </si>
  <si>
    <t>e6edc1e5c5b04e9f9858e42f5fb3fcee</t>
  </si>
  <si>
    <t>CPLMR_typescript-generator</t>
  </si>
  <si>
    <t>29,6s</t>
  </si>
  <si>
    <t>fa05259c43f548f9969a4f386b2ceef0</t>
  </si>
  <si>
    <t>CPLMR_admiral</t>
  </si>
  <si>
    <t>25,8s</t>
  </si>
  <si>
    <t>b5b39c3c3b1a413b8fa4b664b1e7daae</t>
  </si>
  <si>
    <t>CPLMR_Java-WebSocket</t>
  </si>
  <si>
    <t>26,0s</t>
  </si>
  <si>
    <t>be7bf26418784c45be151488bb42f959</t>
  </si>
  <si>
    <t>CPLMR_visualee</t>
  </si>
  <si>
    <t>26,4s</t>
  </si>
  <si>
    <t>db45eb455d724b8e844530d5764e43d4</t>
  </si>
  <si>
    <t>CPLMR_Chronicle-Wire</t>
  </si>
  <si>
    <t>1b3143d371d9445baea5ee0e2ead816b</t>
  </si>
  <si>
    <t>CPLMR_mockserver</t>
  </si>
  <si>
    <t>25,2s</t>
  </si>
  <si>
    <t>c594a8e583754bd7ae8239e8bd458acf</t>
  </si>
  <si>
    <t>CPLMR_http-request</t>
  </si>
  <si>
    <t>f1f6302e53594f3b8e865bbf780fef6e</t>
  </si>
  <si>
    <t>CPLMR_ormlite-core</t>
  </si>
  <si>
    <t>31,1s</t>
  </si>
  <si>
    <t>6d169dacae0b476dbcb65e3d3ee85476</t>
  </si>
  <si>
    <t>CPLMR_vpc-java-sdk</t>
  </si>
  <si>
    <t>b4ec2f5354de44b2801d198955637f6f</t>
  </si>
  <si>
    <t>CPLMR_graylog2-server</t>
  </si>
  <si>
    <t>f1db935424404f868d8640baa06de581</t>
  </si>
  <si>
    <t>CPLMR_DataflowTemplates</t>
  </si>
  <si>
    <t>16d67ace9a064c43b1b39bf472774f07</t>
  </si>
  <si>
    <t>CPLMR_Achilles</t>
  </si>
  <si>
    <t>30,1s</t>
  </si>
  <si>
    <t>e2f2236bc8c4484db3049aa9e7be8bcd</t>
  </si>
  <si>
    <t>CPLMR_servicecomb-java-chassis</t>
  </si>
  <si>
    <t>30,3s</t>
  </si>
  <si>
    <t>6583816281d24586abaf0ee7c417f793</t>
  </si>
  <si>
    <t>CPLMR_ozone</t>
  </si>
  <si>
    <t>48,5s</t>
  </si>
  <si>
    <t>b4458bd237954fa18c05c3d4fb64b566</t>
  </si>
  <si>
    <t>CPLMR_nifi</t>
  </si>
  <si>
    <t>46,2s</t>
  </si>
  <si>
    <t>acc27eb893a848c58c44463f033d2054</t>
  </si>
  <si>
    <t>CPLMR_jackrabbit-oak</t>
  </si>
  <si>
    <t>176e3b5586af40a3839d705813cdd963</t>
  </si>
  <si>
    <t>CPLMR_ignite-3</t>
  </si>
  <si>
    <t>5e59005b654a40eca828ab5ea5b2bf7d</t>
  </si>
  <si>
    <t>CPLMR_hadoop</t>
  </si>
  <si>
    <t>45,7s</t>
  </si>
  <si>
    <t>48435e5b3d4c4544997d1571166e4883</t>
  </si>
  <si>
    <t>CPLMR_flink</t>
  </si>
  <si>
    <t>28,6s</t>
  </si>
  <si>
    <t>36d4605e4f58449182bc0350e27535d4</t>
  </si>
  <si>
    <t>CPLMR_dubbo</t>
  </si>
  <si>
    <t>47,7s</t>
  </si>
  <si>
    <t>9eb84b91b1154557b9e8cb798b6e2a3c</t>
  </si>
  <si>
    <t>CPLMR_druid</t>
  </si>
  <si>
    <t>31,9s</t>
  </si>
  <si>
    <t>b68d2995c76949fb8d9d325754bb8fa0</t>
  </si>
  <si>
    <t>CPLMR_commons-lang</t>
  </si>
  <si>
    <t>29,7s</t>
  </si>
  <si>
    <t>7f7de87454134ed3900fb5c87cc67610</t>
  </si>
  <si>
    <t>CPLMR_nacos</t>
  </si>
  <si>
    <t>29,9s</t>
  </si>
  <si>
    <t>f3936d22e91247dc8d1703853b6a2c16</t>
  </si>
  <si>
    <t>CPLMR_fastjson</t>
  </si>
  <si>
    <t>af0dacf71973417a9fc85e277412213b</t>
  </si>
  <si>
    <t>CPLMR_adyen-java-api-library</t>
  </si>
  <si>
    <t>bd87d21ee0064547baf24e35db42eac7</t>
  </si>
  <si>
    <t>CPLMR_aem-core-wcm-components</t>
  </si>
  <si>
    <t>27,7s</t>
  </si>
  <si>
    <t>1bf5a73679044fbd8104f1fec6e45abb</t>
  </si>
  <si>
    <t>CPLMR_Activiti</t>
  </si>
  <si>
    <t>15,3min</t>
  </si>
  <si>
    <t>edf82950e1134a159d922daa3a0370be</t>
  </si>
  <si>
    <t>CrossProject_LocalModel_Repository (CPLMR)</t>
  </si>
  <si>
    <t>43,6s</t>
  </si>
  <si>
    <t>e15a58a97f2e4780ae32448a24cfa67c</t>
  </si>
  <si>
    <t>CPLMC_wro4j</t>
  </si>
  <si>
    <t>41,6s</t>
  </si>
  <si>
    <t>2d1f988f0d8f4167a444a2b6fb4340f4</t>
  </si>
  <si>
    <t>CPLMC_wildfly</t>
  </si>
  <si>
    <t>39,6s</t>
  </si>
  <si>
    <t>30094ddc93094caaab25243c6deb38fe</t>
  </si>
  <si>
    <t>CPLMC_typescript-generator</t>
  </si>
  <si>
    <t>44,3s</t>
  </si>
  <si>
    <t>39d6d7fb4d6242b4a11c80066c380bdb</t>
  </si>
  <si>
    <t>CPLMC_admiral</t>
  </si>
  <si>
    <t>40,9s</t>
  </si>
  <si>
    <t>9008c76be306452f9326935522fe53e6</t>
  </si>
  <si>
    <t>CPLMC_Java-WebSocket</t>
  </si>
  <si>
    <t>41,2s</t>
  </si>
  <si>
    <t>0e79bd9a7cb14dcdb36e0f1cf4411273</t>
  </si>
  <si>
    <t>CPLMC_visualee</t>
  </si>
  <si>
    <t>39,1s</t>
  </si>
  <si>
    <t>6125d60aed954c0c896a099b778f56f2</t>
  </si>
  <si>
    <t>CPLMC_Chronicle-Wire</t>
  </si>
  <si>
    <t>44,8s</t>
  </si>
  <si>
    <t>1f25228da5d8462387aafb459e937491</t>
  </si>
  <si>
    <t>CPLMC_mockserver</t>
  </si>
  <si>
    <t>38,8s</t>
  </si>
  <si>
    <t>9489a1b05ed74d6daf9e09f9e03b4ee5</t>
  </si>
  <si>
    <t>CPLMC_http-request</t>
  </si>
  <si>
    <t>42,6s</t>
  </si>
  <si>
    <t>4add9f50befa4d368828be824ef9a908</t>
  </si>
  <si>
    <t>CPLMC_ormlite-core</t>
  </si>
  <si>
    <t>22,0min</t>
  </si>
  <si>
    <t>1651395d44934cb9b58e218e153d59ca</t>
  </si>
  <si>
    <t>CrossProject_LocalModel_Clustering (CPLMC)</t>
  </si>
  <si>
    <t>f1ab0b899696415ebf06deaa311d4b4e</t>
  </si>
  <si>
    <t>CPLMC_vpc-java-sdk</t>
  </si>
  <si>
    <t>45,5s</t>
  </si>
  <si>
    <t>1fa9de1863ff4f488fcfb6b5ef8faf02</t>
  </si>
  <si>
    <t>CPLMC_graylog2-server</t>
  </si>
  <si>
    <t>42,2s</t>
  </si>
  <si>
    <t>155ec56a100d41e887f2286f96343549</t>
  </si>
  <si>
    <t>CPLMC_DataflowTemplates</t>
  </si>
  <si>
    <t>41,8s</t>
  </si>
  <si>
    <t>9cd00fbef1ed4c35abad766440586386</t>
  </si>
  <si>
    <t>CPLMC_Achilles</t>
  </si>
  <si>
    <t>1c296eafe07f4e8dbe293bb381ec5385</t>
  </si>
  <si>
    <t>CPLMC_servicecomb-java-chassis</t>
  </si>
  <si>
    <t>44,2s</t>
  </si>
  <si>
    <t>b3486dce18954d108052e65354eb4079</t>
  </si>
  <si>
    <t>CPLMC_ozone</t>
  </si>
  <si>
    <t>349647bfda074dcaa556660949ac2146</t>
  </si>
  <si>
    <t>CPLMC_nifi</t>
  </si>
  <si>
    <t>58,5s</t>
  </si>
  <si>
    <t>e7068397a13341d4b9c7b867f172c92b</t>
  </si>
  <si>
    <t>CPLMC_jackrabbit-oak</t>
  </si>
  <si>
    <t>43,9s</t>
  </si>
  <si>
    <t>217001ea03c64323ab0acb58338c6e0d</t>
  </si>
  <si>
    <t>CPLMC_ignite-3</t>
  </si>
  <si>
    <t>23fcd02945dd44ed91812a88179f619d</t>
  </si>
  <si>
    <t>CPLMC_hadoop</t>
  </si>
  <si>
    <t>094f281c41f24d0189b1c61cdfa72152</t>
  </si>
  <si>
    <t>CPLMC_flink</t>
  </si>
  <si>
    <t>88a757f836704e89ab7fc33cae63238c</t>
  </si>
  <si>
    <t>CPLMC_dubbo</t>
  </si>
  <si>
    <t>59,2s</t>
  </si>
  <si>
    <t>f68dca7cf8564624b0e493514eba98a1</t>
  </si>
  <si>
    <t>CPLMC_druid</t>
  </si>
  <si>
    <t>a7556bef774641abb494b6193ed65319</t>
  </si>
  <si>
    <t>CPLMC_commons-lang</t>
  </si>
  <si>
    <t>0caca2c3289541fab873ecb014f57092</t>
  </si>
  <si>
    <t>CPLMC_nacos</t>
  </si>
  <si>
    <t>47c60cb637d8421ab2a4a75da52772e9</t>
  </si>
  <si>
    <t>CPLMC_fastjson</t>
  </si>
  <si>
    <t>500d73378b5647abb74c1a301c3788cd</t>
  </si>
  <si>
    <t>CPLMC_adyen-java-api-library</t>
  </si>
  <si>
    <t>e3e618554da04c9d8981652b1a76828f</t>
  </si>
  <si>
    <t>CPLMC_aem-core-wcm-components</t>
  </si>
  <si>
    <t>4044e00cf3ad44c496e76c72ec169430</t>
  </si>
  <si>
    <t>CPLMC_Activiti</t>
  </si>
  <si>
    <t>Repositroy</t>
  </si>
  <si>
    <t>CPC_F1</t>
  </si>
  <si>
    <t>CPBF_F1</t>
  </si>
  <si>
    <t>CPLMC_F1</t>
  </si>
  <si>
    <t>CPLMR_F1</t>
  </si>
  <si>
    <t>CPTCA_F1</t>
  </si>
  <si>
    <t>CPIG_SM_FS_TCA_F1</t>
  </si>
  <si>
    <t>CPTrAda25_F1</t>
  </si>
  <si>
    <t>CPTrAda50_F1</t>
  </si>
  <si>
    <t>CPTrAda75_F1</t>
  </si>
  <si>
    <t>WP25</t>
  </si>
  <si>
    <t>WP50</t>
  </si>
  <si>
    <t>WP75</t>
  </si>
  <si>
    <t>Media</t>
  </si>
  <si>
    <t>WP25_AUC</t>
  </si>
  <si>
    <t>WP50_AUC</t>
  </si>
  <si>
    <t>WP75_AUC</t>
  </si>
  <si>
    <t xml:space="preserve">Standard Deviation </t>
  </si>
  <si>
    <t>Min</t>
  </si>
  <si>
    <t>Max</t>
  </si>
  <si>
    <t xml:space="preserve">TNF </t>
  </si>
  <si>
    <t xml:space="preserve">TF </t>
  </si>
  <si>
    <t>Perc TNF</t>
  </si>
  <si>
    <t>Perc TF</t>
  </si>
  <si>
    <t>Proporzioni Repo</t>
  </si>
  <si>
    <t>column</t>
  </si>
  <si>
    <t>Range</t>
  </si>
  <si>
    <t>Inter-Quartile Range</t>
  </si>
  <si>
    <t>Mean</t>
  </si>
  <si>
    <t>Median</t>
  </si>
  <si>
    <t>Variance</t>
  </si>
  <si>
    <t>STD</t>
  </si>
  <si>
    <t>Skewness</t>
  </si>
  <si>
    <t>Kurtosis</t>
  </si>
  <si>
    <t>tloc</t>
  </si>
  <si>
    <t>tmcCabe</t>
  </si>
  <si>
    <t>assertionDensity</t>
  </si>
  <si>
    <t>assertionRoulette</t>
  </si>
  <si>
    <t>mysteryGuest</t>
  </si>
  <si>
    <t>eagerTest</t>
  </si>
  <si>
    <t>sensitiveEquality</t>
  </si>
  <si>
    <t>resourceOptimism</t>
  </si>
  <si>
    <t>conditionalTestLogic</t>
  </si>
  <si>
    <t>fireAndForget</t>
  </si>
  <si>
    <t>testRunWar</t>
  </si>
  <si>
    <t>loc</t>
  </si>
  <si>
    <t>lcom2</t>
  </si>
  <si>
    <t>lcom5</t>
  </si>
  <si>
    <t>cbo</t>
  </si>
  <si>
    <t>wmc</t>
  </si>
  <si>
    <t>rfc</t>
  </si>
  <si>
    <t>mpc</t>
  </si>
  <si>
    <t>halsteadVocabulary</t>
  </si>
  <si>
    <t>halsteadLength</t>
  </si>
  <si>
    <t>halsteadVolume</t>
  </si>
  <si>
    <t>classDataShouldBePrivate</t>
  </si>
  <si>
    <t>complexClass</t>
  </si>
  <si>
    <t>spaghettiCode</t>
  </si>
  <si>
    <t>functionalDecomposition</t>
  </si>
  <si>
    <t>godClass</t>
  </si>
  <si>
    <t>Distribution Source-Set</t>
  </si>
  <si>
    <t>Distribution Target-Set (wro4j)</t>
  </si>
  <si>
    <t>Confronto Distribution Source-Target</t>
  </si>
  <si>
    <t>importance</t>
  </si>
  <si>
    <t>Min2</t>
  </si>
  <si>
    <t>Range3</t>
  </si>
  <si>
    <t>Inter-Quartile Range4</t>
  </si>
  <si>
    <t>Mean5</t>
  </si>
  <si>
    <t>Median6</t>
  </si>
  <si>
    <t>Variance7</t>
  </si>
  <si>
    <t>STD8</t>
  </si>
  <si>
    <t>Skewness9</t>
  </si>
  <si>
    <t>Kurtosis10</t>
  </si>
  <si>
    <t>Cluster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</si>
  <si>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</si>
  <si>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</si>
  <si>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</si>
  <si>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</si>
  <si>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</si>
  <si>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</si>
  <si>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</si>
  <si>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</si>
  <si>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Perc</t>
  </si>
  <si>
    <t>TF -&gt; TF</t>
  </si>
  <si>
    <t>TF -&gt; TNF</t>
  </si>
  <si>
    <t>TNF -&gt; TF</t>
  </si>
  <si>
    <t>TNF -&gt; TNF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</si>
</sst>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(Corpo)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1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AD47"/>
        <bgColor rgb="FF70AD47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22" fontId="0" fillId="0" borderId="0" xfId="0" applyNumberFormat="1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2" fontId="0" fillId="33" borderId="0" xfId="0" applyNumberFormat="1" applyFill="1" applyAlignment="1">
      <alignment horizontal="center"/>
    </xf>
    <xf numFmtId="0" fontId="18" fillId="3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3" fillId="33" borderId="0" xfId="0" applyFont="1" applyFill="1" applyAlignment="1">
      <alignment horizontal="center"/>
    </xf>
    <xf numFmtId="0" fontId="0" fillId="35" borderId="0" xfId="0" applyFill="1"/>
    <xf numFmtId="0" fontId="13" fillId="35" borderId="0" xfId="0" applyFon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13" fillId="36" borderId="0" xfId="0" applyFont="1" applyFill="1" applyAlignment="1">
      <alignment horizontal="center"/>
    </xf>
    <xf numFmtId="1" fontId="13" fillId="36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7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3" fillId="37" borderId="0" xfId="0" applyFont="1" applyFill="1" applyAlignment="1">
      <alignment horizontal="center"/>
    </xf>
    <xf numFmtId="0" fontId="17" fillId="17" borderId="0" xfId="26"/>
    <xf numFmtId="2" fontId="1" fillId="20" borderId="0" xfId="29" applyNumberFormat="1"/>
    <xf numFmtId="2" fontId="1" fillId="18" borderId="0" xfId="27" applyNumberFormat="1"/>
    <xf numFmtId="164" fontId="0" fillId="0" borderId="0" xfId="0" applyNumberFormat="1"/>
    <xf numFmtId="2" fontId="0" fillId="39" borderId="10" xfId="0" applyNumberForma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2" fontId="0" fillId="39" borderId="11" xfId="0" applyNumberFormat="1" applyFill="1" applyBorder="1" applyAlignment="1">
      <alignment horizontal="center" vertical="center"/>
    </xf>
    <xf numFmtId="2" fontId="0" fillId="39" borderId="10" xfId="0" applyNumberFormat="1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2" fontId="0" fillId="39" borderId="11" xfId="0" applyNumberFormat="1" applyFill="1" applyBorder="1" applyAlignment="1">
      <alignment horizontal="center"/>
    </xf>
    <xf numFmtId="2" fontId="0" fillId="39" borderId="12" xfId="0" applyNumberFormat="1" applyFill="1" applyBorder="1" applyAlignment="1">
      <alignment horizontal="center" vertical="center"/>
    </xf>
    <xf numFmtId="2" fontId="0" fillId="38" borderId="12" xfId="0" applyNumberFormat="1" applyFill="1" applyBorder="1" applyAlignment="1">
      <alignment horizontal="center" vertical="center"/>
    </xf>
    <xf numFmtId="2" fontId="0" fillId="39" borderId="13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40" borderId="16" xfId="0" applyFill="1" applyBorder="1"/>
    <xf numFmtId="0" fontId="0" fillId="41" borderId="16" xfId="0" applyFill="1" applyBorder="1"/>
    <xf numFmtId="0" fontId="13" fillId="42" borderId="14" xfId="0" applyFont="1" applyFill="1" applyBorder="1"/>
    <xf numFmtId="0" fontId="13" fillId="43" borderId="14" xfId="0" applyFont="1" applyFill="1" applyBorder="1"/>
    <xf numFmtId="0" fontId="0" fillId="40" borderId="17" xfId="0" applyFill="1" applyBorder="1"/>
    <xf numFmtId="0" fontId="0" fillId="44" borderId="16" xfId="0" applyFill="1" applyBorder="1"/>
    <xf numFmtId="0" fontId="0" fillId="45" borderId="16" xfId="0" applyFill="1" applyBorder="1"/>
    <xf numFmtId="2" fontId="13" fillId="35" borderId="0" xfId="0" applyNumberFormat="1" applyFont="1" applyFill="1" applyAlignment="1">
      <alignment horizontal="center"/>
    </xf>
    <xf numFmtId="0" fontId="13" fillId="43" borderId="15" xfId="0" applyFont="1" applyFill="1" applyBorder="1"/>
    <xf numFmtId="9" fontId="0" fillId="44" borderId="10" xfId="42" applyFont="1" applyFill="1" applyBorder="1" applyAlignment="1">
      <alignment horizontal="center"/>
    </xf>
    <xf numFmtId="0" fontId="20" fillId="46" borderId="19" xfId="0" applyFont="1" applyFill="1" applyBorder="1"/>
    <xf numFmtId="0" fontId="20" fillId="46" borderId="20" xfId="0" applyFont="1" applyFill="1" applyBorder="1"/>
    <xf numFmtId="0" fontId="20" fillId="46" borderId="20" xfId="0" applyFont="1" applyFill="1" applyBorder="1" applyAlignment="1">
      <alignment horizontal="center"/>
    </xf>
    <xf numFmtId="0" fontId="20" fillId="46" borderId="21" xfId="0" applyFont="1" applyFill="1" applyBorder="1" applyAlignment="1">
      <alignment horizontal="center"/>
    </xf>
    <xf numFmtId="0" fontId="21" fillId="0" borderId="0" xfId="0" applyFont="1"/>
    <xf numFmtId="0" fontId="21" fillId="47" borderId="22" xfId="0" applyFont="1" applyFill="1" applyBorder="1"/>
    <xf numFmtId="0" fontId="21" fillId="47" borderId="23" xfId="0" applyFont="1" applyFill="1" applyBorder="1" applyAlignment="1">
      <alignment horizontal="center"/>
    </xf>
    <xf numFmtId="2" fontId="21" fillId="47" borderId="23" xfId="0" applyNumberFormat="1" applyFont="1" applyFill="1" applyBorder="1" applyAlignment="1">
      <alignment horizontal="center"/>
    </xf>
    <xf numFmtId="2" fontId="21" fillId="47" borderId="23" xfId="0" applyNumberFormat="1" applyFont="1" applyFill="1" applyBorder="1" applyAlignment="1">
      <alignment horizontal="center" vertical="center"/>
    </xf>
    <xf numFmtId="2" fontId="21" fillId="47" borderId="24" xfId="0" applyNumberFormat="1" applyFont="1" applyFill="1" applyBorder="1" applyAlignment="1">
      <alignment horizontal="center"/>
    </xf>
    <xf numFmtId="9" fontId="21" fillId="47" borderId="22" xfId="0" applyNumberFormat="1" applyFont="1" applyFill="1" applyBorder="1" applyAlignment="1">
      <alignment horizontal="center"/>
    </xf>
    <xf numFmtId="0" fontId="21" fillId="48" borderId="22" xfId="0" applyFont="1" applyFill="1" applyBorder="1"/>
    <xf numFmtId="0" fontId="21" fillId="48" borderId="23" xfId="0" applyFont="1" applyFill="1" applyBorder="1" applyAlignment="1">
      <alignment horizontal="center"/>
    </xf>
    <xf numFmtId="2" fontId="21" fillId="48" borderId="23" xfId="0" applyNumberFormat="1" applyFont="1" applyFill="1" applyBorder="1" applyAlignment="1">
      <alignment horizontal="center"/>
    </xf>
    <xf numFmtId="2" fontId="21" fillId="48" borderId="23" xfId="0" applyNumberFormat="1" applyFont="1" applyFill="1" applyBorder="1" applyAlignment="1">
      <alignment horizontal="center" vertical="center"/>
    </xf>
    <xf numFmtId="2" fontId="21" fillId="48" borderId="24" xfId="0" applyNumberFormat="1" applyFont="1" applyFill="1" applyBorder="1" applyAlignment="1">
      <alignment horizontal="center"/>
    </xf>
    <xf numFmtId="0" fontId="21" fillId="48" borderId="25" xfId="0" applyFont="1" applyFill="1" applyBorder="1"/>
    <xf numFmtId="9" fontId="21" fillId="47" borderId="25" xfId="0" applyNumberFormat="1" applyFont="1" applyFill="1" applyBorder="1" applyAlignment="1">
      <alignment horizontal="center"/>
    </xf>
    <xf numFmtId="0" fontId="21" fillId="47" borderId="25" xfId="0" applyFont="1" applyFill="1" applyBorder="1"/>
    <xf numFmtId="0" fontId="13" fillId="35" borderId="16" xfId="0" applyFont="1" applyFill="1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2" fontId="13" fillId="35" borderId="10" xfId="0" applyNumberFormat="1" applyFont="1" applyFill="1" applyBorder="1" applyAlignment="1">
      <alignment horizontal="center"/>
    </xf>
    <xf numFmtId="2" fontId="13" fillId="35" borderId="12" xfId="0" applyNumberFormat="1" applyFont="1" applyFill="1" applyBorder="1" applyAlignment="1">
      <alignment horizontal="center"/>
    </xf>
    <xf numFmtId="0" fontId="13" fillId="35" borderId="17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2" fontId="13" fillId="35" borderId="11" xfId="0" applyNumberFormat="1" applyFont="1" applyFill="1" applyBorder="1" applyAlignment="1">
      <alignment horizontal="center"/>
    </xf>
    <xf numFmtId="2" fontId="13" fillId="35" borderId="13" xfId="0" applyNumberFormat="1" applyFont="1" applyFill="1" applyBorder="1" applyAlignment="1">
      <alignment horizontal="center"/>
    </xf>
    <xf numFmtId="165" fontId="0" fillId="0" borderId="0" xfId="0" applyNumberFormat="1"/>
    <xf numFmtId="0" fontId="13" fillId="42" borderId="15" xfId="0" applyFont="1" applyFill="1" applyBorder="1"/>
    <xf numFmtId="0" fontId="13" fillId="42" borderId="18" xfId="0" applyFont="1" applyFill="1" applyBorder="1"/>
    <xf numFmtId="0" fontId="13" fillId="37" borderId="0" xfId="0" applyFont="1" applyFill="1"/>
    <xf numFmtId="0" fontId="13" fillId="49" borderId="15" xfId="0" applyFont="1" applyFill="1" applyBorder="1"/>
    <xf numFmtId="0" fontId="13" fillId="49" borderId="18" xfId="0" applyFont="1" applyFill="1" applyBorder="1"/>
    <xf numFmtId="0" fontId="13" fillId="52" borderId="0" xfId="0" applyFont="1" applyFill="1"/>
    <xf numFmtId="165" fontId="0" fillId="40" borderId="10" xfId="0" applyNumberFormat="1" applyFill="1" applyBorder="1"/>
    <xf numFmtId="165" fontId="0" fillId="41" borderId="10" xfId="0" applyNumberFormat="1" applyFill="1" applyBorder="1"/>
    <xf numFmtId="165" fontId="0" fillId="50" borderId="10" xfId="0" applyNumberFormat="1" applyFill="1" applyBorder="1"/>
    <xf numFmtId="165" fontId="0" fillId="51" borderId="10" xfId="0" applyNumberFormat="1" applyFill="1" applyBorder="1"/>
    <xf numFmtId="165" fontId="0" fillId="40" borderId="12" xfId="0" applyNumberFormat="1" applyFill="1" applyBorder="1"/>
    <xf numFmtId="165" fontId="0" fillId="41" borderId="12" xfId="0" applyNumberFormat="1" applyFill="1" applyBorder="1"/>
    <xf numFmtId="165" fontId="0" fillId="50" borderId="12" xfId="0" applyNumberFormat="1" applyFill="1" applyBorder="1"/>
    <xf numFmtId="165" fontId="0" fillId="51" borderId="12" xfId="0" applyNumberFormat="1" applyFill="1" applyBorder="1"/>
    <xf numFmtId="165" fontId="0" fillId="40" borderId="11" xfId="0" applyNumberFormat="1" applyFill="1" applyBorder="1"/>
    <xf numFmtId="165" fontId="0" fillId="50" borderId="11" xfId="0" applyNumberFormat="1" applyFill="1" applyBorder="1"/>
    <xf numFmtId="165" fontId="0" fillId="40" borderId="13" xfId="0" applyNumberFormat="1" applyFill="1" applyBorder="1"/>
    <xf numFmtId="165" fontId="0" fillId="50" borderId="13" xfId="0" applyNumberFormat="1" applyFill="1" applyBorder="1"/>
    <xf numFmtId="166" fontId="0" fillId="0" borderId="0" xfId="0" applyNumberFormat="1" applyAlignment="1">
      <alignment horizontal="center"/>
    </xf>
    <xf numFmtId="0" fontId="13" fillId="37" borderId="10" xfId="0" applyFont="1" applyFill="1" applyBorder="1"/>
    <xf numFmtId="0" fontId="1" fillId="16" borderId="10" xfId="25" applyBorder="1"/>
    <xf numFmtId="0" fontId="1" fillId="14" borderId="10" xfId="23" applyBorder="1"/>
    <xf numFmtId="9" fontId="13" fillId="36" borderId="0" xfId="0" applyNumberFormat="1" applyFont="1" applyFill="1" applyAlignment="1">
      <alignment horizontal="center"/>
    </xf>
    <xf numFmtId="0" fontId="13" fillId="36" borderId="0" xfId="0" applyFont="1" applyFill="1" applyAlignment="1">
      <alignment horizontal="center"/>
    </xf>
    <xf numFmtId="0" fontId="17" fillId="17" borderId="15" xfId="26" applyBorder="1"/>
    <xf numFmtId="0" fontId="13" fillId="37" borderId="16" xfId="0" applyFont="1" applyFill="1" applyBorder="1" applyAlignment="1">
      <alignment horizontal="center"/>
    </xf>
    <xf numFmtId="2" fontId="13" fillId="37" borderId="10" xfId="0" applyNumberFormat="1" applyFont="1" applyFill="1" applyBorder="1" applyAlignment="1">
      <alignment horizontal="center"/>
    </xf>
    <xf numFmtId="2" fontId="13" fillId="37" borderId="12" xfId="0" applyNumberFormat="1" applyFont="1" applyFill="1" applyBorder="1" applyAlignment="1">
      <alignment horizontal="center"/>
    </xf>
    <xf numFmtId="0" fontId="13" fillId="37" borderId="17" xfId="0" applyFont="1" applyFill="1" applyBorder="1" applyAlignment="1">
      <alignment horizontal="center"/>
    </xf>
    <xf numFmtId="2" fontId="13" fillId="37" borderId="11" xfId="0" applyNumberFormat="1" applyFont="1" applyFill="1" applyBorder="1" applyAlignment="1">
      <alignment horizontal="center"/>
    </xf>
    <xf numFmtId="2" fontId="13" fillId="37" borderId="13" xfId="0" applyNumberFormat="1" applyFont="1" applyFill="1" applyBorder="1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4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1AD47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1AD4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4" formatCode="0.00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D7D31"/>
      <color rgb="FF4472C4"/>
      <color rgb="FF5B9BD5"/>
      <color rgb="FF71AD47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CPC_F1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Summary!$B$3:$B$31</c:f>
              <c:numCache>
                <c:formatCode>0.000</c:formatCode>
                <c:ptCount val="29"/>
                <c:pt idx="0">
                  <c:v>0</c:v>
                </c:pt>
                <c:pt idx="1">
                  <c:v>0.10256410256410201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5-E542-A611-05E3728B6E18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CPBF_F1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Summary!$C$3:$C$31</c:f>
              <c:numCache>
                <c:formatCode>0.0</c:formatCode>
                <c:ptCount val="2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5-E542-A611-05E3728B6E18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CPLMC_F1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Summary!$D$3:$D$31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5-E542-A611-05E3728B6E18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CPLMR_F1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Summary!$E$3:$E$31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5-E542-A611-05E3728B6E18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CPTCA_F1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Summary!$F$3:$F$31</c:f>
              <c:numCache>
                <c:formatCode>0.00</c:formatCode>
                <c:ptCount val="29"/>
                <c:pt idx="1">
                  <c:v>6.4516129032257993E-2</c:v>
                </c:pt>
                <c:pt idx="2">
                  <c:v>0</c:v>
                </c:pt>
                <c:pt idx="4">
                  <c:v>0.25806451612903197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2.3529411764705799E-2</c:v>
                </c:pt>
                <c:pt idx="10">
                  <c:v>0.105263157894736</c:v>
                </c:pt>
                <c:pt idx="12">
                  <c:v>4.8780487804878002E-2</c:v>
                </c:pt>
                <c:pt idx="15">
                  <c:v>1.3333333333333299E-2</c:v>
                </c:pt>
                <c:pt idx="17">
                  <c:v>0</c:v>
                </c:pt>
                <c:pt idx="18">
                  <c:v>0</c:v>
                </c:pt>
                <c:pt idx="19">
                  <c:v>2.2988505747126398E-2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5-E542-A611-05E3728B6E18}"/>
            </c:ext>
          </c:extLst>
        </c:ser>
        <c:ser>
          <c:idx val="5"/>
          <c:order val="5"/>
          <c:tx>
            <c:strRef>
              <c:f>Summary!$G$2</c:f>
              <c:strCache>
                <c:ptCount val="1"/>
                <c:pt idx="0">
                  <c:v>CPIG_SM_FS_TCA_F1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Summary!$G$3:$G$31</c:f>
              <c:numCache>
                <c:formatCode>0.00</c:formatCode>
                <c:ptCount val="29"/>
                <c:pt idx="1">
                  <c:v>2.1505376344085999E-2</c:v>
                </c:pt>
                <c:pt idx="3">
                  <c:v>7.8431372549019607E-2</c:v>
                </c:pt>
                <c:pt idx="4">
                  <c:v>0.11764705882352899</c:v>
                </c:pt>
                <c:pt idx="5">
                  <c:v>0</c:v>
                </c:pt>
                <c:pt idx="6">
                  <c:v>0</c:v>
                </c:pt>
                <c:pt idx="7">
                  <c:v>3.1746031746031703E-2</c:v>
                </c:pt>
                <c:pt idx="9">
                  <c:v>0.19591836734693799</c:v>
                </c:pt>
                <c:pt idx="10">
                  <c:v>5.3333333333333302E-2</c:v>
                </c:pt>
                <c:pt idx="12">
                  <c:v>1.26582278481012E-2</c:v>
                </c:pt>
                <c:pt idx="14">
                  <c:v>0</c:v>
                </c:pt>
                <c:pt idx="15">
                  <c:v>0</c:v>
                </c:pt>
                <c:pt idx="18">
                  <c:v>0.157894736842105</c:v>
                </c:pt>
                <c:pt idx="21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0.38554216867469798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5-E542-A611-05E3728B6E18}"/>
            </c:ext>
          </c:extLst>
        </c:ser>
        <c:ser>
          <c:idx val="6"/>
          <c:order val="6"/>
          <c:tx>
            <c:strRef>
              <c:f>Summary!$H$2</c:f>
              <c:strCache>
                <c:ptCount val="1"/>
                <c:pt idx="0">
                  <c:v>CPTrAda25_F1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0.90909090909090895</c:v>
                </c:pt>
                <c:pt idx="1">
                  <c:v>0.57142857142857095</c:v>
                </c:pt>
                <c:pt idx="2">
                  <c:v>0.41666666666666602</c:v>
                </c:pt>
                <c:pt idx="3">
                  <c:v>0.77777777777777701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0.66666666666666596</c:v>
                </c:pt>
                <c:pt idx="8">
                  <c:v>0.4</c:v>
                </c:pt>
                <c:pt idx="9">
                  <c:v>0.60714285714285698</c:v>
                </c:pt>
                <c:pt idx="10">
                  <c:v>0</c:v>
                </c:pt>
                <c:pt idx="11">
                  <c:v>0.4</c:v>
                </c:pt>
                <c:pt idx="12">
                  <c:v>0.28571428571428498</c:v>
                </c:pt>
                <c:pt idx="13">
                  <c:v>0.49180327868852403</c:v>
                </c:pt>
                <c:pt idx="14">
                  <c:v>0.83333333333333304</c:v>
                </c:pt>
                <c:pt idx="15">
                  <c:v>0.84210526315789402</c:v>
                </c:pt>
                <c:pt idx="16">
                  <c:v>0.8</c:v>
                </c:pt>
                <c:pt idx="17">
                  <c:v>0.93333333333333302</c:v>
                </c:pt>
                <c:pt idx="18">
                  <c:v>0.72727272727272696</c:v>
                </c:pt>
                <c:pt idx="19">
                  <c:v>0.16666666666666599</c:v>
                </c:pt>
                <c:pt idx="20">
                  <c:v>0.64150943396226401</c:v>
                </c:pt>
                <c:pt idx="21">
                  <c:v>0.88372093023255804</c:v>
                </c:pt>
                <c:pt idx="22">
                  <c:v>0</c:v>
                </c:pt>
                <c:pt idx="23">
                  <c:v>0.82352941176470495</c:v>
                </c:pt>
                <c:pt idx="24">
                  <c:v>0.85714285714285698</c:v>
                </c:pt>
                <c:pt idx="25">
                  <c:v>0.76190476190476197</c:v>
                </c:pt>
                <c:pt idx="26">
                  <c:v>0.44444444444444398</c:v>
                </c:pt>
                <c:pt idx="27">
                  <c:v>0.70588235294117596</c:v>
                </c:pt>
                <c:pt idx="28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5-E542-A611-05E3728B6E18}"/>
            </c:ext>
          </c:extLst>
        </c:ser>
        <c:ser>
          <c:idx val="7"/>
          <c:order val="7"/>
          <c:tx>
            <c:strRef>
              <c:f>Summary!$I$2</c:f>
              <c:strCache>
                <c:ptCount val="1"/>
                <c:pt idx="0">
                  <c:v>CPTrAda50_F1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Summary!$I$3:$I$31</c:f>
              <c:numCache>
                <c:formatCode>0.00</c:formatCode>
                <c:ptCount val="29"/>
                <c:pt idx="0">
                  <c:v>0.90909090909090895</c:v>
                </c:pt>
                <c:pt idx="1">
                  <c:v>0.57142857142857095</c:v>
                </c:pt>
                <c:pt idx="2">
                  <c:v>0.42105263157894701</c:v>
                </c:pt>
                <c:pt idx="3">
                  <c:v>0.84210526315789402</c:v>
                </c:pt>
                <c:pt idx="4">
                  <c:v>0.8</c:v>
                </c:pt>
                <c:pt idx="5">
                  <c:v>0</c:v>
                </c:pt>
                <c:pt idx="6">
                  <c:v>0.66666666666666596</c:v>
                </c:pt>
                <c:pt idx="7">
                  <c:v>0.625</c:v>
                </c:pt>
                <c:pt idx="8">
                  <c:v>0.2</c:v>
                </c:pt>
                <c:pt idx="9">
                  <c:v>0.60714285714285698</c:v>
                </c:pt>
                <c:pt idx="10">
                  <c:v>0.4</c:v>
                </c:pt>
                <c:pt idx="11">
                  <c:v>0.36363636363636298</c:v>
                </c:pt>
                <c:pt idx="12">
                  <c:v>0.749999999999999</c:v>
                </c:pt>
                <c:pt idx="13">
                  <c:v>0.60869565217391297</c:v>
                </c:pt>
                <c:pt idx="14">
                  <c:v>0.83333333333333304</c:v>
                </c:pt>
                <c:pt idx="15">
                  <c:v>0.88524590163934402</c:v>
                </c:pt>
                <c:pt idx="16">
                  <c:v>0.72727272727272696</c:v>
                </c:pt>
                <c:pt idx="17">
                  <c:v>0.93333333333333302</c:v>
                </c:pt>
                <c:pt idx="18">
                  <c:v>0.72727272727272696</c:v>
                </c:pt>
                <c:pt idx="19">
                  <c:v>0.61538461538461497</c:v>
                </c:pt>
                <c:pt idx="20">
                  <c:v>0.71428571428571397</c:v>
                </c:pt>
                <c:pt idx="21">
                  <c:v>0.90476190476190399</c:v>
                </c:pt>
                <c:pt idx="22">
                  <c:v>0.25</c:v>
                </c:pt>
                <c:pt idx="23">
                  <c:v>0.82352941176470495</c:v>
                </c:pt>
                <c:pt idx="24">
                  <c:v>1</c:v>
                </c:pt>
                <c:pt idx="25">
                  <c:v>0.90909090909090895</c:v>
                </c:pt>
                <c:pt idx="26">
                  <c:v>0.5</c:v>
                </c:pt>
                <c:pt idx="27">
                  <c:v>0.73684210526315697</c:v>
                </c:pt>
                <c:pt idx="28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85-E542-A611-05E3728B6E18}"/>
            </c:ext>
          </c:extLst>
        </c:ser>
        <c:ser>
          <c:idx val="8"/>
          <c:order val="8"/>
          <c:tx>
            <c:strRef>
              <c:f>Summary!$J$2</c:f>
              <c:strCache>
                <c:ptCount val="1"/>
                <c:pt idx="0">
                  <c:v>CPTrAda75_F1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Summary!$J$3:$J$31</c:f>
              <c:numCache>
                <c:formatCode>0.00</c:formatCode>
                <c:ptCount val="29"/>
                <c:pt idx="0">
                  <c:v>0.90909090909090895</c:v>
                </c:pt>
                <c:pt idx="1">
                  <c:v>1</c:v>
                </c:pt>
                <c:pt idx="2">
                  <c:v>0.57142857142857095</c:v>
                </c:pt>
                <c:pt idx="3">
                  <c:v>0.84210526315789402</c:v>
                </c:pt>
                <c:pt idx="4">
                  <c:v>0.90909090909090895</c:v>
                </c:pt>
                <c:pt idx="5">
                  <c:v>0</c:v>
                </c:pt>
                <c:pt idx="6">
                  <c:v>0.66666666666666596</c:v>
                </c:pt>
                <c:pt idx="7">
                  <c:v>0.84210526315789402</c:v>
                </c:pt>
                <c:pt idx="8">
                  <c:v>0.18181818181818099</c:v>
                </c:pt>
                <c:pt idx="9">
                  <c:v>0.67857142857142805</c:v>
                </c:pt>
                <c:pt idx="10">
                  <c:v>0.4</c:v>
                </c:pt>
                <c:pt idx="11">
                  <c:v>0.54545454545454497</c:v>
                </c:pt>
                <c:pt idx="12">
                  <c:v>0.749999999999999</c:v>
                </c:pt>
                <c:pt idx="13">
                  <c:v>0.70422535211267601</c:v>
                </c:pt>
                <c:pt idx="14">
                  <c:v>0.83333333333333304</c:v>
                </c:pt>
                <c:pt idx="15">
                  <c:v>0.86666666666666603</c:v>
                </c:pt>
                <c:pt idx="16">
                  <c:v>0.72727272727272696</c:v>
                </c:pt>
                <c:pt idx="17">
                  <c:v>0.93333333333333302</c:v>
                </c:pt>
                <c:pt idx="18">
                  <c:v>0.83333333333333304</c:v>
                </c:pt>
                <c:pt idx="19">
                  <c:v>0.66666666666666596</c:v>
                </c:pt>
                <c:pt idx="20">
                  <c:v>0.71428571428571397</c:v>
                </c:pt>
                <c:pt idx="21">
                  <c:v>0.90476190476190399</c:v>
                </c:pt>
                <c:pt idx="22">
                  <c:v>0.25</c:v>
                </c:pt>
                <c:pt idx="23">
                  <c:v>0.94736842105263097</c:v>
                </c:pt>
                <c:pt idx="24">
                  <c:v>0.94117647058823495</c:v>
                </c:pt>
                <c:pt idx="25">
                  <c:v>0.95652173913043403</c:v>
                </c:pt>
                <c:pt idx="26">
                  <c:v>0.66666666666666596</c:v>
                </c:pt>
                <c:pt idx="27">
                  <c:v>0.70588235294117596</c:v>
                </c:pt>
                <c:pt idx="28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85-E542-A611-05E3728B6E18}"/>
            </c:ext>
          </c:extLst>
        </c:ser>
        <c:ser>
          <c:idx val="9"/>
          <c:order val="9"/>
          <c:tx>
            <c:strRef>
              <c:f>Summary!$K$2</c:f>
              <c:strCache>
                <c:ptCount val="1"/>
                <c:pt idx="0">
                  <c:v>WP25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Summary!$K$3:$K$31</c:f>
              <c:numCache>
                <c:formatCode>0.00</c:formatCode>
                <c:ptCount val="29"/>
                <c:pt idx="0">
                  <c:v>0.86367132867132801</c:v>
                </c:pt>
                <c:pt idx="1">
                  <c:v>0.659375901875901</c:v>
                </c:pt>
                <c:pt idx="2">
                  <c:v>0.35236435951538903</c:v>
                </c:pt>
                <c:pt idx="3">
                  <c:v>0.843931865236213</c:v>
                </c:pt>
                <c:pt idx="4">
                  <c:v>0.54680652680652597</c:v>
                </c:pt>
                <c:pt idx="5">
                  <c:v>0.27130926916220999</c:v>
                </c:pt>
                <c:pt idx="6">
                  <c:v>0.51579087579087501</c:v>
                </c:pt>
                <c:pt idx="7">
                  <c:v>0.81057436715331399</c:v>
                </c:pt>
                <c:pt idx="8">
                  <c:v>0.137549117549117</c:v>
                </c:pt>
                <c:pt idx="9">
                  <c:v>0.65433633448719597</c:v>
                </c:pt>
                <c:pt idx="10">
                  <c:v>0.31862859362859303</c:v>
                </c:pt>
                <c:pt idx="11">
                  <c:v>0.28756132756132702</c:v>
                </c:pt>
                <c:pt idx="12">
                  <c:v>0.41853479853479802</c:v>
                </c:pt>
                <c:pt idx="13">
                  <c:v>0.51981113610081398</c:v>
                </c:pt>
                <c:pt idx="14">
                  <c:v>0.88994505494505405</c:v>
                </c:pt>
                <c:pt idx="15">
                  <c:v>0.837802267114932</c:v>
                </c:pt>
                <c:pt idx="16">
                  <c:v>0.56026862026862001</c:v>
                </c:pt>
                <c:pt idx="17">
                  <c:v>0.93067599067599005</c:v>
                </c:pt>
                <c:pt idx="18">
                  <c:v>0.54368046813867199</c:v>
                </c:pt>
                <c:pt idx="19">
                  <c:v>0.34093240093240001</c:v>
                </c:pt>
                <c:pt idx="20">
                  <c:v>0.61849365046260896</c:v>
                </c:pt>
                <c:pt idx="21">
                  <c:v>0.87563993537504903</c:v>
                </c:pt>
                <c:pt idx="22">
                  <c:v>9.35714285714285E-2</c:v>
                </c:pt>
                <c:pt idx="23">
                  <c:v>0.86723475355054302</c:v>
                </c:pt>
                <c:pt idx="24">
                  <c:v>0.77359354268022995</c:v>
                </c:pt>
                <c:pt idx="25">
                  <c:v>0.71990036057878304</c:v>
                </c:pt>
                <c:pt idx="26">
                  <c:v>0.43424175411791499</c:v>
                </c:pt>
                <c:pt idx="27">
                  <c:v>0.74351774042950503</c:v>
                </c:pt>
                <c:pt idx="28">
                  <c:v>0.15186729936729901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85-E542-A611-05E3728B6E18}"/>
            </c:ext>
          </c:extLst>
        </c:ser>
        <c:ser>
          <c:idx val="10"/>
          <c:order val="10"/>
          <c:tx>
            <c:strRef>
              <c:f>Summary!$L$2</c:f>
              <c:strCache>
                <c:ptCount val="1"/>
                <c:pt idx="0">
                  <c:v>WP50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0.92825174825174805</c:v>
                </c:pt>
                <c:pt idx="1">
                  <c:v>0.71920884670884599</c:v>
                </c:pt>
                <c:pt idx="2">
                  <c:v>0.37491951484691899</c:v>
                </c:pt>
                <c:pt idx="3">
                  <c:v>0.87804715345676398</c:v>
                </c:pt>
                <c:pt idx="4">
                  <c:v>0.69175713175713105</c:v>
                </c:pt>
                <c:pt idx="5">
                  <c:v>0.41157891180774397</c:v>
                </c:pt>
                <c:pt idx="6">
                  <c:v>0.60782439782439701</c:v>
                </c:pt>
                <c:pt idx="7">
                  <c:v>0.85498157157599797</c:v>
                </c:pt>
                <c:pt idx="8">
                  <c:v>0.36401002506265601</c:v>
                </c:pt>
                <c:pt idx="9">
                  <c:v>0.70332445525628196</c:v>
                </c:pt>
                <c:pt idx="10">
                  <c:v>0.46222222222222198</c:v>
                </c:pt>
                <c:pt idx="11">
                  <c:v>0.39418470418470403</c:v>
                </c:pt>
                <c:pt idx="12">
                  <c:v>0.55629870129870096</c:v>
                </c:pt>
                <c:pt idx="13">
                  <c:v>0.63409282214545304</c:v>
                </c:pt>
                <c:pt idx="14">
                  <c:v>0.92487179487179405</c:v>
                </c:pt>
                <c:pt idx="15">
                  <c:v>0.90019681881395797</c:v>
                </c:pt>
                <c:pt idx="16">
                  <c:v>0.69693362193362096</c:v>
                </c:pt>
                <c:pt idx="17">
                  <c:v>0.95794871794871705</c:v>
                </c:pt>
                <c:pt idx="18">
                  <c:v>0.70258380508380502</c:v>
                </c:pt>
                <c:pt idx="19">
                  <c:v>0.41840714840714799</c:v>
                </c:pt>
                <c:pt idx="20">
                  <c:v>0.67819319905047704</c:v>
                </c:pt>
                <c:pt idx="21">
                  <c:v>0.88684798960932099</c:v>
                </c:pt>
                <c:pt idx="22">
                  <c:v>0.103571428571428</c:v>
                </c:pt>
                <c:pt idx="23">
                  <c:v>0.90654564606509602</c:v>
                </c:pt>
                <c:pt idx="24">
                  <c:v>0.81078261607673296</c:v>
                </c:pt>
                <c:pt idx="25">
                  <c:v>0.81375114994336895</c:v>
                </c:pt>
                <c:pt idx="26">
                  <c:v>0.55402341724323101</c:v>
                </c:pt>
                <c:pt idx="27">
                  <c:v>0.77955882352941097</c:v>
                </c:pt>
                <c:pt idx="28">
                  <c:v>0.35590909090909001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85-E542-A611-05E3728B6E18}"/>
            </c:ext>
          </c:extLst>
        </c:ser>
        <c:ser>
          <c:idx val="11"/>
          <c:order val="11"/>
          <c:tx>
            <c:strRef>
              <c:f>Summary!$M$2</c:f>
              <c:strCache>
                <c:ptCount val="1"/>
                <c:pt idx="0">
                  <c:v>WP75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Summary!$A$3:$A$31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WP75_wildfly</c:v>
                </c:pt>
                <c:pt idx="28">
                  <c:v>wro4j</c:v>
                </c:pt>
              </c:strCache>
            </c:str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0.92825174825174805</c:v>
                </c:pt>
                <c:pt idx="1">
                  <c:v>0.801701631701631</c:v>
                </c:pt>
                <c:pt idx="2">
                  <c:v>0.39967733867962602</c:v>
                </c:pt>
                <c:pt idx="3">
                  <c:v>0.88160446570972895</c:v>
                </c:pt>
                <c:pt idx="4">
                  <c:v>0.74553779553779498</c:v>
                </c:pt>
                <c:pt idx="5">
                  <c:v>0.45389275865248402</c:v>
                </c:pt>
                <c:pt idx="6">
                  <c:v>0.67655677655677604</c:v>
                </c:pt>
                <c:pt idx="7">
                  <c:v>0.85902541947366295</c:v>
                </c:pt>
                <c:pt idx="8">
                  <c:v>0.50017976175870904</c:v>
                </c:pt>
                <c:pt idx="9">
                  <c:v>0.73169537467038703</c:v>
                </c:pt>
                <c:pt idx="10">
                  <c:v>0.47268842268842198</c:v>
                </c:pt>
                <c:pt idx="11">
                  <c:v>0.469480519480519</c:v>
                </c:pt>
                <c:pt idx="12">
                  <c:v>0.75118326118326095</c:v>
                </c:pt>
                <c:pt idx="13">
                  <c:v>0.69140724455123204</c:v>
                </c:pt>
                <c:pt idx="14">
                  <c:v>0.93680402930402895</c:v>
                </c:pt>
                <c:pt idx="15">
                  <c:v>0.92290903963116599</c:v>
                </c:pt>
                <c:pt idx="16">
                  <c:v>0.72941169941169903</c:v>
                </c:pt>
                <c:pt idx="17">
                  <c:v>0.97025641025640996</c:v>
                </c:pt>
                <c:pt idx="18">
                  <c:v>0.78726939726939704</c:v>
                </c:pt>
                <c:pt idx="19">
                  <c:v>0.55126540126540102</c:v>
                </c:pt>
                <c:pt idx="20">
                  <c:v>0.71749974602435995</c:v>
                </c:pt>
                <c:pt idx="21">
                  <c:v>0.90569311685283704</c:v>
                </c:pt>
                <c:pt idx="22">
                  <c:v>0.37873015873015797</c:v>
                </c:pt>
                <c:pt idx="23">
                  <c:v>0.92465911154698299</c:v>
                </c:pt>
                <c:pt idx="24">
                  <c:v>0.85529216139897202</c:v>
                </c:pt>
                <c:pt idx="25">
                  <c:v>0.893455773821906</c:v>
                </c:pt>
                <c:pt idx="26">
                  <c:v>0.60934452802099803</c:v>
                </c:pt>
                <c:pt idx="27">
                  <c:v>0.81389122315592899</c:v>
                </c:pt>
                <c:pt idx="28">
                  <c:v>0.358384948384948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85-E542-A611-05E3728B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7599456"/>
        <c:axId val="457536448"/>
      </c:barChart>
      <c:catAx>
        <c:axId val="4575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36448"/>
        <c:crosses val="autoZero"/>
        <c:auto val="1"/>
        <c:lblAlgn val="ctr"/>
        <c:lblOffset val="100"/>
        <c:noMultiLvlLbl val="0"/>
      </c:catAx>
      <c:valAx>
        <c:axId val="4575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Achilles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Summary!$B$3:$G$3</c:f>
              <c:numCache>
                <c:formatCode>0.0</c:formatCode>
                <c:ptCount val="6"/>
                <c:pt idx="0" formatCode="0.000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FA40-8E20-061845EC2C81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Activiti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Summary!$B$4:$G$4</c:f>
              <c:numCache>
                <c:formatCode>0.0</c:formatCode>
                <c:ptCount val="6"/>
                <c:pt idx="0" formatCode="0.000">
                  <c:v>0.10256410256410201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6.4516129032257993E-2</c:v>
                </c:pt>
                <c:pt idx="5" formatCode="0.00">
                  <c:v>2.1505376344085999E-2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0-FA40-8E20-061845EC2C81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admiral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Summary!$B$5:$G$5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0-FA40-8E20-061845EC2C81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adyen-java-api-library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Summary!$B$6:$G$6</c:f>
              <c:numCache>
                <c:formatCode>0.0</c:formatCode>
                <c:ptCount val="6"/>
                <c:pt idx="0" formatCode="0.000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5" formatCode="0.00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0-FA40-8E20-061845EC2C81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aem-core-wcm-components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Summary!$B$7:$G$7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0.25806451612903197</c:v>
                </c:pt>
                <c:pt idx="5" formatCode="0.00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0-FA40-8E20-061845EC2C81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Chronicle-Wire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Summary!$B$8:$G$8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0-FA40-8E20-061845EC2C81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commons-lang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Summary!$B$9:$G$9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0-FA40-8E20-061845EC2C81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DataflowTemplates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Summary!$B$10:$G$10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3.1746031746031703E-2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0-FA40-8E20-061845EC2C81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Summary!$B$11:$G$11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0-FA40-8E20-061845EC2C81}"/>
            </c:ext>
          </c:extLst>
        </c:ser>
        <c:ser>
          <c:idx val="9"/>
          <c:order val="9"/>
          <c:tx>
            <c:strRef>
              <c:f>Summary!$A$12</c:f>
              <c:strCache>
                <c:ptCount val="1"/>
                <c:pt idx="0">
                  <c:v>dubbo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Summary!$B$12:$G$12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2.3529411764705799E-2</c:v>
                </c:pt>
                <c:pt idx="5" formatCode="0.00">
                  <c:v>0.19591836734693799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90-FA40-8E20-061845EC2C81}"/>
            </c:ext>
          </c:extLst>
        </c:ser>
        <c:ser>
          <c:idx val="10"/>
          <c:order val="10"/>
          <c:tx>
            <c:strRef>
              <c:f>Summary!$A$13</c:f>
              <c:strCache>
                <c:ptCount val="1"/>
                <c:pt idx="0">
                  <c:v>fastjson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Summary!$B$13:$G$13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0.105263157894736</c:v>
                </c:pt>
                <c:pt idx="5" formatCode="0.00">
                  <c:v>5.3333333333333302E-2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90-FA40-8E20-061845EC2C81}"/>
            </c:ext>
          </c:extLst>
        </c:ser>
        <c:ser>
          <c:idx val="11"/>
          <c:order val="11"/>
          <c:tx>
            <c:strRef>
              <c:f>Summary!$A$14</c:f>
              <c:strCache>
                <c:ptCount val="1"/>
                <c:pt idx="0">
                  <c:v>flink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Summary!$B$14:$G$14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90-FA40-8E20-061845EC2C81}"/>
            </c:ext>
          </c:extLst>
        </c:ser>
        <c:ser>
          <c:idx val="12"/>
          <c:order val="12"/>
          <c:tx>
            <c:strRef>
              <c:f>Summary!$A$15</c:f>
              <c:strCache>
                <c:ptCount val="1"/>
                <c:pt idx="0">
                  <c:v>graylog2-server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Summary!$B$15:$G$15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4.8780487804878002E-2</c:v>
                </c:pt>
                <c:pt idx="5" formatCode="0.00">
                  <c:v>1.26582278481012E-2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90-FA40-8E20-061845EC2C81}"/>
            </c:ext>
          </c:extLst>
        </c:ser>
        <c:ser>
          <c:idx val="13"/>
          <c:order val="13"/>
          <c:tx>
            <c:strRef>
              <c:f>Summary!$A$16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Summary!$B$16:$G$16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90-FA40-8E20-061845EC2C81}"/>
            </c:ext>
          </c:extLst>
        </c:ser>
        <c:ser>
          <c:idx val="14"/>
          <c:order val="14"/>
          <c:tx>
            <c:strRef>
              <c:f>Summary!$A$17</c:f>
              <c:strCache>
                <c:ptCount val="1"/>
                <c:pt idx="0">
                  <c:v>http-request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Summary!$B$17:$G$17</c:f>
              <c:numCache>
                <c:formatCode>0.0</c:formatCode>
                <c:ptCount val="6"/>
                <c:pt idx="0" formatCode="0.000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90-FA40-8E20-061845EC2C81}"/>
            </c:ext>
          </c:extLst>
        </c:ser>
        <c:ser>
          <c:idx val="15"/>
          <c:order val="15"/>
          <c:tx>
            <c:strRef>
              <c:f>Summary!$A$18</c:f>
              <c:strCache>
                <c:ptCount val="1"/>
                <c:pt idx="0">
                  <c:v>ignite-3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Summary!$B$18:$G$18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1.3333333333333299E-2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90-FA40-8E20-061845EC2C81}"/>
            </c:ext>
          </c:extLst>
        </c:ser>
        <c:ser>
          <c:idx val="16"/>
          <c:order val="16"/>
          <c:tx>
            <c:strRef>
              <c:f>Summary!$A$19</c:f>
              <c:strCache>
                <c:ptCount val="1"/>
                <c:pt idx="0">
                  <c:v>jackrabbit-oak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Summary!$B$19:$G$19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90-FA40-8E20-061845EC2C81}"/>
            </c:ext>
          </c:extLst>
        </c:ser>
        <c:ser>
          <c:idx val="17"/>
          <c:order val="17"/>
          <c:tx>
            <c:strRef>
              <c:f>Summary!$A$20</c:f>
              <c:strCache>
                <c:ptCount val="1"/>
                <c:pt idx="0">
                  <c:v>Java-WebSocket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Summary!$B$20:$G$20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90-FA40-8E20-061845EC2C81}"/>
            </c:ext>
          </c:extLst>
        </c:ser>
        <c:ser>
          <c:idx val="18"/>
          <c:order val="18"/>
          <c:tx>
            <c:strRef>
              <c:f>Summary!$A$21</c:f>
              <c:strCache>
                <c:ptCount val="1"/>
                <c:pt idx="0">
                  <c:v>mockserver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Summary!$B$21:$G$21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90-FA40-8E20-061845EC2C81}"/>
            </c:ext>
          </c:extLst>
        </c:ser>
        <c:ser>
          <c:idx val="19"/>
          <c:order val="19"/>
          <c:tx>
            <c:strRef>
              <c:f>Summary!$A$22</c:f>
              <c:strCache>
                <c:ptCount val="1"/>
                <c:pt idx="0">
                  <c:v>nacos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Summary!$B$22:$G$22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2.2988505747126398E-2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90-FA40-8E20-061845EC2C81}"/>
            </c:ext>
          </c:extLst>
        </c:ser>
        <c:ser>
          <c:idx val="20"/>
          <c:order val="20"/>
          <c:tx>
            <c:strRef>
              <c:f>Summary!$A$23</c:f>
              <c:strCache>
                <c:ptCount val="1"/>
                <c:pt idx="0">
                  <c:v>nifi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Summary!$B$23:$G$23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90-FA40-8E20-061845EC2C81}"/>
            </c:ext>
          </c:extLst>
        </c:ser>
        <c:ser>
          <c:idx val="21"/>
          <c:order val="21"/>
          <c:tx>
            <c:strRef>
              <c:f>Summary!$A$24</c:f>
              <c:strCache>
                <c:ptCount val="1"/>
                <c:pt idx="0">
                  <c:v>ormlite-core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Summary!$B$24:$G$24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890-FA40-8E20-061845EC2C81}"/>
            </c:ext>
          </c:extLst>
        </c:ser>
        <c:ser>
          <c:idx val="22"/>
          <c:order val="22"/>
          <c:tx>
            <c:strRef>
              <c:f>Summary!$A$25</c:f>
              <c:strCache>
                <c:ptCount val="1"/>
                <c:pt idx="0">
                  <c:v>ozone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Summary!$B$25:$G$25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890-FA40-8E20-061845EC2C81}"/>
            </c:ext>
          </c:extLst>
        </c:ser>
        <c:ser>
          <c:idx val="23"/>
          <c:order val="23"/>
          <c:tx>
            <c:strRef>
              <c:f>Summary!$A$26</c:f>
              <c:strCache>
                <c:ptCount val="1"/>
                <c:pt idx="0">
                  <c:v>servicecomb-java-chassis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Summary!$B$26:$G$26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890-FA40-8E20-061845EC2C81}"/>
            </c:ext>
          </c:extLst>
        </c:ser>
        <c:ser>
          <c:idx val="24"/>
          <c:order val="24"/>
          <c:tx>
            <c:strRef>
              <c:f>Summary!$A$27</c:f>
              <c:strCache>
                <c:ptCount val="1"/>
                <c:pt idx="0">
                  <c:v>typescript-generator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Summary!$B$27:$G$27</c:f>
              <c:numCache>
                <c:formatCode>0.0</c:formatCode>
                <c:ptCount val="6"/>
                <c:pt idx="0" formatCode="0.000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890-FA40-8E20-061845EC2C81}"/>
            </c:ext>
          </c:extLst>
        </c:ser>
        <c:ser>
          <c:idx val="25"/>
          <c:order val="25"/>
          <c:tx>
            <c:strRef>
              <c:f>Summary!$A$28</c:f>
              <c:strCache>
                <c:ptCount val="1"/>
                <c:pt idx="0">
                  <c:v>visualee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Summary!$B$28:$G$28</c:f>
              <c:numCache>
                <c:formatCode>0.0</c:formatCode>
                <c:ptCount val="6"/>
                <c:pt idx="0" formatCode="0.000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90-FA40-8E20-061845EC2C81}"/>
            </c:ext>
          </c:extLst>
        </c:ser>
        <c:ser>
          <c:idx val="26"/>
          <c:order val="26"/>
          <c:tx>
            <c:strRef>
              <c:f>Summary!$A$29</c:f>
              <c:strCache>
                <c:ptCount val="1"/>
                <c:pt idx="0">
                  <c:v>vpc-java-sdk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Summary!$B$29:$G$29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890-FA40-8E20-061845EC2C81}"/>
            </c:ext>
          </c:extLst>
        </c:ser>
        <c:ser>
          <c:idx val="27"/>
          <c:order val="27"/>
          <c:tx>
            <c:strRef>
              <c:f>Summary!$A$30</c:f>
              <c:strCache>
                <c:ptCount val="1"/>
                <c:pt idx="0">
                  <c:v>WP75_wildfly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Summary!$B$30:$G$30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0.38554216867469798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890-FA40-8E20-061845EC2C81}"/>
            </c:ext>
          </c:extLst>
        </c:ser>
        <c:ser>
          <c:idx val="28"/>
          <c:order val="28"/>
          <c:tx>
            <c:strRef>
              <c:f>Summary!$A$31</c:f>
              <c:strCache>
                <c:ptCount val="1"/>
                <c:pt idx="0">
                  <c:v>wro4j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Summary!$B$31:$G$31</c:f>
              <c:numCache>
                <c:formatCode>0.0</c:formatCode>
                <c:ptCount val="6"/>
                <c:pt idx="0" formatCode="0.0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890-FA40-8E20-061845EC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861872"/>
        <c:axId val="1111200112"/>
      </c:barChart>
      <c:catAx>
        <c:axId val="9258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1200112"/>
        <c:crosses val="autoZero"/>
        <c:auto val="1"/>
        <c:lblAlgn val="ctr"/>
        <c:lblOffset val="100"/>
        <c:noMultiLvlLbl val="0"/>
      </c:catAx>
      <c:valAx>
        <c:axId val="11112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58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Within-Project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'Within-Project'!$A$41:$A$73</c:f>
              <c:strCache>
                <c:ptCount val="33"/>
                <c:pt idx="0">
                  <c:v>hadoop</c:v>
                </c:pt>
                <c:pt idx="1">
                  <c:v>dubbo</c:v>
                </c:pt>
                <c:pt idx="2">
                  <c:v>nifi</c:v>
                </c:pt>
                <c:pt idx="3">
                  <c:v>ignite-3</c:v>
                </c:pt>
                <c:pt idx="4">
                  <c:v>ormlite-core</c:v>
                </c:pt>
                <c:pt idx="5">
                  <c:v>admiral</c:v>
                </c:pt>
                <c:pt idx="6">
                  <c:v>adyen-java-api-library</c:v>
                </c:pt>
                <c:pt idx="7">
                  <c:v>visualee</c:v>
                </c:pt>
                <c:pt idx="8">
                  <c:v>servicecomb-java-chassis</c:v>
                </c:pt>
                <c:pt idx="9">
                  <c:v>DataflowTemplates</c:v>
                </c:pt>
                <c:pt idx="10">
                  <c:v>WP75_wildfly</c:v>
                </c:pt>
                <c:pt idx="11">
                  <c:v>Chronicle-Wire</c:v>
                </c:pt>
                <c:pt idx="12">
                  <c:v>typescript-generator</c:v>
                </c:pt>
                <c:pt idx="13">
                  <c:v>druid</c:v>
                </c:pt>
                <c:pt idx="14">
                  <c:v>http-request</c:v>
                </c:pt>
                <c:pt idx="15">
                  <c:v>Java-WebSocket</c:v>
                </c:pt>
                <c:pt idx="16">
                  <c:v>mockserver</c:v>
                </c:pt>
                <c:pt idx="17">
                  <c:v>nacos</c:v>
                </c:pt>
                <c:pt idx="18">
                  <c:v>commons-lang</c:v>
                </c:pt>
                <c:pt idx="19">
                  <c:v>fastjson</c:v>
                </c:pt>
                <c:pt idx="20">
                  <c:v>wro4j</c:v>
                </c:pt>
                <c:pt idx="21">
                  <c:v>Achilles</c:v>
                </c:pt>
                <c:pt idx="22">
                  <c:v>aem-core-wcm-components</c:v>
                </c:pt>
                <c:pt idx="23">
                  <c:v>ozone</c:v>
                </c:pt>
                <c:pt idx="24">
                  <c:v>flink</c:v>
                </c:pt>
                <c:pt idx="25">
                  <c:v>Activiti</c:v>
                </c:pt>
                <c:pt idx="26">
                  <c:v>vpc-java-sdk</c:v>
                </c:pt>
                <c:pt idx="27">
                  <c:v>graylog2-server</c:v>
                </c:pt>
                <c:pt idx="28">
                  <c:v>jackrabbit-oak</c:v>
                </c:pt>
                <c:pt idx="29">
                  <c:v>Media</c:v>
                </c:pt>
                <c:pt idx="30">
                  <c:v>Standard Deviation </c:v>
                </c:pt>
                <c:pt idx="31">
                  <c:v>Min</c:v>
                </c:pt>
                <c:pt idx="32">
                  <c:v>Max</c:v>
                </c:pt>
              </c:strCache>
            </c:strRef>
          </c:cat>
          <c:val>
            <c:numRef>
              <c:f>'Within-Project'!$D$41:$D$73</c:f>
              <c:numCache>
                <c:formatCode>0.00</c:formatCode>
                <c:ptCount val="33"/>
                <c:pt idx="0">
                  <c:v>0.51981113610081398</c:v>
                </c:pt>
                <c:pt idx="1">
                  <c:v>0.65433633448719597</c:v>
                </c:pt>
                <c:pt idx="2">
                  <c:v>0.61849365046260896</c:v>
                </c:pt>
                <c:pt idx="3">
                  <c:v>0.837802267114932</c:v>
                </c:pt>
                <c:pt idx="4">
                  <c:v>0.87563993537504903</c:v>
                </c:pt>
                <c:pt idx="5">
                  <c:v>0.35236435951538903</c:v>
                </c:pt>
                <c:pt idx="6">
                  <c:v>0.843931865236213</c:v>
                </c:pt>
                <c:pt idx="7">
                  <c:v>0.71990036057878304</c:v>
                </c:pt>
                <c:pt idx="8">
                  <c:v>0.86723475355054302</c:v>
                </c:pt>
                <c:pt idx="9">
                  <c:v>0.81057436715331399</c:v>
                </c:pt>
                <c:pt idx="10">
                  <c:v>0.74351774042950503</c:v>
                </c:pt>
                <c:pt idx="11">
                  <c:v>0.27130926916220999</c:v>
                </c:pt>
                <c:pt idx="12">
                  <c:v>0.77359354268022995</c:v>
                </c:pt>
                <c:pt idx="13">
                  <c:v>0.137549117549117</c:v>
                </c:pt>
                <c:pt idx="14">
                  <c:v>0.88994505494505405</c:v>
                </c:pt>
                <c:pt idx="15">
                  <c:v>0.93067599067599005</c:v>
                </c:pt>
                <c:pt idx="16">
                  <c:v>0.54368046813867199</c:v>
                </c:pt>
                <c:pt idx="17">
                  <c:v>0.34093240093240001</c:v>
                </c:pt>
                <c:pt idx="18">
                  <c:v>0.51579087579087501</c:v>
                </c:pt>
                <c:pt idx="19">
                  <c:v>0.31862859362859303</c:v>
                </c:pt>
                <c:pt idx="20">
                  <c:v>0.15186729936729901</c:v>
                </c:pt>
                <c:pt idx="21">
                  <c:v>0.86367132867132801</c:v>
                </c:pt>
                <c:pt idx="22">
                  <c:v>0.54680652680652597</c:v>
                </c:pt>
                <c:pt idx="23">
                  <c:v>9.35714285714285E-2</c:v>
                </c:pt>
                <c:pt idx="24">
                  <c:v>0.28756132756132702</c:v>
                </c:pt>
                <c:pt idx="25">
                  <c:v>0.659375901875901</c:v>
                </c:pt>
                <c:pt idx="26">
                  <c:v>0.43424175411791499</c:v>
                </c:pt>
                <c:pt idx="27">
                  <c:v>0.41853479853479802</c:v>
                </c:pt>
                <c:pt idx="28">
                  <c:v>0.56026862026862001</c:v>
                </c:pt>
                <c:pt idx="29">
                  <c:v>0.57177969204422863</c:v>
                </c:pt>
                <c:pt idx="30">
                  <c:v>0.25252168058823804</c:v>
                </c:pt>
                <c:pt idx="31">
                  <c:v>9.35714285714285E-2</c:v>
                </c:pt>
                <c:pt idx="32">
                  <c:v>0.93067599067599005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02D-2747-B9D9-5CED17C38D5A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'Within-Project'!$A$41:$A$73</c:f>
              <c:strCache>
                <c:ptCount val="33"/>
                <c:pt idx="0">
                  <c:v>hadoop</c:v>
                </c:pt>
                <c:pt idx="1">
                  <c:v>dubbo</c:v>
                </c:pt>
                <c:pt idx="2">
                  <c:v>nifi</c:v>
                </c:pt>
                <c:pt idx="3">
                  <c:v>ignite-3</c:v>
                </c:pt>
                <c:pt idx="4">
                  <c:v>ormlite-core</c:v>
                </c:pt>
                <c:pt idx="5">
                  <c:v>admiral</c:v>
                </c:pt>
                <c:pt idx="6">
                  <c:v>adyen-java-api-library</c:v>
                </c:pt>
                <c:pt idx="7">
                  <c:v>visualee</c:v>
                </c:pt>
                <c:pt idx="8">
                  <c:v>servicecomb-java-chassis</c:v>
                </c:pt>
                <c:pt idx="9">
                  <c:v>DataflowTemplates</c:v>
                </c:pt>
                <c:pt idx="10">
                  <c:v>WP75_wildfly</c:v>
                </c:pt>
                <c:pt idx="11">
                  <c:v>Chronicle-Wire</c:v>
                </c:pt>
                <c:pt idx="12">
                  <c:v>typescript-generator</c:v>
                </c:pt>
                <c:pt idx="13">
                  <c:v>druid</c:v>
                </c:pt>
                <c:pt idx="14">
                  <c:v>http-request</c:v>
                </c:pt>
                <c:pt idx="15">
                  <c:v>Java-WebSocket</c:v>
                </c:pt>
                <c:pt idx="16">
                  <c:v>mockserver</c:v>
                </c:pt>
                <c:pt idx="17">
                  <c:v>nacos</c:v>
                </c:pt>
                <c:pt idx="18">
                  <c:v>commons-lang</c:v>
                </c:pt>
                <c:pt idx="19">
                  <c:v>fastjson</c:v>
                </c:pt>
                <c:pt idx="20">
                  <c:v>wro4j</c:v>
                </c:pt>
                <c:pt idx="21">
                  <c:v>Achilles</c:v>
                </c:pt>
                <c:pt idx="22">
                  <c:v>aem-core-wcm-components</c:v>
                </c:pt>
                <c:pt idx="23">
                  <c:v>ozone</c:v>
                </c:pt>
                <c:pt idx="24">
                  <c:v>flink</c:v>
                </c:pt>
                <c:pt idx="25">
                  <c:v>Activiti</c:v>
                </c:pt>
                <c:pt idx="26">
                  <c:v>vpc-java-sdk</c:v>
                </c:pt>
                <c:pt idx="27">
                  <c:v>graylog2-server</c:v>
                </c:pt>
                <c:pt idx="28">
                  <c:v>jackrabbit-oak</c:v>
                </c:pt>
                <c:pt idx="29">
                  <c:v>Media</c:v>
                </c:pt>
                <c:pt idx="30">
                  <c:v>Standard Deviation </c:v>
                </c:pt>
                <c:pt idx="31">
                  <c:v>Min</c:v>
                </c:pt>
                <c:pt idx="32">
                  <c:v>Max</c:v>
                </c:pt>
              </c:strCache>
            </c:strRef>
          </c:cat>
          <c:val>
            <c:numRef>
              <c:f>'Within-Project'!$F$41:$F$73</c:f>
              <c:numCache>
                <c:formatCode>0.00</c:formatCode>
                <c:ptCount val="33"/>
                <c:pt idx="0">
                  <c:v>0.63409282214545304</c:v>
                </c:pt>
                <c:pt idx="1">
                  <c:v>0.70332445525628196</c:v>
                </c:pt>
                <c:pt idx="2">
                  <c:v>0.67819319905047704</c:v>
                </c:pt>
                <c:pt idx="3">
                  <c:v>0.90019681881395797</c:v>
                </c:pt>
                <c:pt idx="4">
                  <c:v>0.88684798960932099</c:v>
                </c:pt>
                <c:pt idx="5">
                  <c:v>0.37491951484691899</c:v>
                </c:pt>
                <c:pt idx="6">
                  <c:v>0.87804715345676398</c:v>
                </c:pt>
                <c:pt idx="7">
                  <c:v>0.81375114994336895</c:v>
                </c:pt>
                <c:pt idx="8">
                  <c:v>0.90654564606509602</c:v>
                </c:pt>
                <c:pt idx="9">
                  <c:v>0.85498157157599797</c:v>
                </c:pt>
                <c:pt idx="10">
                  <c:v>0.77955882352941097</c:v>
                </c:pt>
                <c:pt idx="11">
                  <c:v>0.41157891180774397</c:v>
                </c:pt>
                <c:pt idx="12">
                  <c:v>0.81078261607673296</c:v>
                </c:pt>
                <c:pt idx="13">
                  <c:v>0.36401002506265601</c:v>
                </c:pt>
                <c:pt idx="14">
                  <c:v>0.92487179487179405</c:v>
                </c:pt>
                <c:pt idx="15">
                  <c:v>0.95794871794871705</c:v>
                </c:pt>
                <c:pt idx="16">
                  <c:v>0.70258380508380502</c:v>
                </c:pt>
                <c:pt idx="17">
                  <c:v>0.41840714840714799</c:v>
                </c:pt>
                <c:pt idx="18">
                  <c:v>0.60782439782439701</c:v>
                </c:pt>
                <c:pt idx="19">
                  <c:v>0.46222222222222198</c:v>
                </c:pt>
                <c:pt idx="20">
                  <c:v>0.35590909090909001</c:v>
                </c:pt>
                <c:pt idx="21">
                  <c:v>0.92825174825174805</c:v>
                </c:pt>
                <c:pt idx="22">
                  <c:v>0.69175713175713105</c:v>
                </c:pt>
                <c:pt idx="23">
                  <c:v>0.103571428571428</c:v>
                </c:pt>
                <c:pt idx="24">
                  <c:v>0.39418470418470403</c:v>
                </c:pt>
                <c:pt idx="25">
                  <c:v>0.71920884670884599</c:v>
                </c:pt>
                <c:pt idx="26">
                  <c:v>0.55402341724323101</c:v>
                </c:pt>
                <c:pt idx="27">
                  <c:v>0.55629870129870096</c:v>
                </c:pt>
                <c:pt idx="28">
                  <c:v>0.69693362193362096</c:v>
                </c:pt>
                <c:pt idx="29">
                  <c:v>0.65761474049850899</c:v>
                </c:pt>
                <c:pt idx="30">
                  <c:v>0.22619159348867954</c:v>
                </c:pt>
                <c:pt idx="31">
                  <c:v>0.103571428571428</c:v>
                </c:pt>
                <c:pt idx="32">
                  <c:v>0.95794871794871705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02D-2747-B9D9-5CED17C38D5A}"/>
            </c:ext>
          </c:extLst>
        </c:ser>
        <c:ser>
          <c:idx val="4"/>
          <c:order val="2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'Within-Project'!$A$41:$A$73</c:f>
              <c:strCache>
                <c:ptCount val="33"/>
                <c:pt idx="0">
                  <c:v>hadoop</c:v>
                </c:pt>
                <c:pt idx="1">
                  <c:v>dubbo</c:v>
                </c:pt>
                <c:pt idx="2">
                  <c:v>nifi</c:v>
                </c:pt>
                <c:pt idx="3">
                  <c:v>ignite-3</c:v>
                </c:pt>
                <c:pt idx="4">
                  <c:v>ormlite-core</c:v>
                </c:pt>
                <c:pt idx="5">
                  <c:v>admiral</c:v>
                </c:pt>
                <c:pt idx="6">
                  <c:v>adyen-java-api-library</c:v>
                </c:pt>
                <c:pt idx="7">
                  <c:v>visualee</c:v>
                </c:pt>
                <c:pt idx="8">
                  <c:v>servicecomb-java-chassis</c:v>
                </c:pt>
                <c:pt idx="9">
                  <c:v>DataflowTemplates</c:v>
                </c:pt>
                <c:pt idx="10">
                  <c:v>WP75_wildfly</c:v>
                </c:pt>
                <c:pt idx="11">
                  <c:v>Chronicle-Wire</c:v>
                </c:pt>
                <c:pt idx="12">
                  <c:v>typescript-generator</c:v>
                </c:pt>
                <c:pt idx="13">
                  <c:v>druid</c:v>
                </c:pt>
                <c:pt idx="14">
                  <c:v>http-request</c:v>
                </c:pt>
                <c:pt idx="15">
                  <c:v>Java-WebSocket</c:v>
                </c:pt>
                <c:pt idx="16">
                  <c:v>mockserver</c:v>
                </c:pt>
                <c:pt idx="17">
                  <c:v>nacos</c:v>
                </c:pt>
                <c:pt idx="18">
                  <c:v>commons-lang</c:v>
                </c:pt>
                <c:pt idx="19">
                  <c:v>fastjson</c:v>
                </c:pt>
                <c:pt idx="20">
                  <c:v>wro4j</c:v>
                </c:pt>
                <c:pt idx="21">
                  <c:v>Achilles</c:v>
                </c:pt>
                <c:pt idx="22">
                  <c:v>aem-core-wcm-components</c:v>
                </c:pt>
                <c:pt idx="23">
                  <c:v>ozone</c:v>
                </c:pt>
                <c:pt idx="24">
                  <c:v>flink</c:v>
                </c:pt>
                <c:pt idx="25">
                  <c:v>Activiti</c:v>
                </c:pt>
                <c:pt idx="26">
                  <c:v>vpc-java-sdk</c:v>
                </c:pt>
                <c:pt idx="27">
                  <c:v>graylog2-server</c:v>
                </c:pt>
                <c:pt idx="28">
                  <c:v>jackrabbit-oak</c:v>
                </c:pt>
                <c:pt idx="29">
                  <c:v>Media</c:v>
                </c:pt>
                <c:pt idx="30">
                  <c:v>Standard Deviation </c:v>
                </c:pt>
                <c:pt idx="31">
                  <c:v>Min</c:v>
                </c:pt>
                <c:pt idx="32">
                  <c:v>Max</c:v>
                </c:pt>
              </c:strCache>
            </c:strRef>
          </c:cat>
          <c:val>
            <c:numRef>
              <c:f>'Within-Project'!$H$41:$H$73</c:f>
              <c:numCache>
                <c:formatCode>0.00</c:formatCode>
                <c:ptCount val="33"/>
                <c:pt idx="0">
                  <c:v>0.69140724455123204</c:v>
                </c:pt>
                <c:pt idx="1">
                  <c:v>0.73169537467038703</c:v>
                </c:pt>
                <c:pt idx="2">
                  <c:v>0.71749974602435995</c:v>
                </c:pt>
                <c:pt idx="3">
                  <c:v>0.92290903963116599</c:v>
                </c:pt>
                <c:pt idx="4">
                  <c:v>0.90569311685283704</c:v>
                </c:pt>
                <c:pt idx="5">
                  <c:v>0.39967733867962602</c:v>
                </c:pt>
                <c:pt idx="6">
                  <c:v>0.88160446570972895</c:v>
                </c:pt>
                <c:pt idx="7">
                  <c:v>0.893455773821906</c:v>
                </c:pt>
                <c:pt idx="8">
                  <c:v>0.92465911154698299</c:v>
                </c:pt>
                <c:pt idx="9">
                  <c:v>0.85902541947366295</c:v>
                </c:pt>
                <c:pt idx="10">
                  <c:v>0.81389122315592899</c:v>
                </c:pt>
                <c:pt idx="11">
                  <c:v>0.45389275865248402</c:v>
                </c:pt>
                <c:pt idx="12">
                  <c:v>0.85529216139897202</c:v>
                </c:pt>
                <c:pt idx="13">
                  <c:v>0.50017976175870904</c:v>
                </c:pt>
                <c:pt idx="14">
                  <c:v>0.93680402930402895</c:v>
                </c:pt>
                <c:pt idx="15">
                  <c:v>0.97025641025640996</c:v>
                </c:pt>
                <c:pt idx="16">
                  <c:v>0.78726939726939704</c:v>
                </c:pt>
                <c:pt idx="17">
                  <c:v>0.55126540126540102</c:v>
                </c:pt>
                <c:pt idx="18">
                  <c:v>0.67655677655677604</c:v>
                </c:pt>
                <c:pt idx="19">
                  <c:v>0.47268842268842198</c:v>
                </c:pt>
                <c:pt idx="20">
                  <c:v>0.358384948384948</c:v>
                </c:pt>
                <c:pt idx="21">
                  <c:v>0.92825174825174805</c:v>
                </c:pt>
                <c:pt idx="22">
                  <c:v>0.74553779553779498</c:v>
                </c:pt>
                <c:pt idx="23">
                  <c:v>0.37873015873015797</c:v>
                </c:pt>
                <c:pt idx="24">
                  <c:v>0.469480519480519</c:v>
                </c:pt>
                <c:pt idx="25">
                  <c:v>0.801701631701631</c:v>
                </c:pt>
                <c:pt idx="26">
                  <c:v>0.60934452802099803</c:v>
                </c:pt>
                <c:pt idx="27">
                  <c:v>0.75118326118326095</c:v>
                </c:pt>
                <c:pt idx="28">
                  <c:v>0.72941169941169903</c:v>
                </c:pt>
                <c:pt idx="29">
                  <c:v>0.71440514703348879</c:v>
                </c:pt>
                <c:pt idx="30">
                  <c:v>0.19450044938509459</c:v>
                </c:pt>
                <c:pt idx="31">
                  <c:v>0.358384948384948</c:v>
                </c:pt>
                <c:pt idx="32">
                  <c:v>0.97025641025640996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105-8144-9031-D4F8C2BBF2F2}"/>
            </c:ext>
          </c:extLst>
        </c:ser>
        <c:ser>
          <c:idx val="1"/>
          <c:order val="3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105-8144-9031-D4F8C2BBF2F2}"/>
            </c:ext>
          </c:extLst>
        </c:ser>
        <c:ser>
          <c:idx val="3"/>
          <c:order val="4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C105-8144-9031-D4F8C2BBF2F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C105-8144-9031-D4F8C2BB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418031"/>
        <c:axId val="285592928"/>
      </c:barChart>
      <c:catAx>
        <c:axId val="18114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5592928"/>
        <c:crosses val="autoZero"/>
        <c:auto val="1"/>
        <c:lblAlgn val="ctr"/>
        <c:lblOffset val="100"/>
        <c:noMultiLvlLbl val="0"/>
      </c:catAx>
      <c:valAx>
        <c:axId val="285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14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CPTrAda!$B$39</c:f>
              <c:strCache>
                <c:ptCount val="1"/>
                <c:pt idx="0">
                  <c:v>CP25_F1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CPTrAda!$A$40:$A$68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wildfly</c:v>
                </c:pt>
                <c:pt idx="28">
                  <c:v>wro4j</c:v>
                </c:pt>
              </c:strCache>
            </c:strRef>
          </c:cat>
          <c:val>
            <c:numRef>
              <c:f>CPTrAda!$B$40:$B$68</c:f>
              <c:numCache>
                <c:formatCode>0.00</c:formatCode>
                <c:ptCount val="29"/>
                <c:pt idx="0">
                  <c:v>0.90909090909090895</c:v>
                </c:pt>
                <c:pt idx="1">
                  <c:v>0.57142857142857095</c:v>
                </c:pt>
                <c:pt idx="2">
                  <c:v>0.41666666666666602</c:v>
                </c:pt>
                <c:pt idx="3">
                  <c:v>0.77777777777777701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0.66666666666666596</c:v>
                </c:pt>
                <c:pt idx="8">
                  <c:v>0.4</c:v>
                </c:pt>
                <c:pt idx="9">
                  <c:v>0.60714285714285698</c:v>
                </c:pt>
                <c:pt idx="10">
                  <c:v>0</c:v>
                </c:pt>
                <c:pt idx="11">
                  <c:v>0.4</c:v>
                </c:pt>
                <c:pt idx="12">
                  <c:v>0.28571428571428498</c:v>
                </c:pt>
                <c:pt idx="13">
                  <c:v>0.49180327868852403</c:v>
                </c:pt>
                <c:pt idx="14">
                  <c:v>0.83333333333333304</c:v>
                </c:pt>
                <c:pt idx="15">
                  <c:v>0.84210526315789402</c:v>
                </c:pt>
                <c:pt idx="16">
                  <c:v>0.8</c:v>
                </c:pt>
                <c:pt idx="17">
                  <c:v>0.93333333333333302</c:v>
                </c:pt>
                <c:pt idx="18">
                  <c:v>0.72727272727272696</c:v>
                </c:pt>
                <c:pt idx="19">
                  <c:v>0.16666666666666599</c:v>
                </c:pt>
                <c:pt idx="20">
                  <c:v>0.64150943396226401</c:v>
                </c:pt>
                <c:pt idx="21">
                  <c:v>0.88372093023255804</c:v>
                </c:pt>
                <c:pt idx="22">
                  <c:v>0</c:v>
                </c:pt>
                <c:pt idx="23">
                  <c:v>0.82352941176470495</c:v>
                </c:pt>
                <c:pt idx="24">
                  <c:v>0.85714285714285698</c:v>
                </c:pt>
                <c:pt idx="25">
                  <c:v>0.76190476190476197</c:v>
                </c:pt>
                <c:pt idx="26">
                  <c:v>0.44444444444444398</c:v>
                </c:pt>
                <c:pt idx="27">
                  <c:v>0.70588235294117596</c:v>
                </c:pt>
                <c:pt idx="28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8-0546-AE29-6534D312A728}"/>
            </c:ext>
          </c:extLst>
        </c:ser>
        <c:ser>
          <c:idx val="1"/>
          <c:order val="1"/>
          <c:tx>
            <c:strRef>
              <c:f>CPTrAda!$C$39</c:f>
              <c:strCache>
                <c:ptCount val="1"/>
                <c:pt idx="0">
                  <c:v>WP25_F1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CPTrAda!$A$40:$A$68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wildfly</c:v>
                </c:pt>
                <c:pt idx="28">
                  <c:v>wro4j</c:v>
                </c:pt>
              </c:strCache>
            </c:strRef>
          </c:cat>
          <c:val>
            <c:numRef>
              <c:f>CPTrAda!$C$40:$C$68</c:f>
              <c:numCache>
                <c:formatCode>0.00</c:formatCode>
                <c:ptCount val="29"/>
                <c:pt idx="0">
                  <c:v>0.86367132867132801</c:v>
                </c:pt>
                <c:pt idx="1">
                  <c:v>0.659375901875901</c:v>
                </c:pt>
                <c:pt idx="2">
                  <c:v>0.35236435951538903</c:v>
                </c:pt>
                <c:pt idx="3">
                  <c:v>0.843931865236213</c:v>
                </c:pt>
                <c:pt idx="4">
                  <c:v>0.54680652680652597</c:v>
                </c:pt>
                <c:pt idx="5">
                  <c:v>0.27130926916220999</c:v>
                </c:pt>
                <c:pt idx="6">
                  <c:v>0.51579087579087501</c:v>
                </c:pt>
                <c:pt idx="7">
                  <c:v>0.81057436715331399</c:v>
                </c:pt>
                <c:pt idx="8">
                  <c:v>0.137549117549117</c:v>
                </c:pt>
                <c:pt idx="9">
                  <c:v>0.65433633448719597</c:v>
                </c:pt>
                <c:pt idx="10">
                  <c:v>0.31862859362859303</c:v>
                </c:pt>
                <c:pt idx="11">
                  <c:v>0.28756132756132702</c:v>
                </c:pt>
                <c:pt idx="12">
                  <c:v>0.41853479853479802</c:v>
                </c:pt>
                <c:pt idx="13">
                  <c:v>0.51981113610081398</c:v>
                </c:pt>
                <c:pt idx="14">
                  <c:v>0.88994505494505405</c:v>
                </c:pt>
                <c:pt idx="15">
                  <c:v>0.837802267114932</c:v>
                </c:pt>
                <c:pt idx="16">
                  <c:v>0.56026862026862001</c:v>
                </c:pt>
                <c:pt idx="17">
                  <c:v>0.93067599067599005</c:v>
                </c:pt>
                <c:pt idx="18">
                  <c:v>0.54368046813867199</c:v>
                </c:pt>
                <c:pt idx="19">
                  <c:v>0.34093240093240001</c:v>
                </c:pt>
                <c:pt idx="20">
                  <c:v>0.61849365046260896</c:v>
                </c:pt>
                <c:pt idx="21">
                  <c:v>0.87563993537504903</c:v>
                </c:pt>
                <c:pt idx="22">
                  <c:v>9.35714285714285E-2</c:v>
                </c:pt>
                <c:pt idx="23">
                  <c:v>0.86723475355054302</c:v>
                </c:pt>
                <c:pt idx="24">
                  <c:v>0.77359354268022995</c:v>
                </c:pt>
                <c:pt idx="25">
                  <c:v>0.71990036057878304</c:v>
                </c:pt>
                <c:pt idx="26">
                  <c:v>0.43424175411791499</c:v>
                </c:pt>
                <c:pt idx="27">
                  <c:v>0.74351774042950503</c:v>
                </c:pt>
                <c:pt idx="28">
                  <c:v>0.15186729936729901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8-0546-AE29-6534D312A728}"/>
            </c:ext>
          </c:extLst>
        </c:ser>
        <c:ser>
          <c:idx val="2"/>
          <c:order val="2"/>
          <c:tx>
            <c:strRef>
              <c:f>CPTrAda!$D$39</c:f>
              <c:strCache>
                <c:ptCount val="1"/>
                <c:pt idx="0">
                  <c:v>CP50_F1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CPTrAda!$A$40:$A$68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wildfly</c:v>
                </c:pt>
                <c:pt idx="28">
                  <c:v>wro4j</c:v>
                </c:pt>
              </c:strCache>
            </c:strRef>
          </c:cat>
          <c:val>
            <c:numRef>
              <c:f>CPTrAda!$D$40:$D$68</c:f>
              <c:numCache>
                <c:formatCode>0.00</c:formatCode>
                <c:ptCount val="29"/>
                <c:pt idx="0">
                  <c:v>0.90909090909090895</c:v>
                </c:pt>
                <c:pt idx="1">
                  <c:v>0.57142857142857095</c:v>
                </c:pt>
                <c:pt idx="2">
                  <c:v>0.42105263157894701</c:v>
                </c:pt>
                <c:pt idx="3">
                  <c:v>0.84210526315789402</c:v>
                </c:pt>
                <c:pt idx="4">
                  <c:v>0.8</c:v>
                </c:pt>
                <c:pt idx="5">
                  <c:v>0</c:v>
                </c:pt>
                <c:pt idx="6">
                  <c:v>0.66666666666666596</c:v>
                </c:pt>
                <c:pt idx="7">
                  <c:v>0.625</c:v>
                </c:pt>
                <c:pt idx="8">
                  <c:v>0.2</c:v>
                </c:pt>
                <c:pt idx="9">
                  <c:v>0.60714285714285698</c:v>
                </c:pt>
                <c:pt idx="10">
                  <c:v>0.4</c:v>
                </c:pt>
                <c:pt idx="11">
                  <c:v>0.36363636363636298</c:v>
                </c:pt>
                <c:pt idx="12">
                  <c:v>0.749999999999999</c:v>
                </c:pt>
                <c:pt idx="13">
                  <c:v>0.60869565217391297</c:v>
                </c:pt>
                <c:pt idx="14">
                  <c:v>0.83333333333333304</c:v>
                </c:pt>
                <c:pt idx="15">
                  <c:v>0.88524590163934402</c:v>
                </c:pt>
                <c:pt idx="16">
                  <c:v>0.72727272727272696</c:v>
                </c:pt>
                <c:pt idx="17">
                  <c:v>0.93333333333333302</c:v>
                </c:pt>
                <c:pt idx="18">
                  <c:v>0.72727272727272696</c:v>
                </c:pt>
                <c:pt idx="19">
                  <c:v>0.61538461538461497</c:v>
                </c:pt>
                <c:pt idx="20">
                  <c:v>0.71428571428571397</c:v>
                </c:pt>
                <c:pt idx="21">
                  <c:v>0.90476190476190399</c:v>
                </c:pt>
                <c:pt idx="22">
                  <c:v>0.25</c:v>
                </c:pt>
                <c:pt idx="23">
                  <c:v>0.82352941176470495</c:v>
                </c:pt>
                <c:pt idx="24">
                  <c:v>1</c:v>
                </c:pt>
                <c:pt idx="25">
                  <c:v>0.90909090909090895</c:v>
                </c:pt>
                <c:pt idx="26">
                  <c:v>0.5</c:v>
                </c:pt>
                <c:pt idx="27">
                  <c:v>0.73684210526315697</c:v>
                </c:pt>
                <c:pt idx="28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8-0546-AE29-6534D312A728}"/>
            </c:ext>
          </c:extLst>
        </c:ser>
        <c:ser>
          <c:idx val="3"/>
          <c:order val="3"/>
          <c:tx>
            <c:strRef>
              <c:f>CPTrAda!$E$39</c:f>
              <c:strCache>
                <c:ptCount val="1"/>
                <c:pt idx="0">
                  <c:v>WP50_F1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CPTrAda!$A$40:$A$68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wildfly</c:v>
                </c:pt>
                <c:pt idx="28">
                  <c:v>wro4j</c:v>
                </c:pt>
              </c:strCache>
            </c:strRef>
          </c:cat>
          <c:val>
            <c:numRef>
              <c:f>CPTrAda!$E$40:$E$68</c:f>
              <c:numCache>
                <c:formatCode>0.00</c:formatCode>
                <c:ptCount val="29"/>
                <c:pt idx="0">
                  <c:v>0.92825174825174805</c:v>
                </c:pt>
                <c:pt idx="1">
                  <c:v>0.71920884670884599</c:v>
                </c:pt>
                <c:pt idx="2">
                  <c:v>0.37491951484691899</c:v>
                </c:pt>
                <c:pt idx="3">
                  <c:v>0.87804715345676398</c:v>
                </c:pt>
                <c:pt idx="4">
                  <c:v>0.69175713175713105</c:v>
                </c:pt>
                <c:pt idx="5">
                  <c:v>0.41157891180774397</c:v>
                </c:pt>
                <c:pt idx="6">
                  <c:v>0.60782439782439701</c:v>
                </c:pt>
                <c:pt idx="7">
                  <c:v>0.85498157157599797</c:v>
                </c:pt>
                <c:pt idx="8">
                  <c:v>0.36401002506265601</c:v>
                </c:pt>
                <c:pt idx="9">
                  <c:v>0.70332445525628196</c:v>
                </c:pt>
                <c:pt idx="10">
                  <c:v>0.46222222222222198</c:v>
                </c:pt>
                <c:pt idx="11">
                  <c:v>0.39418470418470403</c:v>
                </c:pt>
                <c:pt idx="12">
                  <c:v>0.55629870129870096</c:v>
                </c:pt>
                <c:pt idx="13">
                  <c:v>0.63409282214545304</c:v>
                </c:pt>
                <c:pt idx="14">
                  <c:v>0.92487179487179405</c:v>
                </c:pt>
                <c:pt idx="15">
                  <c:v>0.90019681881395797</c:v>
                </c:pt>
                <c:pt idx="16">
                  <c:v>0.69693362193362096</c:v>
                </c:pt>
                <c:pt idx="17">
                  <c:v>0.95794871794871705</c:v>
                </c:pt>
                <c:pt idx="18">
                  <c:v>0.70258380508380502</c:v>
                </c:pt>
                <c:pt idx="19">
                  <c:v>0.41840714840714799</c:v>
                </c:pt>
                <c:pt idx="20">
                  <c:v>0.67819319905047704</c:v>
                </c:pt>
                <c:pt idx="21">
                  <c:v>0.88684798960932099</c:v>
                </c:pt>
                <c:pt idx="22">
                  <c:v>0.103571428571428</c:v>
                </c:pt>
                <c:pt idx="23">
                  <c:v>0.90654564606509602</c:v>
                </c:pt>
                <c:pt idx="24">
                  <c:v>0.81078261607673296</c:v>
                </c:pt>
                <c:pt idx="25">
                  <c:v>0.81375114994336895</c:v>
                </c:pt>
                <c:pt idx="26">
                  <c:v>0.55402341724323101</c:v>
                </c:pt>
                <c:pt idx="27">
                  <c:v>0.77955882352941097</c:v>
                </c:pt>
                <c:pt idx="28">
                  <c:v>0.35590909090909001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8-0546-AE29-6534D312A728}"/>
            </c:ext>
          </c:extLst>
        </c:ser>
        <c:ser>
          <c:idx val="4"/>
          <c:order val="4"/>
          <c:tx>
            <c:strRef>
              <c:f>CPTrAda!$F$39</c:f>
              <c:strCache>
                <c:ptCount val="1"/>
                <c:pt idx="0">
                  <c:v>CP75_F1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CPTrAda!$A$40:$A$68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wildfly</c:v>
                </c:pt>
                <c:pt idx="28">
                  <c:v>wro4j</c:v>
                </c:pt>
              </c:strCache>
            </c:strRef>
          </c:cat>
          <c:val>
            <c:numRef>
              <c:f>CPTrAda!$F$40:$F$68</c:f>
              <c:numCache>
                <c:formatCode>0.00</c:formatCode>
                <c:ptCount val="29"/>
                <c:pt idx="0">
                  <c:v>0.90909090909090895</c:v>
                </c:pt>
                <c:pt idx="1">
                  <c:v>1</c:v>
                </c:pt>
                <c:pt idx="2">
                  <c:v>0.57142857142857095</c:v>
                </c:pt>
                <c:pt idx="3">
                  <c:v>0.84210526315789402</c:v>
                </c:pt>
                <c:pt idx="4">
                  <c:v>0.90909090909090895</c:v>
                </c:pt>
                <c:pt idx="5">
                  <c:v>0</c:v>
                </c:pt>
                <c:pt idx="6">
                  <c:v>0.66666666666666596</c:v>
                </c:pt>
                <c:pt idx="7">
                  <c:v>0.84210526315789402</c:v>
                </c:pt>
                <c:pt idx="8">
                  <c:v>0.18181818181818099</c:v>
                </c:pt>
                <c:pt idx="9">
                  <c:v>0.67857142857142805</c:v>
                </c:pt>
                <c:pt idx="10">
                  <c:v>0.4</c:v>
                </c:pt>
                <c:pt idx="11">
                  <c:v>0.54545454545454497</c:v>
                </c:pt>
                <c:pt idx="12">
                  <c:v>0.749999999999999</c:v>
                </c:pt>
                <c:pt idx="13">
                  <c:v>0.70422535211267601</c:v>
                </c:pt>
                <c:pt idx="14">
                  <c:v>0.83333333333333304</c:v>
                </c:pt>
                <c:pt idx="15">
                  <c:v>0.86666666666666603</c:v>
                </c:pt>
                <c:pt idx="16">
                  <c:v>0.72727272727272696</c:v>
                </c:pt>
                <c:pt idx="17">
                  <c:v>0.93333333333333302</c:v>
                </c:pt>
                <c:pt idx="18">
                  <c:v>0.83333333333333304</c:v>
                </c:pt>
                <c:pt idx="19">
                  <c:v>0.66666666666666596</c:v>
                </c:pt>
                <c:pt idx="20">
                  <c:v>0.71428571428571397</c:v>
                </c:pt>
                <c:pt idx="21">
                  <c:v>0.90476190476190399</c:v>
                </c:pt>
                <c:pt idx="22">
                  <c:v>0.25</c:v>
                </c:pt>
                <c:pt idx="23">
                  <c:v>0.94736842105263097</c:v>
                </c:pt>
                <c:pt idx="24">
                  <c:v>0.94117647058823495</c:v>
                </c:pt>
                <c:pt idx="25">
                  <c:v>0.95652173913043403</c:v>
                </c:pt>
                <c:pt idx="26">
                  <c:v>0.66666666666666596</c:v>
                </c:pt>
                <c:pt idx="27">
                  <c:v>0.70588235294117596</c:v>
                </c:pt>
                <c:pt idx="28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8-0546-AE29-6534D312A728}"/>
            </c:ext>
          </c:extLst>
        </c:ser>
        <c:ser>
          <c:idx val="5"/>
          <c:order val="5"/>
          <c:tx>
            <c:strRef>
              <c:f>CPTrAda!$G$39</c:f>
              <c:strCache>
                <c:ptCount val="1"/>
                <c:pt idx="0">
                  <c:v>WP75_F1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CPTrAda!$A$40:$A$68</c:f>
              <c:strCache>
                <c:ptCount val="29"/>
                <c:pt idx="0">
                  <c:v>Achilles</c:v>
                </c:pt>
                <c:pt idx="1">
                  <c:v>Activiti</c:v>
                </c:pt>
                <c:pt idx="2">
                  <c:v>admiral</c:v>
                </c:pt>
                <c:pt idx="3">
                  <c:v>adyen-java-api-library</c:v>
                </c:pt>
                <c:pt idx="4">
                  <c:v>aem-core-wcm-components</c:v>
                </c:pt>
                <c:pt idx="5">
                  <c:v>Chronicle-Wire</c:v>
                </c:pt>
                <c:pt idx="6">
                  <c:v>commons-lang</c:v>
                </c:pt>
                <c:pt idx="7">
                  <c:v>DataflowTemplates</c:v>
                </c:pt>
                <c:pt idx="8">
                  <c:v>druid</c:v>
                </c:pt>
                <c:pt idx="9">
                  <c:v>dubbo</c:v>
                </c:pt>
                <c:pt idx="10">
                  <c:v>fastjson</c:v>
                </c:pt>
                <c:pt idx="11">
                  <c:v>flink</c:v>
                </c:pt>
                <c:pt idx="12">
                  <c:v>graylog2-server</c:v>
                </c:pt>
                <c:pt idx="13">
                  <c:v>hadoop</c:v>
                </c:pt>
                <c:pt idx="14">
                  <c:v>http-request</c:v>
                </c:pt>
                <c:pt idx="15">
                  <c:v>ignite-3</c:v>
                </c:pt>
                <c:pt idx="16">
                  <c:v>jackrabbit-oak</c:v>
                </c:pt>
                <c:pt idx="17">
                  <c:v>Java-WebSocket</c:v>
                </c:pt>
                <c:pt idx="18">
                  <c:v>mockserver</c:v>
                </c:pt>
                <c:pt idx="19">
                  <c:v>nacos</c:v>
                </c:pt>
                <c:pt idx="20">
                  <c:v>nifi</c:v>
                </c:pt>
                <c:pt idx="21">
                  <c:v>ormlite-core</c:v>
                </c:pt>
                <c:pt idx="22">
                  <c:v>ozone</c:v>
                </c:pt>
                <c:pt idx="23">
                  <c:v>servicecomb-java-chassis</c:v>
                </c:pt>
                <c:pt idx="24">
                  <c:v>typescript-generator</c:v>
                </c:pt>
                <c:pt idx="25">
                  <c:v>visualee</c:v>
                </c:pt>
                <c:pt idx="26">
                  <c:v>vpc-java-sdk</c:v>
                </c:pt>
                <c:pt idx="27">
                  <c:v>wildfly</c:v>
                </c:pt>
                <c:pt idx="28">
                  <c:v>wro4j</c:v>
                </c:pt>
              </c:strCache>
            </c:strRef>
          </c:cat>
          <c:val>
            <c:numRef>
              <c:f>CPTrAda!$G$40:$G$68</c:f>
              <c:numCache>
                <c:formatCode>0.00</c:formatCode>
                <c:ptCount val="29"/>
                <c:pt idx="0">
                  <c:v>0.92825174825174805</c:v>
                </c:pt>
                <c:pt idx="1">
                  <c:v>0.801701631701631</c:v>
                </c:pt>
                <c:pt idx="2">
                  <c:v>0.39967733867962602</c:v>
                </c:pt>
                <c:pt idx="3">
                  <c:v>0.88160446570972895</c:v>
                </c:pt>
                <c:pt idx="4">
                  <c:v>0.74553779553779498</c:v>
                </c:pt>
                <c:pt idx="5">
                  <c:v>0.45389275865248402</c:v>
                </c:pt>
                <c:pt idx="6">
                  <c:v>0.67655677655677604</c:v>
                </c:pt>
                <c:pt idx="7">
                  <c:v>0.85902541947366295</c:v>
                </c:pt>
                <c:pt idx="8">
                  <c:v>0.50017976175870904</c:v>
                </c:pt>
                <c:pt idx="9">
                  <c:v>0.73169537467038703</c:v>
                </c:pt>
                <c:pt idx="10">
                  <c:v>0.47268842268842198</c:v>
                </c:pt>
                <c:pt idx="11">
                  <c:v>0.469480519480519</c:v>
                </c:pt>
                <c:pt idx="12">
                  <c:v>0.75118326118326095</c:v>
                </c:pt>
                <c:pt idx="13">
                  <c:v>0.69140724455123204</c:v>
                </c:pt>
                <c:pt idx="14">
                  <c:v>0.93680402930402895</c:v>
                </c:pt>
                <c:pt idx="15">
                  <c:v>0.92290903963116599</c:v>
                </c:pt>
                <c:pt idx="16">
                  <c:v>0.72941169941169903</c:v>
                </c:pt>
                <c:pt idx="17">
                  <c:v>0.97025641025640996</c:v>
                </c:pt>
                <c:pt idx="18">
                  <c:v>0.78726939726939704</c:v>
                </c:pt>
                <c:pt idx="19">
                  <c:v>0.55126540126540102</c:v>
                </c:pt>
                <c:pt idx="20">
                  <c:v>0.71749974602435995</c:v>
                </c:pt>
                <c:pt idx="21">
                  <c:v>0.90569311685283704</c:v>
                </c:pt>
                <c:pt idx="22">
                  <c:v>0.37873015873015797</c:v>
                </c:pt>
                <c:pt idx="23">
                  <c:v>0.92465911154698299</c:v>
                </c:pt>
                <c:pt idx="24">
                  <c:v>0.85529216139897202</c:v>
                </c:pt>
                <c:pt idx="25">
                  <c:v>0.893455773821906</c:v>
                </c:pt>
                <c:pt idx="26">
                  <c:v>0.60934452802099803</c:v>
                </c:pt>
                <c:pt idx="27">
                  <c:v>0.81389122315592899</c:v>
                </c:pt>
                <c:pt idx="28">
                  <c:v>0.358384948384948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A8-0546-AE29-6534D312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717376"/>
        <c:axId val="154447888"/>
      </c:barChart>
      <c:catAx>
        <c:axId val="4427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47888"/>
        <c:crosses val="autoZero"/>
        <c:auto val="1"/>
        <c:lblAlgn val="ctr"/>
        <c:lblOffset val="100"/>
        <c:noMultiLvlLbl val="0"/>
      </c:catAx>
      <c:valAx>
        <c:axId val="1544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7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32</xdr:row>
      <xdr:rowOff>177800</xdr:rowOff>
    </xdr:from>
    <xdr:to>
      <xdr:col>71</xdr:col>
      <xdr:colOff>317500</xdr:colOff>
      <xdr:row>62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52C811-C626-F8FE-B908-B58791AF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63</xdr:row>
      <xdr:rowOff>177799</xdr:rowOff>
    </xdr:from>
    <xdr:to>
      <xdr:col>20</xdr:col>
      <xdr:colOff>524933</xdr:colOff>
      <xdr:row>100</xdr:row>
      <xdr:rowOff>169333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50D903-C7AD-87C1-06D1-471D076D2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716366</xdr:colOff>
      <xdr:row>83</xdr:row>
      <xdr:rowOff>190500</xdr:rowOff>
    </xdr:from>
    <xdr:to>
      <xdr:col>13</xdr:col>
      <xdr:colOff>487766</xdr:colOff>
      <xdr:row>106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EE94169-47D2-36EA-FD0B-B88904263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368301</xdr:colOff>
      <xdr:row>82</xdr:row>
      <xdr:rowOff>12699</xdr:rowOff>
    </xdr:from>
    <xdr:to>
      <xdr:col>13</xdr:col>
      <xdr:colOff>304800</xdr:colOff>
      <xdr:row>104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3BD8D9-959B-0940-DD94-0DC829610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2:I20" totalsRowShown="0" headerRowDxfId="247" dataDxfId="246">
  <autoFilter ref="A2:I20" xr:uid="{00000000-0009-0000-0100-000001000000}"/>
  <sortState xmlns:xlrd2="http://schemas.microsoft.com/office/spreadsheetml/2017/richdata2" ref="A3:I20">
    <sortCondition descending="1" ref="I2:I20"/>
  </sortState>
  <tableColumns count="9">
    <tableColumn id="1" xr3:uid="{00000000-0010-0000-0000-000001000000}" name="Pipeline"/>
    <tableColumn id="2" xr3:uid="{00000000-0010-0000-0000-000002000000}" name="Train ACC" dataDxfId="245"/>
    <tableColumn id="3" xr3:uid="{00000000-0010-0000-0000-000003000000}" name="Train PR" dataDxfId="244"/>
    <tableColumn id="4" xr3:uid="{00000000-0010-0000-0000-000004000000}" name="Train REC" dataDxfId="243"/>
    <tableColumn id="5" xr3:uid="{00000000-0010-0000-0000-000005000000}" name="Train F1" dataDxfId="242"/>
    <tableColumn id="6" xr3:uid="{00000000-0010-0000-0000-000006000000}" name="Val ACC" dataDxfId="241"/>
    <tableColumn id="7" xr3:uid="{00000000-0010-0000-0000-000007000000}" name="Val PR" dataDxfId="240"/>
    <tableColumn id="8" xr3:uid="{00000000-0010-0000-0000-000008000000}" name="Val REC" dataDxfId="239"/>
    <tableColumn id="9" xr3:uid="{00000000-0010-0000-0000-000009000000}" name="Val F1" dataDxfId="238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la9" displayName="Tabella9" ref="A1:N30" totalsRowShown="0" dataDxfId="160">
  <autoFilter ref="A1:N30" xr:uid="{00000000-0009-0000-0100-000009000000}"/>
  <tableColumns count="14">
    <tableColumn id="1" xr3:uid="{00000000-0010-0000-0800-000001000000}" name="Repository"/>
    <tableColumn id="2" xr3:uid="{00000000-0010-0000-0800-000002000000}" name="Source TNF" dataDxfId="159"/>
    <tableColumn id="3" xr3:uid="{00000000-0010-0000-0800-000003000000}" name="Source TF" dataDxfId="158"/>
    <tableColumn id="4" xr3:uid="{00000000-0010-0000-0800-000004000000}" name="Target TNF" dataDxfId="157"/>
    <tableColumn id="5" xr3:uid="{00000000-0010-0000-0800-000005000000}" name="Target TF" dataDxfId="156"/>
    <tableColumn id="6" xr3:uid="{00000000-0010-0000-0800-000006000000}" name="Source ACC" dataDxfId="155"/>
    <tableColumn id="7" xr3:uid="{00000000-0010-0000-0800-000007000000}" name="Source PR" dataDxfId="154"/>
    <tableColumn id="8" xr3:uid="{00000000-0010-0000-0800-000008000000}" name="Source REC" dataDxfId="153"/>
    <tableColumn id="9" xr3:uid="{00000000-0010-0000-0800-000009000000}" name="Source F1" dataDxfId="152"/>
    <tableColumn id="10" xr3:uid="{00000000-0010-0000-0800-00000A000000}" name="Target ACC" dataDxfId="151"/>
    <tableColumn id="11" xr3:uid="{00000000-0010-0000-0800-00000B000000}" name="Target PR" dataDxfId="150"/>
    <tableColumn id="12" xr3:uid="{00000000-0010-0000-0800-00000C000000}" name="Target REC" dataDxfId="149"/>
    <tableColumn id="13" xr3:uid="{00000000-0010-0000-0800-00000D000000}" name="Target F1" dataDxfId="148"/>
    <tableColumn id="14" xr3:uid="{00000000-0010-0000-0800-00000E000000}" name="Target AUC" dataDxfId="147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0CC6F34-5328-AF4A-A4B9-3DBF3B2DA7DD}" name="Tabella121" displayName="Tabella121" ref="A39:K65" totalsRowShown="0">
  <autoFilter ref="A39:K65" xr:uid="{10CC6F34-5328-AF4A-A4B9-3DBF3B2DA7DD}"/>
  <tableColumns count="11">
    <tableColumn id="1" xr3:uid="{42F830D7-2FAF-1947-A1AD-0A057457B159}" name="column"/>
    <tableColumn id="2" xr3:uid="{C5975ADC-BA4F-1A43-BF2D-46D78D0FE060}" name="Min" dataDxfId="146"/>
    <tableColumn id="3" xr3:uid="{4A519708-DB2E-1D47-B061-D12BD0DEF0B4}" name="Max" dataDxfId="145"/>
    <tableColumn id="4" xr3:uid="{D25444FE-BF52-0B4F-8CA5-FA067F98493C}" name="Range" dataDxfId="144"/>
    <tableColumn id="5" xr3:uid="{63864273-525E-8C48-85B0-11CC4F154EB3}" name="Inter-Quartile Range" dataDxfId="143"/>
    <tableColumn id="6" xr3:uid="{B7B5C41E-AEB4-D54D-9D4E-53E7883213D1}" name="Mean" dataDxfId="142"/>
    <tableColumn id="7" xr3:uid="{E62DBD28-94E6-3F42-9958-25B656D44552}" name="Median" dataDxfId="141"/>
    <tableColumn id="8" xr3:uid="{0333D804-E20E-D24C-8F36-48B6A39A2F13}" name="Variance" dataDxfId="140"/>
    <tableColumn id="9" xr3:uid="{41D54FC9-0A6E-0741-AB0F-5C38B6668E51}" name="STD" dataDxfId="139"/>
    <tableColumn id="10" xr3:uid="{D066A61C-38C7-BC4B-A048-FC4771ED992A}" name="Skewness" dataDxfId="138"/>
    <tableColumn id="11" xr3:uid="{5644886B-1721-1142-9903-69BCF9CA3811}" name="Kurtosis" dataDxfId="137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85002C6-9796-F546-9933-648170C1B875}" name="Tabella122" displayName="Tabella122" ref="M39:W65" totalsRowShown="0">
  <autoFilter ref="M39:W65" xr:uid="{685002C6-9796-F546-9933-648170C1B875}"/>
  <tableColumns count="11">
    <tableColumn id="1" xr3:uid="{2609EEAE-CAD8-9E4D-87FD-02012D2D3BAC}" name="column"/>
    <tableColumn id="2" xr3:uid="{F2B1CDC9-62C6-5C44-9D09-7BC0E968E769}" name="Min" dataDxfId="136"/>
    <tableColumn id="3" xr3:uid="{E55D1F3B-7067-A04E-8C09-9E72D43B86A8}" name="Max" dataDxfId="135"/>
    <tableColumn id="4" xr3:uid="{046C1BE3-3B21-1F41-A94E-45E05A573080}" name="Range" dataDxfId="134"/>
    <tableColumn id="5" xr3:uid="{02A48597-032F-5A4A-A4BE-7ED7DDEEFE7F}" name="Inter-Quartile Range" dataDxfId="133"/>
    <tableColumn id="6" xr3:uid="{773AA365-17A2-2048-B98D-18EFC378CD39}" name="Mean" dataDxfId="132"/>
    <tableColumn id="7" xr3:uid="{73EA018E-E010-664D-844A-2296FB5D2789}" name="Median" dataDxfId="131"/>
    <tableColumn id="8" xr3:uid="{E7E9A57E-8412-FF40-91DB-6DEF2AE2571D}" name="Variance" dataDxfId="130"/>
    <tableColumn id="9" xr3:uid="{0E02D3B1-54D8-9441-9E5D-B49A985B742F}" name="STD" dataDxfId="129"/>
    <tableColumn id="10" xr3:uid="{16707716-CF99-384A-B7DC-AD6A4F07F0C7}" name="Skewness" dataDxfId="128"/>
    <tableColumn id="11" xr3:uid="{891F023D-BD31-2948-B507-923966E80E94}" name="Kurtosis" dataDxfId="127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8C142D6-3A4E-9C43-9BE0-827ACD1D083C}" name="Tabella23" displayName="Tabella23" ref="A73:T99" totalsRowShown="0" headerRowDxfId="126" headerRowBorderDxfId="125">
  <autoFilter ref="A73:T99" xr:uid="{68C142D6-3A4E-9C43-9BE0-827ACD1D083C}"/>
  <sortState xmlns:xlrd2="http://schemas.microsoft.com/office/spreadsheetml/2017/richdata2" ref="A74:T99">
    <sortCondition descending="1" ref="T73:T99"/>
  </sortState>
  <tableColumns count="20">
    <tableColumn id="1" xr3:uid="{8B03AB7B-9DFD-7A47-9A44-93F185FDD115}" name="column" dataDxfId="124"/>
    <tableColumn id="2" xr3:uid="{A05FA483-2F2E-904E-A1C9-AA37E7234FC6}" name="Min" dataDxfId="123"/>
    <tableColumn id="3" xr3:uid="{3B0D2F76-F1C1-ED41-8D51-A1B3A5068924}" name="Min2" dataDxfId="122"/>
    <tableColumn id="4" xr3:uid="{FE090778-E570-874A-8500-0CC6DE8D82A0}" name="Range" dataDxfId="121"/>
    <tableColumn id="5" xr3:uid="{FD4C9E91-8359-984D-B9DB-B1DB1B5EAAD0}" name="Range3" dataDxfId="120"/>
    <tableColumn id="6" xr3:uid="{FA7662C0-8DE2-E746-87FB-08EFFD950A00}" name="Inter-Quartile Range" dataDxfId="119"/>
    <tableColumn id="7" xr3:uid="{6089CA11-6F84-7247-AE20-2981F7C258C4}" name="Inter-Quartile Range4" dataDxfId="118"/>
    <tableColumn id="8" xr3:uid="{265A159E-52E2-BA4C-AC30-B97157C59242}" name="Mean" dataDxfId="117"/>
    <tableColumn id="9" xr3:uid="{78E2CE13-10D3-6F4D-9341-F1D7AEB8241D}" name="Mean5" dataDxfId="116"/>
    <tableColumn id="10" xr3:uid="{A8C23933-0A48-554D-9479-5159C4A689E8}" name="Median" dataDxfId="115"/>
    <tableColumn id="11" xr3:uid="{F1689DBD-5020-774A-8B27-BEE826429415}" name="Median6" dataDxfId="114"/>
    <tableColumn id="12" xr3:uid="{C1CC2EB3-E14B-A84A-948B-8A9D2E2366A6}" name="Variance" dataDxfId="113"/>
    <tableColumn id="13" xr3:uid="{D4EBCBC0-ED7A-0941-8D6B-BB72E40E5CC6}" name="Variance7" dataDxfId="112"/>
    <tableColumn id="14" xr3:uid="{6B485800-9872-1E4D-A1DD-AB31B3A4F1E9}" name="STD" dataDxfId="111"/>
    <tableColumn id="15" xr3:uid="{33349582-B926-EE44-BEB0-80DED7335A89}" name="STD8" dataDxfId="110"/>
    <tableColumn id="16" xr3:uid="{A9D22E3D-E8E7-5144-BCB4-AB0CAE7AC26E}" name="Skewness" dataDxfId="109"/>
    <tableColumn id="17" xr3:uid="{725F35D0-531A-DE48-84B8-0FF84F749329}" name="Skewness9" dataDxfId="108"/>
    <tableColumn id="18" xr3:uid="{D8E3D0BB-94F4-C94B-B139-CF7B38564F9E}" name="Kurtosis" dataDxfId="107"/>
    <tableColumn id="19" xr3:uid="{237023C6-40FA-EB48-BD80-971D3B1CB95D}" name="Kurtosis10" dataDxfId="106"/>
    <tableColumn id="20" xr3:uid="{49C94FBB-0D75-9749-9EEE-E424CD53A4E6}" name="importance" dataDxfId="105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la10" displayName="Tabella10" ref="A1:P30" totalsRowShown="0" headerRowDxfId="104" dataDxfId="103">
  <autoFilter ref="A1:P30" xr:uid="{00000000-0009-0000-0100-00000A000000}"/>
  <sortState xmlns:xlrd2="http://schemas.microsoft.com/office/spreadsheetml/2017/richdata2" ref="A2:P30">
    <sortCondition ref="A1:A30"/>
  </sortState>
  <tableColumns count="16">
    <tableColumn id="1" xr3:uid="{00000000-0010-0000-0900-000001000000}" name="Repository"/>
    <tableColumn id="2" xr3:uid="{00000000-0010-0000-0900-000002000000}" name="Source TNF" dataDxfId="102"/>
    <tableColumn id="3" xr3:uid="{00000000-0010-0000-0900-000003000000}" name="Source TF" dataDxfId="101"/>
    <tableColumn id="4" xr3:uid="{00000000-0010-0000-0900-000004000000}" name="Burak TNF" dataDxfId="100"/>
    <tableColumn id="5" xr3:uid="{00000000-0010-0000-0900-000005000000}" name="Burak TF" dataDxfId="99"/>
    <tableColumn id="6" xr3:uid="{00000000-0010-0000-0900-000006000000}" name="Target TNF" dataDxfId="98"/>
    <tableColumn id="7" xr3:uid="{00000000-0010-0000-0900-000007000000}" name="Target TF" dataDxfId="97"/>
    <tableColumn id="8" xr3:uid="{00000000-0010-0000-0900-000008000000}" name="Source ACC" dataDxfId="96"/>
    <tableColumn id="9" xr3:uid="{00000000-0010-0000-0900-000009000000}" name="Source PR" dataDxfId="95"/>
    <tableColumn id="10" xr3:uid="{00000000-0010-0000-0900-00000A000000}" name="Source REC" dataDxfId="94"/>
    <tableColumn id="11" xr3:uid="{00000000-0010-0000-0900-00000B000000}" name="Source F1" dataDxfId="93"/>
    <tableColumn id="12" xr3:uid="{00000000-0010-0000-0900-00000C000000}" name="Target ACC" dataDxfId="92"/>
    <tableColumn id="13" xr3:uid="{00000000-0010-0000-0900-00000D000000}" name="Target PR" dataDxfId="91"/>
    <tableColumn id="14" xr3:uid="{00000000-0010-0000-0900-00000E000000}" name="Target REC" dataDxfId="90"/>
    <tableColumn id="15" xr3:uid="{00000000-0010-0000-0900-00000F000000}" name="Target F1" dataDxfId="89"/>
    <tableColumn id="16" xr3:uid="{00000000-0010-0000-0900-000010000000}" name="Target AUC" dataDxfId="88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AAC0A8-F3EB-1346-9BA9-84FE017EF0D5}" name="Tabella14" displayName="Tabella14" ref="A1:K30" totalsRowShown="0" headerRowDxfId="87" dataDxfId="86">
  <autoFilter ref="A1:K30" xr:uid="{CFAAC0A8-F3EB-1346-9BA9-84FE017EF0D5}"/>
  <tableColumns count="11">
    <tableColumn id="1" xr3:uid="{B9685986-92B1-024F-A836-6199D6703261}" name="Repository"/>
    <tableColumn id="2" xr3:uid="{EDFBCCA8-0DD3-A644-9F24-EB62002CE1EF}" name="Source TNF" dataDxfId="85"/>
    <tableColumn id="3" xr3:uid="{00136839-B956-1A43-8CA1-E9640654BA86}" name="Source TF" dataDxfId="84"/>
    <tableColumn id="4" xr3:uid="{F19C6C5E-773D-7348-BF23-A22ECF171B74}" name="Target TNF" dataDxfId="83"/>
    <tableColumn id="5" xr3:uid="{C17E8DA1-84CC-B44E-8417-E151D1EE614C}" name="Target TF" dataDxfId="82"/>
    <tableColumn id="6" xr3:uid="{5447DC17-5993-1D46-82F9-C4B784DD311A}" name="Numero Cluster" dataDxfId="81"/>
    <tableColumn id="7" xr3:uid="{7958641D-C00F-1044-BD60-95F6769F7271}" name="Target ACC" dataDxfId="80"/>
    <tableColumn id="8" xr3:uid="{C76447B7-2D77-7142-97C0-E4AA2F2A1266}" name="Target PR" dataDxfId="79"/>
    <tableColumn id="9" xr3:uid="{F03B3074-49B5-F249-A7CD-BB9531C2EF62}" name="Target REC" dataDxfId="78"/>
    <tableColumn id="10" xr3:uid="{09D60194-BFE4-2443-9F13-A9E7A65D4729}" name="Target F1" dataDxfId="77"/>
    <tableColumn id="11" xr3:uid="{25F1F5C0-DE15-C540-A821-A40672D69ED1}" name="Target AUC" dataDxfId="76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B0D2654-7928-7A4B-B3B3-254D35461ECB}" name="Tabella24" displayName="Tabella24" ref="A37:E45" totalsRowShown="0" headerRowDxfId="75">
  <autoFilter ref="A37:E45" xr:uid="{DB0D2654-7928-7A4B-B3B3-254D35461ECB}"/>
  <tableColumns count="5">
    <tableColumn id="1" xr3:uid="{F2D07F31-7C17-FE44-B2B9-B376FD49B9AF}" name="Cluster"/>
    <tableColumn id="2" xr3:uid="{2824C1C5-CF32-5549-961C-424D4E83DDBF}" name="TNF" dataDxfId="74"/>
    <tableColumn id="3" xr3:uid="{807B35FA-F692-4D4E-85E0-EF366C9D6BA0}" name="TF" dataDxfId="73"/>
    <tableColumn id="4" xr3:uid="{B270AA37-2156-3240-9270-6AAAD02D6EDF}" name="Perc" dataDxfId="72"/>
    <tableColumn id="5" xr3:uid="{01531E10-A06F-C04F-9FAF-6AEF92FE2E67}" name="F1" dataDxfId="71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6718623-F2E4-F74F-8D3B-C9513D8EE98B}" name="Tabella17" displayName="Tabella17" ref="A1:J30" totalsRowShown="0" headerRowDxfId="70" dataDxfId="69">
  <autoFilter ref="A1:J30" xr:uid="{F6718623-F2E4-F74F-8D3B-C9513D8EE98B}"/>
  <tableColumns count="10">
    <tableColumn id="1" xr3:uid="{D325B154-9B5D-C74C-B453-2654B3C04524}" name="Repository"/>
    <tableColumn id="2" xr3:uid="{9BAEEEF2-F438-5C42-8AD8-1EB27095C894}" name="Source TNF" dataDxfId="68"/>
    <tableColumn id="3" xr3:uid="{FEB14CC9-2191-9C41-A05C-F5BE11DB6122}" name="Source TF" dataDxfId="67"/>
    <tableColumn id="4" xr3:uid="{E0A48A72-DB24-D548-B11A-3D5B7DBF3CE3}" name="Target TNF" dataDxfId="66"/>
    <tableColumn id="5" xr3:uid="{6185553D-56A5-3542-B74A-2302D43D9AB8}" name="Target TF" dataDxfId="65"/>
    <tableColumn id="6" xr3:uid="{85694E1B-350B-B343-BD4F-2E434FEACCA8}" name="Target ACC" dataDxfId="64"/>
    <tableColumn id="7" xr3:uid="{911356EB-7B9E-704B-8A62-D03E71C57887}" name="Target PR" dataDxfId="63"/>
    <tableColumn id="8" xr3:uid="{E918D3C7-052F-6D41-8D0B-D8EE840F7405}" name="Target REC" dataDxfId="62"/>
    <tableColumn id="9" xr3:uid="{14FB8633-DBDC-F946-AD44-F1DEF6FAE110}" name="Target AUC" dataDxfId="61"/>
    <tableColumn id="10" xr3:uid="{C9DA4BDA-F892-AE41-94D5-A0A4E5551525}" name="Target F1" dataDxfId="60"/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146192-F257-9643-BC87-DD4C0DEE5F3C}" name="Tabella18" displayName="Tabella18" ref="A1:I30" totalsRowShown="0" headerRowDxfId="59" dataDxfId="58">
  <autoFilter ref="A1:I30" xr:uid="{32146192-F257-9643-BC87-DD4C0DEE5F3C}"/>
  <sortState xmlns:xlrd2="http://schemas.microsoft.com/office/spreadsheetml/2017/richdata2" ref="A2:I30">
    <sortCondition ref="A1:A30"/>
  </sortState>
  <tableColumns count="9">
    <tableColumn id="1" xr3:uid="{C68DC75D-7C90-DE41-ACA4-388EE3D377AD}" name="Repository"/>
    <tableColumn id="2" xr3:uid="{BF32D2A6-D2EB-7441-94C7-24D8E2DD28A4}" name="Source TNF" dataDxfId="57"/>
    <tableColumn id="3" xr3:uid="{A67FE9DB-F3D2-CB49-AD36-AFFDEA431723}" name="Source TF" dataDxfId="56"/>
    <tableColumn id="4" xr3:uid="{536AA927-188F-E94A-99C9-A4A556B3DA39}" name="Target TNF" dataDxfId="55"/>
    <tableColumn id="5" xr3:uid="{9D3BF12F-87C2-FD4C-8C14-EF73FA390E41}" name="Target ACC" dataDxfId="54"/>
    <tableColumn id="6" xr3:uid="{2E2DB1FE-2200-6340-BCFA-25A57B31529E}" name="Target PR" dataDxfId="53"/>
    <tableColumn id="7" xr3:uid="{AFE071D5-975A-FA48-9BDB-71988DF9E1E1}" name="Target REC" dataDxfId="52"/>
    <tableColumn id="8" xr3:uid="{B703C3AF-2564-5548-9102-6322124574B6}" name="Target F1" dataDxfId="51"/>
    <tableColumn id="9" xr3:uid="{FAE75ADF-D9CE-A940-A399-28F58E532F94}" name="Target AUC" dataDxfId="50"/>
  </tableColumns>
  <tableStyleInfo name="TableStyleMedium1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4BDF6D-6112-8641-9DC5-B4D194EF8463}" name="Tabella19" displayName="Tabella19" ref="A1:J30" totalsRowShown="0" headerRowDxfId="49" dataDxfId="48">
  <autoFilter ref="A1:J30" xr:uid="{1B4BDF6D-6112-8641-9DC5-B4D194EF8463}"/>
  <sortState xmlns:xlrd2="http://schemas.microsoft.com/office/spreadsheetml/2017/richdata2" ref="A2:J30">
    <sortCondition ref="A1:A30"/>
  </sortState>
  <tableColumns count="10">
    <tableColumn id="1" xr3:uid="{BC860163-127E-D642-B722-1E4EBB369649}" name="Repository"/>
    <tableColumn id="2" xr3:uid="{E28401DC-FEDA-0F4B-83E0-136317AA61A9}" name="Source TNF" dataDxfId="47"/>
    <tableColumn id="3" xr3:uid="{2ED58943-51FD-7C46-BA8C-F4BD8F590962}" name="Source TF" dataDxfId="46"/>
    <tableColumn id="4" xr3:uid="{9C61A2CD-7935-C540-A899-020BF6718651}" name="Target TNF" dataDxfId="45"/>
    <tableColumn id="5" xr3:uid="{C9705339-E2EB-824B-BE25-3D49F658BFDD}" name="Target TF" dataDxfId="44"/>
    <tableColumn id="6" xr3:uid="{0000A493-33AF-6942-8AE9-3C3A71D472BD}" name="Target ACC" dataDxfId="43"/>
    <tableColumn id="7" xr3:uid="{8999AD25-42AE-794B-A0E6-58B91A7A7749}" name="Target PR" dataDxfId="42"/>
    <tableColumn id="8" xr3:uid="{C7CA47DB-B043-7D42-BF8B-0ABA9FF37373}" name="Target REC" dataDxfId="41"/>
    <tableColumn id="9" xr3:uid="{FA712824-FDC9-814C-AF5E-8B778EEE746C}" name="Target F1" dataDxfId="40"/>
    <tableColumn id="10" xr3:uid="{C49D8B63-E625-3B46-ADC8-069C3BEF2AA8}" name="Target AUC" dataDxfId="3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A24:I64" totalsRowShown="0" headerRowDxfId="237" dataDxfId="236">
  <autoFilter ref="A24:I64" xr:uid="{00000000-0009-0000-0100-000002000000}"/>
  <sortState xmlns:xlrd2="http://schemas.microsoft.com/office/spreadsheetml/2017/richdata2" ref="A25:I64">
    <sortCondition descending="1" ref="I24:I64"/>
  </sortState>
  <tableColumns count="9">
    <tableColumn id="1" xr3:uid="{00000000-0010-0000-0100-000001000000}" name="Pipeline"/>
    <tableColumn id="2" xr3:uid="{00000000-0010-0000-0100-000002000000}" name="Train ACC" dataDxfId="235"/>
    <tableColumn id="3" xr3:uid="{00000000-0010-0000-0100-000003000000}" name="Train PR" dataDxfId="234"/>
    <tableColumn id="4" xr3:uid="{00000000-0010-0000-0100-000004000000}" name="Train REC" dataDxfId="233"/>
    <tableColumn id="5" xr3:uid="{00000000-0010-0000-0100-000005000000}" name="Train F1" dataDxfId="232"/>
    <tableColumn id="6" xr3:uid="{00000000-0010-0000-0100-000006000000}" name="Val ACC" dataDxfId="231"/>
    <tableColumn id="7" xr3:uid="{00000000-0010-0000-0100-000007000000}" name="Val PR" dataDxfId="230"/>
    <tableColumn id="8" xr3:uid="{00000000-0010-0000-0100-000008000000}" name="Val REC" dataDxfId="229"/>
    <tableColumn id="9" xr3:uid="{00000000-0010-0000-0100-000009000000}" name="Val F1" dataDxfId="228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la11" displayName="Tabella11" ref="A3:J32" totalsRowShown="0" headerRowDxfId="38" dataDxfId="37">
  <autoFilter ref="A3:J32" xr:uid="{00000000-0009-0000-0100-00000B000000}"/>
  <sortState xmlns:xlrd2="http://schemas.microsoft.com/office/spreadsheetml/2017/richdata2" ref="A4:J32">
    <sortCondition ref="A3:A32"/>
  </sortState>
  <tableColumns count="10">
    <tableColumn id="1" xr3:uid="{00000000-0010-0000-0A00-000001000000}" name="Repository"/>
    <tableColumn id="2" xr3:uid="{00000000-0010-0000-0A00-000002000000}" name="Source TNF" dataDxfId="36"/>
    <tableColumn id="3" xr3:uid="{00000000-0010-0000-0A00-000003000000}" name="Source TF" dataDxfId="35"/>
    <tableColumn id="4" xr3:uid="{00000000-0010-0000-0A00-000004000000}" name="Target TNF" dataDxfId="34"/>
    <tableColumn id="5" xr3:uid="{00000000-0010-0000-0A00-000005000000}" name="Target TF" dataDxfId="33"/>
    <tableColumn id="6" xr3:uid="{00000000-0010-0000-0A00-000006000000}" name="Target ACC" dataDxfId="32"/>
    <tableColumn id="7" xr3:uid="{00000000-0010-0000-0A00-000007000000}" name="Target PR" dataDxfId="31"/>
    <tableColumn id="8" xr3:uid="{00000000-0010-0000-0A00-000008000000}" name="Target REC" dataDxfId="30"/>
    <tableColumn id="9" xr3:uid="{00000000-0010-0000-0A00-000009000000}" name="Target F1" dataDxfId="29"/>
    <tableColumn id="10" xr3:uid="{00000000-0010-0000-0A00-00000A000000}" name="Target AUC" dataDxfId="28"/>
  </tableColumns>
  <tableStyleInfo name="TableStyleMedium1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la12" displayName="Tabella12" ref="L3:U32" totalsRowShown="0" headerRowDxfId="27" dataDxfId="26">
  <autoFilter ref="L3:U32" xr:uid="{00000000-0009-0000-0100-00000C000000}"/>
  <sortState xmlns:xlrd2="http://schemas.microsoft.com/office/spreadsheetml/2017/richdata2" ref="L4:U32">
    <sortCondition ref="L3:L32"/>
  </sortState>
  <tableColumns count="10">
    <tableColumn id="1" xr3:uid="{00000000-0010-0000-0B00-000001000000}" name="Repository"/>
    <tableColumn id="2" xr3:uid="{00000000-0010-0000-0B00-000002000000}" name="Source TNF" dataDxfId="25"/>
    <tableColumn id="3" xr3:uid="{00000000-0010-0000-0B00-000003000000}" name="Source TF" dataDxfId="24"/>
    <tableColumn id="4" xr3:uid="{00000000-0010-0000-0B00-000004000000}" name="Target TNF" dataDxfId="23"/>
    <tableColumn id="5" xr3:uid="{00000000-0010-0000-0B00-000005000000}" name="Target TF" dataDxfId="22"/>
    <tableColumn id="6" xr3:uid="{00000000-0010-0000-0B00-000006000000}" name="Target ACC" dataDxfId="21"/>
    <tableColumn id="7" xr3:uid="{00000000-0010-0000-0B00-000007000000}" name="Target PR" dataDxfId="20"/>
    <tableColumn id="8" xr3:uid="{00000000-0010-0000-0B00-000008000000}" name="Target REC" dataDxfId="19"/>
    <tableColumn id="9" xr3:uid="{00000000-0010-0000-0B00-000009000000}" name="Target F1" dataDxfId="18"/>
    <tableColumn id="10" xr3:uid="{00000000-0010-0000-0B00-00000A000000}" name="Target AUC" dataDxfId="17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ella13" displayName="Tabella13" ref="W3:AF32" totalsRowShown="0" headerRowDxfId="16" dataDxfId="15">
  <autoFilter ref="W3:AF32" xr:uid="{00000000-0009-0000-0100-00000D000000}"/>
  <sortState xmlns:xlrd2="http://schemas.microsoft.com/office/spreadsheetml/2017/richdata2" ref="W4:AF32">
    <sortCondition ref="W3:W32"/>
  </sortState>
  <tableColumns count="10">
    <tableColumn id="1" xr3:uid="{00000000-0010-0000-0C00-000001000000}" name="Repository"/>
    <tableColumn id="2" xr3:uid="{00000000-0010-0000-0C00-000002000000}" name="Source TNF" dataDxfId="14"/>
    <tableColumn id="3" xr3:uid="{00000000-0010-0000-0C00-000003000000}" name="Source TF" dataDxfId="13"/>
    <tableColumn id="4" xr3:uid="{00000000-0010-0000-0C00-000004000000}" name="Target TNF" dataDxfId="12"/>
    <tableColumn id="5" xr3:uid="{00000000-0010-0000-0C00-000005000000}" name="Target TF" dataDxfId="11"/>
    <tableColumn id="6" xr3:uid="{00000000-0010-0000-0C00-000006000000}" name="Target ACC" dataDxfId="10"/>
    <tableColumn id="7" xr3:uid="{00000000-0010-0000-0C00-000007000000}" name="Target PR" dataDxfId="9"/>
    <tableColumn id="8" xr3:uid="{00000000-0010-0000-0C00-000008000000}" name="Target REC" dataDxfId="8"/>
    <tableColumn id="9" xr3:uid="{00000000-0010-0000-0C00-000009000000}" name="Target F1" dataDxfId="7"/>
    <tableColumn id="10" xr3:uid="{00000000-0010-0000-0C00-00000A000000}" name="Target AUC" dataDxfId="6"/>
  </tableColumns>
  <tableStyleInfo name="TableStyleMedium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ella16" displayName="Tabella16" ref="A39:G68" totalsRowShown="0">
  <autoFilter ref="A39:G68" xr:uid="{00000000-0009-0000-0100-00000F000000}"/>
  <tableColumns count="7">
    <tableColumn id="1" xr3:uid="{00000000-0010-0000-0D00-000001000000}" name="Repository"/>
    <tableColumn id="2" xr3:uid="{00000000-0010-0000-0D00-000002000000}" name="CP25_F1" dataDxfId="5"/>
    <tableColumn id="3" xr3:uid="{00000000-0010-0000-0D00-000003000000}" name="WP25_F1" dataDxfId="4"/>
    <tableColumn id="4" xr3:uid="{00000000-0010-0000-0D00-000004000000}" name="CP50_F1" dataDxfId="3"/>
    <tableColumn id="5" xr3:uid="{00000000-0010-0000-0D00-000005000000}" name="WP50_F1" dataDxfId="2"/>
    <tableColumn id="6" xr3:uid="{00000000-0010-0000-0D00-000006000000}" name="CP75_F1" dataDxfId="1"/>
    <tableColumn id="7" xr3:uid="{00000000-0010-0000-0D00-000007000000}" name="WP75_F1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3" displayName="Tabella3" ref="A68:J69" totalsRowShown="0">
  <autoFilter ref="A68:J69" xr:uid="{00000000-0009-0000-0100-000003000000}"/>
  <tableColumns count="10">
    <tableColumn id="1" xr3:uid="{00000000-0010-0000-0200-000001000000}" name="Pipeline"/>
    <tableColumn id="2" xr3:uid="{00000000-0010-0000-0200-000002000000}" name="TEST TP" dataDxfId="227"/>
    <tableColumn id="3" xr3:uid="{00000000-0010-0000-0200-000003000000}" name="TEST FP" dataDxfId="226"/>
    <tableColumn id="4" xr3:uid="{00000000-0010-0000-0200-000004000000}" name="TEST TN" dataDxfId="225"/>
    <tableColumn id="5" xr3:uid="{00000000-0010-0000-0200-000005000000}" name="TEST FN" dataDxfId="224"/>
    <tableColumn id="6" xr3:uid="{00000000-0010-0000-0200-000006000000}" name="TEST ACC" dataDxfId="223"/>
    <tableColumn id="7" xr3:uid="{00000000-0010-0000-0200-000007000000}" name="TEST PR" dataDxfId="222"/>
    <tableColumn id="8" xr3:uid="{00000000-0010-0000-0200-000008000000}" name="TEST REC" dataDxfId="221"/>
    <tableColumn id="9" xr3:uid="{00000000-0010-0000-0200-000009000000}" name="TEST F1" dataDxfId="220"/>
    <tableColumn id="10" xr3:uid="{00000000-0010-0000-0200-00000A000000}" name="TEST AUC" dataDxfId="219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a15" displayName="Tabella15" ref="N2:W256" totalsRowShown="0">
  <autoFilter ref="N2:W256" xr:uid="{00000000-0009-0000-0100-000004000000}"/>
  <sortState xmlns:xlrd2="http://schemas.microsoft.com/office/spreadsheetml/2017/richdata2" ref="N3:W256">
    <sortCondition ref="N2:N256"/>
  </sortState>
  <tableColumns count="10">
    <tableColumn id="1" xr3:uid="{00000000-0010-0000-0300-000001000000}" name="Repository"/>
    <tableColumn id="2" xr3:uid="{00000000-0010-0000-0300-000002000000}" name="TNF" dataDxfId="218"/>
    <tableColumn id="3" xr3:uid="{00000000-0010-0000-0300-000003000000}" name="TF" dataDxfId="217"/>
    <tableColumn id="4" xr3:uid="{00000000-0010-0000-0300-000004000000}" name="TP" dataDxfId="216"/>
    <tableColumn id="5" xr3:uid="{00000000-0010-0000-0300-000005000000}" name="FN" dataDxfId="215"/>
    <tableColumn id="6" xr3:uid="{00000000-0010-0000-0300-000006000000}" name="FP" dataDxfId="214"/>
    <tableColumn id="7" xr3:uid="{00000000-0010-0000-0300-000007000000}" name="TN" dataDxfId="213"/>
    <tableColumn id="8" xr3:uid="{00000000-0010-0000-0300-000008000000}" name="Pre" dataDxfId="212"/>
    <tableColumn id="9" xr3:uid="{00000000-0010-0000-0300-000009000000}" name="Rec" dataDxfId="211"/>
    <tableColumn id="10" xr3:uid="{00000000-0010-0000-0300-00000A000000}" name="F1" dataDxfId="21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795BD1A-9CD2-8B47-B012-1A5F47696E73}" name="Tabella20" displayName="Tabella20" ref="A2:M31" totalsRowShown="0">
  <autoFilter ref="A2:M31" xr:uid="{0795BD1A-9CD2-8B47-B012-1A5F47696E73}"/>
  <tableColumns count="13">
    <tableColumn id="1" xr3:uid="{EF2C51DB-BB42-3D4E-864D-9152BC5E57C9}" name="Repositroy"/>
    <tableColumn id="2" xr3:uid="{9D27E967-B182-B446-B43D-062E5A96B652}" name="CPC_F1" dataDxfId="209"/>
    <tableColumn id="3" xr3:uid="{3CC262F3-7132-9840-B8AF-8B3CB4319805}" name="CPBF_F1" dataDxfId="208"/>
    <tableColumn id="4" xr3:uid="{60BC93B1-1FC9-AD47-837D-06FDF6C70892}" name="CPLMC_F1" dataDxfId="207"/>
    <tableColumn id="5" xr3:uid="{EC3C2D60-31E1-4445-8D03-2ADD1FD9374C}" name="CPLMR_F1" dataDxfId="206"/>
    <tableColumn id="6" xr3:uid="{E67ECD4D-020A-F548-8727-C1512812A9F8}" name="CPTCA_F1" dataDxfId="205"/>
    <tableColumn id="7" xr3:uid="{3B098B8F-EF10-F741-BA29-54793FD701AF}" name="CPIG_SM_FS_TCA_F1" dataDxfId="204"/>
    <tableColumn id="8" xr3:uid="{15F71F3F-3228-9C42-AA97-E5364365C531}" name="CPTrAda25_F1" dataDxfId="203"/>
    <tableColumn id="9" xr3:uid="{7BD5E8E1-F120-D447-99FD-11F5012166A9}" name="CPTrAda50_F1" dataDxfId="202"/>
    <tableColumn id="10" xr3:uid="{3AF4413D-0779-594A-B5D3-D7D67846C1E4}" name="CPTrAda75_F1" dataDxfId="201"/>
    <tableColumn id="11" xr3:uid="{2FE7E557-9832-7D42-A18F-E69C96D974F7}" name="WP25" dataDxfId="200"/>
    <tableColumn id="12" xr3:uid="{F0AE84E9-8903-8D47-A598-88AFDD419C09}" name="WP50" dataDxfId="199"/>
    <tableColumn id="13" xr3:uid="{E91AFDFD-E6B3-F847-AA75-0BC1F22B3697}" name="WP75" dataDxfId="198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a5" displayName="Tabella5" ref="A2:H31" totalsRowShown="0" headerRowDxfId="197" dataDxfId="196">
  <autoFilter ref="A2:H31" xr:uid="{00000000-0009-0000-0100-000005000000}"/>
  <sortState xmlns:xlrd2="http://schemas.microsoft.com/office/spreadsheetml/2017/richdata2" ref="A3:H31">
    <sortCondition ref="A2:A31"/>
  </sortState>
  <tableColumns count="8">
    <tableColumn id="1" xr3:uid="{00000000-0010-0000-0400-000001000000}" name="Repository"/>
    <tableColumn id="2" xr3:uid="{00000000-0010-0000-0400-000002000000}" name="TNF" dataDxfId="195"/>
    <tableColumn id="3" xr3:uid="{00000000-0010-0000-0400-000003000000}" name="TF" dataDxfId="194"/>
    <tableColumn id="4" xr3:uid="{00000000-0010-0000-0400-000004000000}" name="Test ACC" dataDxfId="193"/>
    <tableColumn id="5" xr3:uid="{00000000-0010-0000-0400-000005000000}" name="Test PR" dataDxfId="192"/>
    <tableColumn id="6" xr3:uid="{00000000-0010-0000-0400-000006000000}" name="Test REC" dataDxfId="191"/>
    <tableColumn id="7" xr3:uid="{00000000-0010-0000-0400-000007000000}" name="Test F1" dataDxfId="190"/>
    <tableColumn id="8" xr3:uid="{00000000-0010-0000-0400-000008000000}" name="Test AUC" dataDxfId="189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a6" displayName="Tabella6" ref="J2:Q31" totalsRowShown="0" headerRowDxfId="188" dataDxfId="187">
  <autoFilter ref="J2:Q31" xr:uid="{00000000-0009-0000-0100-000006000000}"/>
  <sortState xmlns:xlrd2="http://schemas.microsoft.com/office/spreadsheetml/2017/richdata2" ref="J3:Q31">
    <sortCondition ref="J2:J31"/>
  </sortState>
  <tableColumns count="8">
    <tableColumn id="1" xr3:uid="{00000000-0010-0000-0500-000001000000}" name="Repository"/>
    <tableColumn id="2" xr3:uid="{00000000-0010-0000-0500-000002000000}" name="TNF" dataDxfId="186"/>
    <tableColumn id="3" xr3:uid="{00000000-0010-0000-0500-000003000000}" name="TF" dataDxfId="185"/>
    <tableColumn id="4" xr3:uid="{00000000-0010-0000-0500-000004000000}" name="Test ACC" dataDxfId="184"/>
    <tableColumn id="5" xr3:uid="{00000000-0010-0000-0500-000005000000}" name="Test PR" dataDxfId="183"/>
    <tableColumn id="6" xr3:uid="{00000000-0010-0000-0500-000006000000}" name="Test REC" dataDxfId="182"/>
    <tableColumn id="7" xr3:uid="{00000000-0010-0000-0500-000007000000}" name="Test F1" dataDxfId="181"/>
    <tableColumn id="8" xr3:uid="{00000000-0010-0000-0500-000008000000}" name="Test AUC" dataDxfId="180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a7" displayName="Tabella7" ref="S2:Z31" totalsRowShown="0" headerRowDxfId="179" dataDxfId="178">
  <autoFilter ref="S2:Z31" xr:uid="{00000000-0009-0000-0100-000007000000}"/>
  <sortState xmlns:xlrd2="http://schemas.microsoft.com/office/spreadsheetml/2017/richdata2" ref="S3:Z31">
    <sortCondition ref="S2:S31"/>
  </sortState>
  <tableColumns count="8">
    <tableColumn id="1" xr3:uid="{00000000-0010-0000-0600-000001000000}" name="Repository"/>
    <tableColumn id="2" xr3:uid="{00000000-0010-0000-0600-000002000000}" name="TNF" dataDxfId="177"/>
    <tableColumn id="3" xr3:uid="{00000000-0010-0000-0600-000003000000}" name="TF" dataDxfId="176"/>
    <tableColumn id="4" xr3:uid="{00000000-0010-0000-0600-000004000000}" name="Test ACC" dataDxfId="175"/>
    <tableColumn id="5" xr3:uid="{00000000-0010-0000-0600-000005000000}" name="Test PR" dataDxfId="174"/>
    <tableColumn id="6" xr3:uid="{00000000-0010-0000-0600-000006000000}" name="Test REC" dataDxfId="173"/>
    <tableColumn id="7" xr3:uid="{00000000-0010-0000-0600-000007000000}" name="Test F1" dataDxfId="172"/>
    <tableColumn id="8" xr3:uid="{00000000-0010-0000-0600-000008000000}" name="Test AUC" dataDxfId="171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a8" displayName="Tabella8" ref="A40:I73" totalsRowShown="0" headerRowDxfId="170" dataDxfId="169">
  <autoFilter ref="A40:I73" xr:uid="{00000000-0009-0000-0100-000008000000}"/>
  <sortState xmlns:xlrd2="http://schemas.microsoft.com/office/spreadsheetml/2017/richdata2" ref="A41:I73">
    <sortCondition descending="1" ref="C40:C73"/>
  </sortState>
  <tableColumns count="9">
    <tableColumn id="1" xr3:uid="{00000000-0010-0000-0700-000001000000}" name="Repositry"/>
    <tableColumn id="8" xr3:uid="{9D734030-E82E-3642-84D3-6A5B6B25B0B3}" name="TNF " dataDxfId="168"/>
    <tableColumn id="9" xr3:uid="{EF763B7F-8010-DA4A-A509-3A8439987EBC}" name="TF " dataDxfId="167"/>
    <tableColumn id="2" xr3:uid="{00000000-0010-0000-0700-000002000000}" name="WP25_F1" dataDxfId="166"/>
    <tableColumn id="5" xr3:uid="{3A315660-C8DE-DC45-9382-7924B8E6CF59}" name="WP25_AUC" dataDxfId="165"/>
    <tableColumn id="3" xr3:uid="{00000000-0010-0000-0700-000003000000}" name="WP50_F1" dataDxfId="164"/>
    <tableColumn id="6" xr3:uid="{5662DC01-8D21-3C48-A7B1-C8B0B6E760E0}" name="WP50_AUC" dataDxfId="163"/>
    <tableColumn id="4" xr3:uid="{00000000-0010-0000-0700-000004000000}" name="WP75_F1" dataDxfId="162"/>
    <tableColumn id="7" xr3:uid="{8F39CCC1-D2E7-4549-A9D6-DFEAD3CD12AE}" name="WP75_AUC" dataDxfId="16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3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520"/>
  <sheetViews>
    <sheetView topLeftCell="E1" zoomScale="110" workbookViewId="0">
      <selection activeCell="E1" sqref="A1:XFD1048576"/>
    </sheetView>
  </sheetViews>
  <sheetFormatPr baseColWidth="10" defaultRowHeight="16" x14ac:dyDescent="0.2"/>
  <cols>
    <col min="1" max="1" width="13.83203125" bestFit="1" customWidth="1"/>
  </cols>
  <sheetData>
    <row r="1" spans="1:2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1422</v>
      </c>
      <c r="BC1" t="s">
        <v>1423</v>
      </c>
      <c r="BD1" t="s">
        <v>1424</v>
      </c>
      <c r="BE1" t="s">
        <v>1425</v>
      </c>
      <c r="BF1" t="s">
        <v>1426</v>
      </c>
      <c r="BG1" t="s">
        <v>1427</v>
      </c>
      <c r="BH1" t="s">
        <v>1428</v>
      </c>
      <c r="BI1" t="s">
        <v>1429</v>
      </c>
      <c r="BJ1" t="s">
        <v>1430</v>
      </c>
      <c r="BK1" t="s">
        <v>1431</v>
      </c>
      <c r="BL1" t="s">
        <v>1432</v>
      </c>
      <c r="BM1" t="s">
        <v>1433</v>
      </c>
      <c r="BN1" t="s">
        <v>1434</v>
      </c>
      <c r="BO1" t="s">
        <v>1435</v>
      </c>
      <c r="BP1" t="s">
        <v>1436</v>
      </c>
      <c r="BQ1" t="s">
        <v>1437</v>
      </c>
      <c r="BR1" t="s">
        <v>1438</v>
      </c>
      <c r="BS1" t="s">
        <v>1439</v>
      </c>
      <c r="BT1" t="s">
        <v>1440</v>
      </c>
      <c r="BU1" t="s">
        <v>1441</v>
      </c>
      <c r="BV1" t="s">
        <v>1442</v>
      </c>
      <c r="BW1" t="s">
        <v>1443</v>
      </c>
      <c r="BX1" t="s">
        <v>1444</v>
      </c>
      <c r="BY1" t="s">
        <v>1445</v>
      </c>
      <c r="BZ1" t="s">
        <v>1446</v>
      </c>
      <c r="CA1" t="s">
        <v>1447</v>
      </c>
      <c r="CB1" t="s">
        <v>1448</v>
      </c>
      <c r="CC1" t="s">
        <v>1449</v>
      </c>
      <c r="CD1" t="s">
        <v>1450</v>
      </c>
      <c r="CE1" t="s">
        <v>1451</v>
      </c>
      <c r="CF1" t="s">
        <v>1452</v>
      </c>
      <c r="CG1" t="s">
        <v>1453</v>
      </c>
      <c r="CH1" t="s">
        <v>1454</v>
      </c>
      <c r="CI1" t="s">
        <v>1455</v>
      </c>
      <c r="CJ1" t="s">
        <v>1456</v>
      </c>
      <c r="CK1" t="s">
        <v>1457</v>
      </c>
      <c r="CL1" t="s">
        <v>1458</v>
      </c>
      <c r="CM1" t="s">
        <v>1459</v>
      </c>
      <c r="CN1" t="s">
        <v>1460</v>
      </c>
      <c r="CO1" t="s">
        <v>1461</v>
      </c>
      <c r="CP1" t="s">
        <v>1462</v>
      </c>
      <c r="CQ1" t="s">
        <v>1463</v>
      </c>
      <c r="CR1" t="s">
        <v>1464</v>
      </c>
      <c r="CS1" t="s">
        <v>1465</v>
      </c>
      <c r="CT1" t="s">
        <v>1466</v>
      </c>
      <c r="CU1" t="s">
        <v>1467</v>
      </c>
      <c r="CV1" t="s">
        <v>1468</v>
      </c>
      <c r="CW1" t="s">
        <v>1469</v>
      </c>
      <c r="CX1" t="s">
        <v>1470</v>
      </c>
      <c r="CY1" t="s">
        <v>1471</v>
      </c>
      <c r="CZ1" t="s">
        <v>1472</v>
      </c>
      <c r="DA1" t="s">
        <v>1473</v>
      </c>
      <c r="DB1" t="s">
        <v>1474</v>
      </c>
      <c r="DC1" t="s">
        <v>1475</v>
      </c>
      <c r="DD1" t="s">
        <v>1476</v>
      </c>
      <c r="DE1" t="s">
        <v>1477</v>
      </c>
      <c r="DF1" t="s">
        <v>1478</v>
      </c>
      <c r="DG1" t="s">
        <v>1479</v>
      </c>
      <c r="DH1" t="s">
        <v>1480</v>
      </c>
      <c r="DI1" t="s">
        <v>1481</v>
      </c>
      <c r="DJ1" t="s">
        <v>1482</v>
      </c>
      <c r="DK1" t="s">
        <v>1483</v>
      </c>
      <c r="DL1" t="s">
        <v>1484</v>
      </c>
      <c r="DM1" t="s">
        <v>1485</v>
      </c>
      <c r="DN1" t="s">
        <v>1486</v>
      </c>
      <c r="DO1" t="s">
        <v>1487</v>
      </c>
      <c r="DP1" t="s">
        <v>1488</v>
      </c>
      <c r="DQ1" t="s">
        <v>1489</v>
      </c>
      <c r="DR1" t="s">
        <v>1490</v>
      </c>
      <c r="DS1" t="s">
        <v>1491</v>
      </c>
      <c r="DT1" t="s">
        <v>1492</v>
      </c>
      <c r="DU1" t="s">
        <v>1493</v>
      </c>
      <c r="DV1" t="s">
        <v>1494</v>
      </c>
      <c r="DW1" t="s">
        <v>1495</v>
      </c>
      <c r="DX1" t="s">
        <v>1496</v>
      </c>
      <c r="DY1" t="s">
        <v>1497</v>
      </c>
      <c r="DZ1" t="s">
        <v>1498</v>
      </c>
      <c r="EA1" t="s">
        <v>1499</v>
      </c>
      <c r="EB1" t="s">
        <v>1500</v>
      </c>
      <c r="EC1" t="s">
        <v>1501</v>
      </c>
      <c r="ED1" t="s">
        <v>1502</v>
      </c>
      <c r="EE1" t="s">
        <v>1503</v>
      </c>
      <c r="EF1" t="s">
        <v>1504</v>
      </c>
      <c r="EG1" t="s">
        <v>1505</v>
      </c>
      <c r="EH1" t="s">
        <v>1506</v>
      </c>
      <c r="EI1" t="s">
        <v>1507</v>
      </c>
      <c r="EJ1" t="s">
        <v>1508</v>
      </c>
      <c r="EK1" t="s">
        <v>1509</v>
      </c>
      <c r="EL1" t="s">
        <v>1510</v>
      </c>
      <c r="EM1" t="s">
        <v>1511</v>
      </c>
      <c r="EN1" t="s">
        <v>1512</v>
      </c>
      <c r="EO1" t="s">
        <v>1513</v>
      </c>
      <c r="EP1" t="s">
        <v>1514</v>
      </c>
      <c r="EQ1" t="s">
        <v>1515</v>
      </c>
      <c r="ER1" t="s">
        <v>1516</v>
      </c>
      <c r="ES1" t="s">
        <v>1517</v>
      </c>
      <c r="ET1" t="s">
        <v>1518</v>
      </c>
      <c r="EU1" t="s">
        <v>1519</v>
      </c>
      <c r="EV1" t="s">
        <v>1520</v>
      </c>
      <c r="EW1" t="s">
        <v>1521</v>
      </c>
      <c r="EX1" t="s">
        <v>1522</v>
      </c>
      <c r="EY1" t="s">
        <v>1523</v>
      </c>
      <c r="EZ1" t="s">
        <v>1524</v>
      </c>
      <c r="FA1" t="s">
        <v>1525</v>
      </c>
      <c r="FB1" t="s">
        <v>1526</v>
      </c>
      <c r="FC1" t="s">
        <v>1527</v>
      </c>
      <c r="FD1" t="s">
        <v>1528</v>
      </c>
      <c r="FE1" t="s">
        <v>1529</v>
      </c>
      <c r="FF1" t="s">
        <v>1530</v>
      </c>
      <c r="FG1" t="s">
        <v>1531</v>
      </c>
      <c r="FH1" t="s">
        <v>1532</v>
      </c>
      <c r="FI1" t="s">
        <v>1533</v>
      </c>
      <c r="FJ1" t="s">
        <v>1534</v>
      </c>
      <c r="FK1" t="s">
        <v>1535</v>
      </c>
      <c r="FL1" t="s">
        <v>1536</v>
      </c>
      <c r="FM1" t="s">
        <v>1537</v>
      </c>
      <c r="FN1" t="s">
        <v>1538</v>
      </c>
      <c r="FO1" t="s">
        <v>1539</v>
      </c>
      <c r="FP1" t="s">
        <v>1540</v>
      </c>
      <c r="FQ1" t="s">
        <v>1541</v>
      </c>
      <c r="FR1" t="s">
        <v>1542</v>
      </c>
      <c r="FS1" t="s">
        <v>53</v>
      </c>
      <c r="FT1" t="s">
        <v>54</v>
      </c>
      <c r="FU1" t="s">
        <v>55</v>
      </c>
      <c r="FV1" t="s">
        <v>56</v>
      </c>
      <c r="FW1" t="s">
        <v>57</v>
      </c>
      <c r="FX1" t="s">
        <v>58</v>
      </c>
      <c r="FY1" t="s">
        <v>59</v>
      </c>
      <c r="FZ1" t="s">
        <v>60</v>
      </c>
      <c r="GA1" t="s">
        <v>61</v>
      </c>
      <c r="GB1" t="s">
        <v>62</v>
      </c>
      <c r="GC1" t="s">
        <v>63</v>
      </c>
      <c r="GD1" t="s">
        <v>64</v>
      </c>
      <c r="GE1" t="s">
        <v>65</v>
      </c>
      <c r="GF1" t="s">
        <v>66</v>
      </c>
      <c r="GG1" t="s">
        <v>67</v>
      </c>
      <c r="GH1" t="s">
        <v>68</v>
      </c>
      <c r="GI1" t="s">
        <v>69</v>
      </c>
      <c r="GJ1" t="s">
        <v>70</v>
      </c>
      <c r="GK1" t="s">
        <v>71</v>
      </c>
      <c r="GL1" t="s">
        <v>72</v>
      </c>
      <c r="GM1" t="s">
        <v>73</v>
      </c>
      <c r="GN1" t="s">
        <v>74</v>
      </c>
      <c r="GO1" t="s">
        <v>75</v>
      </c>
      <c r="GP1" t="s">
        <v>76</v>
      </c>
      <c r="GQ1" t="s">
        <v>77</v>
      </c>
      <c r="GR1" t="s">
        <v>78</v>
      </c>
      <c r="GS1" t="s">
        <v>79</v>
      </c>
      <c r="GT1" t="s">
        <v>80</v>
      </c>
      <c r="GU1" t="s">
        <v>81</v>
      </c>
      <c r="GV1" t="s">
        <v>82</v>
      </c>
      <c r="GW1" t="s">
        <v>83</v>
      </c>
      <c r="GX1" t="s">
        <v>84</v>
      </c>
      <c r="GY1" t="s">
        <v>85</v>
      </c>
      <c r="GZ1" t="s">
        <v>86</v>
      </c>
      <c r="HA1" t="s">
        <v>87</v>
      </c>
      <c r="HB1" t="s">
        <v>88</v>
      </c>
      <c r="HC1" t="s">
        <v>89</v>
      </c>
      <c r="HD1" t="s">
        <v>90</v>
      </c>
      <c r="HE1" t="s">
        <v>91</v>
      </c>
      <c r="HF1" t="s">
        <v>92</v>
      </c>
      <c r="HG1" t="s">
        <v>93</v>
      </c>
      <c r="HH1" t="s">
        <v>94</v>
      </c>
    </row>
    <row r="2" spans="1:216" x14ac:dyDescent="0.2">
      <c r="A2" s="1">
        <v>45188.959398148145</v>
      </c>
      <c r="B2" t="s">
        <v>1543</v>
      </c>
      <c r="C2" t="s">
        <v>1544</v>
      </c>
      <c r="D2" t="s">
        <v>1545</v>
      </c>
      <c r="E2" t="s">
        <v>96</v>
      </c>
      <c r="F2" t="s">
        <v>97</v>
      </c>
      <c r="G2" t="s">
        <v>98</v>
      </c>
      <c r="H2" t="s">
        <v>102</v>
      </c>
      <c r="AD2">
        <v>4004</v>
      </c>
      <c r="AE2">
        <v>4004</v>
      </c>
      <c r="AF2">
        <v>0.98813982521847599</v>
      </c>
      <c r="AG2">
        <v>0.98813982521847599</v>
      </c>
      <c r="AH2">
        <v>0.98822070675759399</v>
      </c>
      <c r="AI2">
        <v>4</v>
      </c>
      <c r="AJ2">
        <v>15</v>
      </c>
      <c r="AK2">
        <v>0.98152709359605905</v>
      </c>
      <c r="AL2">
        <v>0.99500624219725298</v>
      </c>
      <c r="AM2">
        <v>786</v>
      </c>
      <c r="AN2">
        <v>797</v>
      </c>
      <c r="AO2">
        <v>1</v>
      </c>
      <c r="AP2">
        <v>1</v>
      </c>
      <c r="AQ2">
        <v>1</v>
      </c>
      <c r="AR2">
        <v>1</v>
      </c>
      <c r="AS2">
        <v>0.97623400365630697</v>
      </c>
      <c r="AT2">
        <v>0.495668316831683</v>
      </c>
      <c r="AU2">
        <v>0</v>
      </c>
      <c r="AV2">
        <v>25</v>
      </c>
      <c r="AW2">
        <v>14</v>
      </c>
      <c r="AX2">
        <v>0</v>
      </c>
      <c r="AY2">
        <v>0</v>
      </c>
      <c r="AZ2">
        <v>1602</v>
      </c>
      <c r="BA2">
        <v>0</v>
      </c>
      <c r="FS2">
        <v>2765</v>
      </c>
      <c r="FT2">
        <v>273284</v>
      </c>
      <c r="GH2">
        <v>25</v>
      </c>
      <c r="GI2">
        <v>1616</v>
      </c>
    </row>
    <row r="3" spans="1:216" x14ac:dyDescent="0.2">
      <c r="A3" s="1">
        <v>45188.957407407404</v>
      </c>
      <c r="B3" t="s">
        <v>310</v>
      </c>
      <c r="C3" t="s">
        <v>1546</v>
      </c>
      <c r="D3" t="s">
        <v>1547</v>
      </c>
      <c r="E3" t="s">
        <v>96</v>
      </c>
      <c r="F3" t="s">
        <v>97</v>
      </c>
      <c r="G3" t="s">
        <v>98</v>
      </c>
      <c r="H3" t="s">
        <v>102</v>
      </c>
      <c r="AD3">
        <v>3439</v>
      </c>
      <c r="AE3">
        <v>3439</v>
      </c>
      <c r="AF3">
        <v>0.96511627906976705</v>
      </c>
      <c r="AG3">
        <v>0.96511627906976705</v>
      </c>
      <c r="AH3">
        <v>0.96576319543509204</v>
      </c>
      <c r="AI3">
        <v>11</v>
      </c>
      <c r="AJ3">
        <v>37</v>
      </c>
      <c r="AK3">
        <v>0.94817927170868299</v>
      </c>
      <c r="AL3">
        <v>0.98401162790697605</v>
      </c>
      <c r="AM3">
        <v>651</v>
      </c>
      <c r="AN3">
        <v>677</v>
      </c>
      <c r="AO3">
        <v>1</v>
      </c>
      <c r="AP3">
        <v>1</v>
      </c>
      <c r="AQ3">
        <v>1</v>
      </c>
      <c r="AR3">
        <v>1</v>
      </c>
      <c r="AS3">
        <v>0.94395604395604304</v>
      </c>
      <c r="AT3">
        <v>0.69903408563202296</v>
      </c>
      <c r="AU3">
        <v>0.38554216867469798</v>
      </c>
      <c r="AV3">
        <v>21</v>
      </c>
      <c r="AW3">
        <v>30</v>
      </c>
      <c r="AX3">
        <v>0.34782608695652101</v>
      </c>
      <c r="AY3">
        <v>0.43243243243243201</v>
      </c>
      <c r="AZ3">
        <v>843</v>
      </c>
      <c r="BA3">
        <v>16</v>
      </c>
      <c r="FS3">
        <v>2753</v>
      </c>
      <c r="FT3">
        <v>274027</v>
      </c>
      <c r="GH3">
        <v>37</v>
      </c>
      <c r="GI3">
        <v>873</v>
      </c>
    </row>
    <row r="4" spans="1:216" x14ac:dyDescent="0.2">
      <c r="A4" s="1">
        <v>45188.956724537034</v>
      </c>
      <c r="B4" t="s">
        <v>1548</v>
      </c>
      <c r="C4" t="s">
        <v>1549</v>
      </c>
      <c r="D4" t="s">
        <v>1550</v>
      </c>
      <c r="E4" t="s">
        <v>96</v>
      </c>
      <c r="F4" t="s">
        <v>97</v>
      </c>
      <c r="G4" t="s">
        <v>98</v>
      </c>
      <c r="H4" t="s">
        <v>102</v>
      </c>
      <c r="AD4">
        <v>183</v>
      </c>
      <c r="AE4">
        <v>183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37</v>
      </c>
      <c r="AN4">
        <v>37</v>
      </c>
      <c r="AO4">
        <v>1</v>
      </c>
      <c r="AP4">
        <v>1</v>
      </c>
      <c r="AQ4">
        <v>1</v>
      </c>
      <c r="AR4">
        <v>1</v>
      </c>
      <c r="AS4">
        <v>0.74242424242424199</v>
      </c>
      <c r="AT4">
        <v>0.5</v>
      </c>
      <c r="AU4">
        <v>0</v>
      </c>
      <c r="AV4">
        <v>34</v>
      </c>
      <c r="AW4">
        <v>0</v>
      </c>
      <c r="AX4">
        <v>0</v>
      </c>
      <c r="AY4">
        <v>0</v>
      </c>
      <c r="AZ4">
        <v>98</v>
      </c>
      <c r="BA4">
        <v>0</v>
      </c>
      <c r="FS4">
        <v>2756</v>
      </c>
      <c r="FT4">
        <v>274802</v>
      </c>
      <c r="GH4">
        <v>34</v>
      </c>
      <c r="GI4">
        <v>98</v>
      </c>
    </row>
    <row r="5" spans="1:216" x14ac:dyDescent="0.2">
      <c r="A5" s="1">
        <v>45188.956018518518</v>
      </c>
      <c r="B5" t="s">
        <v>240</v>
      </c>
      <c r="C5" t="s">
        <v>1551</v>
      </c>
      <c r="D5" t="s">
        <v>1552</v>
      </c>
      <c r="E5" t="s">
        <v>96</v>
      </c>
      <c r="F5" t="s">
        <v>97</v>
      </c>
      <c r="G5" t="s">
        <v>98</v>
      </c>
      <c r="H5" t="s">
        <v>102</v>
      </c>
      <c r="FS5">
        <v>2735</v>
      </c>
      <c r="FT5">
        <v>272565</v>
      </c>
      <c r="GH5">
        <v>55</v>
      </c>
      <c r="GI5">
        <v>2335</v>
      </c>
    </row>
    <row r="6" spans="1:216" x14ac:dyDescent="0.2">
      <c r="A6" s="1">
        <v>45188.955347222225</v>
      </c>
      <c r="B6" t="s">
        <v>1553</v>
      </c>
      <c r="C6" t="s">
        <v>1554</v>
      </c>
      <c r="D6" t="s">
        <v>1555</v>
      </c>
      <c r="E6" t="s">
        <v>96</v>
      </c>
      <c r="F6" t="s">
        <v>97</v>
      </c>
      <c r="G6" t="s">
        <v>98</v>
      </c>
      <c r="H6" t="s">
        <v>102</v>
      </c>
      <c r="FS6">
        <v>2762</v>
      </c>
      <c r="FT6">
        <v>274509</v>
      </c>
      <c r="GH6">
        <v>28</v>
      </c>
      <c r="GI6">
        <v>391</v>
      </c>
    </row>
    <row r="7" spans="1:216" x14ac:dyDescent="0.2">
      <c r="A7" s="1">
        <v>45188.954652777778</v>
      </c>
      <c r="B7" t="s">
        <v>1548</v>
      </c>
      <c r="C7" t="s">
        <v>1556</v>
      </c>
      <c r="D7" t="s">
        <v>1557</v>
      </c>
      <c r="E7" t="s">
        <v>96</v>
      </c>
      <c r="F7" t="s">
        <v>97</v>
      </c>
      <c r="G7" t="s">
        <v>98</v>
      </c>
      <c r="H7" t="s">
        <v>102</v>
      </c>
      <c r="FS7">
        <v>2747</v>
      </c>
      <c r="FT7">
        <v>274809</v>
      </c>
      <c r="GH7">
        <v>43</v>
      </c>
      <c r="GI7">
        <v>91</v>
      </c>
    </row>
    <row r="8" spans="1:216" x14ac:dyDescent="0.2">
      <c r="A8" s="1">
        <v>45188.953912037039</v>
      </c>
      <c r="B8" t="s">
        <v>229</v>
      </c>
      <c r="C8" t="s">
        <v>1558</v>
      </c>
      <c r="D8" t="s">
        <v>1559</v>
      </c>
      <c r="E8" t="s">
        <v>96</v>
      </c>
      <c r="F8" t="s">
        <v>97</v>
      </c>
      <c r="G8" t="s">
        <v>98</v>
      </c>
      <c r="H8" t="s">
        <v>102</v>
      </c>
      <c r="AD8">
        <v>674</v>
      </c>
      <c r="AE8">
        <v>674</v>
      </c>
      <c r="AF8">
        <v>0.99259259259259203</v>
      </c>
      <c r="AG8">
        <v>0.99259259259259203</v>
      </c>
      <c r="AH8">
        <v>0.99264705882352899</v>
      </c>
      <c r="AI8">
        <v>0</v>
      </c>
      <c r="AJ8">
        <v>2</v>
      </c>
      <c r="AK8">
        <v>0.98540145985401395</v>
      </c>
      <c r="AL8">
        <v>1</v>
      </c>
      <c r="AM8">
        <v>133</v>
      </c>
      <c r="AN8">
        <v>135</v>
      </c>
      <c r="AO8">
        <v>1</v>
      </c>
      <c r="AP8">
        <v>1</v>
      </c>
      <c r="AQ8">
        <v>1</v>
      </c>
      <c r="AR8">
        <v>1</v>
      </c>
      <c r="AS8">
        <v>0.91521739130434698</v>
      </c>
      <c r="AT8">
        <v>0.495294117647058</v>
      </c>
      <c r="AU8">
        <v>0</v>
      </c>
      <c r="AV8">
        <v>35</v>
      </c>
      <c r="AW8">
        <v>4</v>
      </c>
      <c r="AX8">
        <v>0</v>
      </c>
      <c r="AY8">
        <v>0</v>
      </c>
      <c r="AZ8">
        <v>421</v>
      </c>
      <c r="BA8">
        <v>0</v>
      </c>
      <c r="FS8">
        <v>2755</v>
      </c>
      <c r="FT8">
        <v>274475</v>
      </c>
      <c r="GH8">
        <v>35</v>
      </c>
      <c r="GI8">
        <v>425</v>
      </c>
    </row>
    <row r="9" spans="1:216" x14ac:dyDescent="0.2">
      <c r="A9" s="1">
        <v>45188.952245370368</v>
      </c>
      <c r="B9" t="s">
        <v>311</v>
      </c>
      <c r="C9" t="s">
        <v>1560</v>
      </c>
      <c r="D9" t="s">
        <v>1561</v>
      </c>
      <c r="E9" t="s">
        <v>96</v>
      </c>
      <c r="F9" t="s">
        <v>97</v>
      </c>
      <c r="G9" t="s">
        <v>98</v>
      </c>
      <c r="H9" t="s">
        <v>102</v>
      </c>
      <c r="AD9">
        <v>2409</v>
      </c>
      <c r="AE9">
        <v>2409</v>
      </c>
      <c r="AF9">
        <v>0.95746887966804906</v>
      </c>
      <c r="AG9">
        <v>0.95746887966804906</v>
      </c>
      <c r="AH9">
        <v>0.95786228160328801</v>
      </c>
      <c r="AI9">
        <v>16</v>
      </c>
      <c r="AJ9">
        <v>25</v>
      </c>
      <c r="AK9">
        <v>0.94908350305498901</v>
      </c>
      <c r="AL9">
        <v>0.96680497925311204</v>
      </c>
      <c r="AM9">
        <v>457</v>
      </c>
      <c r="AN9">
        <v>466</v>
      </c>
      <c r="AO9">
        <v>1</v>
      </c>
      <c r="AP9">
        <v>1</v>
      </c>
      <c r="AQ9">
        <v>1</v>
      </c>
      <c r="AR9">
        <v>1</v>
      </c>
      <c r="AS9">
        <v>0.96958174904942895</v>
      </c>
      <c r="AT9">
        <v>0.60075964264698001</v>
      </c>
      <c r="AU9">
        <v>0.157894736842105</v>
      </c>
      <c r="AV9">
        <v>21</v>
      </c>
      <c r="AW9">
        <v>43</v>
      </c>
      <c r="AX9">
        <v>0.122448979591836</v>
      </c>
      <c r="AY9">
        <v>0.22222222222222199</v>
      </c>
      <c r="AZ9">
        <v>2034</v>
      </c>
      <c r="BA9">
        <v>6</v>
      </c>
      <c r="FS9">
        <v>2763</v>
      </c>
      <c r="FT9">
        <v>272823</v>
      </c>
      <c r="GH9">
        <v>27</v>
      </c>
      <c r="GI9">
        <v>2077</v>
      </c>
    </row>
    <row r="10" spans="1:216" x14ac:dyDescent="0.2">
      <c r="A10" s="1">
        <v>45188.951527777775</v>
      </c>
      <c r="B10" t="s">
        <v>240</v>
      </c>
      <c r="C10" t="s">
        <v>1562</v>
      </c>
      <c r="D10" t="s">
        <v>1563</v>
      </c>
      <c r="E10" t="s">
        <v>96</v>
      </c>
      <c r="F10" t="s">
        <v>97</v>
      </c>
      <c r="G10" t="s">
        <v>98</v>
      </c>
      <c r="H10" t="s">
        <v>102</v>
      </c>
      <c r="AD10">
        <v>460</v>
      </c>
      <c r="AE10">
        <v>460</v>
      </c>
      <c r="AF10">
        <v>0.89673913043478204</v>
      </c>
      <c r="AG10">
        <v>0.89673913043478204</v>
      </c>
      <c r="AH10">
        <v>0.89947089947089898</v>
      </c>
      <c r="AI10">
        <v>7</v>
      </c>
      <c r="AJ10">
        <v>12</v>
      </c>
      <c r="AK10">
        <v>0.87628865979381398</v>
      </c>
      <c r="AL10">
        <v>0.92391304347825998</v>
      </c>
      <c r="AM10">
        <v>80</v>
      </c>
      <c r="AN10">
        <v>85</v>
      </c>
      <c r="AO10">
        <v>1</v>
      </c>
      <c r="AP10">
        <v>1</v>
      </c>
      <c r="AQ10">
        <v>1</v>
      </c>
      <c r="AR10">
        <v>1</v>
      </c>
      <c r="AS10">
        <v>0.75543478260869501</v>
      </c>
      <c r="AT10">
        <v>0.44551282051281998</v>
      </c>
      <c r="AU10">
        <v>0</v>
      </c>
      <c r="AV10">
        <v>28</v>
      </c>
      <c r="AW10">
        <v>17</v>
      </c>
      <c r="AX10">
        <v>0</v>
      </c>
      <c r="AY10">
        <v>0</v>
      </c>
      <c r="AZ10">
        <v>139</v>
      </c>
      <c r="BA10">
        <v>0</v>
      </c>
      <c r="FS10">
        <v>2762</v>
      </c>
      <c r="FT10">
        <v>274744</v>
      </c>
      <c r="GH10">
        <v>28</v>
      </c>
      <c r="GI10">
        <v>156</v>
      </c>
    </row>
    <row r="11" spans="1:216" x14ac:dyDescent="0.2">
      <c r="A11" s="1">
        <v>45188.950335648151</v>
      </c>
      <c r="B11" t="s">
        <v>117</v>
      </c>
      <c r="C11" t="s">
        <v>1564</v>
      </c>
      <c r="D11" t="s">
        <v>1565</v>
      </c>
      <c r="E11" t="s">
        <v>96</v>
      </c>
      <c r="F11" t="s">
        <v>97</v>
      </c>
      <c r="G11" t="s">
        <v>98</v>
      </c>
      <c r="H11" t="s">
        <v>102</v>
      </c>
      <c r="AD11">
        <v>2016</v>
      </c>
      <c r="AE11">
        <v>2016</v>
      </c>
      <c r="AF11">
        <v>0.98141263940520396</v>
      </c>
      <c r="AG11">
        <v>0.98142643048423905</v>
      </c>
      <c r="AH11">
        <v>0.98159509202453898</v>
      </c>
      <c r="AI11">
        <v>3</v>
      </c>
      <c r="AJ11">
        <v>12</v>
      </c>
      <c r="AK11">
        <v>0.970873786407767</v>
      </c>
      <c r="AL11">
        <v>0.99255583126550795</v>
      </c>
      <c r="AM11">
        <v>392</v>
      </c>
      <c r="AN11">
        <v>400</v>
      </c>
      <c r="AO11">
        <v>1</v>
      </c>
      <c r="AP11">
        <v>1</v>
      </c>
      <c r="AQ11">
        <v>1</v>
      </c>
      <c r="AR11">
        <v>1</v>
      </c>
      <c r="AS11">
        <v>0.89443378119001904</v>
      </c>
      <c r="AT11">
        <v>0.48949579831932699</v>
      </c>
      <c r="AU11">
        <v>0</v>
      </c>
      <c r="AV11">
        <v>90</v>
      </c>
      <c r="AW11">
        <v>20</v>
      </c>
      <c r="AX11">
        <v>0</v>
      </c>
      <c r="AY11">
        <v>0</v>
      </c>
      <c r="AZ11">
        <v>932</v>
      </c>
      <c r="BA11">
        <v>0</v>
      </c>
      <c r="FS11">
        <v>2700</v>
      </c>
      <c r="FT11">
        <v>273948</v>
      </c>
      <c r="GH11">
        <v>90</v>
      </c>
      <c r="GI11">
        <v>952</v>
      </c>
    </row>
    <row r="12" spans="1:216" x14ac:dyDescent="0.2">
      <c r="A12" s="1">
        <v>45188.948935185188</v>
      </c>
      <c r="B12" t="s">
        <v>565</v>
      </c>
      <c r="C12" t="s">
        <v>1566</v>
      </c>
      <c r="D12" t="s">
        <v>1567</v>
      </c>
      <c r="E12" t="s">
        <v>96</v>
      </c>
      <c r="F12" t="s">
        <v>97</v>
      </c>
      <c r="G12" t="s">
        <v>98</v>
      </c>
      <c r="H12" t="s">
        <v>102</v>
      </c>
      <c r="AD12">
        <v>1389</v>
      </c>
      <c r="AE12">
        <v>1389</v>
      </c>
      <c r="AF12">
        <v>0.96582733812949595</v>
      </c>
      <c r="AG12">
        <v>0.96582733812949595</v>
      </c>
      <c r="AH12">
        <v>0.96613190730837795</v>
      </c>
      <c r="AI12">
        <v>7</v>
      </c>
      <c r="AJ12">
        <v>12</v>
      </c>
      <c r="AK12">
        <v>0.95759717314487602</v>
      </c>
      <c r="AL12">
        <v>0.97482014388489202</v>
      </c>
      <c r="AM12">
        <v>266</v>
      </c>
      <c r="AN12">
        <v>271</v>
      </c>
      <c r="AO12">
        <v>1</v>
      </c>
      <c r="AP12">
        <v>1</v>
      </c>
      <c r="AQ12">
        <v>1</v>
      </c>
      <c r="AR12">
        <v>1</v>
      </c>
      <c r="AS12">
        <v>0.99059192473539703</v>
      </c>
      <c r="AT12">
        <v>0.49960458679319802</v>
      </c>
      <c r="AU12">
        <v>0</v>
      </c>
      <c r="AV12">
        <v>22</v>
      </c>
      <c r="AW12">
        <v>2</v>
      </c>
      <c r="AX12">
        <v>0</v>
      </c>
      <c r="AY12">
        <v>0</v>
      </c>
      <c r="AZ12">
        <v>2527</v>
      </c>
      <c r="BA12">
        <v>0</v>
      </c>
      <c r="FS12">
        <v>2768</v>
      </c>
      <c r="FT12">
        <v>272371</v>
      </c>
      <c r="GH12">
        <v>22</v>
      </c>
      <c r="GI12">
        <v>2529</v>
      </c>
    </row>
    <row r="13" spans="1:216" x14ac:dyDescent="0.2">
      <c r="A13" s="1">
        <v>45188.945925925924</v>
      </c>
      <c r="B13" t="s">
        <v>1568</v>
      </c>
      <c r="C13" t="s">
        <v>1569</v>
      </c>
      <c r="D13" t="s">
        <v>1570</v>
      </c>
      <c r="E13" t="s">
        <v>96</v>
      </c>
      <c r="F13" t="s">
        <v>97</v>
      </c>
      <c r="G13" t="s">
        <v>98</v>
      </c>
      <c r="H13" t="s">
        <v>102</v>
      </c>
      <c r="AD13">
        <v>3536</v>
      </c>
      <c r="AE13">
        <v>3536</v>
      </c>
      <c r="AF13">
        <v>0.96183745583038804</v>
      </c>
      <c r="AG13">
        <v>0.96184343010572204</v>
      </c>
      <c r="AH13">
        <v>0.96213183730715202</v>
      </c>
      <c r="AI13">
        <v>21</v>
      </c>
      <c r="AJ13">
        <v>33</v>
      </c>
      <c r="AK13">
        <v>0.954102920723226</v>
      </c>
      <c r="AL13">
        <v>0.97029702970297005</v>
      </c>
      <c r="AM13">
        <v>675</v>
      </c>
      <c r="AN13">
        <v>686</v>
      </c>
      <c r="AO13">
        <v>1</v>
      </c>
      <c r="AP13">
        <v>1</v>
      </c>
      <c r="AQ13">
        <v>1</v>
      </c>
      <c r="AR13">
        <v>1</v>
      </c>
      <c r="AS13">
        <v>0.93702058942268796</v>
      </c>
      <c r="AT13">
        <v>0.49612222739258499</v>
      </c>
      <c r="AU13">
        <v>1.26582278481012E-2</v>
      </c>
      <c r="AV13">
        <v>20</v>
      </c>
      <c r="AW13">
        <v>136</v>
      </c>
      <c r="AX13">
        <v>7.2992700729926996E-3</v>
      </c>
      <c r="AY13">
        <v>4.7619047619047603E-2</v>
      </c>
      <c r="AZ13">
        <v>2320</v>
      </c>
      <c r="BA13">
        <v>1</v>
      </c>
      <c r="FS13">
        <v>2769</v>
      </c>
      <c r="FT13">
        <v>272444</v>
      </c>
      <c r="GH13">
        <v>21</v>
      </c>
      <c r="GI13">
        <v>2456</v>
      </c>
    </row>
    <row r="14" spans="1:216" x14ac:dyDescent="0.2">
      <c r="A14" s="1">
        <v>45188.944756944446</v>
      </c>
      <c r="B14" t="s">
        <v>117</v>
      </c>
      <c r="C14" t="s">
        <v>1571</v>
      </c>
      <c r="D14" t="s">
        <v>1572</v>
      </c>
      <c r="E14" t="s">
        <v>96</v>
      </c>
      <c r="F14" t="s">
        <v>97</v>
      </c>
      <c r="G14" t="s">
        <v>98</v>
      </c>
      <c r="H14" t="s">
        <v>102</v>
      </c>
      <c r="AD14">
        <v>2029</v>
      </c>
      <c r="AE14">
        <v>2029</v>
      </c>
      <c r="AF14">
        <v>0.97906403940886699</v>
      </c>
      <c r="AG14">
        <v>0.97906403940886699</v>
      </c>
      <c r="AH14">
        <v>0.97914110429447798</v>
      </c>
      <c r="AI14">
        <v>7</v>
      </c>
      <c r="AJ14">
        <v>10</v>
      </c>
      <c r="AK14">
        <v>0.97555012224938797</v>
      </c>
      <c r="AL14">
        <v>0.98275862068965503</v>
      </c>
      <c r="AM14">
        <v>396</v>
      </c>
      <c r="AN14">
        <v>399</v>
      </c>
      <c r="AO14">
        <v>1</v>
      </c>
      <c r="AP14">
        <v>1</v>
      </c>
      <c r="AQ14">
        <v>1</v>
      </c>
      <c r="AR14">
        <v>1</v>
      </c>
      <c r="AS14">
        <v>0.91210374639769398</v>
      </c>
      <c r="AT14">
        <v>0.49526326091211498</v>
      </c>
      <c r="AU14">
        <v>3.1746031746031703E-2</v>
      </c>
      <c r="AV14">
        <v>38</v>
      </c>
      <c r="AW14">
        <v>23</v>
      </c>
      <c r="AX14">
        <v>4.1666666666666602E-2</v>
      </c>
      <c r="AY14">
        <v>2.5641025641025599E-2</v>
      </c>
      <c r="AZ14">
        <v>632</v>
      </c>
      <c r="BA14">
        <v>1</v>
      </c>
      <c r="FS14">
        <v>2751</v>
      </c>
      <c r="FT14">
        <v>274245</v>
      </c>
      <c r="GH14">
        <v>39</v>
      </c>
      <c r="GI14">
        <v>655</v>
      </c>
    </row>
    <row r="15" spans="1:216" x14ac:dyDescent="0.2">
      <c r="A15" s="1">
        <v>45188.944074074076</v>
      </c>
      <c r="B15" t="s">
        <v>1573</v>
      </c>
      <c r="C15" t="s">
        <v>1574</v>
      </c>
      <c r="D15" t="s">
        <v>1575</v>
      </c>
      <c r="E15" t="s">
        <v>96</v>
      </c>
      <c r="F15" t="s">
        <v>97</v>
      </c>
      <c r="G15" t="s">
        <v>98</v>
      </c>
      <c r="H15" t="s">
        <v>102</v>
      </c>
      <c r="FS15">
        <v>2766</v>
      </c>
      <c r="FT15">
        <v>274523</v>
      </c>
      <c r="GH15">
        <v>24</v>
      </c>
      <c r="GI15">
        <v>377</v>
      </c>
    </row>
    <row r="16" spans="1:216" x14ac:dyDescent="0.2">
      <c r="A16" s="1">
        <v>45188.943344907406</v>
      </c>
      <c r="B16" t="s">
        <v>240</v>
      </c>
      <c r="C16" t="s">
        <v>1576</v>
      </c>
      <c r="D16" t="s">
        <v>1577</v>
      </c>
      <c r="E16" t="s">
        <v>96</v>
      </c>
      <c r="F16" t="s">
        <v>97</v>
      </c>
      <c r="G16" t="s">
        <v>98</v>
      </c>
      <c r="H16" t="s">
        <v>102</v>
      </c>
      <c r="FS16">
        <v>2749</v>
      </c>
      <c r="FT16">
        <v>272518</v>
      </c>
      <c r="GH16">
        <v>41</v>
      </c>
      <c r="GI16">
        <v>2382</v>
      </c>
    </row>
    <row r="17" spans="1:191" x14ac:dyDescent="0.2">
      <c r="A17" s="1">
        <v>45188.942615740743</v>
      </c>
      <c r="B17" t="s">
        <v>240</v>
      </c>
      <c r="C17" t="s">
        <v>1578</v>
      </c>
      <c r="D17" t="s">
        <v>1579</v>
      </c>
      <c r="E17" t="s">
        <v>96</v>
      </c>
      <c r="F17" t="s">
        <v>97</v>
      </c>
      <c r="G17" t="s">
        <v>98</v>
      </c>
      <c r="H17" t="s">
        <v>102</v>
      </c>
      <c r="FS17">
        <v>2766</v>
      </c>
      <c r="FT17">
        <v>272444</v>
      </c>
      <c r="GH17">
        <v>24</v>
      </c>
      <c r="GI17">
        <v>2456</v>
      </c>
    </row>
    <row r="18" spans="1:191" x14ac:dyDescent="0.2">
      <c r="A18" s="1">
        <v>45188.941574074073</v>
      </c>
      <c r="B18" t="s">
        <v>159</v>
      </c>
      <c r="C18" t="s">
        <v>1580</v>
      </c>
      <c r="D18" t="s">
        <v>1581</v>
      </c>
      <c r="E18" t="s">
        <v>96</v>
      </c>
      <c r="F18" t="s">
        <v>97</v>
      </c>
      <c r="G18" t="s">
        <v>98</v>
      </c>
      <c r="H18" t="s">
        <v>102</v>
      </c>
      <c r="FS18">
        <v>2652</v>
      </c>
      <c r="FT18">
        <v>263893</v>
      </c>
      <c r="GH18">
        <v>138</v>
      </c>
      <c r="GI18">
        <v>11007</v>
      </c>
    </row>
    <row r="19" spans="1:191" x14ac:dyDescent="0.2">
      <c r="A19" s="1">
        <v>45188.940636574072</v>
      </c>
      <c r="B19" t="s">
        <v>176</v>
      </c>
      <c r="C19" t="s">
        <v>1582</v>
      </c>
      <c r="D19" t="s">
        <v>1583</v>
      </c>
      <c r="E19" t="s">
        <v>96</v>
      </c>
      <c r="F19" t="s">
        <v>97</v>
      </c>
      <c r="G19" t="s">
        <v>98</v>
      </c>
      <c r="H19" t="s">
        <v>102</v>
      </c>
      <c r="FS19">
        <v>2770</v>
      </c>
      <c r="FT19">
        <v>264819</v>
      </c>
      <c r="GH19">
        <v>20</v>
      </c>
      <c r="GI19">
        <v>10081</v>
      </c>
    </row>
    <row r="20" spans="1:191" x14ac:dyDescent="0.2">
      <c r="A20" s="1">
        <v>45188.900347222225</v>
      </c>
      <c r="B20" t="s">
        <v>1584</v>
      </c>
      <c r="C20" t="s">
        <v>1585</v>
      </c>
      <c r="D20" t="s">
        <v>1586</v>
      </c>
      <c r="E20" t="s">
        <v>96</v>
      </c>
      <c r="F20" t="s">
        <v>97</v>
      </c>
      <c r="G20" t="s">
        <v>98</v>
      </c>
      <c r="H20" t="s">
        <v>102</v>
      </c>
      <c r="AD20">
        <v>5248</v>
      </c>
      <c r="AE20">
        <v>5248</v>
      </c>
      <c r="AF20">
        <v>0.96761904761904705</v>
      </c>
      <c r="AG20">
        <v>0.96761904761904705</v>
      </c>
      <c r="AH20">
        <v>0.96786389413988605</v>
      </c>
      <c r="AI20">
        <v>26</v>
      </c>
      <c r="AJ20">
        <v>42</v>
      </c>
      <c r="AK20">
        <v>0.96060037523452102</v>
      </c>
      <c r="AL20">
        <v>0.97523809523809502</v>
      </c>
      <c r="AM20">
        <v>1008</v>
      </c>
      <c r="AN20">
        <v>1024</v>
      </c>
      <c r="AO20">
        <v>1</v>
      </c>
      <c r="AP20">
        <v>1</v>
      </c>
      <c r="AQ20">
        <v>1</v>
      </c>
      <c r="AR20">
        <v>1</v>
      </c>
      <c r="AS20">
        <v>0.91486424298205204</v>
      </c>
      <c r="AT20">
        <v>0.48369829683698201</v>
      </c>
      <c r="AU20">
        <v>0</v>
      </c>
      <c r="AV20">
        <v>118</v>
      </c>
      <c r="AW20">
        <v>67</v>
      </c>
      <c r="AX20">
        <v>0</v>
      </c>
      <c r="AY20">
        <v>0</v>
      </c>
      <c r="AZ20">
        <v>1988</v>
      </c>
      <c r="BA20">
        <v>0</v>
      </c>
      <c r="FS20">
        <v>2672</v>
      </c>
      <c r="FT20">
        <v>272845</v>
      </c>
      <c r="GH20">
        <v>118</v>
      </c>
      <c r="GI20">
        <v>2055</v>
      </c>
    </row>
    <row r="21" spans="1:191" x14ac:dyDescent="0.2">
      <c r="A21" s="1">
        <v>45188.899386574078</v>
      </c>
      <c r="B21" t="s">
        <v>100</v>
      </c>
      <c r="C21" t="s">
        <v>1587</v>
      </c>
      <c r="D21" t="s">
        <v>1588</v>
      </c>
      <c r="E21" t="s">
        <v>96</v>
      </c>
      <c r="F21" t="s">
        <v>97</v>
      </c>
      <c r="G21" t="s">
        <v>98</v>
      </c>
      <c r="H21" t="s">
        <v>102</v>
      </c>
      <c r="FS21">
        <v>2613</v>
      </c>
      <c r="FT21">
        <v>261415</v>
      </c>
      <c r="GH21">
        <v>177</v>
      </c>
      <c r="GI21">
        <v>13485</v>
      </c>
    </row>
    <row r="22" spans="1:191" x14ac:dyDescent="0.2">
      <c r="A22" s="1">
        <v>45188.898182870369</v>
      </c>
      <c r="B22" t="s">
        <v>117</v>
      </c>
      <c r="C22" t="s">
        <v>1589</v>
      </c>
      <c r="D22" t="s">
        <v>1590</v>
      </c>
      <c r="E22" t="s">
        <v>96</v>
      </c>
      <c r="F22" t="s">
        <v>97</v>
      </c>
      <c r="G22" t="s">
        <v>98</v>
      </c>
      <c r="H22" t="s">
        <v>102</v>
      </c>
      <c r="FS22">
        <v>2767</v>
      </c>
      <c r="FT22">
        <v>265669</v>
      </c>
      <c r="GH22">
        <v>23</v>
      </c>
      <c r="GI22">
        <v>9231</v>
      </c>
    </row>
    <row r="23" spans="1:191" x14ac:dyDescent="0.2">
      <c r="A23" s="1">
        <v>45188.896168981482</v>
      </c>
      <c r="B23" t="s">
        <v>310</v>
      </c>
      <c r="C23" t="s">
        <v>1591</v>
      </c>
      <c r="D23" t="s">
        <v>1592</v>
      </c>
      <c r="E23" t="s">
        <v>96</v>
      </c>
      <c r="F23" t="s">
        <v>97</v>
      </c>
      <c r="G23" t="s">
        <v>98</v>
      </c>
      <c r="H23" t="s">
        <v>102</v>
      </c>
      <c r="AD23">
        <v>3117</v>
      </c>
      <c r="AE23">
        <v>3117</v>
      </c>
      <c r="AF23">
        <v>0.96391339214113803</v>
      </c>
      <c r="AG23">
        <v>0.96392172902004303</v>
      </c>
      <c r="AH23">
        <v>0.96425734710087296</v>
      </c>
      <c r="AI23">
        <v>16</v>
      </c>
      <c r="AJ23">
        <v>29</v>
      </c>
      <c r="AK23">
        <v>0.95440251572326995</v>
      </c>
      <c r="AL23">
        <v>0.97431781701444597</v>
      </c>
      <c r="AM23">
        <v>595</v>
      </c>
      <c r="AN23">
        <v>607</v>
      </c>
      <c r="AO23">
        <v>1</v>
      </c>
      <c r="AP23">
        <v>1</v>
      </c>
      <c r="AQ23">
        <v>1</v>
      </c>
      <c r="AR23">
        <v>1</v>
      </c>
      <c r="AS23">
        <v>0.87980475899938904</v>
      </c>
      <c r="AT23">
        <v>0.55899760191846504</v>
      </c>
      <c r="AU23">
        <v>0.19591836734693799</v>
      </c>
      <c r="AV23">
        <v>115</v>
      </c>
      <c r="AW23">
        <v>82</v>
      </c>
      <c r="AX23">
        <v>0.22641509433962201</v>
      </c>
      <c r="AY23">
        <v>0.17266187050359699</v>
      </c>
      <c r="AZ23">
        <v>1418</v>
      </c>
      <c r="BA23">
        <v>24</v>
      </c>
      <c r="FS23">
        <v>2651</v>
      </c>
      <c r="FT23">
        <v>273400</v>
      </c>
      <c r="GH23">
        <v>139</v>
      </c>
      <c r="GI23">
        <v>1500</v>
      </c>
    </row>
    <row r="24" spans="1:191" x14ac:dyDescent="0.2">
      <c r="A24" s="1">
        <v>45188.894814814812</v>
      </c>
      <c r="B24" t="s">
        <v>565</v>
      </c>
      <c r="C24" t="s">
        <v>1593</v>
      </c>
      <c r="D24" t="s">
        <v>1594</v>
      </c>
      <c r="E24" t="s">
        <v>96</v>
      </c>
      <c r="F24" t="s">
        <v>97</v>
      </c>
      <c r="G24" t="s">
        <v>98</v>
      </c>
      <c r="H24" t="s">
        <v>102</v>
      </c>
      <c r="FS24">
        <v>2760</v>
      </c>
      <c r="FT24">
        <v>264201</v>
      </c>
      <c r="GH24">
        <v>30</v>
      </c>
      <c r="GI24">
        <v>10699</v>
      </c>
    </row>
    <row r="25" spans="1:191" x14ac:dyDescent="0.2">
      <c r="A25" s="1">
        <v>45188.892280092594</v>
      </c>
      <c r="B25" t="s">
        <v>1595</v>
      </c>
      <c r="C25" t="s">
        <v>1596</v>
      </c>
      <c r="D25" t="s">
        <v>1597</v>
      </c>
      <c r="E25" t="s">
        <v>96</v>
      </c>
      <c r="F25" t="s">
        <v>97</v>
      </c>
      <c r="G25" t="s">
        <v>98</v>
      </c>
      <c r="H25" t="s">
        <v>102</v>
      </c>
      <c r="AD25">
        <v>3007</v>
      </c>
      <c r="AE25">
        <v>3007</v>
      </c>
      <c r="AF25">
        <v>0.97173732335827101</v>
      </c>
      <c r="AG25">
        <v>0.97174283171458398</v>
      </c>
      <c r="AH25">
        <v>0.97190082644628095</v>
      </c>
      <c r="AI25">
        <v>13</v>
      </c>
      <c r="AJ25">
        <v>21</v>
      </c>
      <c r="AK25">
        <v>0.96551724137931005</v>
      </c>
      <c r="AL25">
        <v>0.97836938435940102</v>
      </c>
      <c r="AM25">
        <v>581</v>
      </c>
      <c r="AN25">
        <v>588</v>
      </c>
      <c r="AO25">
        <v>1</v>
      </c>
      <c r="AP25">
        <v>1</v>
      </c>
      <c r="AQ25">
        <v>1</v>
      </c>
      <c r="AR25">
        <v>1</v>
      </c>
      <c r="AS25">
        <v>0.97307266691257799</v>
      </c>
      <c r="AT25">
        <v>0.49106478034251599</v>
      </c>
      <c r="AU25">
        <v>0</v>
      </c>
      <c r="AV25">
        <v>25</v>
      </c>
      <c r="AW25">
        <v>48</v>
      </c>
      <c r="AX25">
        <v>0</v>
      </c>
      <c r="AY25">
        <v>0</v>
      </c>
      <c r="AZ25">
        <v>2638</v>
      </c>
      <c r="BA25">
        <v>0</v>
      </c>
      <c r="FS25">
        <v>2765</v>
      </c>
      <c r="FT25">
        <v>272214</v>
      </c>
      <c r="GH25">
        <v>25</v>
      </c>
      <c r="GI25">
        <v>2686</v>
      </c>
    </row>
    <row r="26" spans="1:191" x14ac:dyDescent="0.2">
      <c r="A26" s="1">
        <v>45188.891574074078</v>
      </c>
      <c r="B26" t="s">
        <v>240</v>
      </c>
      <c r="C26" t="s">
        <v>1598</v>
      </c>
      <c r="D26" t="s">
        <v>1599</v>
      </c>
      <c r="E26" t="s">
        <v>96</v>
      </c>
      <c r="F26" t="s">
        <v>97</v>
      </c>
      <c r="G26" t="s">
        <v>98</v>
      </c>
      <c r="H26" t="s">
        <v>102</v>
      </c>
      <c r="FS26">
        <v>2764</v>
      </c>
      <c r="FT26">
        <v>273076</v>
      </c>
      <c r="GH26">
        <v>26</v>
      </c>
      <c r="GI26">
        <v>1824</v>
      </c>
    </row>
    <row r="27" spans="1:191" x14ac:dyDescent="0.2">
      <c r="A27" s="1">
        <v>45188.889108796298</v>
      </c>
      <c r="B27" t="s">
        <v>1600</v>
      </c>
      <c r="C27" t="s">
        <v>1601</v>
      </c>
      <c r="D27" t="s">
        <v>1602</v>
      </c>
      <c r="E27" t="s">
        <v>96</v>
      </c>
      <c r="F27" t="s">
        <v>97</v>
      </c>
      <c r="G27" t="s">
        <v>98</v>
      </c>
      <c r="H27" t="s">
        <v>102</v>
      </c>
      <c r="AD27">
        <v>3437</v>
      </c>
      <c r="AE27">
        <v>3437</v>
      </c>
      <c r="AF27">
        <v>0.96290909090909005</v>
      </c>
      <c r="AG27">
        <v>0.96291383162384403</v>
      </c>
      <c r="AH27">
        <v>0.963123644251626</v>
      </c>
      <c r="AI27">
        <v>21</v>
      </c>
      <c r="AJ27">
        <v>30</v>
      </c>
      <c r="AK27">
        <v>0.95689655172413701</v>
      </c>
      <c r="AL27">
        <v>0.96943231441047995</v>
      </c>
      <c r="AM27">
        <v>658</v>
      </c>
      <c r="AN27">
        <v>666</v>
      </c>
      <c r="AO27">
        <v>1</v>
      </c>
      <c r="AP27">
        <v>1</v>
      </c>
      <c r="AQ27">
        <v>1</v>
      </c>
      <c r="AR27">
        <v>1</v>
      </c>
      <c r="AS27">
        <v>0.96182795698924695</v>
      </c>
      <c r="AT27">
        <v>0.52692098092643003</v>
      </c>
      <c r="AU27">
        <v>5.3333333333333302E-2</v>
      </c>
      <c r="AV27">
        <v>23</v>
      </c>
      <c r="AW27">
        <v>48</v>
      </c>
      <c r="AX27">
        <v>0.04</v>
      </c>
      <c r="AY27">
        <v>0.08</v>
      </c>
      <c r="AZ27">
        <v>1787</v>
      </c>
      <c r="BA27">
        <v>2</v>
      </c>
      <c r="FS27">
        <v>2765</v>
      </c>
      <c r="FT27">
        <v>273065</v>
      </c>
      <c r="GH27">
        <v>25</v>
      </c>
      <c r="GI27">
        <v>1835</v>
      </c>
    </row>
    <row r="28" spans="1:191" x14ac:dyDescent="0.2">
      <c r="A28" s="1">
        <v>45188.888344907406</v>
      </c>
      <c r="B28" t="s">
        <v>229</v>
      </c>
      <c r="C28" t="s">
        <v>1603</v>
      </c>
      <c r="D28" t="s">
        <v>1604</v>
      </c>
      <c r="E28" t="s">
        <v>96</v>
      </c>
      <c r="F28" t="s">
        <v>97</v>
      </c>
      <c r="G28" t="s">
        <v>98</v>
      </c>
      <c r="H28" t="s">
        <v>102</v>
      </c>
      <c r="AD28">
        <v>907</v>
      </c>
      <c r="AE28">
        <v>907</v>
      </c>
      <c r="AF28">
        <v>0.97245179063360798</v>
      </c>
      <c r="AG28">
        <v>0.97245158156760303</v>
      </c>
      <c r="AH28">
        <v>0.97237569060773399</v>
      </c>
      <c r="AI28">
        <v>5</v>
      </c>
      <c r="AJ28">
        <v>5</v>
      </c>
      <c r="AK28">
        <v>0.97237569060773399</v>
      </c>
      <c r="AL28">
        <v>0.97237569060773399</v>
      </c>
      <c r="AM28">
        <v>177</v>
      </c>
      <c r="AN28">
        <v>176</v>
      </c>
      <c r="AO28">
        <v>1</v>
      </c>
      <c r="AP28">
        <v>1</v>
      </c>
      <c r="AQ28">
        <v>1</v>
      </c>
      <c r="AR28">
        <v>1</v>
      </c>
      <c r="AS28">
        <v>0.814229249011857</v>
      </c>
      <c r="AT28">
        <v>0.51260683760683701</v>
      </c>
      <c r="AU28">
        <v>7.8431372549019607E-2</v>
      </c>
      <c r="AV28">
        <v>43</v>
      </c>
      <c r="AW28">
        <v>4</v>
      </c>
      <c r="AX28">
        <v>0.33333333333333298</v>
      </c>
      <c r="AY28">
        <v>4.4444444444444398E-2</v>
      </c>
      <c r="AZ28">
        <v>204</v>
      </c>
      <c r="BA28">
        <v>2</v>
      </c>
      <c r="FS28">
        <v>2745</v>
      </c>
      <c r="FT28">
        <v>274692</v>
      </c>
      <c r="GH28">
        <v>45</v>
      </c>
      <c r="GI28">
        <v>208</v>
      </c>
    </row>
    <row r="29" spans="1:191" x14ac:dyDescent="0.2">
      <c r="A29" s="1">
        <v>45188.887372685182</v>
      </c>
      <c r="B29" t="s">
        <v>100</v>
      </c>
      <c r="C29" t="s">
        <v>1605</v>
      </c>
      <c r="D29" t="s">
        <v>1606</v>
      </c>
      <c r="E29" t="s">
        <v>96</v>
      </c>
      <c r="F29" t="s">
        <v>97</v>
      </c>
      <c r="G29" t="s">
        <v>98</v>
      </c>
      <c r="H29" t="s">
        <v>102</v>
      </c>
      <c r="AD29">
        <v>1456</v>
      </c>
      <c r="AE29">
        <v>1456</v>
      </c>
      <c r="AF29">
        <v>0.96054888507718605</v>
      </c>
      <c r="AG29">
        <v>0.96055171115190896</v>
      </c>
      <c r="AH29">
        <v>0.96054888507718605</v>
      </c>
      <c r="AI29">
        <v>11</v>
      </c>
      <c r="AJ29">
        <v>12</v>
      </c>
      <c r="AK29">
        <v>0.95890410958904104</v>
      </c>
      <c r="AL29">
        <v>0.96219931271477599</v>
      </c>
      <c r="AM29">
        <v>280</v>
      </c>
      <c r="AN29">
        <v>280</v>
      </c>
      <c r="AO29">
        <v>1</v>
      </c>
      <c r="AP29">
        <v>1</v>
      </c>
      <c r="AQ29">
        <v>1</v>
      </c>
      <c r="AR29">
        <v>1</v>
      </c>
      <c r="AS29">
        <v>0.93131868131868101</v>
      </c>
      <c r="AT29">
        <v>0.57794943820224698</v>
      </c>
      <c r="AU29">
        <v>0.11764705882352899</v>
      </c>
      <c r="AV29">
        <v>19</v>
      </c>
      <c r="AW29">
        <v>56</v>
      </c>
      <c r="AX29">
        <v>8.1967213114753995E-2</v>
      </c>
      <c r="AY29">
        <v>0.20833333333333301</v>
      </c>
      <c r="AZ29">
        <v>1012</v>
      </c>
      <c r="BA29">
        <v>5</v>
      </c>
      <c r="FS29">
        <v>2766</v>
      </c>
      <c r="FT29">
        <v>273832</v>
      </c>
      <c r="GH29">
        <v>24</v>
      </c>
      <c r="GI29">
        <v>1068</v>
      </c>
    </row>
    <row r="30" spans="1:191" x14ac:dyDescent="0.2">
      <c r="A30" s="1">
        <v>45188.885787037034</v>
      </c>
      <c r="B30" t="s">
        <v>941</v>
      </c>
      <c r="C30" t="s">
        <v>1607</v>
      </c>
      <c r="D30" t="s">
        <v>1608</v>
      </c>
      <c r="E30" t="s">
        <v>96</v>
      </c>
      <c r="F30" t="s">
        <v>97</v>
      </c>
      <c r="G30" t="s">
        <v>98</v>
      </c>
      <c r="H30" t="s">
        <v>102</v>
      </c>
      <c r="AD30">
        <v>2893</v>
      </c>
      <c r="AE30">
        <v>2893</v>
      </c>
      <c r="AF30">
        <v>0.97236614853195102</v>
      </c>
      <c r="AG30">
        <v>0.97236614853195102</v>
      </c>
      <c r="AH30">
        <v>0.97274275979557001</v>
      </c>
      <c r="AI30">
        <v>8</v>
      </c>
      <c r="AJ30">
        <v>24</v>
      </c>
      <c r="AK30">
        <v>0.95966386554621796</v>
      </c>
      <c r="AL30">
        <v>0.98618307426597496</v>
      </c>
      <c r="AM30">
        <v>555</v>
      </c>
      <c r="AN30">
        <v>571</v>
      </c>
      <c r="AO30">
        <v>1</v>
      </c>
      <c r="AP30">
        <v>1</v>
      </c>
      <c r="AQ30">
        <v>1</v>
      </c>
      <c r="AR30">
        <v>1</v>
      </c>
      <c r="AS30">
        <v>0.90560165975103701</v>
      </c>
      <c r="AT30">
        <v>0.48557228334298302</v>
      </c>
      <c r="AU30">
        <v>2.1505376344085999E-2</v>
      </c>
      <c r="AV30">
        <v>21</v>
      </c>
      <c r="AW30">
        <v>70</v>
      </c>
      <c r="AX30">
        <v>1.4084507042253501E-2</v>
      </c>
      <c r="AY30">
        <v>4.54545454545454E-2</v>
      </c>
      <c r="AZ30">
        <v>872</v>
      </c>
      <c r="BA30">
        <v>1</v>
      </c>
      <c r="FS30">
        <v>2768</v>
      </c>
      <c r="FT30">
        <v>273958</v>
      </c>
      <c r="GH30">
        <v>22</v>
      </c>
      <c r="GI30">
        <v>942</v>
      </c>
    </row>
    <row r="31" spans="1:191" x14ac:dyDescent="0.2">
      <c r="A31" s="1">
        <v>45188.885787037034</v>
      </c>
      <c r="B31" t="s">
        <v>1609</v>
      </c>
      <c r="C31" t="s">
        <v>1610</v>
      </c>
      <c r="D31" t="s">
        <v>1611</v>
      </c>
      <c r="E31" t="s">
        <v>96</v>
      </c>
      <c r="F31" t="s">
        <v>97</v>
      </c>
      <c r="G31" t="s">
        <v>98</v>
      </c>
      <c r="H31" t="s">
        <v>102</v>
      </c>
    </row>
    <row r="32" spans="1:191" x14ac:dyDescent="0.2">
      <c r="A32" s="1">
        <v>45188.860023148147</v>
      </c>
      <c r="B32" t="s">
        <v>1612</v>
      </c>
      <c r="C32" t="s">
        <v>1613</v>
      </c>
      <c r="D32" t="s">
        <v>1614</v>
      </c>
      <c r="E32" t="s">
        <v>96</v>
      </c>
      <c r="F32" t="s">
        <v>97</v>
      </c>
      <c r="G32" t="s">
        <v>98</v>
      </c>
      <c r="H32" t="s">
        <v>102</v>
      </c>
      <c r="AD32">
        <v>1878</v>
      </c>
      <c r="AE32">
        <v>1878</v>
      </c>
      <c r="AF32">
        <v>0.98271276595744605</v>
      </c>
      <c r="AG32">
        <v>0.98271276595744605</v>
      </c>
      <c r="AH32">
        <v>0.98300653594771203</v>
      </c>
      <c r="AI32">
        <v>0</v>
      </c>
      <c r="AJ32">
        <v>13</v>
      </c>
      <c r="AK32">
        <v>0.96658097686375299</v>
      </c>
      <c r="AL32">
        <v>1</v>
      </c>
      <c r="AM32">
        <v>363</v>
      </c>
      <c r="AN32">
        <v>376</v>
      </c>
      <c r="AO32">
        <v>1</v>
      </c>
      <c r="AP32">
        <v>1</v>
      </c>
      <c r="AQ32">
        <v>1</v>
      </c>
      <c r="AR32">
        <v>1</v>
      </c>
      <c r="AS32">
        <v>0.97440585009140701</v>
      </c>
      <c r="AT32">
        <v>0.49474009900990101</v>
      </c>
      <c r="AU32">
        <v>0</v>
      </c>
      <c r="AV32">
        <v>25</v>
      </c>
      <c r="AW32">
        <v>17</v>
      </c>
      <c r="AX32">
        <v>0</v>
      </c>
      <c r="AY32">
        <v>0</v>
      </c>
      <c r="AZ32">
        <v>1599</v>
      </c>
      <c r="BA32">
        <v>0</v>
      </c>
      <c r="FS32">
        <v>2765</v>
      </c>
      <c r="FT32">
        <v>273284</v>
      </c>
      <c r="GH32">
        <v>25</v>
      </c>
      <c r="GI32">
        <v>1616</v>
      </c>
    </row>
    <row r="33" spans="1:191" x14ac:dyDescent="0.2">
      <c r="A33" s="1">
        <v>45188.859513888892</v>
      </c>
      <c r="B33" t="s">
        <v>1615</v>
      </c>
      <c r="C33" t="s">
        <v>1616</v>
      </c>
      <c r="D33" t="s">
        <v>1617</v>
      </c>
      <c r="E33" t="s">
        <v>96</v>
      </c>
      <c r="F33" t="s">
        <v>97</v>
      </c>
      <c r="G33" t="s">
        <v>98</v>
      </c>
      <c r="H33" t="s">
        <v>102</v>
      </c>
      <c r="AD33">
        <v>1799</v>
      </c>
      <c r="AE33">
        <v>1799</v>
      </c>
      <c r="AF33">
        <v>0.97222222222222199</v>
      </c>
      <c r="AG33">
        <v>0.97222222222222199</v>
      </c>
      <c r="AH33">
        <v>0.97275204359672995</v>
      </c>
      <c r="AI33">
        <v>3</v>
      </c>
      <c r="AJ33">
        <v>17</v>
      </c>
      <c r="AK33">
        <v>0.95454545454545403</v>
      </c>
      <c r="AL33">
        <v>0.99166666666666603</v>
      </c>
      <c r="AM33">
        <v>343</v>
      </c>
      <c r="AN33">
        <v>357</v>
      </c>
      <c r="AO33">
        <v>1</v>
      </c>
      <c r="AP33">
        <v>1</v>
      </c>
      <c r="AQ33">
        <v>1</v>
      </c>
      <c r="AR33">
        <v>1</v>
      </c>
      <c r="AS33">
        <v>0.92637362637362597</v>
      </c>
      <c r="AT33">
        <v>0.48281786941580701</v>
      </c>
      <c r="AU33">
        <v>0</v>
      </c>
      <c r="AV33">
        <v>37</v>
      </c>
      <c r="AW33">
        <v>30</v>
      </c>
      <c r="AX33">
        <v>0</v>
      </c>
      <c r="AY33">
        <v>0</v>
      </c>
      <c r="AZ33">
        <v>843</v>
      </c>
      <c r="BA33">
        <v>0</v>
      </c>
      <c r="FS33">
        <v>2753</v>
      </c>
      <c r="FT33">
        <v>274027</v>
      </c>
      <c r="GH33">
        <v>37</v>
      </c>
      <c r="GI33">
        <v>873</v>
      </c>
    </row>
    <row r="34" spans="1:191" x14ac:dyDescent="0.2">
      <c r="A34" s="1">
        <v>45188.859513888892</v>
      </c>
      <c r="B34" t="s">
        <v>346</v>
      </c>
      <c r="C34" t="s">
        <v>1618</v>
      </c>
      <c r="D34" t="s">
        <v>1619</v>
      </c>
      <c r="E34" t="s">
        <v>96</v>
      </c>
      <c r="F34" t="s">
        <v>97</v>
      </c>
      <c r="G34" t="s">
        <v>98</v>
      </c>
      <c r="H34" t="s">
        <v>102</v>
      </c>
      <c r="FS34">
        <v>2756</v>
      </c>
      <c r="FT34">
        <v>274802</v>
      </c>
      <c r="GH34">
        <v>34</v>
      </c>
      <c r="GI34">
        <v>98</v>
      </c>
    </row>
    <row r="35" spans="1:191" x14ac:dyDescent="0.2">
      <c r="A35" s="1">
        <v>45188.857511574075</v>
      </c>
      <c r="B35" t="s">
        <v>310</v>
      </c>
      <c r="C35" t="s">
        <v>1620</v>
      </c>
      <c r="D35" t="s">
        <v>1621</v>
      </c>
      <c r="E35" t="s">
        <v>96</v>
      </c>
      <c r="F35" t="s">
        <v>97</v>
      </c>
      <c r="G35" t="s">
        <v>98</v>
      </c>
      <c r="H35" t="s">
        <v>102</v>
      </c>
      <c r="AD35">
        <v>3344</v>
      </c>
      <c r="AE35">
        <v>3344</v>
      </c>
      <c r="AF35">
        <v>0.98505231689088102</v>
      </c>
      <c r="AG35">
        <v>0.98505231689088102</v>
      </c>
      <c r="AH35">
        <v>0.98502994011975997</v>
      </c>
      <c r="AI35">
        <v>11</v>
      </c>
      <c r="AJ35">
        <v>9</v>
      </c>
      <c r="AK35">
        <v>0.98650674662668603</v>
      </c>
      <c r="AL35">
        <v>0.98355754857997002</v>
      </c>
      <c r="AM35">
        <v>660</v>
      </c>
      <c r="AN35">
        <v>658</v>
      </c>
      <c r="AO35">
        <v>1</v>
      </c>
      <c r="AP35">
        <v>1</v>
      </c>
      <c r="AQ35">
        <v>1</v>
      </c>
      <c r="AR35">
        <v>1</v>
      </c>
      <c r="AS35">
        <v>0.961506276150627</v>
      </c>
      <c r="AT35">
        <v>0.49207708779443199</v>
      </c>
      <c r="AU35">
        <v>0</v>
      </c>
      <c r="AV35">
        <v>55</v>
      </c>
      <c r="AW35">
        <v>37</v>
      </c>
      <c r="AX35">
        <v>0</v>
      </c>
      <c r="AY35">
        <v>0</v>
      </c>
      <c r="AZ35">
        <v>2298</v>
      </c>
      <c r="BA35">
        <v>0</v>
      </c>
      <c r="FS35">
        <v>2735</v>
      </c>
      <c r="FT35">
        <v>272565</v>
      </c>
      <c r="GH35">
        <v>55</v>
      </c>
      <c r="GI35">
        <v>2335</v>
      </c>
    </row>
    <row r="36" spans="1:191" x14ac:dyDescent="0.2">
      <c r="A36" s="1">
        <v>45188.857476851852</v>
      </c>
      <c r="B36" t="s">
        <v>482</v>
      </c>
      <c r="C36" t="s">
        <v>1622</v>
      </c>
      <c r="D36" t="s">
        <v>1623</v>
      </c>
      <c r="E36" t="s">
        <v>96</v>
      </c>
      <c r="F36" t="s">
        <v>97</v>
      </c>
      <c r="G36" t="s">
        <v>98</v>
      </c>
      <c r="H36" t="s">
        <v>102</v>
      </c>
      <c r="AD36">
        <v>185</v>
      </c>
      <c r="AE36">
        <v>185</v>
      </c>
      <c r="AF36">
        <v>0.98648648648648596</v>
      </c>
      <c r="AG36">
        <v>0.98648648648648596</v>
      </c>
      <c r="AH36">
        <v>0.98666666666666603</v>
      </c>
      <c r="AI36">
        <v>0</v>
      </c>
      <c r="AJ36">
        <v>1</v>
      </c>
      <c r="AK36">
        <v>0.97368421052631504</v>
      </c>
      <c r="AL36">
        <v>1</v>
      </c>
      <c r="AM36">
        <v>36</v>
      </c>
      <c r="AN36">
        <v>37</v>
      </c>
      <c r="AO36">
        <v>1</v>
      </c>
      <c r="AP36">
        <v>1</v>
      </c>
      <c r="AQ36">
        <v>1</v>
      </c>
      <c r="AR36">
        <v>1</v>
      </c>
      <c r="AS36">
        <v>0.91646778042959398</v>
      </c>
      <c r="AT36">
        <v>0.49104859335038298</v>
      </c>
      <c r="AU36">
        <v>0</v>
      </c>
      <c r="AV36">
        <v>28</v>
      </c>
      <c r="AW36">
        <v>7</v>
      </c>
      <c r="AX36">
        <v>0</v>
      </c>
      <c r="AY36">
        <v>0</v>
      </c>
      <c r="AZ36">
        <v>384</v>
      </c>
      <c r="BA36">
        <v>0</v>
      </c>
      <c r="FS36">
        <v>2762</v>
      </c>
      <c r="FT36">
        <v>274509</v>
      </c>
      <c r="GH36">
        <v>28</v>
      </c>
      <c r="GI36">
        <v>391</v>
      </c>
    </row>
    <row r="37" spans="1:191" x14ac:dyDescent="0.2">
      <c r="A37" s="1">
        <v>45188.857465277775</v>
      </c>
      <c r="B37" t="s">
        <v>354</v>
      </c>
      <c r="C37" t="s">
        <v>1624</v>
      </c>
      <c r="D37" t="s">
        <v>1625</v>
      </c>
      <c r="E37" t="s">
        <v>96</v>
      </c>
      <c r="F37" t="s">
        <v>97</v>
      </c>
      <c r="G37" t="s">
        <v>98</v>
      </c>
      <c r="H37" t="s">
        <v>102</v>
      </c>
      <c r="FS37">
        <v>2747</v>
      </c>
      <c r="FT37">
        <v>274809</v>
      </c>
      <c r="GH37">
        <v>43</v>
      </c>
      <c r="GI37">
        <v>91</v>
      </c>
    </row>
    <row r="38" spans="1:191" x14ac:dyDescent="0.2">
      <c r="A38" s="1">
        <v>45188.857395833336</v>
      </c>
      <c r="B38" t="s">
        <v>1626</v>
      </c>
      <c r="C38" t="s">
        <v>1627</v>
      </c>
      <c r="D38" t="s">
        <v>1628</v>
      </c>
      <c r="E38" t="s">
        <v>96</v>
      </c>
      <c r="F38" t="s">
        <v>97</v>
      </c>
      <c r="G38" t="s">
        <v>98</v>
      </c>
      <c r="H38" t="s">
        <v>102</v>
      </c>
      <c r="AD38">
        <v>614</v>
      </c>
      <c r="AE38">
        <v>614</v>
      </c>
      <c r="AF38">
        <v>0.99593495934959297</v>
      </c>
      <c r="AG38">
        <v>0.99593495934959297</v>
      </c>
      <c r="AH38">
        <v>0.99595141700404799</v>
      </c>
      <c r="AI38">
        <v>0</v>
      </c>
      <c r="AJ38">
        <v>1</v>
      </c>
      <c r="AK38">
        <v>0.99193548387096697</v>
      </c>
      <c r="AL38">
        <v>1</v>
      </c>
      <c r="AM38">
        <v>122</v>
      </c>
      <c r="AN38">
        <v>123</v>
      </c>
      <c r="AO38">
        <v>1</v>
      </c>
      <c r="AP38">
        <v>1</v>
      </c>
      <c r="AQ38">
        <v>1</v>
      </c>
      <c r="AR38">
        <v>1</v>
      </c>
      <c r="AS38">
        <v>0.92173913043478195</v>
      </c>
      <c r="AT38">
        <v>0.498823529411764</v>
      </c>
      <c r="AU38">
        <v>0</v>
      </c>
      <c r="AV38">
        <v>35</v>
      </c>
      <c r="AW38">
        <v>1</v>
      </c>
      <c r="AX38">
        <v>0</v>
      </c>
      <c r="AY38">
        <v>0</v>
      </c>
      <c r="AZ38">
        <v>424</v>
      </c>
      <c r="BA38">
        <v>0</v>
      </c>
      <c r="FS38">
        <v>2755</v>
      </c>
      <c r="FT38">
        <v>274475</v>
      </c>
      <c r="GH38">
        <v>35</v>
      </c>
      <c r="GI38">
        <v>425</v>
      </c>
    </row>
    <row r="39" spans="1:191" x14ac:dyDescent="0.2">
      <c r="A39" s="1">
        <v>45188.856666666667</v>
      </c>
      <c r="B39" t="s">
        <v>229</v>
      </c>
      <c r="C39" t="s">
        <v>1629</v>
      </c>
      <c r="D39" t="s">
        <v>1630</v>
      </c>
      <c r="E39" t="s">
        <v>96</v>
      </c>
      <c r="F39" t="s">
        <v>97</v>
      </c>
      <c r="G39" t="s">
        <v>98</v>
      </c>
      <c r="H39" t="s">
        <v>102</v>
      </c>
      <c r="AD39">
        <v>1557</v>
      </c>
      <c r="AE39">
        <v>1557</v>
      </c>
      <c r="AF39">
        <v>0.97431781701444597</v>
      </c>
      <c r="AG39">
        <v>0.974338362602028</v>
      </c>
      <c r="AH39">
        <v>0.97460317460317403</v>
      </c>
      <c r="AI39">
        <v>4</v>
      </c>
      <c r="AJ39">
        <v>12</v>
      </c>
      <c r="AK39">
        <v>0.96238244514106497</v>
      </c>
      <c r="AL39">
        <v>0.98713826366559398</v>
      </c>
      <c r="AM39">
        <v>300</v>
      </c>
      <c r="AN39">
        <v>307</v>
      </c>
      <c r="AO39">
        <v>1</v>
      </c>
      <c r="AP39">
        <v>1</v>
      </c>
      <c r="AQ39">
        <v>1</v>
      </c>
      <c r="AR39">
        <v>1</v>
      </c>
      <c r="AS39">
        <v>0.97813688212927696</v>
      </c>
      <c r="AT39">
        <v>0.49542609532980197</v>
      </c>
      <c r="AU39">
        <v>0</v>
      </c>
      <c r="AV39">
        <v>27</v>
      </c>
      <c r="AW39">
        <v>19</v>
      </c>
      <c r="AX39">
        <v>0</v>
      </c>
      <c r="AY39">
        <v>0</v>
      </c>
      <c r="AZ39">
        <v>2058</v>
      </c>
      <c r="BA39">
        <v>0</v>
      </c>
      <c r="FS39">
        <v>2763</v>
      </c>
      <c r="FT39">
        <v>272823</v>
      </c>
      <c r="GH39">
        <v>27</v>
      </c>
      <c r="GI39">
        <v>2077</v>
      </c>
    </row>
    <row r="40" spans="1:191" x14ac:dyDescent="0.2">
      <c r="A40" s="1">
        <v>45188.85665509259</v>
      </c>
      <c r="B40" t="s">
        <v>363</v>
      </c>
      <c r="C40" t="s">
        <v>1631</v>
      </c>
      <c r="D40" t="s">
        <v>1632</v>
      </c>
      <c r="E40" t="s">
        <v>96</v>
      </c>
      <c r="F40" t="s">
        <v>97</v>
      </c>
      <c r="G40" t="s">
        <v>98</v>
      </c>
      <c r="H40" t="s">
        <v>102</v>
      </c>
      <c r="FS40">
        <v>2762</v>
      </c>
      <c r="FT40">
        <v>274744</v>
      </c>
      <c r="GH40">
        <v>28</v>
      </c>
      <c r="GI40">
        <v>156</v>
      </c>
    </row>
    <row r="41" spans="1:191" x14ac:dyDescent="0.2">
      <c r="A41" s="1">
        <v>45188.856377314813</v>
      </c>
      <c r="B41" t="s">
        <v>1633</v>
      </c>
      <c r="C41" t="s">
        <v>1634</v>
      </c>
      <c r="D41" t="s">
        <v>1635</v>
      </c>
      <c r="E41" t="s">
        <v>96</v>
      </c>
      <c r="F41" t="s">
        <v>97</v>
      </c>
      <c r="G41" t="s">
        <v>98</v>
      </c>
      <c r="H41" t="s">
        <v>102</v>
      </c>
      <c r="AD41">
        <v>1004</v>
      </c>
      <c r="AE41">
        <v>1004</v>
      </c>
      <c r="AF41">
        <v>0.97761194029850695</v>
      </c>
      <c r="AG41">
        <v>0.97761194029850695</v>
      </c>
      <c r="AH41">
        <v>0.97799511002444905</v>
      </c>
      <c r="AI41">
        <v>1</v>
      </c>
      <c r="AJ41">
        <v>8</v>
      </c>
      <c r="AK41">
        <v>0.96153846153846101</v>
      </c>
      <c r="AL41">
        <v>0.99502487562189001</v>
      </c>
      <c r="AM41">
        <v>193</v>
      </c>
      <c r="AN41">
        <v>200</v>
      </c>
      <c r="AO41">
        <v>1</v>
      </c>
      <c r="AP41">
        <v>1</v>
      </c>
      <c r="AQ41">
        <v>1</v>
      </c>
      <c r="AR41">
        <v>1</v>
      </c>
      <c r="AS41">
        <v>0.910748560460652</v>
      </c>
      <c r="AT41">
        <v>0.498424369747899</v>
      </c>
      <c r="AU41">
        <v>0</v>
      </c>
      <c r="AV41">
        <v>90</v>
      </c>
      <c r="AW41">
        <v>3</v>
      </c>
      <c r="AX41">
        <v>0</v>
      </c>
      <c r="AY41">
        <v>0</v>
      </c>
      <c r="AZ41">
        <v>949</v>
      </c>
      <c r="BA41">
        <v>0</v>
      </c>
      <c r="FS41">
        <v>2700</v>
      </c>
      <c r="FT41">
        <v>273948</v>
      </c>
      <c r="GH41">
        <v>90</v>
      </c>
      <c r="GI41">
        <v>952</v>
      </c>
    </row>
    <row r="42" spans="1:191" x14ac:dyDescent="0.2">
      <c r="A42" s="1">
        <v>45188.854768518519</v>
      </c>
      <c r="B42" t="s">
        <v>941</v>
      </c>
      <c r="C42" t="s">
        <v>1636</v>
      </c>
      <c r="D42" t="s">
        <v>1637</v>
      </c>
      <c r="E42" t="s">
        <v>96</v>
      </c>
      <c r="F42" t="s">
        <v>97</v>
      </c>
      <c r="G42" t="s">
        <v>98</v>
      </c>
      <c r="H42" t="s">
        <v>102</v>
      </c>
      <c r="AD42">
        <v>2714</v>
      </c>
      <c r="AE42">
        <v>2714</v>
      </c>
      <c r="AF42">
        <v>0.98526703499079105</v>
      </c>
      <c r="AG42">
        <v>0.98526703499079105</v>
      </c>
      <c r="AH42">
        <v>0.98534798534798496</v>
      </c>
      <c r="AI42">
        <v>5</v>
      </c>
      <c r="AJ42">
        <v>11</v>
      </c>
      <c r="AK42">
        <v>0.97996357012750401</v>
      </c>
      <c r="AL42">
        <v>0.99079189686924496</v>
      </c>
      <c r="AM42">
        <v>532</v>
      </c>
      <c r="AN42">
        <v>538</v>
      </c>
      <c r="AO42">
        <v>1</v>
      </c>
      <c r="AP42">
        <v>1</v>
      </c>
      <c r="AQ42">
        <v>1</v>
      </c>
      <c r="AR42">
        <v>1</v>
      </c>
      <c r="AS42">
        <v>0.96432771462171696</v>
      </c>
      <c r="AT42">
        <v>0.48635824436536101</v>
      </c>
      <c r="AU42">
        <v>0</v>
      </c>
      <c r="AV42">
        <v>22</v>
      </c>
      <c r="AW42">
        <v>69</v>
      </c>
      <c r="AX42">
        <v>0</v>
      </c>
      <c r="AY42">
        <v>0</v>
      </c>
      <c r="AZ42">
        <v>2460</v>
      </c>
      <c r="BA42">
        <v>0</v>
      </c>
      <c r="FS42">
        <v>2768</v>
      </c>
      <c r="FT42">
        <v>272371</v>
      </c>
      <c r="GH42">
        <v>22</v>
      </c>
      <c r="GI42">
        <v>2529</v>
      </c>
    </row>
    <row r="43" spans="1:191" x14ac:dyDescent="0.2">
      <c r="A43" s="1">
        <v>45188.852175925924</v>
      </c>
      <c r="B43" t="s">
        <v>1595</v>
      </c>
      <c r="C43" t="s">
        <v>1638</v>
      </c>
      <c r="D43" t="s">
        <v>1639</v>
      </c>
      <c r="E43" t="s">
        <v>96</v>
      </c>
      <c r="F43" t="s">
        <v>97</v>
      </c>
      <c r="G43" t="s">
        <v>98</v>
      </c>
      <c r="H43" t="s">
        <v>102</v>
      </c>
      <c r="AD43">
        <v>3728</v>
      </c>
      <c r="AE43">
        <v>3728</v>
      </c>
      <c r="AF43">
        <v>0.98391420911528105</v>
      </c>
      <c r="AG43">
        <v>0.98391420911528105</v>
      </c>
      <c r="AH43">
        <v>0.98399999999999899</v>
      </c>
      <c r="AI43">
        <v>8</v>
      </c>
      <c r="AJ43">
        <v>16</v>
      </c>
      <c r="AK43">
        <v>0.97877984084880598</v>
      </c>
      <c r="AL43">
        <v>0.98927613941018699</v>
      </c>
      <c r="AM43">
        <v>730</v>
      </c>
      <c r="AN43">
        <v>738</v>
      </c>
      <c r="AO43">
        <v>1</v>
      </c>
      <c r="AP43">
        <v>1</v>
      </c>
      <c r="AQ43">
        <v>1</v>
      </c>
      <c r="AR43">
        <v>1</v>
      </c>
      <c r="AS43">
        <v>0.96851029471134398</v>
      </c>
      <c r="AT43">
        <v>0.53560764696758101</v>
      </c>
      <c r="AU43">
        <v>4.8780487804878002E-2</v>
      </c>
      <c r="AV43">
        <v>19</v>
      </c>
      <c r="AW43">
        <v>59</v>
      </c>
      <c r="AX43">
        <v>3.2786885245901599E-2</v>
      </c>
      <c r="AY43">
        <v>9.5238095238095205E-2</v>
      </c>
      <c r="AZ43">
        <v>2397</v>
      </c>
      <c r="BA43">
        <v>2</v>
      </c>
      <c r="FS43">
        <v>2769</v>
      </c>
      <c r="FT43">
        <v>272444</v>
      </c>
      <c r="GH43">
        <v>21</v>
      </c>
      <c r="GI43">
        <v>2456</v>
      </c>
    </row>
    <row r="44" spans="1:191" x14ac:dyDescent="0.2">
      <c r="A44" s="1">
        <v>45188.851944444446</v>
      </c>
      <c r="B44" t="s">
        <v>1640</v>
      </c>
      <c r="C44" t="s">
        <v>1641</v>
      </c>
      <c r="D44" t="s">
        <v>1642</v>
      </c>
      <c r="E44" t="s">
        <v>96</v>
      </c>
      <c r="F44" t="s">
        <v>97</v>
      </c>
      <c r="G44" t="s">
        <v>98</v>
      </c>
      <c r="H44" t="s">
        <v>102</v>
      </c>
      <c r="AD44">
        <v>1253</v>
      </c>
      <c r="AE44">
        <v>1253</v>
      </c>
      <c r="AF44">
        <v>0.98406374501992</v>
      </c>
      <c r="AG44">
        <v>0.98406374501992</v>
      </c>
      <c r="AH44">
        <v>0.98412698412698396</v>
      </c>
      <c r="AI44">
        <v>3</v>
      </c>
      <c r="AJ44">
        <v>5</v>
      </c>
      <c r="AK44">
        <v>0.98023715415019697</v>
      </c>
      <c r="AL44">
        <v>0.98804780876494003</v>
      </c>
      <c r="AM44">
        <v>246</v>
      </c>
      <c r="AN44">
        <v>248</v>
      </c>
      <c r="AO44">
        <v>1</v>
      </c>
      <c r="AP44">
        <v>1</v>
      </c>
      <c r="AQ44">
        <v>1</v>
      </c>
      <c r="AR44">
        <v>1</v>
      </c>
      <c r="AS44">
        <v>0.93515850144092205</v>
      </c>
      <c r="AT44">
        <v>0.49541984732824401</v>
      </c>
      <c r="AU44">
        <v>0</v>
      </c>
      <c r="AV44">
        <v>39</v>
      </c>
      <c r="AW44">
        <v>6</v>
      </c>
      <c r="AX44">
        <v>0</v>
      </c>
      <c r="AY44">
        <v>0</v>
      </c>
      <c r="AZ44">
        <v>649</v>
      </c>
      <c r="BA44">
        <v>0</v>
      </c>
      <c r="FS44">
        <v>2751</v>
      </c>
      <c r="FT44">
        <v>274245</v>
      </c>
      <c r="GH44">
        <v>39</v>
      </c>
      <c r="GI44">
        <v>655</v>
      </c>
    </row>
    <row r="45" spans="1:191" x14ac:dyDescent="0.2">
      <c r="A45" s="1">
        <v>45188.851921296293</v>
      </c>
      <c r="B45" t="s">
        <v>587</v>
      </c>
      <c r="C45" t="s">
        <v>1643</v>
      </c>
      <c r="D45" t="s">
        <v>1644</v>
      </c>
      <c r="E45" t="s">
        <v>96</v>
      </c>
      <c r="F45" t="s">
        <v>97</v>
      </c>
      <c r="G45" t="s">
        <v>98</v>
      </c>
      <c r="H45" t="s">
        <v>102</v>
      </c>
      <c r="FS45">
        <v>2766</v>
      </c>
      <c r="FT45">
        <v>274523</v>
      </c>
      <c r="GH45">
        <v>24</v>
      </c>
      <c r="GI45">
        <v>377</v>
      </c>
    </row>
    <row r="46" spans="1:191" x14ac:dyDescent="0.2">
      <c r="A46" s="1">
        <v>45188.836562500001</v>
      </c>
      <c r="B46" t="s">
        <v>1645</v>
      </c>
      <c r="C46" t="s">
        <v>1646</v>
      </c>
      <c r="D46" t="s">
        <v>1647</v>
      </c>
      <c r="E46" t="s">
        <v>96</v>
      </c>
      <c r="F46" t="s">
        <v>97</v>
      </c>
      <c r="G46" t="s">
        <v>98</v>
      </c>
      <c r="H46" t="s">
        <v>102</v>
      </c>
      <c r="AD46">
        <v>4475</v>
      </c>
      <c r="AE46">
        <v>4475</v>
      </c>
      <c r="AF46">
        <v>0.98435754189944102</v>
      </c>
      <c r="AG46">
        <v>0.98435754189944102</v>
      </c>
      <c r="AH46">
        <v>0.98447893569844702</v>
      </c>
      <c r="AI46">
        <v>7</v>
      </c>
      <c r="AJ46">
        <v>21</v>
      </c>
      <c r="AK46">
        <v>0.97689768976897695</v>
      </c>
      <c r="AL46">
        <v>0.99217877094971996</v>
      </c>
      <c r="AM46">
        <v>874</v>
      </c>
      <c r="AN46">
        <v>888</v>
      </c>
      <c r="AO46">
        <v>1</v>
      </c>
      <c r="AP46">
        <v>1</v>
      </c>
      <c r="AQ46">
        <v>1</v>
      </c>
      <c r="AR46">
        <v>1</v>
      </c>
      <c r="AS46">
        <v>0.96368138671068904</v>
      </c>
      <c r="AT46">
        <v>0.49013434089000801</v>
      </c>
      <c r="AU46">
        <v>0</v>
      </c>
      <c r="AV46">
        <v>41</v>
      </c>
      <c r="AW46">
        <v>47</v>
      </c>
      <c r="AX46">
        <v>0</v>
      </c>
      <c r="AY46">
        <v>0</v>
      </c>
      <c r="AZ46">
        <v>2335</v>
      </c>
      <c r="BA46">
        <v>0</v>
      </c>
      <c r="FS46">
        <v>2749</v>
      </c>
      <c r="FT46">
        <v>272518</v>
      </c>
      <c r="GH46">
        <v>41</v>
      </c>
      <c r="GI46">
        <v>2382</v>
      </c>
    </row>
    <row r="47" spans="1:191" x14ac:dyDescent="0.2">
      <c r="A47" s="1">
        <v>45188.832361111112</v>
      </c>
      <c r="B47" t="s">
        <v>1648</v>
      </c>
      <c r="C47" t="s">
        <v>1649</v>
      </c>
      <c r="D47" t="s">
        <v>1650</v>
      </c>
      <c r="E47" t="s">
        <v>96</v>
      </c>
      <c r="F47" t="s">
        <v>97</v>
      </c>
      <c r="G47" t="s">
        <v>98</v>
      </c>
      <c r="H47" t="s">
        <v>102</v>
      </c>
      <c r="AD47">
        <v>4473</v>
      </c>
      <c r="AE47">
        <v>4473</v>
      </c>
      <c r="AF47">
        <v>0.98826815642458099</v>
      </c>
      <c r="AG47">
        <v>0.98826815642458099</v>
      </c>
      <c r="AH47">
        <v>0.98833981121599102</v>
      </c>
      <c r="AI47">
        <v>5</v>
      </c>
      <c r="AJ47">
        <v>16</v>
      </c>
      <c r="AK47">
        <v>0.98233995584988898</v>
      </c>
      <c r="AL47">
        <v>0.994413407821229</v>
      </c>
      <c r="AM47">
        <v>879</v>
      </c>
      <c r="AN47">
        <v>890</v>
      </c>
      <c r="AO47">
        <v>1</v>
      </c>
      <c r="AP47">
        <v>1</v>
      </c>
      <c r="AQ47">
        <v>1</v>
      </c>
      <c r="AR47">
        <v>1</v>
      </c>
      <c r="AS47">
        <v>0.97822580645161294</v>
      </c>
      <c r="AT47">
        <v>0.49389250814332197</v>
      </c>
      <c r="AU47">
        <v>0</v>
      </c>
      <c r="AV47">
        <v>24</v>
      </c>
      <c r="AW47">
        <v>30</v>
      </c>
      <c r="AX47">
        <v>0</v>
      </c>
      <c r="AY47">
        <v>0</v>
      </c>
      <c r="AZ47">
        <v>2426</v>
      </c>
      <c r="BA47">
        <v>0</v>
      </c>
      <c r="FS47">
        <v>2766</v>
      </c>
      <c r="FT47">
        <v>272444</v>
      </c>
      <c r="GH47">
        <v>24</v>
      </c>
      <c r="GI47">
        <v>2456</v>
      </c>
    </row>
    <row r="48" spans="1:191" x14ac:dyDescent="0.2">
      <c r="A48" s="1">
        <v>45188.831620370373</v>
      </c>
      <c r="B48" t="s">
        <v>229</v>
      </c>
      <c r="C48" t="s">
        <v>1651</v>
      </c>
      <c r="D48" t="s">
        <v>1652</v>
      </c>
      <c r="E48" t="s">
        <v>96</v>
      </c>
      <c r="F48" t="s">
        <v>97</v>
      </c>
      <c r="G48" t="s">
        <v>98</v>
      </c>
      <c r="H48" t="s">
        <v>102</v>
      </c>
      <c r="FS48">
        <v>2652</v>
      </c>
      <c r="FT48">
        <v>263893</v>
      </c>
      <c r="GH48">
        <v>138</v>
      </c>
      <c r="GI48">
        <v>11007</v>
      </c>
    </row>
    <row r="49" spans="1:191" x14ac:dyDescent="0.2">
      <c r="A49" s="1">
        <v>45188.830983796295</v>
      </c>
      <c r="B49" t="s">
        <v>727</v>
      </c>
      <c r="C49" t="s">
        <v>1653</v>
      </c>
      <c r="D49" t="s">
        <v>1654</v>
      </c>
      <c r="E49" t="s">
        <v>96</v>
      </c>
      <c r="F49" t="s">
        <v>97</v>
      </c>
      <c r="G49" t="s">
        <v>98</v>
      </c>
      <c r="H49" t="s">
        <v>102</v>
      </c>
      <c r="FS49">
        <v>2770</v>
      </c>
      <c r="FT49">
        <v>264819</v>
      </c>
      <c r="GH49">
        <v>20</v>
      </c>
      <c r="GI49">
        <v>10081</v>
      </c>
    </row>
    <row r="50" spans="1:191" x14ac:dyDescent="0.2">
      <c r="A50" s="1">
        <v>45188.825243055559</v>
      </c>
      <c r="B50" t="s">
        <v>420</v>
      </c>
      <c r="C50" t="s">
        <v>1655</v>
      </c>
      <c r="D50" t="s">
        <v>1656</v>
      </c>
      <c r="E50" t="s">
        <v>96</v>
      </c>
      <c r="F50" t="s">
        <v>97</v>
      </c>
      <c r="G50" t="s">
        <v>98</v>
      </c>
      <c r="H50" t="s">
        <v>102</v>
      </c>
      <c r="AD50">
        <v>2914</v>
      </c>
      <c r="AE50">
        <v>2914</v>
      </c>
      <c r="AF50">
        <v>0.98198970840480204</v>
      </c>
      <c r="AG50">
        <v>0.98198970840480204</v>
      </c>
      <c r="AH50">
        <v>0.982218458933107</v>
      </c>
      <c r="AI50">
        <v>3</v>
      </c>
      <c r="AJ50">
        <v>18</v>
      </c>
      <c r="AK50">
        <v>0.96989966555183904</v>
      </c>
      <c r="AL50">
        <v>0.99485420240137201</v>
      </c>
      <c r="AM50">
        <v>565</v>
      </c>
      <c r="AN50">
        <v>580</v>
      </c>
      <c r="AO50">
        <v>1</v>
      </c>
      <c r="AP50">
        <v>1</v>
      </c>
      <c r="AQ50">
        <v>1</v>
      </c>
      <c r="AR50">
        <v>1</v>
      </c>
      <c r="AS50">
        <v>0.93189139438564195</v>
      </c>
      <c r="AT50">
        <v>0.49669470906016699</v>
      </c>
      <c r="AU50">
        <v>1.3333333333333299E-2</v>
      </c>
      <c r="AV50">
        <v>117</v>
      </c>
      <c r="AW50">
        <v>31</v>
      </c>
      <c r="AX50">
        <v>3.125E-2</v>
      </c>
      <c r="AY50">
        <v>8.4745762711864406E-3</v>
      </c>
      <c r="AZ50">
        <v>2024</v>
      </c>
      <c r="BA50">
        <v>1</v>
      </c>
      <c r="FS50">
        <v>2672</v>
      </c>
      <c r="FT50">
        <v>272845</v>
      </c>
      <c r="GH50">
        <v>118</v>
      </c>
      <c r="GI50">
        <v>2055</v>
      </c>
    </row>
    <row r="51" spans="1:191" x14ac:dyDescent="0.2">
      <c r="A51" s="1">
        <v>45188.824270833335</v>
      </c>
      <c r="B51" t="s">
        <v>100</v>
      </c>
      <c r="C51" t="s">
        <v>1657</v>
      </c>
      <c r="D51" t="s">
        <v>1658</v>
      </c>
      <c r="E51" t="s">
        <v>96</v>
      </c>
      <c r="F51" t="s">
        <v>97</v>
      </c>
      <c r="G51" t="s">
        <v>98</v>
      </c>
      <c r="H51" t="s">
        <v>102</v>
      </c>
      <c r="FS51">
        <v>2613</v>
      </c>
      <c r="FT51">
        <v>261415</v>
      </c>
      <c r="GH51">
        <v>177</v>
      </c>
      <c r="GI51">
        <v>13485</v>
      </c>
    </row>
    <row r="52" spans="1:191" x14ac:dyDescent="0.2">
      <c r="A52" s="1">
        <v>45188.82366898148</v>
      </c>
      <c r="B52" t="s">
        <v>1659</v>
      </c>
      <c r="C52" t="s">
        <v>1660</v>
      </c>
      <c r="D52" t="s">
        <v>1661</v>
      </c>
      <c r="E52" t="s">
        <v>96</v>
      </c>
      <c r="F52" t="s">
        <v>97</v>
      </c>
      <c r="G52" t="s">
        <v>98</v>
      </c>
      <c r="H52" t="s">
        <v>102</v>
      </c>
      <c r="FS52">
        <v>2767</v>
      </c>
      <c r="FT52">
        <v>265669</v>
      </c>
      <c r="GH52">
        <v>23</v>
      </c>
      <c r="GI52">
        <v>9231</v>
      </c>
    </row>
    <row r="53" spans="1:191" x14ac:dyDescent="0.2">
      <c r="A53" s="1">
        <v>45188.822731481479</v>
      </c>
      <c r="B53" t="s">
        <v>176</v>
      </c>
      <c r="C53" t="s">
        <v>1662</v>
      </c>
      <c r="D53" t="s">
        <v>1663</v>
      </c>
      <c r="E53" t="s">
        <v>96</v>
      </c>
      <c r="F53" t="s">
        <v>97</v>
      </c>
      <c r="G53" t="s">
        <v>98</v>
      </c>
      <c r="H53" t="s">
        <v>102</v>
      </c>
      <c r="AD53">
        <v>2440</v>
      </c>
      <c r="AE53">
        <v>2440</v>
      </c>
      <c r="AF53">
        <v>0.98565573770491799</v>
      </c>
      <c r="AG53">
        <v>0.98565573770491799</v>
      </c>
      <c r="AH53">
        <v>0.98582995951416996</v>
      </c>
      <c r="AI53">
        <v>1</v>
      </c>
      <c r="AJ53">
        <v>13</v>
      </c>
      <c r="AK53">
        <v>0.97399999999999998</v>
      </c>
      <c r="AL53">
        <v>0.99795081967213095</v>
      </c>
      <c r="AM53">
        <v>475</v>
      </c>
      <c r="AN53">
        <v>487</v>
      </c>
      <c r="AO53">
        <v>1</v>
      </c>
      <c r="AP53">
        <v>1</v>
      </c>
      <c r="AQ53">
        <v>1</v>
      </c>
      <c r="AR53">
        <v>1</v>
      </c>
      <c r="AS53">
        <v>0.89871873093349597</v>
      </c>
      <c r="AT53">
        <v>0.49752757793764901</v>
      </c>
      <c r="AU53">
        <v>2.3529411764705799E-2</v>
      </c>
      <c r="AV53">
        <v>137</v>
      </c>
      <c r="AW53">
        <v>29</v>
      </c>
      <c r="AX53">
        <v>6.4516129032257993E-2</v>
      </c>
      <c r="AY53">
        <v>1.4388489208633001E-2</v>
      </c>
      <c r="AZ53">
        <v>1471</v>
      </c>
      <c r="BA53">
        <v>2</v>
      </c>
      <c r="FS53">
        <v>2651</v>
      </c>
      <c r="FT53">
        <v>273400</v>
      </c>
      <c r="GH53">
        <v>139</v>
      </c>
      <c r="GI53">
        <v>1500</v>
      </c>
    </row>
    <row r="54" spans="1:191" x14ac:dyDescent="0.2">
      <c r="A54" s="1">
        <v>45188.82203703704</v>
      </c>
      <c r="B54" t="s">
        <v>240</v>
      </c>
      <c r="C54" t="s">
        <v>1664</v>
      </c>
      <c r="D54" t="s">
        <v>95</v>
      </c>
      <c r="E54" t="s">
        <v>96</v>
      </c>
      <c r="F54" t="s">
        <v>97</v>
      </c>
      <c r="G54" t="s">
        <v>98</v>
      </c>
      <c r="H54" t="s">
        <v>102</v>
      </c>
      <c r="FS54">
        <v>2760</v>
      </c>
      <c r="FT54">
        <v>264201</v>
      </c>
      <c r="GH54">
        <v>30</v>
      </c>
      <c r="GI54">
        <v>10699</v>
      </c>
    </row>
    <row r="55" spans="1:191" x14ac:dyDescent="0.2">
      <c r="A55" s="1">
        <v>45188.821284722224</v>
      </c>
      <c r="B55" t="s">
        <v>229</v>
      </c>
      <c r="C55" t="s">
        <v>1665</v>
      </c>
      <c r="D55" t="s">
        <v>101</v>
      </c>
      <c r="E55" t="s">
        <v>96</v>
      </c>
      <c r="F55" t="s">
        <v>97</v>
      </c>
      <c r="G55" t="s">
        <v>98</v>
      </c>
      <c r="H55" t="s">
        <v>102</v>
      </c>
      <c r="AD55">
        <v>1330</v>
      </c>
      <c r="AE55">
        <v>1330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266</v>
      </c>
      <c r="AN55">
        <v>266</v>
      </c>
      <c r="AO55">
        <v>1</v>
      </c>
      <c r="AP55">
        <v>1</v>
      </c>
      <c r="AQ55">
        <v>1</v>
      </c>
      <c r="AR55">
        <v>1</v>
      </c>
      <c r="AS55">
        <v>0.98967170785687897</v>
      </c>
      <c r="AT55">
        <v>0.49944154877140701</v>
      </c>
      <c r="AU55">
        <v>0</v>
      </c>
      <c r="AV55">
        <v>25</v>
      </c>
      <c r="AW55">
        <v>3</v>
      </c>
      <c r="AX55">
        <v>0</v>
      </c>
      <c r="AY55">
        <v>0</v>
      </c>
      <c r="AZ55">
        <v>2683</v>
      </c>
      <c r="BA55">
        <v>0</v>
      </c>
      <c r="FS55">
        <v>2765</v>
      </c>
      <c r="FT55">
        <v>272214</v>
      </c>
      <c r="GH55">
        <v>25</v>
      </c>
      <c r="GI55">
        <v>2686</v>
      </c>
    </row>
    <row r="56" spans="1:191" x14ac:dyDescent="0.2">
      <c r="A56" s="1">
        <v>45188.819201388891</v>
      </c>
      <c r="B56" t="s">
        <v>1666</v>
      </c>
      <c r="C56" t="s">
        <v>1667</v>
      </c>
      <c r="D56" t="s">
        <v>103</v>
      </c>
      <c r="E56" t="s">
        <v>96</v>
      </c>
      <c r="F56" t="s">
        <v>97</v>
      </c>
      <c r="G56" t="s">
        <v>98</v>
      </c>
      <c r="H56" t="s">
        <v>102</v>
      </c>
      <c r="AD56">
        <v>3575</v>
      </c>
      <c r="AE56">
        <v>3575</v>
      </c>
      <c r="AF56">
        <v>0.98251748251748205</v>
      </c>
      <c r="AG56">
        <v>0.98251748251748205</v>
      </c>
      <c r="AH56">
        <v>0.98250524842547204</v>
      </c>
      <c r="AI56">
        <v>13</v>
      </c>
      <c r="AJ56">
        <v>12</v>
      </c>
      <c r="AK56">
        <v>0.98319327731092399</v>
      </c>
      <c r="AL56">
        <v>0.98181818181818103</v>
      </c>
      <c r="AM56">
        <v>703</v>
      </c>
      <c r="AN56">
        <v>702</v>
      </c>
      <c r="AO56">
        <v>1</v>
      </c>
      <c r="AP56">
        <v>1</v>
      </c>
      <c r="AQ56">
        <v>1</v>
      </c>
      <c r="AR56">
        <v>1</v>
      </c>
      <c r="AS56">
        <v>0.95405405405405397</v>
      </c>
      <c r="AT56">
        <v>0.50278340080971595</v>
      </c>
      <c r="AU56">
        <v>2.2988505747126398E-2</v>
      </c>
      <c r="AV56">
        <v>25</v>
      </c>
      <c r="AW56">
        <v>60</v>
      </c>
      <c r="AX56">
        <v>1.63934426229508E-2</v>
      </c>
      <c r="AY56">
        <v>3.8461538461538401E-2</v>
      </c>
      <c r="AZ56">
        <v>1764</v>
      </c>
      <c r="BA56">
        <v>1</v>
      </c>
      <c r="FS56">
        <v>2764</v>
      </c>
      <c r="FT56">
        <v>273076</v>
      </c>
      <c r="GH56">
        <v>26</v>
      </c>
      <c r="GI56">
        <v>1824</v>
      </c>
    </row>
    <row r="57" spans="1:191" x14ac:dyDescent="0.2">
      <c r="A57" s="1">
        <v>45188.817418981482</v>
      </c>
      <c r="B57" t="s">
        <v>1668</v>
      </c>
      <c r="C57" t="s">
        <v>1669</v>
      </c>
      <c r="D57" t="s">
        <v>104</v>
      </c>
      <c r="E57" t="s">
        <v>96</v>
      </c>
      <c r="F57" t="s">
        <v>97</v>
      </c>
      <c r="G57" t="s">
        <v>98</v>
      </c>
      <c r="H57" t="s">
        <v>102</v>
      </c>
      <c r="AD57">
        <v>3263</v>
      </c>
      <c r="AE57">
        <v>3263</v>
      </c>
      <c r="AF57">
        <v>0.98468606431852901</v>
      </c>
      <c r="AG57">
        <v>0.98468606431852901</v>
      </c>
      <c r="AH57">
        <v>0.98482549317147094</v>
      </c>
      <c r="AI57">
        <v>4</v>
      </c>
      <c r="AJ57">
        <v>16</v>
      </c>
      <c r="AK57">
        <v>0.97593984962406</v>
      </c>
      <c r="AL57">
        <v>0.99387442572741103</v>
      </c>
      <c r="AM57">
        <v>637</v>
      </c>
      <c r="AN57">
        <v>649</v>
      </c>
      <c r="AO57">
        <v>1</v>
      </c>
      <c r="AP57">
        <v>1</v>
      </c>
      <c r="AQ57">
        <v>1</v>
      </c>
      <c r="AR57">
        <v>1</v>
      </c>
      <c r="AS57">
        <v>0.96344086021505304</v>
      </c>
      <c r="AT57">
        <v>0.56719346049046304</v>
      </c>
      <c r="AU57">
        <v>0.105263157894736</v>
      </c>
      <c r="AV57">
        <v>21</v>
      </c>
      <c r="AW57">
        <v>47</v>
      </c>
      <c r="AX57">
        <v>7.8431372549019607E-2</v>
      </c>
      <c r="AY57">
        <v>0.16</v>
      </c>
      <c r="AZ57">
        <v>1788</v>
      </c>
      <c r="BA57">
        <v>4</v>
      </c>
      <c r="FS57">
        <v>2765</v>
      </c>
      <c r="FT57">
        <v>273065</v>
      </c>
      <c r="GH57">
        <v>25</v>
      </c>
      <c r="GI57">
        <v>1835</v>
      </c>
    </row>
    <row r="58" spans="1:191" x14ac:dyDescent="0.2">
      <c r="A58" s="1">
        <v>45188.817407407405</v>
      </c>
      <c r="B58" t="s">
        <v>512</v>
      </c>
      <c r="C58" t="s">
        <v>1670</v>
      </c>
      <c r="D58" t="s">
        <v>105</v>
      </c>
      <c r="E58" t="s">
        <v>96</v>
      </c>
      <c r="F58" t="s">
        <v>97</v>
      </c>
      <c r="G58" t="s">
        <v>98</v>
      </c>
      <c r="H58" t="s">
        <v>102</v>
      </c>
      <c r="FS58">
        <v>2745</v>
      </c>
      <c r="FT58">
        <v>274692</v>
      </c>
      <c r="GH58">
        <v>45</v>
      </c>
      <c r="GI58">
        <v>208</v>
      </c>
    </row>
    <row r="59" spans="1:191" x14ac:dyDescent="0.2">
      <c r="A59" s="1">
        <v>45188.817083333335</v>
      </c>
      <c r="B59" t="s">
        <v>1671</v>
      </c>
      <c r="C59" t="s">
        <v>1672</v>
      </c>
      <c r="D59" t="s">
        <v>106</v>
      </c>
      <c r="E59" t="s">
        <v>96</v>
      </c>
      <c r="F59" t="s">
        <v>97</v>
      </c>
      <c r="G59" t="s">
        <v>98</v>
      </c>
      <c r="H59" t="s">
        <v>102</v>
      </c>
      <c r="AD59">
        <v>1210</v>
      </c>
      <c r="AE59">
        <v>1210</v>
      </c>
      <c r="AF59">
        <v>0.99380165289256195</v>
      </c>
      <c r="AG59">
        <v>0.99380165289256195</v>
      </c>
      <c r="AH59">
        <v>0.99383983572895196</v>
      </c>
      <c r="AI59">
        <v>0</v>
      </c>
      <c r="AJ59">
        <v>3</v>
      </c>
      <c r="AK59">
        <v>0.98775510204081596</v>
      </c>
      <c r="AL59">
        <v>1</v>
      </c>
      <c r="AM59">
        <v>239</v>
      </c>
      <c r="AN59">
        <v>242</v>
      </c>
      <c r="AO59">
        <v>1</v>
      </c>
      <c r="AP59">
        <v>1</v>
      </c>
      <c r="AQ59">
        <v>1</v>
      </c>
      <c r="AR59">
        <v>1</v>
      </c>
      <c r="AS59">
        <v>0.97893772893772801</v>
      </c>
      <c r="AT59">
        <v>0.58192883895130998</v>
      </c>
      <c r="AU59">
        <v>0.25806451612903197</v>
      </c>
      <c r="AV59">
        <v>20</v>
      </c>
      <c r="AW59">
        <v>3</v>
      </c>
      <c r="AX59">
        <v>0.57142857142857095</v>
      </c>
      <c r="AY59">
        <v>0.16666666666666599</v>
      </c>
      <c r="AZ59">
        <v>1065</v>
      </c>
      <c r="BA59">
        <v>4</v>
      </c>
      <c r="FS59">
        <v>2766</v>
      </c>
      <c r="FT59">
        <v>273832</v>
      </c>
      <c r="GH59">
        <v>24</v>
      </c>
      <c r="GI59">
        <v>1068</v>
      </c>
    </row>
    <row r="60" spans="1:191" x14ac:dyDescent="0.2">
      <c r="A60" s="1">
        <v>45188.816701388889</v>
      </c>
      <c r="B60" t="s">
        <v>1673</v>
      </c>
      <c r="C60" t="s">
        <v>1674</v>
      </c>
      <c r="D60" t="s">
        <v>107</v>
      </c>
      <c r="E60" t="s">
        <v>96</v>
      </c>
      <c r="F60" t="s">
        <v>97</v>
      </c>
      <c r="G60" t="s">
        <v>98</v>
      </c>
      <c r="H60" t="s">
        <v>102</v>
      </c>
      <c r="AD60">
        <v>1188</v>
      </c>
      <c r="AE60">
        <v>1188</v>
      </c>
      <c r="AF60">
        <v>0.98109243697478898</v>
      </c>
      <c r="AG60">
        <v>0.98109243697478998</v>
      </c>
      <c r="AH60">
        <v>0.98136645962732905</v>
      </c>
      <c r="AI60">
        <v>1</v>
      </c>
      <c r="AJ60">
        <v>8</v>
      </c>
      <c r="AK60">
        <v>0.96734693877551003</v>
      </c>
      <c r="AL60">
        <v>0.995798319327731</v>
      </c>
      <c r="AM60">
        <v>230</v>
      </c>
      <c r="AN60">
        <v>237</v>
      </c>
      <c r="AO60">
        <v>1</v>
      </c>
      <c r="AP60">
        <v>1</v>
      </c>
      <c r="AQ60">
        <v>1</v>
      </c>
      <c r="AR60">
        <v>1</v>
      </c>
      <c r="AS60">
        <v>0.969917012448132</v>
      </c>
      <c r="AT60">
        <v>0.51848098822621103</v>
      </c>
      <c r="AU60">
        <v>6.4516129032257993E-2</v>
      </c>
      <c r="AV60">
        <v>21</v>
      </c>
      <c r="AW60">
        <v>8</v>
      </c>
      <c r="AX60">
        <v>0.11111111111111099</v>
      </c>
      <c r="AY60">
        <v>4.54545454545454E-2</v>
      </c>
      <c r="AZ60">
        <v>934</v>
      </c>
      <c r="BA60">
        <v>1</v>
      </c>
      <c r="FS60">
        <v>2768</v>
      </c>
      <c r="FT60">
        <v>273958</v>
      </c>
      <c r="GH60">
        <v>22</v>
      </c>
      <c r="GI60">
        <v>942</v>
      </c>
    </row>
    <row r="61" spans="1:191" x14ac:dyDescent="0.2">
      <c r="A61" s="1">
        <v>45188.816701388889</v>
      </c>
      <c r="B61" t="s">
        <v>1675</v>
      </c>
      <c r="C61" t="s">
        <v>1676</v>
      </c>
      <c r="D61" t="s">
        <v>99</v>
      </c>
      <c r="E61" t="s">
        <v>96</v>
      </c>
      <c r="F61" t="s">
        <v>97</v>
      </c>
      <c r="G61" t="s">
        <v>98</v>
      </c>
      <c r="H61" t="s">
        <v>102</v>
      </c>
    </row>
    <row r="62" spans="1:191" x14ac:dyDescent="0.2">
      <c r="A62" s="1">
        <v>45188.815613425926</v>
      </c>
      <c r="B62" t="s">
        <v>1677</v>
      </c>
      <c r="C62" t="s">
        <v>1678</v>
      </c>
      <c r="D62" t="s">
        <v>1679</v>
      </c>
      <c r="E62" t="s">
        <v>96</v>
      </c>
      <c r="F62" t="s">
        <v>97</v>
      </c>
      <c r="G62" t="s">
        <v>98</v>
      </c>
      <c r="H62" t="s">
        <v>102</v>
      </c>
      <c r="AS62">
        <v>0.98476538695917104</v>
      </c>
      <c r="AT62">
        <v>0.5</v>
      </c>
      <c r="AU62">
        <v>0</v>
      </c>
      <c r="AV62">
        <v>25</v>
      </c>
      <c r="AW62">
        <v>0</v>
      </c>
      <c r="AX62">
        <v>0</v>
      </c>
      <c r="AY62">
        <v>0</v>
      </c>
      <c r="AZ62">
        <v>1616</v>
      </c>
      <c r="BA62">
        <v>0</v>
      </c>
    </row>
    <row r="63" spans="1:191" x14ac:dyDescent="0.2">
      <c r="A63" s="1">
        <v>45188.815312500003</v>
      </c>
      <c r="B63" t="s">
        <v>1680</v>
      </c>
      <c r="C63" t="s">
        <v>1681</v>
      </c>
      <c r="D63" t="s">
        <v>1682</v>
      </c>
      <c r="E63" t="s">
        <v>96</v>
      </c>
      <c r="F63" t="s">
        <v>97</v>
      </c>
      <c r="G63" t="s">
        <v>98</v>
      </c>
      <c r="H63" t="s">
        <v>102</v>
      </c>
      <c r="AS63">
        <v>0.95934065934065904</v>
      </c>
      <c r="AT63">
        <v>0.5</v>
      </c>
      <c r="AU63">
        <v>0</v>
      </c>
      <c r="AV63">
        <v>37</v>
      </c>
      <c r="AW63">
        <v>0</v>
      </c>
      <c r="AX63">
        <v>0</v>
      </c>
      <c r="AY63">
        <v>0</v>
      </c>
      <c r="AZ63">
        <v>873</v>
      </c>
      <c r="BA63">
        <v>0</v>
      </c>
    </row>
    <row r="64" spans="1:191" x14ac:dyDescent="0.2">
      <c r="A64" s="1">
        <v>45188.815023148149</v>
      </c>
      <c r="B64" t="s">
        <v>1683</v>
      </c>
      <c r="C64" t="s">
        <v>1684</v>
      </c>
      <c r="D64" t="s">
        <v>1685</v>
      </c>
      <c r="E64" t="s">
        <v>96</v>
      </c>
      <c r="F64" t="s">
        <v>97</v>
      </c>
      <c r="G64" t="s">
        <v>98</v>
      </c>
      <c r="H64" t="s">
        <v>102</v>
      </c>
      <c r="AS64">
        <v>0.74242424242424199</v>
      </c>
      <c r="AT64">
        <v>0.5</v>
      </c>
      <c r="AU64">
        <v>0</v>
      </c>
      <c r="AV64">
        <v>34</v>
      </c>
      <c r="AW64">
        <v>0</v>
      </c>
      <c r="AX64">
        <v>0</v>
      </c>
      <c r="AY64">
        <v>0</v>
      </c>
      <c r="AZ64">
        <v>98</v>
      </c>
      <c r="BA64">
        <v>0</v>
      </c>
    </row>
    <row r="65" spans="1:53" x14ac:dyDescent="0.2">
      <c r="A65" s="1">
        <v>45188.814675925925</v>
      </c>
      <c r="B65" t="s">
        <v>1686</v>
      </c>
      <c r="C65" t="s">
        <v>1687</v>
      </c>
      <c r="D65" t="s">
        <v>1688</v>
      </c>
      <c r="E65" t="s">
        <v>96</v>
      </c>
      <c r="F65" t="s">
        <v>97</v>
      </c>
      <c r="G65" t="s">
        <v>98</v>
      </c>
      <c r="H65" t="s">
        <v>102</v>
      </c>
      <c r="AS65">
        <v>0.97698744769874402</v>
      </c>
      <c r="AT65">
        <v>0.5</v>
      </c>
      <c r="AU65">
        <v>0</v>
      </c>
      <c r="AV65">
        <v>55</v>
      </c>
      <c r="AW65">
        <v>0</v>
      </c>
      <c r="AX65">
        <v>0</v>
      </c>
      <c r="AY65">
        <v>0</v>
      </c>
      <c r="AZ65">
        <v>2335</v>
      </c>
      <c r="BA65">
        <v>0</v>
      </c>
    </row>
    <row r="66" spans="1:53" x14ac:dyDescent="0.2">
      <c r="A66" s="1">
        <v>45188.814375000002</v>
      </c>
      <c r="B66" t="s">
        <v>1689</v>
      </c>
      <c r="C66" t="s">
        <v>1690</v>
      </c>
      <c r="D66" t="s">
        <v>1691</v>
      </c>
      <c r="E66" t="s">
        <v>96</v>
      </c>
      <c r="F66" t="s">
        <v>97</v>
      </c>
      <c r="G66" t="s">
        <v>98</v>
      </c>
      <c r="H66" t="s">
        <v>102</v>
      </c>
      <c r="AS66">
        <v>0.93317422434367503</v>
      </c>
      <c r="AT66">
        <v>0.5</v>
      </c>
      <c r="AU66">
        <v>0</v>
      </c>
      <c r="AV66">
        <v>28</v>
      </c>
      <c r="AW66">
        <v>0</v>
      </c>
      <c r="AX66">
        <v>0</v>
      </c>
      <c r="AY66">
        <v>0</v>
      </c>
      <c r="AZ66">
        <v>391</v>
      </c>
      <c r="BA66">
        <v>0</v>
      </c>
    </row>
    <row r="67" spans="1:53" x14ac:dyDescent="0.2">
      <c r="A67" s="1">
        <v>45188.814074074071</v>
      </c>
      <c r="B67" t="s">
        <v>1692</v>
      </c>
      <c r="C67" t="s">
        <v>1693</v>
      </c>
      <c r="D67" t="s">
        <v>1694</v>
      </c>
      <c r="E67" t="s">
        <v>96</v>
      </c>
      <c r="F67" t="s">
        <v>97</v>
      </c>
      <c r="G67" t="s">
        <v>98</v>
      </c>
      <c r="H67" t="s">
        <v>102</v>
      </c>
      <c r="AS67">
        <v>0.67910447761194004</v>
      </c>
      <c r="AT67">
        <v>0.5</v>
      </c>
      <c r="AU67">
        <v>0</v>
      </c>
      <c r="AV67">
        <v>43</v>
      </c>
      <c r="AW67">
        <v>0</v>
      </c>
      <c r="AX67">
        <v>0</v>
      </c>
      <c r="AY67">
        <v>0</v>
      </c>
      <c r="AZ67">
        <v>91</v>
      </c>
      <c r="BA67">
        <v>0</v>
      </c>
    </row>
    <row r="68" spans="1:53" x14ac:dyDescent="0.2">
      <c r="A68" s="1">
        <v>45188.813773148147</v>
      </c>
      <c r="B68" t="s">
        <v>1695</v>
      </c>
      <c r="C68" t="s">
        <v>1696</v>
      </c>
      <c r="D68" t="s">
        <v>1697</v>
      </c>
      <c r="E68" t="s">
        <v>96</v>
      </c>
      <c r="F68" t="s">
        <v>97</v>
      </c>
      <c r="G68" t="s">
        <v>98</v>
      </c>
      <c r="H68" t="s">
        <v>102</v>
      </c>
      <c r="AS68">
        <v>0.92391304347825998</v>
      </c>
      <c r="AT68">
        <v>0.5</v>
      </c>
      <c r="AU68">
        <v>0</v>
      </c>
      <c r="AV68">
        <v>35</v>
      </c>
      <c r="AW68">
        <v>0</v>
      </c>
      <c r="AX68">
        <v>0</v>
      </c>
      <c r="AY68">
        <v>0</v>
      </c>
      <c r="AZ68">
        <v>425</v>
      </c>
      <c r="BA68">
        <v>0</v>
      </c>
    </row>
    <row r="69" spans="1:53" x14ac:dyDescent="0.2">
      <c r="A69" s="1">
        <v>45188.813425925924</v>
      </c>
      <c r="B69" t="s">
        <v>1686</v>
      </c>
      <c r="C69" t="s">
        <v>1698</v>
      </c>
      <c r="D69" t="s">
        <v>1699</v>
      </c>
      <c r="E69" t="s">
        <v>96</v>
      </c>
      <c r="F69" t="s">
        <v>97</v>
      </c>
      <c r="G69" t="s">
        <v>98</v>
      </c>
      <c r="H69" t="s">
        <v>102</v>
      </c>
      <c r="AS69">
        <v>0.98716730038022804</v>
      </c>
      <c r="AT69">
        <v>0.5</v>
      </c>
      <c r="AU69">
        <v>0</v>
      </c>
      <c r="AV69">
        <v>27</v>
      </c>
      <c r="AW69">
        <v>0</v>
      </c>
      <c r="AX69">
        <v>0</v>
      </c>
      <c r="AY69">
        <v>0</v>
      </c>
      <c r="AZ69">
        <v>2077</v>
      </c>
      <c r="BA69">
        <v>0</v>
      </c>
    </row>
    <row r="70" spans="1:53" x14ac:dyDescent="0.2">
      <c r="A70" s="1">
        <v>45188.813136574077</v>
      </c>
      <c r="B70" t="s">
        <v>1700</v>
      </c>
      <c r="C70" t="s">
        <v>1701</v>
      </c>
      <c r="D70" t="s">
        <v>1702</v>
      </c>
      <c r="E70" t="s">
        <v>96</v>
      </c>
      <c r="F70" t="s">
        <v>97</v>
      </c>
      <c r="G70" t="s">
        <v>98</v>
      </c>
      <c r="H70" t="s">
        <v>102</v>
      </c>
      <c r="AS70">
        <v>0.84782608695652095</v>
      </c>
      <c r="AT70">
        <v>0.5</v>
      </c>
      <c r="AU70">
        <v>0</v>
      </c>
      <c r="AV70">
        <v>28</v>
      </c>
      <c r="AW70">
        <v>0</v>
      </c>
      <c r="AX70">
        <v>0</v>
      </c>
      <c r="AY70">
        <v>0</v>
      </c>
      <c r="AZ70">
        <v>156</v>
      </c>
      <c r="BA70">
        <v>0</v>
      </c>
    </row>
    <row r="71" spans="1:53" x14ac:dyDescent="0.2">
      <c r="A71" s="1">
        <v>45188.8128125</v>
      </c>
      <c r="B71" t="s">
        <v>1671</v>
      </c>
      <c r="C71" t="s">
        <v>1703</v>
      </c>
      <c r="D71" t="s">
        <v>1704</v>
      </c>
      <c r="E71" t="s">
        <v>96</v>
      </c>
      <c r="F71" t="s">
        <v>97</v>
      </c>
      <c r="G71" t="s">
        <v>98</v>
      </c>
      <c r="H71" t="s">
        <v>102</v>
      </c>
      <c r="AS71">
        <v>0.91362763915546996</v>
      </c>
      <c r="AT71">
        <v>0.5</v>
      </c>
      <c r="AU71">
        <v>0</v>
      </c>
      <c r="AV71">
        <v>90</v>
      </c>
      <c r="AW71">
        <v>0</v>
      </c>
      <c r="AX71">
        <v>0</v>
      </c>
      <c r="AY71">
        <v>0</v>
      </c>
      <c r="AZ71">
        <v>952</v>
      </c>
      <c r="BA71">
        <v>0</v>
      </c>
    </row>
    <row r="72" spans="1:53" x14ac:dyDescent="0.2">
      <c r="A72" s="1">
        <v>45188.8124537037</v>
      </c>
      <c r="B72" t="s">
        <v>1705</v>
      </c>
      <c r="C72" t="s">
        <v>1706</v>
      </c>
      <c r="D72" t="s">
        <v>1707</v>
      </c>
      <c r="E72" t="s">
        <v>96</v>
      </c>
      <c r="F72" t="s">
        <v>97</v>
      </c>
      <c r="G72" t="s">
        <v>98</v>
      </c>
      <c r="H72" t="s">
        <v>102</v>
      </c>
      <c r="AS72">
        <v>0.99137593100744803</v>
      </c>
      <c r="AT72">
        <v>0.5</v>
      </c>
      <c r="AU72">
        <v>0</v>
      </c>
      <c r="AV72">
        <v>22</v>
      </c>
      <c r="AW72">
        <v>0</v>
      </c>
      <c r="AX72">
        <v>0</v>
      </c>
      <c r="AY72">
        <v>0</v>
      </c>
      <c r="AZ72">
        <v>2529</v>
      </c>
      <c r="BA72">
        <v>0</v>
      </c>
    </row>
    <row r="73" spans="1:53" x14ac:dyDescent="0.2">
      <c r="A73" s="1">
        <v>45188.812083333331</v>
      </c>
      <c r="B73" t="s">
        <v>1705</v>
      </c>
      <c r="C73" t="s">
        <v>1708</v>
      </c>
      <c r="D73" t="s">
        <v>1709</v>
      </c>
      <c r="E73" t="s">
        <v>96</v>
      </c>
      <c r="F73" t="s">
        <v>97</v>
      </c>
      <c r="G73" t="s">
        <v>98</v>
      </c>
      <c r="H73" t="s">
        <v>102</v>
      </c>
      <c r="AS73">
        <v>0.99152200242228505</v>
      </c>
      <c r="AT73">
        <v>0.5</v>
      </c>
      <c r="AU73">
        <v>0</v>
      </c>
      <c r="AV73">
        <v>21</v>
      </c>
      <c r="AW73">
        <v>0</v>
      </c>
      <c r="AX73">
        <v>0</v>
      </c>
      <c r="AY73">
        <v>0</v>
      </c>
      <c r="AZ73">
        <v>2456</v>
      </c>
      <c r="BA73">
        <v>0</v>
      </c>
    </row>
    <row r="74" spans="1:53" x14ac:dyDescent="0.2">
      <c r="A74" s="1">
        <v>45188.811782407407</v>
      </c>
      <c r="B74" t="s">
        <v>1680</v>
      </c>
      <c r="C74" t="s">
        <v>1710</v>
      </c>
      <c r="D74" t="s">
        <v>1711</v>
      </c>
      <c r="E74" t="s">
        <v>96</v>
      </c>
      <c r="F74" t="s">
        <v>97</v>
      </c>
      <c r="G74" t="s">
        <v>98</v>
      </c>
      <c r="H74" t="s">
        <v>102</v>
      </c>
      <c r="AS74">
        <v>0.94380403458213202</v>
      </c>
      <c r="AT74">
        <v>0.5</v>
      </c>
      <c r="AU74">
        <v>0</v>
      </c>
      <c r="AV74">
        <v>39</v>
      </c>
      <c r="AW74">
        <v>0</v>
      </c>
      <c r="AX74">
        <v>0</v>
      </c>
      <c r="AY74">
        <v>0</v>
      </c>
      <c r="AZ74">
        <v>655</v>
      </c>
      <c r="BA74">
        <v>0</v>
      </c>
    </row>
    <row r="75" spans="1:53" x14ac:dyDescent="0.2">
      <c r="A75" s="1">
        <v>45188.811481481483</v>
      </c>
      <c r="B75" t="s">
        <v>1689</v>
      </c>
      <c r="C75" t="s">
        <v>1712</v>
      </c>
      <c r="D75" t="s">
        <v>1713</v>
      </c>
      <c r="E75" t="s">
        <v>96</v>
      </c>
      <c r="F75" t="s">
        <v>97</v>
      </c>
      <c r="G75" t="s">
        <v>98</v>
      </c>
      <c r="H75" t="s">
        <v>102</v>
      </c>
      <c r="AS75">
        <v>0.94014962593516205</v>
      </c>
      <c r="AT75">
        <v>0.5</v>
      </c>
      <c r="AU75">
        <v>0</v>
      </c>
      <c r="AV75">
        <v>24</v>
      </c>
      <c r="AW75">
        <v>0</v>
      </c>
      <c r="AX75">
        <v>0</v>
      </c>
      <c r="AY75">
        <v>0</v>
      </c>
      <c r="AZ75">
        <v>377</v>
      </c>
      <c r="BA75">
        <v>0</v>
      </c>
    </row>
    <row r="76" spans="1:53" x14ac:dyDescent="0.2">
      <c r="A76" s="1">
        <v>45188.811122685183</v>
      </c>
      <c r="B76" t="s">
        <v>1714</v>
      </c>
      <c r="C76" t="s">
        <v>1715</v>
      </c>
      <c r="D76" t="s">
        <v>1716</v>
      </c>
      <c r="E76" t="s">
        <v>96</v>
      </c>
      <c r="F76" t="s">
        <v>97</v>
      </c>
      <c r="G76" t="s">
        <v>98</v>
      </c>
      <c r="H76" t="s">
        <v>102</v>
      </c>
      <c r="AS76">
        <v>0.98307882789929801</v>
      </c>
      <c r="AT76">
        <v>0.5</v>
      </c>
      <c r="AU76">
        <v>0</v>
      </c>
      <c r="AV76">
        <v>41</v>
      </c>
      <c r="AW76">
        <v>0</v>
      </c>
      <c r="AX76">
        <v>0</v>
      </c>
      <c r="AY76">
        <v>0</v>
      </c>
      <c r="AZ76">
        <v>2382</v>
      </c>
      <c r="BA76">
        <v>0</v>
      </c>
    </row>
    <row r="77" spans="1:53" x14ac:dyDescent="0.2">
      <c r="A77" s="1">
        <v>45188.81077546296</v>
      </c>
      <c r="B77" t="s">
        <v>1717</v>
      </c>
      <c r="C77" t="s">
        <v>1718</v>
      </c>
      <c r="D77" t="s">
        <v>1719</v>
      </c>
      <c r="E77" t="s">
        <v>96</v>
      </c>
      <c r="F77" t="s">
        <v>97</v>
      </c>
      <c r="G77" t="s">
        <v>98</v>
      </c>
      <c r="H77" t="s">
        <v>102</v>
      </c>
      <c r="AS77">
        <v>0.99032258064516099</v>
      </c>
      <c r="AT77">
        <v>0.5</v>
      </c>
      <c r="AU77">
        <v>0</v>
      </c>
      <c r="AV77">
        <v>24</v>
      </c>
      <c r="AW77">
        <v>0</v>
      </c>
      <c r="AX77">
        <v>0</v>
      </c>
      <c r="AY77">
        <v>0</v>
      </c>
      <c r="AZ77">
        <v>2456</v>
      </c>
      <c r="BA77">
        <v>0</v>
      </c>
    </row>
    <row r="78" spans="1:53" x14ac:dyDescent="0.2">
      <c r="A78" s="1">
        <v>45188.810219907406</v>
      </c>
      <c r="B78" t="s">
        <v>1720</v>
      </c>
      <c r="C78" t="s">
        <v>1721</v>
      </c>
      <c r="D78" t="s">
        <v>1722</v>
      </c>
      <c r="E78" t="s">
        <v>96</v>
      </c>
      <c r="F78" t="s">
        <v>97</v>
      </c>
      <c r="G78" t="s">
        <v>98</v>
      </c>
      <c r="H78" t="s">
        <v>102</v>
      </c>
      <c r="AS78">
        <v>0.98761776581426597</v>
      </c>
      <c r="AT78">
        <v>0.5</v>
      </c>
      <c r="AU78">
        <v>0</v>
      </c>
      <c r="AV78">
        <v>138</v>
      </c>
      <c r="AW78">
        <v>0</v>
      </c>
      <c r="AX78">
        <v>0</v>
      </c>
      <c r="AY78">
        <v>0</v>
      </c>
      <c r="AZ78">
        <v>11007</v>
      </c>
      <c r="BA78">
        <v>0</v>
      </c>
    </row>
    <row r="79" spans="1:53" x14ac:dyDescent="0.2">
      <c r="A79" s="1">
        <v>45188.809675925928</v>
      </c>
      <c r="B79" t="s">
        <v>1723</v>
      </c>
      <c r="C79" t="s">
        <v>1724</v>
      </c>
      <c r="D79" t="s">
        <v>1725</v>
      </c>
      <c r="E79" t="s">
        <v>96</v>
      </c>
      <c r="F79" t="s">
        <v>97</v>
      </c>
      <c r="G79" t="s">
        <v>98</v>
      </c>
      <c r="H79" t="s">
        <v>102</v>
      </c>
      <c r="AS79">
        <v>0.99801999801999797</v>
      </c>
      <c r="AT79">
        <v>0.5</v>
      </c>
      <c r="AU79">
        <v>0</v>
      </c>
      <c r="AV79">
        <v>20</v>
      </c>
      <c r="AW79">
        <v>0</v>
      </c>
      <c r="AX79">
        <v>0</v>
      </c>
      <c r="AY79">
        <v>0</v>
      </c>
      <c r="AZ79">
        <v>10081</v>
      </c>
      <c r="BA79">
        <v>0</v>
      </c>
    </row>
    <row r="80" spans="1:53" x14ac:dyDescent="0.2">
      <c r="A80" s="1">
        <v>45188.809340277781</v>
      </c>
      <c r="B80" t="s">
        <v>142</v>
      </c>
      <c r="C80" t="s">
        <v>1726</v>
      </c>
      <c r="D80" t="s">
        <v>1727</v>
      </c>
      <c r="E80" t="s">
        <v>96</v>
      </c>
      <c r="F80" t="s">
        <v>97</v>
      </c>
      <c r="G80" t="s">
        <v>98</v>
      </c>
      <c r="H80" t="s">
        <v>102</v>
      </c>
      <c r="AS80">
        <v>0.94569719282098397</v>
      </c>
      <c r="AT80">
        <v>0.5</v>
      </c>
      <c r="AU80">
        <v>0</v>
      </c>
      <c r="AV80">
        <v>118</v>
      </c>
      <c r="AW80">
        <v>0</v>
      </c>
      <c r="AX80">
        <v>0</v>
      </c>
      <c r="AY80">
        <v>0</v>
      </c>
      <c r="AZ80">
        <v>2055</v>
      </c>
      <c r="BA80">
        <v>0</v>
      </c>
    </row>
    <row r="81" spans="1:191" x14ac:dyDescent="0.2">
      <c r="A81" s="1">
        <v>45188.808715277781</v>
      </c>
      <c r="B81" t="s">
        <v>1082</v>
      </c>
      <c r="C81" s="2" t="s">
        <v>1728</v>
      </c>
      <c r="D81" t="s">
        <v>1729</v>
      </c>
      <c r="E81" t="s">
        <v>96</v>
      </c>
      <c r="F81" t="s">
        <v>97</v>
      </c>
      <c r="G81" t="s">
        <v>98</v>
      </c>
      <c r="H81" t="s">
        <v>102</v>
      </c>
      <c r="AS81">
        <v>0.98704435660957401</v>
      </c>
      <c r="AT81">
        <v>0.5</v>
      </c>
      <c r="AU81">
        <v>0</v>
      </c>
      <c r="AV81">
        <v>177</v>
      </c>
      <c r="AW81">
        <v>0</v>
      </c>
      <c r="AX81">
        <v>0</v>
      </c>
      <c r="AY81">
        <v>0</v>
      </c>
      <c r="AZ81">
        <v>13485</v>
      </c>
      <c r="BA81">
        <v>0</v>
      </c>
    </row>
    <row r="82" spans="1:191" x14ac:dyDescent="0.2">
      <c r="A82" s="1">
        <v>45188.808194444442</v>
      </c>
      <c r="B82" t="s">
        <v>1730</v>
      </c>
      <c r="C82" t="s">
        <v>1731</v>
      </c>
      <c r="D82" t="s">
        <v>1732</v>
      </c>
      <c r="E82" t="s">
        <v>96</v>
      </c>
      <c r="F82" t="s">
        <v>97</v>
      </c>
      <c r="G82" t="s">
        <v>98</v>
      </c>
      <c r="H82" t="s">
        <v>102</v>
      </c>
      <c r="AS82">
        <v>0.99751458828614603</v>
      </c>
      <c r="AT82">
        <v>0.5</v>
      </c>
      <c r="AU82">
        <v>0</v>
      </c>
      <c r="AV82">
        <v>23</v>
      </c>
      <c r="AW82">
        <v>0</v>
      </c>
      <c r="AX82">
        <v>0</v>
      </c>
      <c r="AY82">
        <v>0</v>
      </c>
      <c r="AZ82">
        <v>9231</v>
      </c>
      <c r="BA82">
        <v>0</v>
      </c>
    </row>
    <row r="83" spans="1:191" x14ac:dyDescent="0.2">
      <c r="A83" s="1">
        <v>45188.807858796295</v>
      </c>
      <c r="B83" t="s">
        <v>1733</v>
      </c>
      <c r="C83" t="s">
        <v>1734</v>
      </c>
      <c r="D83" t="s">
        <v>1735</v>
      </c>
      <c r="E83" t="s">
        <v>96</v>
      </c>
      <c r="F83" t="s">
        <v>97</v>
      </c>
      <c r="G83" t="s">
        <v>98</v>
      </c>
      <c r="H83" t="s">
        <v>102</v>
      </c>
      <c r="AS83">
        <v>0.91519219035997501</v>
      </c>
      <c r="AT83">
        <v>0.5</v>
      </c>
      <c r="AU83">
        <v>0</v>
      </c>
      <c r="AV83">
        <v>139</v>
      </c>
      <c r="AW83">
        <v>0</v>
      </c>
      <c r="AX83">
        <v>0</v>
      </c>
      <c r="AY83">
        <v>0</v>
      </c>
      <c r="AZ83">
        <v>1500</v>
      </c>
      <c r="BA83">
        <v>0</v>
      </c>
    </row>
    <row r="84" spans="1:191" x14ac:dyDescent="0.2">
      <c r="A84" s="1">
        <v>45188.807303240741</v>
      </c>
      <c r="B84" t="s">
        <v>1736</v>
      </c>
      <c r="C84" t="s">
        <v>1737</v>
      </c>
      <c r="D84" t="s">
        <v>1738</v>
      </c>
      <c r="E84" t="s">
        <v>96</v>
      </c>
      <c r="F84" t="s">
        <v>97</v>
      </c>
      <c r="G84" t="s">
        <v>98</v>
      </c>
      <c r="H84" t="s">
        <v>102</v>
      </c>
      <c r="AS84">
        <v>0.99720384005965101</v>
      </c>
      <c r="AT84">
        <v>0.5</v>
      </c>
      <c r="AU84">
        <v>0</v>
      </c>
      <c r="AV84">
        <v>30</v>
      </c>
      <c r="AW84">
        <v>0</v>
      </c>
      <c r="AX84">
        <v>0</v>
      </c>
      <c r="AY84">
        <v>0</v>
      </c>
      <c r="AZ84">
        <v>10699</v>
      </c>
      <c r="BA84">
        <v>0</v>
      </c>
    </row>
    <row r="85" spans="1:191" x14ac:dyDescent="0.2">
      <c r="A85" s="1">
        <v>45188.806932870371</v>
      </c>
      <c r="B85" t="s">
        <v>1739</v>
      </c>
      <c r="C85" t="s">
        <v>1740</v>
      </c>
      <c r="D85" t="s">
        <v>1741</v>
      </c>
      <c r="E85" t="s">
        <v>96</v>
      </c>
      <c r="F85" t="s">
        <v>97</v>
      </c>
      <c r="G85" t="s">
        <v>98</v>
      </c>
      <c r="H85" t="s">
        <v>102</v>
      </c>
      <c r="AS85">
        <v>0.99077831058649901</v>
      </c>
      <c r="AT85">
        <v>0.5</v>
      </c>
      <c r="AU85">
        <v>0</v>
      </c>
      <c r="AV85">
        <v>25</v>
      </c>
      <c r="AW85">
        <v>0</v>
      </c>
      <c r="AX85">
        <v>0</v>
      </c>
      <c r="AY85">
        <v>0</v>
      </c>
      <c r="AZ85">
        <v>2686</v>
      </c>
      <c r="BA85">
        <v>0</v>
      </c>
    </row>
    <row r="86" spans="1:191" x14ac:dyDescent="0.2">
      <c r="A86" s="1">
        <v>45188.806597222225</v>
      </c>
      <c r="B86" t="s">
        <v>1742</v>
      </c>
      <c r="C86" t="s">
        <v>1743</v>
      </c>
      <c r="D86" t="s">
        <v>1744</v>
      </c>
      <c r="E86" t="s">
        <v>96</v>
      </c>
      <c r="F86" t="s">
        <v>97</v>
      </c>
      <c r="G86" t="s">
        <v>98</v>
      </c>
      <c r="H86" t="s">
        <v>102</v>
      </c>
      <c r="AS86">
        <v>0.98594594594594598</v>
      </c>
      <c r="AT86">
        <v>0.5</v>
      </c>
      <c r="AU86">
        <v>0</v>
      </c>
      <c r="AV86">
        <v>26</v>
      </c>
      <c r="AW86">
        <v>0</v>
      </c>
      <c r="AX86">
        <v>0</v>
      </c>
      <c r="AY86">
        <v>0</v>
      </c>
      <c r="AZ86">
        <v>1824</v>
      </c>
      <c r="BA86">
        <v>0</v>
      </c>
    </row>
    <row r="87" spans="1:191" x14ac:dyDescent="0.2">
      <c r="A87" s="1">
        <v>45188.806250000001</v>
      </c>
      <c r="B87" t="s">
        <v>1745</v>
      </c>
      <c r="C87" t="s">
        <v>1746</v>
      </c>
      <c r="D87" t="s">
        <v>1747</v>
      </c>
      <c r="E87" t="s">
        <v>96</v>
      </c>
      <c r="F87" t="s">
        <v>97</v>
      </c>
      <c r="G87" t="s">
        <v>98</v>
      </c>
      <c r="H87" t="s">
        <v>102</v>
      </c>
      <c r="AS87">
        <v>0.98655913978494603</v>
      </c>
      <c r="AT87">
        <v>0.5</v>
      </c>
      <c r="AU87">
        <v>0</v>
      </c>
      <c r="AV87">
        <v>25</v>
      </c>
      <c r="AW87">
        <v>0</v>
      </c>
      <c r="AX87">
        <v>0</v>
      </c>
      <c r="AY87">
        <v>0</v>
      </c>
      <c r="AZ87">
        <v>1835</v>
      </c>
      <c r="BA87">
        <v>0</v>
      </c>
    </row>
    <row r="88" spans="1:191" x14ac:dyDescent="0.2">
      <c r="A88" s="1">
        <v>45188.805949074071</v>
      </c>
      <c r="B88" t="s">
        <v>1692</v>
      </c>
      <c r="C88" t="s">
        <v>1748</v>
      </c>
      <c r="D88" t="s">
        <v>1749</v>
      </c>
      <c r="E88" t="s">
        <v>96</v>
      </c>
      <c r="F88" t="s">
        <v>97</v>
      </c>
      <c r="G88" t="s">
        <v>98</v>
      </c>
      <c r="H88" t="s">
        <v>102</v>
      </c>
      <c r="AS88">
        <v>0.82213438735177802</v>
      </c>
      <c r="AT88">
        <v>0.5</v>
      </c>
      <c r="AU88">
        <v>0</v>
      </c>
      <c r="AV88">
        <v>45</v>
      </c>
      <c r="AW88">
        <v>0</v>
      </c>
      <c r="AX88">
        <v>0</v>
      </c>
      <c r="AY88">
        <v>0</v>
      </c>
      <c r="AZ88">
        <v>208</v>
      </c>
      <c r="BA88">
        <v>0</v>
      </c>
    </row>
    <row r="89" spans="1:191" x14ac:dyDescent="0.2">
      <c r="A89" s="1">
        <v>45188.805613425924</v>
      </c>
      <c r="B89" t="s">
        <v>216</v>
      </c>
      <c r="C89" t="s">
        <v>1750</v>
      </c>
      <c r="D89" t="s">
        <v>1751</v>
      </c>
      <c r="E89" t="s">
        <v>96</v>
      </c>
      <c r="F89" t="s">
        <v>97</v>
      </c>
      <c r="G89" t="s">
        <v>98</v>
      </c>
      <c r="H89" t="s">
        <v>102</v>
      </c>
      <c r="AS89">
        <v>0.97802197802197799</v>
      </c>
      <c r="AT89">
        <v>0.5</v>
      </c>
      <c r="AU89">
        <v>0</v>
      </c>
      <c r="AV89">
        <v>24</v>
      </c>
      <c r="AW89">
        <v>0</v>
      </c>
      <c r="AX89">
        <v>0</v>
      </c>
      <c r="AY89">
        <v>0</v>
      </c>
      <c r="AZ89">
        <v>1068</v>
      </c>
      <c r="BA89">
        <v>0</v>
      </c>
    </row>
    <row r="90" spans="1:191" x14ac:dyDescent="0.2">
      <c r="A90" s="1">
        <v>45188.805289351854</v>
      </c>
      <c r="B90" t="s">
        <v>1752</v>
      </c>
      <c r="C90" t="s">
        <v>1753</v>
      </c>
      <c r="D90" t="s">
        <v>1754</v>
      </c>
      <c r="E90" t="s">
        <v>96</v>
      </c>
      <c r="F90" t="s">
        <v>97</v>
      </c>
      <c r="G90" t="s">
        <v>98</v>
      </c>
      <c r="H90" t="s">
        <v>102</v>
      </c>
      <c r="AS90">
        <v>0.97717842323651405</v>
      </c>
      <c r="AT90">
        <v>0.5</v>
      </c>
      <c r="AU90">
        <v>0</v>
      </c>
      <c r="AV90">
        <v>22</v>
      </c>
      <c r="AW90">
        <v>0</v>
      </c>
      <c r="AX90">
        <v>0</v>
      </c>
      <c r="AY90">
        <v>0</v>
      </c>
      <c r="AZ90">
        <v>942</v>
      </c>
      <c r="BA90">
        <v>0</v>
      </c>
    </row>
    <row r="91" spans="1:191" x14ac:dyDescent="0.2">
      <c r="A91" s="1">
        <v>45188.805289351854</v>
      </c>
      <c r="B91" t="s">
        <v>1755</v>
      </c>
      <c r="C91" t="s">
        <v>1756</v>
      </c>
      <c r="D91" t="s">
        <v>1757</v>
      </c>
      <c r="E91" t="s">
        <v>96</v>
      </c>
      <c r="F91" t="s">
        <v>97</v>
      </c>
      <c r="G91" t="s">
        <v>98</v>
      </c>
      <c r="H91" t="s">
        <v>102</v>
      </c>
    </row>
    <row r="92" spans="1:191" x14ac:dyDescent="0.2">
      <c r="A92" s="1">
        <v>45188.800462962965</v>
      </c>
      <c r="B92" t="s">
        <v>1758</v>
      </c>
      <c r="C92" t="s">
        <v>1759</v>
      </c>
      <c r="D92" t="s">
        <v>1760</v>
      </c>
      <c r="E92" t="s">
        <v>96</v>
      </c>
      <c r="F92" t="s">
        <v>97</v>
      </c>
      <c r="G92" t="s">
        <v>98</v>
      </c>
      <c r="H92" t="s">
        <v>102</v>
      </c>
      <c r="AS92">
        <v>0.98476538695917104</v>
      </c>
      <c r="AT92">
        <v>0.5</v>
      </c>
      <c r="AU92">
        <v>0</v>
      </c>
      <c r="AV92">
        <v>25</v>
      </c>
      <c r="AW92">
        <v>0</v>
      </c>
      <c r="AX92">
        <v>0</v>
      </c>
      <c r="AY92">
        <v>0</v>
      </c>
      <c r="AZ92">
        <v>1616</v>
      </c>
      <c r="BA92">
        <v>0</v>
      </c>
      <c r="BB92">
        <v>1904</v>
      </c>
      <c r="BC92">
        <v>208790</v>
      </c>
      <c r="BD92">
        <v>0.99468425923728598</v>
      </c>
      <c r="BE92">
        <v>0.72424181626944595</v>
      </c>
      <c r="BF92">
        <v>0.604240282685512</v>
      </c>
      <c r="BG92">
        <v>210</v>
      </c>
      <c r="BH92">
        <v>14</v>
      </c>
      <c r="BI92">
        <v>0.92432432432432399</v>
      </c>
      <c r="BJ92">
        <v>0.44881889763779498</v>
      </c>
      <c r="BK92">
        <v>41744</v>
      </c>
      <c r="BL92">
        <v>171</v>
      </c>
      <c r="BM92">
        <v>1</v>
      </c>
      <c r="BN92">
        <v>1</v>
      </c>
      <c r="BO92">
        <v>1</v>
      </c>
      <c r="BP92">
        <v>1</v>
      </c>
      <c r="BQ92">
        <v>0</v>
      </c>
      <c r="BR92">
        <v>866</v>
      </c>
      <c r="CF92">
        <v>29</v>
      </c>
      <c r="CG92">
        <v>2832</v>
      </c>
      <c r="CH92">
        <v>0.99825479930191896</v>
      </c>
      <c r="CI92">
        <v>0.91666666666666596</v>
      </c>
      <c r="CJ92">
        <v>0.90909090909090895</v>
      </c>
      <c r="CK92">
        <v>1</v>
      </c>
      <c r="CL92">
        <v>0</v>
      </c>
      <c r="CM92">
        <v>1</v>
      </c>
      <c r="CN92">
        <v>0.83333333333333304</v>
      </c>
      <c r="CO92">
        <v>567</v>
      </c>
      <c r="CP92">
        <v>5</v>
      </c>
      <c r="CQ92">
        <v>1</v>
      </c>
      <c r="CR92">
        <v>1</v>
      </c>
      <c r="CS92">
        <v>1</v>
      </c>
      <c r="CT92">
        <v>1</v>
      </c>
      <c r="CU92">
        <v>117</v>
      </c>
      <c r="CV92">
        <v>10600</v>
      </c>
      <c r="CW92">
        <v>0.99533582089552197</v>
      </c>
      <c r="CX92">
        <v>0.82561548080273806</v>
      </c>
      <c r="CY92">
        <v>0.75</v>
      </c>
      <c r="CZ92">
        <v>8</v>
      </c>
      <c r="DA92">
        <v>2</v>
      </c>
      <c r="DB92">
        <v>0.88235294117647001</v>
      </c>
      <c r="DC92">
        <v>0.65217391304347805</v>
      </c>
      <c r="DD92">
        <v>2119</v>
      </c>
      <c r="DE92">
        <v>15</v>
      </c>
      <c r="DF92">
        <v>1</v>
      </c>
      <c r="DG92">
        <v>1</v>
      </c>
      <c r="DH92">
        <v>1</v>
      </c>
      <c r="DI92">
        <v>1</v>
      </c>
      <c r="DJ92">
        <v>713</v>
      </c>
      <c r="DK92">
        <v>48521</v>
      </c>
      <c r="DL92">
        <v>0.99522697268203497</v>
      </c>
      <c r="DM92">
        <v>0.87355909753889904</v>
      </c>
      <c r="DN92">
        <v>0.81992337164750895</v>
      </c>
      <c r="DO92">
        <v>36</v>
      </c>
      <c r="DP92">
        <v>11</v>
      </c>
      <c r="DQ92">
        <v>0.90677966101694896</v>
      </c>
      <c r="DR92">
        <v>0.74825174825174801</v>
      </c>
      <c r="DS92">
        <v>9693</v>
      </c>
      <c r="DT92">
        <v>107</v>
      </c>
      <c r="DU92">
        <v>1</v>
      </c>
      <c r="DV92">
        <v>1</v>
      </c>
      <c r="DW92">
        <v>1</v>
      </c>
      <c r="DX92">
        <v>1</v>
      </c>
      <c r="DY92">
        <v>0</v>
      </c>
      <c r="DZ92">
        <v>55</v>
      </c>
      <c r="EN92">
        <v>0</v>
      </c>
      <c r="EO92">
        <v>356</v>
      </c>
      <c r="FC92">
        <v>2</v>
      </c>
      <c r="FD92">
        <v>1264</v>
      </c>
      <c r="FE92">
        <v>1</v>
      </c>
      <c r="FG92">
        <v>0</v>
      </c>
      <c r="FJ92">
        <v>0</v>
      </c>
      <c r="FK92">
        <v>0</v>
      </c>
      <c r="FN92">
        <v>1</v>
      </c>
      <c r="FO92">
        <v>1</v>
      </c>
      <c r="FP92">
        <v>1</v>
      </c>
      <c r="FQ92">
        <v>1</v>
      </c>
      <c r="FR92">
        <v>8</v>
      </c>
      <c r="FS92">
        <v>2765</v>
      </c>
      <c r="FT92">
        <v>273284</v>
      </c>
      <c r="GH92">
        <v>25</v>
      </c>
      <c r="GI92">
        <v>1616</v>
      </c>
    </row>
    <row r="93" spans="1:191" x14ac:dyDescent="0.2">
      <c r="A93" s="1">
        <v>45188.799976851849</v>
      </c>
      <c r="B93" t="s">
        <v>1761</v>
      </c>
      <c r="C93" t="s">
        <v>1762</v>
      </c>
      <c r="D93" t="s">
        <v>1763</v>
      </c>
      <c r="E93" t="s">
        <v>96</v>
      </c>
      <c r="F93" t="s">
        <v>97</v>
      </c>
      <c r="G93" t="s">
        <v>98</v>
      </c>
      <c r="H93" t="s">
        <v>102</v>
      </c>
      <c r="AS93">
        <v>0.95934065934065904</v>
      </c>
      <c r="AT93">
        <v>0.5</v>
      </c>
      <c r="AU93">
        <v>0</v>
      </c>
      <c r="AV93">
        <v>37</v>
      </c>
      <c r="AW93">
        <v>0</v>
      </c>
      <c r="AX93">
        <v>0</v>
      </c>
      <c r="AY93">
        <v>0</v>
      </c>
      <c r="AZ93">
        <v>873</v>
      </c>
      <c r="BA93">
        <v>0</v>
      </c>
      <c r="BB93">
        <v>1778</v>
      </c>
      <c r="BC93">
        <v>197977</v>
      </c>
      <c r="BD93">
        <v>0.99466846887437099</v>
      </c>
      <c r="BE93">
        <v>0.72172069450375997</v>
      </c>
      <c r="BF93">
        <v>0.59735349716446096</v>
      </c>
      <c r="BG93">
        <v>198</v>
      </c>
      <c r="BH93">
        <v>15</v>
      </c>
      <c r="BI93">
        <v>0.91329479768786104</v>
      </c>
      <c r="BJ93">
        <v>0.44382022471910099</v>
      </c>
      <c r="BK93">
        <v>39580</v>
      </c>
      <c r="BL93">
        <v>158</v>
      </c>
      <c r="BM93">
        <v>1</v>
      </c>
      <c r="BN93">
        <v>1</v>
      </c>
      <c r="BO93">
        <v>1</v>
      </c>
      <c r="BP93">
        <v>1</v>
      </c>
      <c r="BQ93">
        <v>0</v>
      </c>
      <c r="BR93">
        <v>1093</v>
      </c>
      <c r="CF93">
        <v>29</v>
      </c>
      <c r="CG93">
        <v>2898</v>
      </c>
      <c r="CH93">
        <v>1</v>
      </c>
      <c r="CI93">
        <v>1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580</v>
      </c>
      <c r="CP93">
        <v>6</v>
      </c>
      <c r="CQ93">
        <v>1</v>
      </c>
      <c r="CR93">
        <v>1</v>
      </c>
      <c r="CS93">
        <v>1</v>
      </c>
      <c r="CT93">
        <v>1</v>
      </c>
      <c r="CU93">
        <v>69</v>
      </c>
      <c r="CV93">
        <v>2762</v>
      </c>
      <c r="CW93">
        <v>0.99294532627865895</v>
      </c>
      <c r="CX93">
        <v>0.89195298372513498</v>
      </c>
      <c r="CY93">
        <v>0.84615384615384603</v>
      </c>
      <c r="CZ93">
        <v>3</v>
      </c>
      <c r="DA93">
        <v>1</v>
      </c>
      <c r="DB93">
        <v>0.91666666666666596</v>
      </c>
      <c r="DC93">
        <v>0.78571428571428503</v>
      </c>
      <c r="DD93">
        <v>552</v>
      </c>
      <c r="DE93">
        <v>11</v>
      </c>
      <c r="DF93">
        <v>1</v>
      </c>
      <c r="DG93">
        <v>1</v>
      </c>
      <c r="DH93">
        <v>1</v>
      </c>
      <c r="DI93">
        <v>1</v>
      </c>
      <c r="DJ93">
        <v>800</v>
      </c>
      <c r="DK93">
        <v>54068</v>
      </c>
      <c r="DL93">
        <v>0.99407690905777202</v>
      </c>
      <c r="DM93">
        <v>0.82458387275753597</v>
      </c>
      <c r="DN93">
        <v>0.76190476190476197</v>
      </c>
      <c r="DO93">
        <v>56</v>
      </c>
      <c r="DP93">
        <v>9</v>
      </c>
      <c r="DQ93">
        <v>0.92035398230088405</v>
      </c>
      <c r="DR93">
        <v>0.65</v>
      </c>
      <c r="DS93">
        <v>10805</v>
      </c>
      <c r="DT93">
        <v>104</v>
      </c>
      <c r="DU93">
        <v>1</v>
      </c>
      <c r="DV93">
        <v>1</v>
      </c>
      <c r="DW93">
        <v>1</v>
      </c>
      <c r="DX93">
        <v>1</v>
      </c>
      <c r="DY93">
        <v>0</v>
      </c>
      <c r="DZ93">
        <v>55</v>
      </c>
      <c r="EN93">
        <v>0</v>
      </c>
      <c r="EO93">
        <v>356</v>
      </c>
      <c r="FC93">
        <v>77</v>
      </c>
      <c r="FD93">
        <v>14818</v>
      </c>
      <c r="FE93">
        <v>0.99630748573346695</v>
      </c>
      <c r="FF93">
        <v>0.73282726045883895</v>
      </c>
      <c r="FG93">
        <v>0.56000000000000005</v>
      </c>
      <c r="FH93">
        <v>8</v>
      </c>
      <c r="FI93">
        <v>3</v>
      </c>
      <c r="FJ93">
        <v>0.7</v>
      </c>
      <c r="FK93">
        <v>0.46666666666666601</v>
      </c>
      <c r="FL93">
        <v>2961</v>
      </c>
      <c r="FM93">
        <v>7</v>
      </c>
      <c r="FN93">
        <v>1</v>
      </c>
      <c r="FO93">
        <v>1</v>
      </c>
      <c r="FP93">
        <v>1</v>
      </c>
      <c r="FQ93">
        <v>1</v>
      </c>
      <c r="FR93">
        <v>8</v>
      </c>
      <c r="FS93">
        <v>2753</v>
      </c>
      <c r="FT93">
        <v>274027</v>
      </c>
      <c r="GH93">
        <v>37</v>
      </c>
      <c r="GI93">
        <v>873</v>
      </c>
    </row>
    <row r="94" spans="1:191" x14ac:dyDescent="0.2">
      <c r="A94" s="1">
        <v>45188.799525462964</v>
      </c>
      <c r="B94" t="s">
        <v>1764</v>
      </c>
      <c r="C94" t="s">
        <v>1765</v>
      </c>
      <c r="D94" t="s">
        <v>1766</v>
      </c>
      <c r="E94" t="s">
        <v>96</v>
      </c>
      <c r="F94" t="s">
        <v>97</v>
      </c>
      <c r="G94" t="s">
        <v>98</v>
      </c>
      <c r="H94" t="s">
        <v>102</v>
      </c>
      <c r="AS94">
        <v>0.74242424242424199</v>
      </c>
      <c r="AT94">
        <v>0.5</v>
      </c>
      <c r="AU94">
        <v>0</v>
      </c>
      <c r="AV94">
        <v>34</v>
      </c>
      <c r="AW94">
        <v>0</v>
      </c>
      <c r="AX94">
        <v>0</v>
      </c>
      <c r="AY94">
        <v>0</v>
      </c>
      <c r="AZ94">
        <v>98</v>
      </c>
      <c r="BA94">
        <v>0</v>
      </c>
      <c r="BB94">
        <v>1780</v>
      </c>
      <c r="BC94">
        <v>198636</v>
      </c>
      <c r="BD94">
        <v>0.99461131623590404</v>
      </c>
      <c r="BE94">
        <v>0.72585929828451401</v>
      </c>
      <c r="BF94">
        <v>0.59851301115241595</v>
      </c>
      <c r="BG94">
        <v>195</v>
      </c>
      <c r="BH94">
        <v>21</v>
      </c>
      <c r="BI94">
        <v>0.88461538461538403</v>
      </c>
      <c r="BJ94">
        <v>0.45224719101123501</v>
      </c>
      <c r="BK94">
        <v>39707</v>
      </c>
      <c r="BL94">
        <v>161</v>
      </c>
      <c r="BM94">
        <v>1</v>
      </c>
      <c r="BN94">
        <v>1</v>
      </c>
      <c r="BO94">
        <v>1</v>
      </c>
      <c r="BP94">
        <v>1</v>
      </c>
      <c r="BQ94">
        <v>0</v>
      </c>
      <c r="BR94">
        <v>1093</v>
      </c>
      <c r="CF94">
        <v>29</v>
      </c>
      <c r="CG94">
        <v>2898</v>
      </c>
      <c r="CH94">
        <v>1</v>
      </c>
      <c r="CI94">
        <v>1</v>
      </c>
      <c r="CJ94">
        <v>1</v>
      </c>
      <c r="CK94">
        <v>0</v>
      </c>
      <c r="CL94">
        <v>0</v>
      </c>
      <c r="CM94">
        <v>1</v>
      </c>
      <c r="CN94">
        <v>1</v>
      </c>
      <c r="CO94">
        <v>580</v>
      </c>
      <c r="CP94">
        <v>6</v>
      </c>
      <c r="CQ94">
        <v>1</v>
      </c>
      <c r="CR94">
        <v>1</v>
      </c>
      <c r="CS94">
        <v>1</v>
      </c>
      <c r="CT94">
        <v>1</v>
      </c>
      <c r="CU94">
        <v>69</v>
      </c>
      <c r="CV94">
        <v>2762</v>
      </c>
      <c r="CW94">
        <v>0.99294532627865895</v>
      </c>
      <c r="CX94">
        <v>0.89195298372513498</v>
      </c>
      <c r="CY94">
        <v>0.84615384615384603</v>
      </c>
      <c r="CZ94">
        <v>3</v>
      </c>
      <c r="DA94">
        <v>1</v>
      </c>
      <c r="DB94">
        <v>0.91666666666666596</v>
      </c>
      <c r="DC94">
        <v>0.78571428571428503</v>
      </c>
      <c r="DD94">
        <v>552</v>
      </c>
      <c r="DE94">
        <v>11</v>
      </c>
      <c r="DF94">
        <v>1</v>
      </c>
      <c r="DG94">
        <v>1</v>
      </c>
      <c r="DH94">
        <v>1</v>
      </c>
      <c r="DI94">
        <v>1</v>
      </c>
      <c r="DJ94">
        <v>801</v>
      </c>
      <c r="DK94">
        <v>54191</v>
      </c>
      <c r="DL94">
        <v>0.99509046276934199</v>
      </c>
      <c r="DM94">
        <v>0.86203870283236395</v>
      </c>
      <c r="DN94">
        <v>0.81118881118881103</v>
      </c>
      <c r="DO94">
        <v>44</v>
      </c>
      <c r="DP94">
        <v>10</v>
      </c>
      <c r="DQ94">
        <v>0.92063492063492003</v>
      </c>
      <c r="DR94">
        <v>0.72499999999999998</v>
      </c>
      <c r="DS94">
        <v>10829</v>
      </c>
      <c r="DT94">
        <v>116</v>
      </c>
      <c r="DU94">
        <v>1</v>
      </c>
      <c r="DV94">
        <v>1</v>
      </c>
      <c r="DW94">
        <v>1</v>
      </c>
      <c r="DX94">
        <v>1</v>
      </c>
      <c r="DY94">
        <v>0</v>
      </c>
      <c r="DZ94">
        <v>55</v>
      </c>
      <c r="EN94">
        <v>0</v>
      </c>
      <c r="EO94">
        <v>356</v>
      </c>
      <c r="FC94">
        <v>77</v>
      </c>
      <c r="FD94">
        <v>14811</v>
      </c>
      <c r="FE94">
        <v>0.99697783747481505</v>
      </c>
      <c r="FF94">
        <v>0.73316458544268204</v>
      </c>
      <c r="FG94">
        <v>0.60869565217391297</v>
      </c>
      <c r="FH94">
        <v>8</v>
      </c>
      <c r="FI94">
        <v>1</v>
      </c>
      <c r="FJ94">
        <v>0.875</v>
      </c>
      <c r="FK94">
        <v>0.46666666666666601</v>
      </c>
      <c r="FL94">
        <v>2962</v>
      </c>
      <c r="FM94">
        <v>7</v>
      </c>
      <c r="FN94">
        <v>1</v>
      </c>
      <c r="FO94">
        <v>1</v>
      </c>
      <c r="FP94">
        <v>1</v>
      </c>
      <c r="FQ94">
        <v>1</v>
      </c>
      <c r="FR94">
        <v>8</v>
      </c>
      <c r="FS94">
        <v>2756</v>
      </c>
      <c r="FT94">
        <v>274802</v>
      </c>
      <c r="GH94">
        <v>34</v>
      </c>
      <c r="GI94">
        <v>98</v>
      </c>
    </row>
    <row r="95" spans="1:191" x14ac:dyDescent="0.2">
      <c r="A95" s="1">
        <v>45188.799016203702</v>
      </c>
      <c r="B95" t="s">
        <v>1767</v>
      </c>
      <c r="C95" t="s">
        <v>1768</v>
      </c>
      <c r="D95" t="s">
        <v>1769</v>
      </c>
      <c r="E95" t="s">
        <v>96</v>
      </c>
      <c r="F95" t="s">
        <v>97</v>
      </c>
      <c r="G95" t="s">
        <v>98</v>
      </c>
      <c r="H95" t="s">
        <v>102</v>
      </c>
      <c r="AS95">
        <v>0.97698744769874402</v>
      </c>
      <c r="AT95">
        <v>0.5</v>
      </c>
      <c r="AU95">
        <v>0</v>
      </c>
      <c r="AV95">
        <v>55</v>
      </c>
      <c r="AW95">
        <v>0</v>
      </c>
      <c r="AX95">
        <v>0</v>
      </c>
      <c r="AY95">
        <v>0</v>
      </c>
      <c r="AZ95">
        <v>2335</v>
      </c>
      <c r="BA95">
        <v>0</v>
      </c>
      <c r="BB95">
        <v>1880</v>
      </c>
      <c r="BC95">
        <v>206972</v>
      </c>
      <c r="BD95">
        <v>0.99468530798879595</v>
      </c>
      <c r="BE95">
        <v>0.72982369517338097</v>
      </c>
      <c r="BF95">
        <v>0.60915492957746398</v>
      </c>
      <c r="BG95">
        <v>203</v>
      </c>
      <c r="BH95">
        <v>19</v>
      </c>
      <c r="BI95">
        <v>0.90104166666666596</v>
      </c>
      <c r="BJ95">
        <v>0.46010638297872303</v>
      </c>
      <c r="BK95">
        <v>41376</v>
      </c>
      <c r="BL95">
        <v>173</v>
      </c>
      <c r="BM95">
        <v>1</v>
      </c>
      <c r="BN95">
        <v>1</v>
      </c>
      <c r="BO95">
        <v>1</v>
      </c>
      <c r="BP95">
        <v>1</v>
      </c>
      <c r="BQ95">
        <v>0</v>
      </c>
      <c r="BR95">
        <v>866</v>
      </c>
      <c r="CF95">
        <v>0</v>
      </c>
      <c r="CG95">
        <v>701</v>
      </c>
      <c r="CU95">
        <v>126</v>
      </c>
      <c r="CV95">
        <v>10895</v>
      </c>
      <c r="CW95">
        <v>0.999092970521542</v>
      </c>
      <c r="CX95">
        <v>0.96</v>
      </c>
      <c r="CY95">
        <v>0.95833333333333304</v>
      </c>
      <c r="CZ95">
        <v>2</v>
      </c>
      <c r="DA95">
        <v>0</v>
      </c>
      <c r="DB95">
        <v>1</v>
      </c>
      <c r="DC95">
        <v>0.92</v>
      </c>
      <c r="DD95">
        <v>2180</v>
      </c>
      <c r="DE95">
        <v>23</v>
      </c>
      <c r="DF95">
        <v>1</v>
      </c>
      <c r="DG95">
        <v>1</v>
      </c>
      <c r="DH95">
        <v>1</v>
      </c>
      <c r="DI95">
        <v>1</v>
      </c>
      <c r="DJ95">
        <v>696</v>
      </c>
      <c r="DK95">
        <v>48604</v>
      </c>
      <c r="DL95">
        <v>0.99624746450304202</v>
      </c>
      <c r="DM95">
        <v>0.89172628567241796</v>
      </c>
      <c r="DN95">
        <v>0.85490196078431302</v>
      </c>
      <c r="DO95">
        <v>30</v>
      </c>
      <c r="DP95">
        <v>7</v>
      </c>
      <c r="DQ95">
        <v>0.93965517241379304</v>
      </c>
      <c r="DR95">
        <v>0.78417266187050305</v>
      </c>
      <c r="DS95">
        <v>9714</v>
      </c>
      <c r="DT95">
        <v>109</v>
      </c>
      <c r="DU95">
        <v>1</v>
      </c>
      <c r="DV95">
        <v>1</v>
      </c>
      <c r="DW95">
        <v>1</v>
      </c>
      <c r="DX95">
        <v>1</v>
      </c>
      <c r="DY95">
        <v>2</v>
      </c>
      <c r="DZ95">
        <v>1316</v>
      </c>
      <c r="EA95">
        <v>1</v>
      </c>
      <c r="EC95">
        <v>0</v>
      </c>
      <c r="EF95">
        <v>0</v>
      </c>
      <c r="EG95">
        <v>0</v>
      </c>
      <c r="EJ95">
        <v>1</v>
      </c>
      <c r="EK95">
        <v>1</v>
      </c>
      <c r="EL95">
        <v>1</v>
      </c>
      <c r="EM95">
        <v>1</v>
      </c>
      <c r="EN95">
        <v>0</v>
      </c>
      <c r="EO95">
        <v>323</v>
      </c>
      <c r="FC95">
        <v>31</v>
      </c>
      <c r="FD95">
        <v>2888</v>
      </c>
      <c r="FE95">
        <v>0.99486301369862995</v>
      </c>
      <c r="FF95">
        <v>0.75</v>
      </c>
      <c r="FG95">
        <v>0.66666666666666596</v>
      </c>
      <c r="FH95">
        <v>3</v>
      </c>
      <c r="FI95">
        <v>0</v>
      </c>
      <c r="FJ95">
        <v>1</v>
      </c>
      <c r="FK95">
        <v>0.5</v>
      </c>
      <c r="FL95">
        <v>578</v>
      </c>
      <c r="FM95">
        <v>3</v>
      </c>
      <c r="FN95">
        <v>1</v>
      </c>
      <c r="FO95">
        <v>1</v>
      </c>
      <c r="FP95">
        <v>1</v>
      </c>
      <c r="FQ95">
        <v>1</v>
      </c>
      <c r="FR95">
        <v>8</v>
      </c>
      <c r="FS95">
        <v>2735</v>
      </c>
      <c r="FT95">
        <v>272565</v>
      </c>
      <c r="GH95">
        <v>55</v>
      </c>
      <c r="GI95">
        <v>2335</v>
      </c>
    </row>
    <row r="96" spans="1:191" x14ac:dyDescent="0.2">
      <c r="A96" s="1">
        <v>45188.798541666663</v>
      </c>
      <c r="B96" t="s">
        <v>1770</v>
      </c>
      <c r="C96" t="s">
        <v>1771</v>
      </c>
      <c r="D96" t="s">
        <v>1772</v>
      </c>
      <c r="E96" t="s">
        <v>96</v>
      </c>
      <c r="F96" t="s">
        <v>97</v>
      </c>
      <c r="G96" t="s">
        <v>98</v>
      </c>
      <c r="H96" t="s">
        <v>102</v>
      </c>
      <c r="AS96">
        <v>0.93317422434367503</v>
      </c>
      <c r="AT96">
        <v>0.5</v>
      </c>
      <c r="AU96">
        <v>0</v>
      </c>
      <c r="AV96">
        <v>28</v>
      </c>
      <c r="AW96">
        <v>0</v>
      </c>
      <c r="AX96">
        <v>0</v>
      </c>
      <c r="AY96">
        <v>0</v>
      </c>
      <c r="AZ96">
        <v>391</v>
      </c>
      <c r="BA96">
        <v>0</v>
      </c>
      <c r="BB96">
        <v>1839</v>
      </c>
      <c r="BC96">
        <v>203477</v>
      </c>
      <c r="BD96">
        <v>0.99454510033119004</v>
      </c>
      <c r="BE96">
        <v>0.72392677199340105</v>
      </c>
      <c r="BF96">
        <v>0.595667870036101</v>
      </c>
      <c r="BG96">
        <v>203</v>
      </c>
      <c r="BH96">
        <v>21</v>
      </c>
      <c r="BI96">
        <v>0.88709677419354804</v>
      </c>
      <c r="BJ96">
        <v>0.44836956521739102</v>
      </c>
      <c r="BK96">
        <v>40675</v>
      </c>
      <c r="BL96">
        <v>165</v>
      </c>
      <c r="BM96">
        <v>0.99999391179407204</v>
      </c>
      <c r="BN96">
        <v>0.99965997959877595</v>
      </c>
      <c r="BO96">
        <v>1</v>
      </c>
      <c r="BP96">
        <v>0.99932019034670205</v>
      </c>
      <c r="BQ96">
        <v>0</v>
      </c>
      <c r="BR96">
        <v>1093</v>
      </c>
      <c r="CF96">
        <v>19</v>
      </c>
      <c r="CG96">
        <v>2073</v>
      </c>
      <c r="CH96">
        <v>0.99284009546539298</v>
      </c>
      <c r="CI96">
        <v>0.99638554216867403</v>
      </c>
      <c r="CJ96">
        <v>0.72727272727272696</v>
      </c>
      <c r="CK96">
        <v>0</v>
      </c>
      <c r="CL96">
        <v>3</v>
      </c>
      <c r="CM96">
        <v>0.57142857142857095</v>
      </c>
      <c r="CN96">
        <v>1</v>
      </c>
      <c r="CO96">
        <v>412</v>
      </c>
      <c r="CP96">
        <v>4</v>
      </c>
      <c r="CQ96">
        <v>1</v>
      </c>
      <c r="CR96">
        <v>1</v>
      </c>
      <c r="CS96">
        <v>1</v>
      </c>
      <c r="CT96">
        <v>1</v>
      </c>
      <c r="CU96">
        <v>759</v>
      </c>
      <c r="CV96">
        <v>50563</v>
      </c>
      <c r="CW96">
        <v>0.99590842669264401</v>
      </c>
      <c r="CX96">
        <v>0.884522331860502</v>
      </c>
      <c r="CY96">
        <v>0.84782608695652095</v>
      </c>
      <c r="CZ96">
        <v>35</v>
      </c>
      <c r="DA96">
        <v>7</v>
      </c>
      <c r="DB96">
        <v>0.94354838709677402</v>
      </c>
      <c r="DC96">
        <v>0.76973684210526305</v>
      </c>
      <c r="DD96">
        <v>10106</v>
      </c>
      <c r="DE96">
        <v>117</v>
      </c>
      <c r="DF96">
        <v>1</v>
      </c>
      <c r="DG96">
        <v>1</v>
      </c>
      <c r="DH96">
        <v>1</v>
      </c>
      <c r="DI96">
        <v>1</v>
      </c>
      <c r="DJ96">
        <v>31</v>
      </c>
      <c r="DK96">
        <v>2931</v>
      </c>
      <c r="DL96">
        <v>0.99662731871838095</v>
      </c>
      <c r="DM96">
        <v>0.83333333333333304</v>
      </c>
      <c r="DN96">
        <v>0.8</v>
      </c>
      <c r="DO96">
        <v>2</v>
      </c>
      <c r="DP96">
        <v>0</v>
      </c>
      <c r="DQ96">
        <v>1</v>
      </c>
      <c r="DR96">
        <v>0.66666666666666596</v>
      </c>
      <c r="DS96">
        <v>587</v>
      </c>
      <c r="DT96">
        <v>4</v>
      </c>
      <c r="DU96">
        <v>1</v>
      </c>
      <c r="DV96">
        <v>1</v>
      </c>
      <c r="DW96">
        <v>1</v>
      </c>
      <c r="DX96">
        <v>1</v>
      </c>
      <c r="DY96">
        <v>0</v>
      </c>
      <c r="DZ96">
        <v>531</v>
      </c>
      <c r="EN96">
        <v>0</v>
      </c>
      <c r="EO96">
        <v>323</v>
      </c>
      <c r="FC96">
        <v>114</v>
      </c>
      <c r="FD96">
        <v>13518</v>
      </c>
      <c r="FE96">
        <v>0.99743307664099701</v>
      </c>
      <c r="FF96">
        <v>0.89093452534087902</v>
      </c>
      <c r="FG96">
        <v>0.837209302325581</v>
      </c>
      <c r="FH96">
        <v>5</v>
      </c>
      <c r="FI96">
        <v>2</v>
      </c>
      <c r="FJ96">
        <v>0.9</v>
      </c>
      <c r="FK96">
        <v>0.78260869565217395</v>
      </c>
      <c r="FL96">
        <v>2702</v>
      </c>
      <c r="FM96">
        <v>18</v>
      </c>
      <c r="FN96">
        <v>1</v>
      </c>
      <c r="FO96">
        <v>1</v>
      </c>
      <c r="FP96">
        <v>1</v>
      </c>
      <c r="FQ96">
        <v>1</v>
      </c>
      <c r="FR96">
        <v>8</v>
      </c>
      <c r="FS96">
        <v>2762</v>
      </c>
      <c r="FT96">
        <v>274509</v>
      </c>
      <c r="GH96">
        <v>28</v>
      </c>
      <c r="GI96">
        <v>391</v>
      </c>
    </row>
    <row r="97" spans="1:191" x14ac:dyDescent="0.2">
      <c r="A97" s="1">
        <v>45188.798055555555</v>
      </c>
      <c r="B97" t="s">
        <v>1773</v>
      </c>
      <c r="C97" t="s">
        <v>1774</v>
      </c>
      <c r="D97" t="s">
        <v>1775</v>
      </c>
      <c r="E97" t="s">
        <v>96</v>
      </c>
      <c r="F97" t="s">
        <v>97</v>
      </c>
      <c r="G97" t="s">
        <v>98</v>
      </c>
      <c r="H97" t="s">
        <v>102</v>
      </c>
      <c r="AS97">
        <v>0.67910447761194004</v>
      </c>
      <c r="AT97">
        <v>0.5</v>
      </c>
      <c r="AU97">
        <v>0</v>
      </c>
      <c r="AV97">
        <v>43</v>
      </c>
      <c r="AW97">
        <v>0</v>
      </c>
      <c r="AX97">
        <v>0</v>
      </c>
      <c r="AY97">
        <v>0</v>
      </c>
      <c r="AZ97">
        <v>91</v>
      </c>
      <c r="BA97">
        <v>0</v>
      </c>
      <c r="BB97">
        <v>2068</v>
      </c>
      <c r="BC97">
        <v>223352</v>
      </c>
      <c r="BD97">
        <v>0.99512022003371403</v>
      </c>
      <c r="BE97">
        <v>0.74865795219694797</v>
      </c>
      <c r="BF97">
        <v>0.651898734177215</v>
      </c>
      <c r="BG97">
        <v>208</v>
      </c>
      <c r="BH97">
        <v>12</v>
      </c>
      <c r="BI97">
        <v>0.94495412844036697</v>
      </c>
      <c r="BJ97">
        <v>0.49758454106280098</v>
      </c>
      <c r="BK97">
        <v>44658</v>
      </c>
      <c r="BL97">
        <v>206</v>
      </c>
      <c r="BM97">
        <v>1</v>
      </c>
      <c r="BN97">
        <v>1</v>
      </c>
      <c r="BO97">
        <v>1</v>
      </c>
      <c r="BP97">
        <v>1</v>
      </c>
      <c r="BQ97">
        <v>0</v>
      </c>
      <c r="BR97">
        <v>1093</v>
      </c>
      <c r="CF97">
        <v>31</v>
      </c>
      <c r="CG97">
        <v>2834</v>
      </c>
      <c r="CH97">
        <v>0.99476439790575899</v>
      </c>
      <c r="CI97">
        <v>0.83245149911816496</v>
      </c>
      <c r="CJ97">
        <v>0.72727272727272696</v>
      </c>
      <c r="CK97">
        <v>2</v>
      </c>
      <c r="CL97">
        <v>1</v>
      </c>
      <c r="CM97">
        <v>0.8</v>
      </c>
      <c r="CN97">
        <v>0.66666666666666596</v>
      </c>
      <c r="CO97">
        <v>566</v>
      </c>
      <c r="CP97">
        <v>4</v>
      </c>
      <c r="CQ97">
        <v>1</v>
      </c>
      <c r="CR97">
        <v>1</v>
      </c>
      <c r="CS97">
        <v>1</v>
      </c>
      <c r="CT97">
        <v>1</v>
      </c>
      <c r="CU97">
        <v>90</v>
      </c>
      <c r="CV97">
        <v>5060</v>
      </c>
      <c r="CW97">
        <v>0.99126213592233003</v>
      </c>
      <c r="CX97">
        <v>0.85913482652613005</v>
      </c>
      <c r="CY97">
        <v>0.74285714285714199</v>
      </c>
      <c r="CZ97">
        <v>5</v>
      </c>
      <c r="DA97">
        <v>4</v>
      </c>
      <c r="DB97">
        <v>0.76470588235294101</v>
      </c>
      <c r="DC97">
        <v>0.72222222222222199</v>
      </c>
      <c r="DD97">
        <v>1008</v>
      </c>
      <c r="DE97">
        <v>13</v>
      </c>
      <c r="DF97">
        <v>1</v>
      </c>
      <c r="DG97">
        <v>1</v>
      </c>
      <c r="DH97">
        <v>1</v>
      </c>
      <c r="DI97">
        <v>1</v>
      </c>
      <c r="DJ97">
        <v>558</v>
      </c>
      <c r="DK97">
        <v>41361</v>
      </c>
      <c r="DL97">
        <v>0.99499045801526698</v>
      </c>
      <c r="DM97">
        <v>0.87855761260016496</v>
      </c>
      <c r="DN97">
        <v>0.80188679245283001</v>
      </c>
      <c r="DO97">
        <v>27</v>
      </c>
      <c r="DP97">
        <v>15</v>
      </c>
      <c r="DQ97">
        <v>0.85</v>
      </c>
      <c r="DR97">
        <v>0.75892857142857095</v>
      </c>
      <c r="DS97">
        <v>8257</v>
      </c>
      <c r="DT97">
        <v>85</v>
      </c>
      <c r="DU97">
        <v>1</v>
      </c>
      <c r="DV97">
        <v>1</v>
      </c>
      <c r="DW97">
        <v>1</v>
      </c>
      <c r="DX97">
        <v>1</v>
      </c>
      <c r="DY97">
        <v>0</v>
      </c>
      <c r="DZ97">
        <v>731</v>
      </c>
      <c r="EN97">
        <v>0</v>
      </c>
      <c r="EO97">
        <v>323</v>
      </c>
      <c r="FC97">
        <v>0</v>
      </c>
      <c r="FD97">
        <v>55</v>
      </c>
      <c r="FR97">
        <v>8</v>
      </c>
      <c r="FS97">
        <v>2747</v>
      </c>
      <c r="FT97">
        <v>274809</v>
      </c>
      <c r="GH97">
        <v>43</v>
      </c>
      <c r="GI97">
        <v>91</v>
      </c>
    </row>
    <row r="98" spans="1:191" x14ac:dyDescent="0.2">
      <c r="A98" s="1">
        <v>45188.79760416667</v>
      </c>
      <c r="B98" t="s">
        <v>1776</v>
      </c>
      <c r="C98" t="s">
        <v>1777</v>
      </c>
      <c r="D98" t="s">
        <v>1778</v>
      </c>
      <c r="E98" t="s">
        <v>96</v>
      </c>
      <c r="F98" t="s">
        <v>97</v>
      </c>
      <c r="G98" t="s">
        <v>98</v>
      </c>
      <c r="H98" t="s">
        <v>102</v>
      </c>
      <c r="AS98">
        <v>0.92391304347825998</v>
      </c>
      <c r="AT98">
        <v>0.5</v>
      </c>
      <c r="AU98">
        <v>0</v>
      </c>
      <c r="AV98">
        <v>35</v>
      </c>
      <c r="AW98">
        <v>0</v>
      </c>
      <c r="AX98">
        <v>0</v>
      </c>
      <c r="AY98">
        <v>0</v>
      </c>
      <c r="AZ98">
        <v>425</v>
      </c>
      <c r="BA98">
        <v>0</v>
      </c>
      <c r="BB98">
        <v>1532</v>
      </c>
      <c r="BC98">
        <v>182914</v>
      </c>
      <c r="BD98">
        <v>0.99528327460016197</v>
      </c>
      <c r="BE98">
        <v>0.73513011152416297</v>
      </c>
      <c r="BF98">
        <v>0.62337662337662303</v>
      </c>
      <c r="BG98">
        <v>162</v>
      </c>
      <c r="BH98">
        <v>12</v>
      </c>
      <c r="BI98">
        <v>0.92307692307692302</v>
      </c>
      <c r="BJ98">
        <v>0.47058823529411697</v>
      </c>
      <c r="BK98">
        <v>36572</v>
      </c>
      <c r="BL98">
        <v>144</v>
      </c>
      <c r="BM98">
        <v>1</v>
      </c>
      <c r="BN98">
        <v>1</v>
      </c>
      <c r="BO98">
        <v>1</v>
      </c>
      <c r="BP98">
        <v>1</v>
      </c>
      <c r="BQ98">
        <v>0</v>
      </c>
      <c r="BR98">
        <v>1093</v>
      </c>
      <c r="CF98">
        <v>29</v>
      </c>
      <c r="CG98">
        <v>2493</v>
      </c>
      <c r="CH98">
        <v>0.99801980198019802</v>
      </c>
      <c r="CI98">
        <v>0.99899799599198302</v>
      </c>
      <c r="CJ98">
        <v>0.92307692307692302</v>
      </c>
      <c r="CK98">
        <v>0</v>
      </c>
      <c r="CL98">
        <v>1</v>
      </c>
      <c r="CM98">
        <v>0.85714285714285698</v>
      </c>
      <c r="CN98">
        <v>1</v>
      </c>
      <c r="CO98">
        <v>498</v>
      </c>
      <c r="CP98">
        <v>6</v>
      </c>
      <c r="CQ98">
        <v>1</v>
      </c>
      <c r="CR98">
        <v>1</v>
      </c>
      <c r="CS98">
        <v>1</v>
      </c>
      <c r="CT98">
        <v>1</v>
      </c>
      <c r="CU98">
        <v>82</v>
      </c>
      <c r="CV98">
        <v>4798</v>
      </c>
      <c r="CW98">
        <v>0.99385245901639296</v>
      </c>
      <c r="CX98">
        <v>0.93541666666666601</v>
      </c>
      <c r="CY98">
        <v>0.82352941176470595</v>
      </c>
      <c r="CZ98">
        <v>2</v>
      </c>
      <c r="DA98">
        <v>4</v>
      </c>
      <c r="DB98">
        <v>0.77777777777777701</v>
      </c>
      <c r="DC98">
        <v>0.875</v>
      </c>
      <c r="DD98">
        <v>956</v>
      </c>
      <c r="DE98">
        <v>14</v>
      </c>
      <c r="DF98">
        <v>1</v>
      </c>
      <c r="DG98">
        <v>1</v>
      </c>
      <c r="DH98">
        <v>1</v>
      </c>
      <c r="DI98">
        <v>1</v>
      </c>
      <c r="DJ98">
        <v>903</v>
      </c>
      <c r="DK98">
        <v>60876</v>
      </c>
      <c r="DL98">
        <v>0.995144059566202</v>
      </c>
      <c r="DM98">
        <v>0.85602504906576504</v>
      </c>
      <c r="DN98">
        <v>0.81132075471698095</v>
      </c>
      <c r="DO98">
        <v>52</v>
      </c>
      <c r="DP98">
        <v>8</v>
      </c>
      <c r="DQ98">
        <v>0.94160583941605802</v>
      </c>
      <c r="DR98">
        <v>0.71270718232044195</v>
      </c>
      <c r="DS98">
        <v>12167</v>
      </c>
      <c r="DT98">
        <v>129</v>
      </c>
      <c r="DU98">
        <v>1</v>
      </c>
      <c r="DV98">
        <v>1</v>
      </c>
      <c r="DW98">
        <v>1</v>
      </c>
      <c r="DX98">
        <v>1</v>
      </c>
      <c r="DY98">
        <v>0</v>
      </c>
      <c r="DZ98">
        <v>55</v>
      </c>
      <c r="EN98">
        <v>0</v>
      </c>
      <c r="EO98">
        <v>356</v>
      </c>
      <c r="FC98">
        <v>209</v>
      </c>
      <c r="FD98">
        <v>21890</v>
      </c>
      <c r="FE98">
        <v>0.99615384615384595</v>
      </c>
      <c r="FF98">
        <v>0.83299071113141399</v>
      </c>
      <c r="FG98">
        <v>0.76712328767123195</v>
      </c>
      <c r="FH98">
        <v>14</v>
      </c>
      <c r="FI98">
        <v>3</v>
      </c>
      <c r="FJ98">
        <v>0.90322580645161199</v>
      </c>
      <c r="FK98">
        <v>0.66666666666666596</v>
      </c>
      <c r="FL98">
        <v>4375</v>
      </c>
      <c r="FM98">
        <v>28</v>
      </c>
      <c r="FN98">
        <v>1</v>
      </c>
      <c r="FO98">
        <v>1</v>
      </c>
      <c r="FP98">
        <v>1</v>
      </c>
      <c r="FQ98">
        <v>1</v>
      </c>
      <c r="FR98">
        <v>8</v>
      </c>
      <c r="FS98">
        <v>2755</v>
      </c>
      <c r="FT98">
        <v>274475</v>
      </c>
      <c r="GH98">
        <v>35</v>
      </c>
      <c r="GI98">
        <v>425</v>
      </c>
    </row>
    <row r="99" spans="1:191" x14ac:dyDescent="0.2">
      <c r="A99" s="1">
        <v>45188.797083333331</v>
      </c>
      <c r="B99" t="s">
        <v>1779</v>
      </c>
      <c r="C99" t="s">
        <v>1780</v>
      </c>
      <c r="D99" t="s">
        <v>1781</v>
      </c>
      <c r="E99" t="s">
        <v>96</v>
      </c>
      <c r="F99" t="s">
        <v>97</v>
      </c>
      <c r="G99" t="s">
        <v>98</v>
      </c>
      <c r="H99" t="s">
        <v>102</v>
      </c>
      <c r="AS99">
        <v>0.98716730038022804</v>
      </c>
      <c r="AT99">
        <v>0.5</v>
      </c>
      <c r="AU99">
        <v>0</v>
      </c>
      <c r="AV99">
        <v>27</v>
      </c>
      <c r="AW99">
        <v>0</v>
      </c>
      <c r="AX99">
        <v>0</v>
      </c>
      <c r="AY99">
        <v>0</v>
      </c>
      <c r="AZ99">
        <v>2077</v>
      </c>
      <c r="BA99">
        <v>0</v>
      </c>
      <c r="BB99">
        <v>2115</v>
      </c>
      <c r="BC99">
        <v>222681</v>
      </c>
      <c r="BD99">
        <v>0.99535142348754402</v>
      </c>
      <c r="BE99">
        <v>0.76115072807686401</v>
      </c>
      <c r="BF99">
        <v>0.67895545314900096</v>
      </c>
      <c r="BG99">
        <v>202</v>
      </c>
      <c r="BH99">
        <v>7</v>
      </c>
      <c r="BI99">
        <v>0.96929824561403499</v>
      </c>
      <c r="BJ99">
        <v>0.52245862884160699</v>
      </c>
      <c r="BK99">
        <v>44530</v>
      </c>
      <c r="BL99">
        <v>221</v>
      </c>
      <c r="BM99">
        <v>0.99999443937809995</v>
      </c>
      <c r="BN99">
        <v>0.999704404374815</v>
      </c>
      <c r="BO99">
        <v>1</v>
      </c>
      <c r="BP99">
        <v>0.99940898345153595</v>
      </c>
      <c r="BQ99">
        <v>0</v>
      </c>
      <c r="BR99">
        <v>1093</v>
      </c>
      <c r="CF99">
        <v>1</v>
      </c>
      <c r="CG99">
        <v>1475</v>
      </c>
      <c r="CU99">
        <v>0</v>
      </c>
      <c r="CV99">
        <v>356</v>
      </c>
      <c r="DJ99">
        <v>557</v>
      </c>
      <c r="DK99">
        <v>41897</v>
      </c>
      <c r="DL99">
        <v>0.99528912966670502</v>
      </c>
      <c r="DM99">
        <v>0.85537852888688204</v>
      </c>
      <c r="DN99">
        <v>0.79797979797979701</v>
      </c>
      <c r="DO99">
        <v>32</v>
      </c>
      <c r="DP99">
        <v>8</v>
      </c>
      <c r="DQ99">
        <v>0.90804597701149403</v>
      </c>
      <c r="DR99">
        <v>0.71171171171171099</v>
      </c>
      <c r="DS99">
        <v>8372</v>
      </c>
      <c r="DT99">
        <v>79</v>
      </c>
      <c r="DU99">
        <v>1</v>
      </c>
      <c r="DV99">
        <v>1</v>
      </c>
      <c r="DW99">
        <v>1</v>
      </c>
      <c r="DX99">
        <v>1</v>
      </c>
      <c r="DY99">
        <v>90</v>
      </c>
      <c r="DZ99">
        <v>5321</v>
      </c>
      <c r="EA99">
        <v>0.99445983379501302</v>
      </c>
      <c r="EB99">
        <v>0.86064162754303597</v>
      </c>
      <c r="EC99">
        <v>0.8125</v>
      </c>
      <c r="ED99">
        <v>5</v>
      </c>
      <c r="EE99">
        <v>1</v>
      </c>
      <c r="EF99">
        <v>0.92857142857142805</v>
      </c>
      <c r="EG99">
        <v>0.72222222222222199</v>
      </c>
      <c r="EH99">
        <v>1064</v>
      </c>
      <c r="EI99">
        <v>13</v>
      </c>
      <c r="EJ99">
        <v>1</v>
      </c>
      <c r="EK99">
        <v>1</v>
      </c>
      <c r="EL99">
        <v>1</v>
      </c>
      <c r="EM99">
        <v>1</v>
      </c>
      <c r="FR99">
        <v>6</v>
      </c>
      <c r="FS99">
        <v>2763</v>
      </c>
      <c r="FT99">
        <v>272823</v>
      </c>
      <c r="GH99">
        <v>27</v>
      </c>
      <c r="GI99">
        <v>2077</v>
      </c>
    </row>
    <row r="100" spans="1:191" x14ac:dyDescent="0.2">
      <c r="A100" s="1">
        <v>45188.796631944446</v>
      </c>
      <c r="B100" t="s">
        <v>1782</v>
      </c>
      <c r="C100" t="s">
        <v>1783</v>
      </c>
      <c r="D100" t="s">
        <v>1784</v>
      </c>
      <c r="E100" t="s">
        <v>96</v>
      </c>
      <c r="F100" t="s">
        <v>97</v>
      </c>
      <c r="G100" t="s">
        <v>98</v>
      </c>
      <c r="H100" t="s">
        <v>102</v>
      </c>
      <c r="AS100">
        <v>0.84782608695652095</v>
      </c>
      <c r="AT100">
        <v>0.5</v>
      </c>
      <c r="AU100">
        <v>0</v>
      </c>
      <c r="AV100">
        <v>28</v>
      </c>
      <c r="AW100">
        <v>0</v>
      </c>
      <c r="AX100">
        <v>0</v>
      </c>
      <c r="AY100">
        <v>0</v>
      </c>
      <c r="AZ100">
        <v>156</v>
      </c>
      <c r="BA100">
        <v>0</v>
      </c>
      <c r="BB100">
        <v>1563</v>
      </c>
      <c r="BC100">
        <v>182050</v>
      </c>
      <c r="BD100">
        <v>0.994553821855512</v>
      </c>
      <c r="BE100">
        <v>0.69634829809245602</v>
      </c>
      <c r="BF100">
        <v>0.55156950672645699</v>
      </c>
      <c r="BG100">
        <v>190</v>
      </c>
      <c r="BH100">
        <v>10</v>
      </c>
      <c r="BI100">
        <v>0.92481203007518797</v>
      </c>
      <c r="BJ100">
        <v>0.392971246006389</v>
      </c>
      <c r="BK100">
        <v>36400</v>
      </c>
      <c r="BL100">
        <v>123</v>
      </c>
      <c r="BM100">
        <v>1</v>
      </c>
      <c r="BN100">
        <v>1</v>
      </c>
      <c r="BO100">
        <v>1</v>
      </c>
      <c r="BP100">
        <v>1</v>
      </c>
      <c r="BQ100">
        <v>0</v>
      </c>
      <c r="BR100">
        <v>1100</v>
      </c>
      <c r="CF100">
        <v>0</v>
      </c>
      <c r="CG100">
        <v>698</v>
      </c>
      <c r="CU100">
        <v>894</v>
      </c>
      <c r="CV100">
        <v>61562</v>
      </c>
      <c r="CW100">
        <v>0.99527697726544895</v>
      </c>
      <c r="CX100">
        <v>0.87923854834809101</v>
      </c>
      <c r="CY100">
        <v>0.82175226586102701</v>
      </c>
      <c r="CZ100">
        <v>43</v>
      </c>
      <c r="DA100">
        <v>16</v>
      </c>
      <c r="DB100">
        <v>0.89473684210526305</v>
      </c>
      <c r="DC100">
        <v>0.75977653631284903</v>
      </c>
      <c r="DD100">
        <v>12297</v>
      </c>
      <c r="DE100">
        <v>136</v>
      </c>
      <c r="DF100">
        <v>1</v>
      </c>
      <c r="DG100">
        <v>1</v>
      </c>
      <c r="DH100">
        <v>1</v>
      </c>
      <c r="DI100">
        <v>1</v>
      </c>
      <c r="DJ100">
        <v>82</v>
      </c>
      <c r="DK100">
        <v>4755</v>
      </c>
      <c r="DL100">
        <v>0.99173553719008201</v>
      </c>
      <c r="DM100">
        <v>0.872899159663865</v>
      </c>
      <c r="DN100">
        <v>0.75</v>
      </c>
      <c r="DO100">
        <v>4</v>
      </c>
      <c r="DP100">
        <v>4</v>
      </c>
      <c r="DQ100">
        <v>0.75</v>
      </c>
      <c r="DR100">
        <v>0.75</v>
      </c>
      <c r="DS100">
        <v>948</v>
      </c>
      <c r="DT100">
        <v>12</v>
      </c>
      <c r="DU100">
        <v>1</v>
      </c>
      <c r="DV100">
        <v>1</v>
      </c>
      <c r="DW100">
        <v>1</v>
      </c>
      <c r="DX100">
        <v>1</v>
      </c>
      <c r="DY100">
        <v>220</v>
      </c>
      <c r="DZ100">
        <v>21960</v>
      </c>
      <c r="EA100">
        <v>0.99706943192064901</v>
      </c>
      <c r="EB100">
        <v>0.87477231329690297</v>
      </c>
      <c r="EC100">
        <v>0.835443037974683</v>
      </c>
      <c r="ED100">
        <v>11</v>
      </c>
      <c r="EE100">
        <v>2</v>
      </c>
      <c r="EF100">
        <v>0.94285714285714195</v>
      </c>
      <c r="EG100">
        <v>0.75</v>
      </c>
      <c r="EH100">
        <v>4390</v>
      </c>
      <c r="EI100">
        <v>33</v>
      </c>
      <c r="EJ100">
        <v>1</v>
      </c>
      <c r="EK100">
        <v>1</v>
      </c>
      <c r="EL100">
        <v>1</v>
      </c>
      <c r="EM100">
        <v>1</v>
      </c>
      <c r="EN100">
        <v>3</v>
      </c>
      <c r="EO100">
        <v>2619</v>
      </c>
      <c r="EP100">
        <v>0.99809523809523804</v>
      </c>
      <c r="EQ100">
        <v>0.5</v>
      </c>
      <c r="ER100">
        <v>0</v>
      </c>
      <c r="ES100">
        <v>1</v>
      </c>
      <c r="ET100">
        <v>0</v>
      </c>
      <c r="EU100">
        <v>0</v>
      </c>
      <c r="EV100">
        <v>0</v>
      </c>
      <c r="EW100">
        <v>524</v>
      </c>
      <c r="EX100">
        <v>0</v>
      </c>
      <c r="EY100">
        <v>1</v>
      </c>
      <c r="EZ100">
        <v>1</v>
      </c>
      <c r="FA100">
        <v>1</v>
      </c>
      <c r="FB100">
        <v>1</v>
      </c>
      <c r="FR100">
        <v>7</v>
      </c>
      <c r="FS100">
        <v>2762</v>
      </c>
      <c r="FT100">
        <v>274744</v>
      </c>
      <c r="GH100">
        <v>28</v>
      </c>
      <c r="GI100">
        <v>156</v>
      </c>
    </row>
    <row r="101" spans="1:191" x14ac:dyDescent="0.2">
      <c r="A101" s="1">
        <v>45188.796134259261</v>
      </c>
      <c r="B101" t="s">
        <v>1785</v>
      </c>
      <c r="C101" t="s">
        <v>1786</v>
      </c>
      <c r="D101" t="s">
        <v>1787</v>
      </c>
      <c r="E101" t="s">
        <v>96</v>
      </c>
      <c r="F101" t="s">
        <v>97</v>
      </c>
      <c r="G101" t="s">
        <v>98</v>
      </c>
      <c r="H101" t="s">
        <v>102</v>
      </c>
      <c r="AS101">
        <v>0.91362763915546996</v>
      </c>
      <c r="AT101">
        <v>0.5</v>
      </c>
      <c r="AU101">
        <v>0</v>
      </c>
      <c r="AV101">
        <v>90</v>
      </c>
      <c r="AW101">
        <v>0</v>
      </c>
      <c r="AX101">
        <v>0</v>
      </c>
      <c r="AY101">
        <v>0</v>
      </c>
      <c r="AZ101">
        <v>952</v>
      </c>
      <c r="BA101">
        <v>0</v>
      </c>
      <c r="BB101">
        <v>2109</v>
      </c>
      <c r="BC101">
        <v>224080</v>
      </c>
      <c r="BD101">
        <v>0.995335779654273</v>
      </c>
      <c r="BE101">
        <v>0.76056309654135001</v>
      </c>
      <c r="BF101">
        <v>0.67588325652841696</v>
      </c>
      <c r="BG101">
        <v>202</v>
      </c>
      <c r="BH101">
        <v>9</v>
      </c>
      <c r="BI101">
        <v>0.96069868995633101</v>
      </c>
      <c r="BJ101">
        <v>0.52132701421800898</v>
      </c>
      <c r="BK101">
        <v>44807</v>
      </c>
      <c r="BL101">
        <v>220</v>
      </c>
      <c r="BM101">
        <v>1</v>
      </c>
      <c r="BN101">
        <v>1</v>
      </c>
      <c r="BO101">
        <v>1</v>
      </c>
      <c r="BP101">
        <v>1</v>
      </c>
      <c r="BQ101">
        <v>0</v>
      </c>
      <c r="BR101">
        <v>1093</v>
      </c>
      <c r="CF101">
        <v>1</v>
      </c>
      <c r="CG101">
        <v>1475</v>
      </c>
      <c r="CU101">
        <v>0</v>
      </c>
      <c r="CV101">
        <v>356</v>
      </c>
      <c r="DJ101">
        <v>500</v>
      </c>
      <c r="DK101">
        <v>41623</v>
      </c>
      <c r="DL101">
        <v>0.99738872403560797</v>
      </c>
      <c r="DM101">
        <v>0.914699699699699</v>
      </c>
      <c r="DN101">
        <v>0.88297872340425498</v>
      </c>
      <c r="DO101">
        <v>17</v>
      </c>
      <c r="DP101">
        <v>5</v>
      </c>
      <c r="DQ101">
        <v>0.94318181818181801</v>
      </c>
      <c r="DR101">
        <v>0.83</v>
      </c>
      <c r="DS101">
        <v>8320</v>
      </c>
      <c r="DT101">
        <v>83</v>
      </c>
      <c r="DU101">
        <v>1</v>
      </c>
      <c r="DV101">
        <v>1</v>
      </c>
      <c r="DW101">
        <v>1</v>
      </c>
      <c r="DX101">
        <v>1</v>
      </c>
      <c r="DY101">
        <v>90</v>
      </c>
      <c r="DZ101">
        <v>5321</v>
      </c>
      <c r="EA101">
        <v>0.99445983379501302</v>
      </c>
      <c r="EB101">
        <v>0.86064162754303597</v>
      </c>
      <c r="EC101">
        <v>0.8125</v>
      </c>
      <c r="ED101">
        <v>5</v>
      </c>
      <c r="EE101">
        <v>1</v>
      </c>
      <c r="EF101">
        <v>0.92857142857142805</v>
      </c>
      <c r="EG101">
        <v>0.72222222222222199</v>
      </c>
      <c r="EH101">
        <v>1064</v>
      </c>
      <c r="EI101">
        <v>13</v>
      </c>
      <c r="EJ101">
        <v>1</v>
      </c>
      <c r="EK101">
        <v>1</v>
      </c>
      <c r="EL101">
        <v>1</v>
      </c>
      <c r="EM101">
        <v>1</v>
      </c>
      <c r="FR101">
        <v>6</v>
      </c>
      <c r="FS101">
        <v>2700</v>
      </c>
      <c r="FT101">
        <v>273948</v>
      </c>
      <c r="GH101">
        <v>90</v>
      </c>
      <c r="GI101">
        <v>952</v>
      </c>
    </row>
    <row r="102" spans="1:191" x14ac:dyDescent="0.2">
      <c r="A102" s="1">
        <v>45188.78570601852</v>
      </c>
      <c r="B102" t="s">
        <v>1788</v>
      </c>
      <c r="C102" t="s">
        <v>1789</v>
      </c>
      <c r="D102" t="s">
        <v>1790</v>
      </c>
      <c r="E102" t="s">
        <v>96</v>
      </c>
      <c r="F102" t="s">
        <v>97</v>
      </c>
      <c r="G102" t="s">
        <v>98</v>
      </c>
      <c r="H102" t="s">
        <v>102</v>
      </c>
    </row>
    <row r="103" spans="1:191" x14ac:dyDescent="0.2">
      <c r="A103" s="1">
        <v>45188.795636574076</v>
      </c>
      <c r="B103" t="s">
        <v>1615</v>
      </c>
      <c r="C103" t="s">
        <v>1791</v>
      </c>
      <c r="D103" t="s">
        <v>1792</v>
      </c>
      <c r="E103" t="s">
        <v>96</v>
      </c>
      <c r="F103" t="s">
        <v>97</v>
      </c>
      <c r="G103" t="s">
        <v>98</v>
      </c>
      <c r="H103" t="s">
        <v>102</v>
      </c>
      <c r="AS103">
        <v>0.99137593100744803</v>
      </c>
      <c r="AT103">
        <v>0.5</v>
      </c>
      <c r="AU103">
        <v>0</v>
      </c>
      <c r="AV103">
        <v>22</v>
      </c>
      <c r="AW103">
        <v>0</v>
      </c>
      <c r="AX103">
        <v>0</v>
      </c>
      <c r="AY103">
        <v>0</v>
      </c>
      <c r="AZ103">
        <v>2529</v>
      </c>
      <c r="BA103">
        <v>0</v>
      </c>
      <c r="BB103">
        <v>1538</v>
      </c>
      <c r="BC103">
        <v>179582</v>
      </c>
      <c r="BD103">
        <v>0.99497570671377999</v>
      </c>
      <c r="BE103">
        <v>0.71742109655574304</v>
      </c>
      <c r="BF103">
        <v>0.59555555555555495</v>
      </c>
      <c r="BG103">
        <v>174</v>
      </c>
      <c r="BH103">
        <v>8</v>
      </c>
      <c r="BI103">
        <v>0.94366197183098499</v>
      </c>
      <c r="BJ103">
        <v>0.43506493506493499</v>
      </c>
      <c r="BK103">
        <v>35908</v>
      </c>
      <c r="BL103">
        <v>134</v>
      </c>
      <c r="BM103">
        <v>1</v>
      </c>
      <c r="BN103">
        <v>1</v>
      </c>
      <c r="BO103">
        <v>1</v>
      </c>
      <c r="BP103">
        <v>1</v>
      </c>
      <c r="BQ103">
        <v>237</v>
      </c>
      <c r="BR103">
        <v>22178</v>
      </c>
      <c r="BS103">
        <v>0.996654026321659</v>
      </c>
      <c r="BT103">
        <v>0.86147669934577797</v>
      </c>
      <c r="BU103">
        <v>0.81927710843373402</v>
      </c>
      <c r="BV103">
        <v>13</v>
      </c>
      <c r="BW103">
        <v>2</v>
      </c>
      <c r="BX103">
        <v>0.94444444444444398</v>
      </c>
      <c r="BY103">
        <v>0.72340425531914898</v>
      </c>
      <c r="BZ103">
        <v>4434</v>
      </c>
      <c r="CA103">
        <v>34</v>
      </c>
      <c r="CB103">
        <v>1</v>
      </c>
      <c r="CC103">
        <v>1</v>
      </c>
      <c r="CD103">
        <v>1</v>
      </c>
      <c r="CE103">
        <v>1</v>
      </c>
      <c r="CF103">
        <v>2</v>
      </c>
      <c r="CG103">
        <v>888</v>
      </c>
      <c r="CH103">
        <v>1</v>
      </c>
      <c r="CJ103">
        <v>0</v>
      </c>
      <c r="CM103">
        <v>0</v>
      </c>
      <c r="CN103">
        <v>0</v>
      </c>
      <c r="CQ103">
        <v>1</v>
      </c>
      <c r="CR103">
        <v>1</v>
      </c>
      <c r="CS103">
        <v>1</v>
      </c>
      <c r="CT103">
        <v>1</v>
      </c>
      <c r="CU103">
        <v>0</v>
      </c>
      <c r="CV103">
        <v>531</v>
      </c>
      <c r="DJ103">
        <v>872</v>
      </c>
      <c r="DK103">
        <v>61446</v>
      </c>
      <c r="DL103">
        <v>0.99671052631578905</v>
      </c>
      <c r="DM103">
        <v>0.89351542698951503</v>
      </c>
      <c r="DN103">
        <v>0.86984126984126897</v>
      </c>
      <c r="DO103">
        <v>37</v>
      </c>
      <c r="DP103">
        <v>4</v>
      </c>
      <c r="DQ103">
        <v>0.97163120567375805</v>
      </c>
      <c r="DR103">
        <v>0.78735632183908</v>
      </c>
      <c r="DS103">
        <v>12286</v>
      </c>
      <c r="DT103">
        <v>137</v>
      </c>
      <c r="DU103">
        <v>1</v>
      </c>
      <c r="DV103">
        <v>1</v>
      </c>
      <c r="DW103">
        <v>1</v>
      </c>
      <c r="DX103">
        <v>1</v>
      </c>
      <c r="DY103">
        <v>88</v>
      </c>
      <c r="DZ103">
        <v>4465</v>
      </c>
      <c r="EA103">
        <v>0.99012074643249104</v>
      </c>
      <c r="EB103">
        <v>0.83165360209033201</v>
      </c>
      <c r="EC103">
        <v>0.72727272727272696</v>
      </c>
      <c r="ED103">
        <v>6</v>
      </c>
      <c r="EE103">
        <v>3</v>
      </c>
      <c r="EF103">
        <v>0.8</v>
      </c>
      <c r="EG103">
        <v>0.66666666666666596</v>
      </c>
      <c r="EH103">
        <v>890</v>
      </c>
      <c r="EI103">
        <v>12</v>
      </c>
      <c r="EJ103">
        <v>1</v>
      </c>
      <c r="EK103">
        <v>1</v>
      </c>
      <c r="EL103">
        <v>1</v>
      </c>
      <c r="EM103">
        <v>1</v>
      </c>
      <c r="EN103">
        <v>0</v>
      </c>
      <c r="EO103">
        <v>323</v>
      </c>
      <c r="FC103">
        <v>31</v>
      </c>
      <c r="FD103">
        <v>2958</v>
      </c>
      <c r="FE103">
        <v>0.99832775919732397</v>
      </c>
      <c r="FF103">
        <v>0.91666666666666596</v>
      </c>
      <c r="FG103">
        <v>0.90909090909090895</v>
      </c>
      <c r="FH103">
        <v>1</v>
      </c>
      <c r="FI103">
        <v>0</v>
      </c>
      <c r="FJ103">
        <v>1</v>
      </c>
      <c r="FK103">
        <v>0.83333333333333304</v>
      </c>
      <c r="FL103">
        <v>592</v>
      </c>
      <c r="FM103">
        <v>5</v>
      </c>
      <c r="FN103">
        <v>1</v>
      </c>
      <c r="FO103">
        <v>1</v>
      </c>
      <c r="FP103">
        <v>1</v>
      </c>
      <c r="FQ103">
        <v>1</v>
      </c>
      <c r="FR103">
        <v>8</v>
      </c>
      <c r="FS103">
        <v>2768</v>
      </c>
      <c r="FT103">
        <v>272371</v>
      </c>
      <c r="GH103">
        <v>22</v>
      </c>
      <c r="GI103">
        <v>2529</v>
      </c>
    </row>
    <row r="104" spans="1:191" x14ac:dyDescent="0.2">
      <c r="A104" s="1">
        <v>45188.795104166667</v>
      </c>
      <c r="B104" t="s">
        <v>1793</v>
      </c>
      <c r="C104" t="s">
        <v>1794</v>
      </c>
      <c r="D104" t="s">
        <v>1795</v>
      </c>
      <c r="E104" t="s">
        <v>96</v>
      </c>
      <c r="F104" t="s">
        <v>97</v>
      </c>
      <c r="G104" t="s">
        <v>98</v>
      </c>
      <c r="H104" t="s">
        <v>102</v>
      </c>
      <c r="AS104">
        <v>0.99152200242228505</v>
      </c>
      <c r="AT104">
        <v>0.5</v>
      </c>
      <c r="AU104">
        <v>0</v>
      </c>
      <c r="AV104">
        <v>21</v>
      </c>
      <c r="AW104">
        <v>0</v>
      </c>
      <c r="AX104">
        <v>0</v>
      </c>
      <c r="AY104">
        <v>0</v>
      </c>
      <c r="AZ104">
        <v>2456</v>
      </c>
      <c r="BA104">
        <v>0</v>
      </c>
      <c r="BB104">
        <v>2120</v>
      </c>
      <c r="BC104">
        <v>222219</v>
      </c>
      <c r="BD104">
        <v>0.99496300258536097</v>
      </c>
      <c r="BE104">
        <v>0.74984249842498396</v>
      </c>
      <c r="BF104">
        <v>0.65230769230769203</v>
      </c>
      <c r="BG104">
        <v>212</v>
      </c>
      <c r="BH104">
        <v>14</v>
      </c>
      <c r="BI104">
        <v>0.93805309734513198</v>
      </c>
      <c r="BJ104">
        <v>0.5</v>
      </c>
      <c r="BK104">
        <v>44430</v>
      </c>
      <c r="BL104">
        <v>212</v>
      </c>
      <c r="BM104">
        <v>1</v>
      </c>
      <c r="BN104">
        <v>1</v>
      </c>
      <c r="BO104">
        <v>1</v>
      </c>
      <c r="BP104">
        <v>1</v>
      </c>
      <c r="BQ104">
        <v>0</v>
      </c>
      <c r="BR104">
        <v>1100</v>
      </c>
      <c r="CF104">
        <v>558</v>
      </c>
      <c r="CG104">
        <v>41915</v>
      </c>
      <c r="CH104">
        <v>0.99552678045909304</v>
      </c>
      <c r="CI104">
        <v>0.86999891361769499</v>
      </c>
      <c r="CJ104">
        <v>0.81372549019607798</v>
      </c>
      <c r="CK104">
        <v>29</v>
      </c>
      <c r="CL104">
        <v>9</v>
      </c>
      <c r="CM104">
        <v>0.90217391304347805</v>
      </c>
      <c r="CN104">
        <v>0.74107142857142805</v>
      </c>
      <c r="CO104">
        <v>8374</v>
      </c>
      <c r="CP104">
        <v>83</v>
      </c>
      <c r="CQ104">
        <v>1</v>
      </c>
      <c r="CR104">
        <v>1</v>
      </c>
      <c r="CS104">
        <v>1</v>
      </c>
      <c r="CT104">
        <v>1</v>
      </c>
      <c r="CU104">
        <v>0</v>
      </c>
      <c r="CV104">
        <v>404</v>
      </c>
      <c r="DJ104">
        <v>1</v>
      </c>
      <c r="DK104">
        <v>1687</v>
      </c>
      <c r="DY104">
        <v>90</v>
      </c>
      <c r="DZ104">
        <v>5119</v>
      </c>
      <c r="EA104">
        <v>0.99040307101727398</v>
      </c>
      <c r="EB104">
        <v>0.85866970486111105</v>
      </c>
      <c r="EC104">
        <v>0.72222222222222199</v>
      </c>
      <c r="ED104">
        <v>5</v>
      </c>
      <c r="EE104">
        <v>5</v>
      </c>
      <c r="EF104">
        <v>0.72222222222222199</v>
      </c>
      <c r="EG104">
        <v>0.72222222222222199</v>
      </c>
      <c r="EH104">
        <v>1019</v>
      </c>
      <c r="EI104">
        <v>13</v>
      </c>
      <c r="EJ104">
        <v>1</v>
      </c>
      <c r="EK104">
        <v>1</v>
      </c>
      <c r="EL104">
        <v>1</v>
      </c>
      <c r="EM104">
        <v>1</v>
      </c>
      <c r="FR104">
        <v>6</v>
      </c>
      <c r="FS104">
        <v>2769</v>
      </c>
      <c r="FT104">
        <v>272444</v>
      </c>
      <c r="GH104">
        <v>21</v>
      </c>
      <c r="GI104">
        <v>2456</v>
      </c>
    </row>
    <row r="105" spans="1:191" x14ac:dyDescent="0.2">
      <c r="A105" s="1">
        <v>45188.794618055559</v>
      </c>
      <c r="B105" t="s">
        <v>1796</v>
      </c>
      <c r="C105" t="s">
        <v>1797</v>
      </c>
      <c r="D105" t="s">
        <v>1798</v>
      </c>
      <c r="E105" t="s">
        <v>96</v>
      </c>
      <c r="F105" t="s">
        <v>97</v>
      </c>
      <c r="G105" t="s">
        <v>98</v>
      </c>
      <c r="H105" t="s">
        <v>102</v>
      </c>
      <c r="AS105">
        <v>0.94380403458213202</v>
      </c>
      <c r="AT105">
        <v>0.5</v>
      </c>
      <c r="AU105">
        <v>0</v>
      </c>
      <c r="AV105">
        <v>39</v>
      </c>
      <c r="AW105">
        <v>0</v>
      </c>
      <c r="AX105">
        <v>0</v>
      </c>
      <c r="AY105">
        <v>0</v>
      </c>
      <c r="AZ105">
        <v>655</v>
      </c>
      <c r="BA105">
        <v>0</v>
      </c>
      <c r="BB105">
        <v>2077</v>
      </c>
      <c r="BC105">
        <v>222861</v>
      </c>
      <c r="BD105">
        <v>0.99528763225748995</v>
      </c>
      <c r="BE105">
        <v>0.75651433049182304</v>
      </c>
      <c r="BF105">
        <v>0.66771159874608099</v>
      </c>
      <c r="BG105">
        <v>202</v>
      </c>
      <c r="BH105">
        <v>10</v>
      </c>
      <c r="BI105">
        <v>0.95515695067264506</v>
      </c>
      <c r="BJ105">
        <v>0.51325301204819196</v>
      </c>
      <c r="BK105">
        <v>44563</v>
      </c>
      <c r="BL105">
        <v>213</v>
      </c>
      <c r="BM105">
        <v>1</v>
      </c>
      <c r="BN105">
        <v>1</v>
      </c>
      <c r="BO105">
        <v>1</v>
      </c>
      <c r="BP105">
        <v>1</v>
      </c>
      <c r="BQ105">
        <v>0</v>
      </c>
      <c r="BR105">
        <v>1093</v>
      </c>
      <c r="CF105">
        <v>31</v>
      </c>
      <c r="CG105">
        <v>2834</v>
      </c>
      <c r="CH105">
        <v>0.99476439790575899</v>
      </c>
      <c r="CI105">
        <v>0.83245149911816496</v>
      </c>
      <c r="CJ105">
        <v>0.72727272727272696</v>
      </c>
      <c r="CK105">
        <v>2</v>
      </c>
      <c r="CL105">
        <v>1</v>
      </c>
      <c r="CM105">
        <v>0.8</v>
      </c>
      <c r="CN105">
        <v>0.66666666666666596</v>
      </c>
      <c r="CO105">
        <v>566</v>
      </c>
      <c r="CP105">
        <v>4</v>
      </c>
      <c r="CQ105">
        <v>1</v>
      </c>
      <c r="CR105">
        <v>1</v>
      </c>
      <c r="CS105">
        <v>1</v>
      </c>
      <c r="CT105">
        <v>1</v>
      </c>
      <c r="CU105">
        <v>90</v>
      </c>
      <c r="CV105">
        <v>5060</v>
      </c>
      <c r="CW105">
        <v>0.99126213592233003</v>
      </c>
      <c r="CX105">
        <v>0.85913482652613005</v>
      </c>
      <c r="CY105">
        <v>0.74285714285714199</v>
      </c>
      <c r="CZ105">
        <v>5</v>
      </c>
      <c r="DA105">
        <v>4</v>
      </c>
      <c r="DB105">
        <v>0.76470588235294101</v>
      </c>
      <c r="DC105">
        <v>0.72222222222222199</v>
      </c>
      <c r="DD105">
        <v>1008</v>
      </c>
      <c r="DE105">
        <v>13</v>
      </c>
      <c r="DF105">
        <v>1</v>
      </c>
      <c r="DG105">
        <v>1</v>
      </c>
      <c r="DH105">
        <v>1</v>
      </c>
      <c r="DI105">
        <v>1</v>
      </c>
      <c r="DJ105">
        <v>553</v>
      </c>
      <c r="DK105">
        <v>41288</v>
      </c>
      <c r="DL105">
        <v>0.99474250209104997</v>
      </c>
      <c r="DM105">
        <v>0.84179741621010695</v>
      </c>
      <c r="DN105">
        <v>0.77551020408163196</v>
      </c>
      <c r="DO105">
        <v>35</v>
      </c>
      <c r="DP105">
        <v>9</v>
      </c>
      <c r="DQ105">
        <v>0.89411764705882302</v>
      </c>
      <c r="DR105">
        <v>0.68468468468468402</v>
      </c>
      <c r="DS105">
        <v>8249</v>
      </c>
      <c r="DT105">
        <v>76</v>
      </c>
      <c r="DU105">
        <v>1</v>
      </c>
      <c r="DV105">
        <v>1</v>
      </c>
      <c r="DW105">
        <v>1</v>
      </c>
      <c r="DX105">
        <v>1</v>
      </c>
      <c r="DY105">
        <v>0</v>
      </c>
      <c r="DZ105">
        <v>731</v>
      </c>
      <c r="EN105">
        <v>0</v>
      </c>
      <c r="EO105">
        <v>323</v>
      </c>
      <c r="FC105">
        <v>0</v>
      </c>
      <c r="FD105">
        <v>55</v>
      </c>
      <c r="FR105">
        <v>8</v>
      </c>
      <c r="FS105">
        <v>2751</v>
      </c>
      <c r="FT105">
        <v>274245</v>
      </c>
      <c r="GH105">
        <v>39</v>
      </c>
      <c r="GI105">
        <v>655</v>
      </c>
    </row>
    <row r="106" spans="1:191" x14ac:dyDescent="0.2">
      <c r="A106" s="1">
        <v>45188.794131944444</v>
      </c>
      <c r="B106" t="s">
        <v>1799</v>
      </c>
      <c r="C106" t="s">
        <v>1800</v>
      </c>
      <c r="D106" t="s">
        <v>1801</v>
      </c>
      <c r="E106" t="s">
        <v>96</v>
      </c>
      <c r="F106" t="s">
        <v>97</v>
      </c>
      <c r="G106" t="s">
        <v>98</v>
      </c>
      <c r="H106" t="s">
        <v>102</v>
      </c>
      <c r="AS106">
        <v>0.94014962593516205</v>
      </c>
      <c r="AT106">
        <v>0.5</v>
      </c>
      <c r="AU106">
        <v>0</v>
      </c>
      <c r="AV106">
        <v>24</v>
      </c>
      <c r="AW106">
        <v>0</v>
      </c>
      <c r="AX106">
        <v>0</v>
      </c>
      <c r="AY106">
        <v>0</v>
      </c>
      <c r="AZ106">
        <v>377</v>
      </c>
      <c r="BA106">
        <v>0</v>
      </c>
      <c r="BB106">
        <v>2087</v>
      </c>
      <c r="BC106">
        <v>223305</v>
      </c>
      <c r="BD106">
        <v>0.99516404534262004</v>
      </c>
      <c r="BE106">
        <v>0.75286325952448296</v>
      </c>
      <c r="BF106">
        <v>0.65937500000000004</v>
      </c>
      <c r="BG106">
        <v>206</v>
      </c>
      <c r="BH106">
        <v>12</v>
      </c>
      <c r="BI106">
        <v>0.94618834080717396</v>
      </c>
      <c r="BJ106">
        <v>0.50599520383692997</v>
      </c>
      <c r="BK106">
        <v>44650</v>
      </c>
      <c r="BL106">
        <v>211</v>
      </c>
      <c r="BM106">
        <v>1</v>
      </c>
      <c r="BN106">
        <v>1</v>
      </c>
      <c r="BO106">
        <v>1</v>
      </c>
      <c r="BP106">
        <v>1</v>
      </c>
      <c r="BQ106">
        <v>0</v>
      </c>
      <c r="BR106">
        <v>1093</v>
      </c>
      <c r="CF106">
        <v>31</v>
      </c>
      <c r="CG106">
        <v>2834</v>
      </c>
      <c r="CH106">
        <v>0.99476439790575899</v>
      </c>
      <c r="CI106">
        <v>0.83245149911816496</v>
      </c>
      <c r="CJ106">
        <v>0.72727272727272696</v>
      </c>
      <c r="CK106">
        <v>2</v>
      </c>
      <c r="CL106">
        <v>1</v>
      </c>
      <c r="CM106">
        <v>0.8</v>
      </c>
      <c r="CN106">
        <v>0.66666666666666596</v>
      </c>
      <c r="CO106">
        <v>566</v>
      </c>
      <c r="CP106">
        <v>4</v>
      </c>
      <c r="CQ106">
        <v>1</v>
      </c>
      <c r="CR106">
        <v>1</v>
      </c>
      <c r="CS106">
        <v>1</v>
      </c>
      <c r="CT106">
        <v>1</v>
      </c>
      <c r="CU106">
        <v>90</v>
      </c>
      <c r="CV106">
        <v>5060</v>
      </c>
      <c r="CW106">
        <v>0.99126213592233003</v>
      </c>
      <c r="CX106">
        <v>0.85913482652613005</v>
      </c>
      <c r="CY106">
        <v>0.74285714285714199</v>
      </c>
      <c r="CZ106">
        <v>5</v>
      </c>
      <c r="DA106">
        <v>4</v>
      </c>
      <c r="DB106">
        <v>0.76470588235294101</v>
      </c>
      <c r="DC106">
        <v>0.72222222222222199</v>
      </c>
      <c r="DD106">
        <v>1008</v>
      </c>
      <c r="DE106">
        <v>13</v>
      </c>
      <c r="DF106">
        <v>1</v>
      </c>
      <c r="DG106">
        <v>1</v>
      </c>
      <c r="DH106">
        <v>1</v>
      </c>
      <c r="DI106">
        <v>1</v>
      </c>
      <c r="DJ106">
        <v>558</v>
      </c>
      <c r="DK106">
        <v>41122</v>
      </c>
      <c r="DL106">
        <v>0.99532149712092099</v>
      </c>
      <c r="DM106">
        <v>0.86112076153418504</v>
      </c>
      <c r="DN106">
        <v>0.80597014925373101</v>
      </c>
      <c r="DO106">
        <v>31</v>
      </c>
      <c r="DP106">
        <v>8</v>
      </c>
      <c r="DQ106">
        <v>0.91011235955056102</v>
      </c>
      <c r="DR106">
        <v>0.72321428571428503</v>
      </c>
      <c r="DS106">
        <v>8216</v>
      </c>
      <c r="DT106">
        <v>81</v>
      </c>
      <c r="DU106">
        <v>1</v>
      </c>
      <c r="DV106">
        <v>1</v>
      </c>
      <c r="DW106">
        <v>1</v>
      </c>
      <c r="DX106">
        <v>1</v>
      </c>
      <c r="DY106">
        <v>0</v>
      </c>
      <c r="DZ106">
        <v>731</v>
      </c>
      <c r="EN106">
        <v>0</v>
      </c>
      <c r="EO106">
        <v>323</v>
      </c>
      <c r="FC106">
        <v>0</v>
      </c>
      <c r="FD106">
        <v>55</v>
      </c>
      <c r="FR106">
        <v>8</v>
      </c>
      <c r="FS106">
        <v>2766</v>
      </c>
      <c r="FT106">
        <v>274523</v>
      </c>
      <c r="GH106">
        <v>24</v>
      </c>
      <c r="GI106">
        <v>377</v>
      </c>
    </row>
    <row r="107" spans="1:191" x14ac:dyDescent="0.2">
      <c r="A107" s="1">
        <v>45188.793611111112</v>
      </c>
      <c r="B107" t="s">
        <v>182</v>
      </c>
      <c r="C107" t="s">
        <v>1802</v>
      </c>
      <c r="D107" t="s">
        <v>1803</v>
      </c>
      <c r="E107" t="s">
        <v>96</v>
      </c>
      <c r="F107" t="s">
        <v>97</v>
      </c>
      <c r="G107" t="s">
        <v>98</v>
      </c>
      <c r="H107" t="s">
        <v>102</v>
      </c>
      <c r="AS107">
        <v>0.98307882789929801</v>
      </c>
      <c r="AT107">
        <v>0.5</v>
      </c>
      <c r="AU107">
        <v>0</v>
      </c>
      <c r="AV107">
        <v>41</v>
      </c>
      <c r="AW107">
        <v>0</v>
      </c>
      <c r="AX107">
        <v>0</v>
      </c>
      <c r="AY107">
        <v>0</v>
      </c>
      <c r="AZ107">
        <v>2382</v>
      </c>
      <c r="BA107">
        <v>0</v>
      </c>
      <c r="BB107">
        <v>2070</v>
      </c>
      <c r="BC107">
        <v>221185</v>
      </c>
      <c r="BD107">
        <v>0.99527446193814195</v>
      </c>
      <c r="BE107">
        <v>0.75713334925547504</v>
      </c>
      <c r="BF107">
        <v>0.66875981161695397</v>
      </c>
      <c r="BG107">
        <v>201</v>
      </c>
      <c r="BH107">
        <v>10</v>
      </c>
      <c r="BI107">
        <v>0.95515695067264506</v>
      </c>
      <c r="BJ107">
        <v>0.51449275362318803</v>
      </c>
      <c r="BK107">
        <v>44227</v>
      </c>
      <c r="BL107">
        <v>213</v>
      </c>
      <c r="BM107">
        <v>1</v>
      </c>
      <c r="BN107">
        <v>1</v>
      </c>
      <c r="BO107">
        <v>1</v>
      </c>
      <c r="BP107">
        <v>1</v>
      </c>
      <c r="BQ107">
        <v>0</v>
      </c>
      <c r="BR107">
        <v>1093</v>
      </c>
      <c r="CF107">
        <v>31</v>
      </c>
      <c r="CG107">
        <v>2834</v>
      </c>
      <c r="CH107">
        <v>0.99476439790575899</v>
      </c>
      <c r="CI107">
        <v>0.83245149911816496</v>
      </c>
      <c r="CJ107">
        <v>0.72727272727272696</v>
      </c>
      <c r="CK107">
        <v>2</v>
      </c>
      <c r="CL107">
        <v>1</v>
      </c>
      <c r="CM107">
        <v>0.8</v>
      </c>
      <c r="CN107">
        <v>0.66666666666666596</v>
      </c>
      <c r="CO107">
        <v>566</v>
      </c>
      <c r="CP107">
        <v>4</v>
      </c>
      <c r="CQ107">
        <v>1</v>
      </c>
      <c r="CR107">
        <v>1</v>
      </c>
      <c r="CS107">
        <v>1</v>
      </c>
      <c r="CT107">
        <v>1</v>
      </c>
      <c r="CU107">
        <v>90</v>
      </c>
      <c r="CV107">
        <v>5060</v>
      </c>
      <c r="CW107">
        <v>0.99126213592233003</v>
      </c>
      <c r="CX107">
        <v>0.85913482652613005</v>
      </c>
      <c r="CY107">
        <v>0.74285714285714199</v>
      </c>
      <c r="CZ107">
        <v>5</v>
      </c>
      <c r="DA107">
        <v>4</v>
      </c>
      <c r="DB107">
        <v>0.76470588235294101</v>
      </c>
      <c r="DC107">
        <v>0.72222222222222199</v>
      </c>
      <c r="DD107">
        <v>1008</v>
      </c>
      <c r="DE107">
        <v>13</v>
      </c>
      <c r="DF107">
        <v>1</v>
      </c>
      <c r="DG107">
        <v>1</v>
      </c>
      <c r="DH107">
        <v>1</v>
      </c>
      <c r="DI107">
        <v>1</v>
      </c>
      <c r="DJ107">
        <v>558</v>
      </c>
      <c r="DK107">
        <v>41237</v>
      </c>
      <c r="DL107">
        <v>0.99533437013996895</v>
      </c>
      <c r="DM107">
        <v>0.85231480278542804</v>
      </c>
      <c r="DN107">
        <v>0.80203045685279195</v>
      </c>
      <c r="DO107">
        <v>33</v>
      </c>
      <c r="DP107">
        <v>6</v>
      </c>
      <c r="DQ107">
        <v>0.92941176470588205</v>
      </c>
      <c r="DR107">
        <v>0.70535714285714202</v>
      </c>
      <c r="DS107">
        <v>8241</v>
      </c>
      <c r="DT107">
        <v>79</v>
      </c>
      <c r="DU107">
        <v>1</v>
      </c>
      <c r="DV107">
        <v>1</v>
      </c>
      <c r="DW107">
        <v>1</v>
      </c>
      <c r="DX107">
        <v>1</v>
      </c>
      <c r="DY107">
        <v>0</v>
      </c>
      <c r="DZ107">
        <v>731</v>
      </c>
      <c r="EN107">
        <v>0</v>
      </c>
      <c r="EO107">
        <v>323</v>
      </c>
      <c r="FC107">
        <v>0</v>
      </c>
      <c r="FD107">
        <v>55</v>
      </c>
      <c r="FR107">
        <v>8</v>
      </c>
      <c r="FS107">
        <v>2749</v>
      </c>
      <c r="FT107">
        <v>272518</v>
      </c>
      <c r="GH107">
        <v>41</v>
      </c>
      <c r="GI107">
        <v>2382</v>
      </c>
    </row>
    <row r="108" spans="1:191" x14ac:dyDescent="0.2">
      <c r="A108" s="1">
        <v>45188.793090277781</v>
      </c>
      <c r="B108" t="s">
        <v>1804</v>
      </c>
      <c r="C108" t="s">
        <v>1805</v>
      </c>
      <c r="D108" t="s">
        <v>1806</v>
      </c>
      <c r="E108" t="s">
        <v>96</v>
      </c>
      <c r="F108" t="s">
        <v>97</v>
      </c>
      <c r="G108" t="s">
        <v>98</v>
      </c>
      <c r="H108" t="s">
        <v>102</v>
      </c>
      <c r="AS108">
        <v>0.99032258064516099</v>
      </c>
      <c r="AT108">
        <v>0.5</v>
      </c>
      <c r="AU108">
        <v>0</v>
      </c>
      <c r="AV108">
        <v>24</v>
      </c>
      <c r="AW108">
        <v>0</v>
      </c>
      <c r="AX108">
        <v>0</v>
      </c>
      <c r="AY108">
        <v>0</v>
      </c>
      <c r="AZ108">
        <v>2456</v>
      </c>
      <c r="BA108">
        <v>0</v>
      </c>
      <c r="BB108">
        <v>1775</v>
      </c>
      <c r="BC108">
        <v>198077</v>
      </c>
      <c r="BD108">
        <v>0.99507142678441796</v>
      </c>
      <c r="BE108">
        <v>0.74347265438348997</v>
      </c>
      <c r="BF108">
        <v>0.63720073664825005</v>
      </c>
      <c r="BG108">
        <v>182</v>
      </c>
      <c r="BH108">
        <v>15</v>
      </c>
      <c r="BI108">
        <v>0.92021276595744605</v>
      </c>
      <c r="BJ108">
        <v>0.48732394366197102</v>
      </c>
      <c r="BK108">
        <v>39601</v>
      </c>
      <c r="BL108">
        <v>173</v>
      </c>
      <c r="BM108">
        <v>1</v>
      </c>
      <c r="BN108">
        <v>1</v>
      </c>
      <c r="BO108">
        <v>1</v>
      </c>
      <c r="BP108">
        <v>1</v>
      </c>
      <c r="BQ108">
        <v>0</v>
      </c>
      <c r="BR108">
        <v>866</v>
      </c>
      <c r="CF108">
        <v>124</v>
      </c>
      <c r="CG108">
        <v>14399</v>
      </c>
      <c r="CH108">
        <v>0.996557659208261</v>
      </c>
      <c r="CI108">
        <v>0.8</v>
      </c>
      <c r="CJ108">
        <v>0.749999999999999</v>
      </c>
      <c r="CK108">
        <v>10</v>
      </c>
      <c r="CL108">
        <v>0</v>
      </c>
      <c r="CM108">
        <v>1</v>
      </c>
      <c r="CN108">
        <v>0.6</v>
      </c>
      <c r="CO108">
        <v>2880</v>
      </c>
      <c r="CP108">
        <v>15</v>
      </c>
      <c r="CQ108">
        <v>1</v>
      </c>
      <c r="CR108">
        <v>1</v>
      </c>
      <c r="CS108">
        <v>1</v>
      </c>
      <c r="CT108">
        <v>1</v>
      </c>
      <c r="CU108">
        <v>0</v>
      </c>
      <c r="CV108">
        <v>706</v>
      </c>
      <c r="DJ108">
        <v>19</v>
      </c>
      <c r="DK108">
        <v>2236</v>
      </c>
      <c r="DL108">
        <v>0.988913525498891</v>
      </c>
      <c r="DM108">
        <v>0.74664429530201304</v>
      </c>
      <c r="DN108">
        <v>0.44444444444444398</v>
      </c>
      <c r="DO108">
        <v>2</v>
      </c>
      <c r="DP108">
        <v>3</v>
      </c>
      <c r="DQ108">
        <v>0.4</v>
      </c>
      <c r="DR108">
        <v>0.5</v>
      </c>
      <c r="DS108">
        <v>444</v>
      </c>
      <c r="DT108">
        <v>2</v>
      </c>
      <c r="DU108">
        <v>1</v>
      </c>
      <c r="DV108">
        <v>1</v>
      </c>
      <c r="DW108">
        <v>1</v>
      </c>
      <c r="DX108">
        <v>1</v>
      </c>
      <c r="DY108">
        <v>817</v>
      </c>
      <c r="DZ108">
        <v>52953</v>
      </c>
      <c r="EA108">
        <v>0.99544355588618105</v>
      </c>
      <c r="EB108">
        <v>0.87083517490542095</v>
      </c>
      <c r="EC108">
        <v>0.83161512027491402</v>
      </c>
      <c r="ED108">
        <v>42</v>
      </c>
      <c r="EE108">
        <v>7</v>
      </c>
      <c r="EF108">
        <v>0.9453125</v>
      </c>
      <c r="EG108">
        <v>0.74233128834355799</v>
      </c>
      <c r="EH108">
        <v>10584</v>
      </c>
      <c r="EI108">
        <v>121</v>
      </c>
      <c r="EJ108">
        <v>1</v>
      </c>
      <c r="EK108">
        <v>1</v>
      </c>
      <c r="EL108">
        <v>1</v>
      </c>
      <c r="EM108">
        <v>1</v>
      </c>
      <c r="EN108">
        <v>0</v>
      </c>
      <c r="EO108">
        <v>323</v>
      </c>
      <c r="FC108">
        <v>31</v>
      </c>
      <c r="FD108">
        <v>2884</v>
      </c>
      <c r="FE108">
        <v>0.99313893653516205</v>
      </c>
      <c r="FF108">
        <v>0.74913344887348299</v>
      </c>
      <c r="FG108">
        <v>0.6</v>
      </c>
      <c r="FH108">
        <v>3</v>
      </c>
      <c r="FI108">
        <v>1</v>
      </c>
      <c r="FJ108">
        <v>0.75</v>
      </c>
      <c r="FK108">
        <v>0.5</v>
      </c>
      <c r="FL108">
        <v>576</v>
      </c>
      <c r="FM108">
        <v>3</v>
      </c>
      <c r="FN108">
        <v>1</v>
      </c>
      <c r="FO108">
        <v>1</v>
      </c>
      <c r="FP108">
        <v>1</v>
      </c>
      <c r="FQ108">
        <v>1</v>
      </c>
      <c r="FR108">
        <v>8</v>
      </c>
      <c r="FS108">
        <v>2766</v>
      </c>
      <c r="FT108">
        <v>272444</v>
      </c>
      <c r="GH108">
        <v>24</v>
      </c>
      <c r="GI108">
        <v>2456</v>
      </c>
    </row>
    <row r="109" spans="1:191" x14ac:dyDescent="0.2">
      <c r="A109" s="1">
        <v>45188.792384259257</v>
      </c>
      <c r="B109" t="s">
        <v>240</v>
      </c>
      <c r="C109" t="s">
        <v>1807</v>
      </c>
      <c r="D109" t="s">
        <v>1808</v>
      </c>
      <c r="E109" t="s">
        <v>96</v>
      </c>
      <c r="F109" t="s">
        <v>97</v>
      </c>
      <c r="G109" t="s">
        <v>98</v>
      </c>
      <c r="H109" t="s">
        <v>102</v>
      </c>
      <c r="AS109">
        <v>0.98761776581426597</v>
      </c>
      <c r="AT109">
        <v>0.5</v>
      </c>
      <c r="AU109">
        <v>0</v>
      </c>
      <c r="AV109">
        <v>138</v>
      </c>
      <c r="AW109">
        <v>0</v>
      </c>
      <c r="AX109">
        <v>0</v>
      </c>
      <c r="AY109">
        <v>0</v>
      </c>
      <c r="AZ109">
        <v>11007</v>
      </c>
      <c r="BA109">
        <v>0</v>
      </c>
      <c r="BB109">
        <v>1717</v>
      </c>
      <c r="BC109">
        <v>192311</v>
      </c>
      <c r="BD109">
        <v>0.99451115806833901</v>
      </c>
      <c r="BE109">
        <v>0.71406472268339505</v>
      </c>
      <c r="BF109">
        <v>0.57988165680473303</v>
      </c>
      <c r="BG109">
        <v>196</v>
      </c>
      <c r="BH109">
        <v>17</v>
      </c>
      <c r="BI109">
        <v>0.89634146341463405</v>
      </c>
      <c r="BJ109">
        <v>0.42857142857142799</v>
      </c>
      <c r="BK109">
        <v>38446</v>
      </c>
      <c r="BL109">
        <v>147</v>
      </c>
      <c r="BM109">
        <v>1</v>
      </c>
      <c r="BN109">
        <v>1</v>
      </c>
      <c r="BO109">
        <v>1</v>
      </c>
      <c r="BP109">
        <v>1</v>
      </c>
      <c r="BQ109">
        <v>0</v>
      </c>
      <c r="BR109">
        <v>866</v>
      </c>
      <c r="CF109">
        <v>19</v>
      </c>
      <c r="CG109">
        <v>2202</v>
      </c>
      <c r="CH109">
        <v>0.98876404494381998</v>
      </c>
      <c r="CI109">
        <v>0.74659863945578198</v>
      </c>
      <c r="CJ109">
        <v>0.44444444444444398</v>
      </c>
      <c r="CK109">
        <v>2</v>
      </c>
      <c r="CL109">
        <v>3</v>
      </c>
      <c r="CM109">
        <v>0.4</v>
      </c>
      <c r="CN109">
        <v>0.5</v>
      </c>
      <c r="CO109">
        <v>438</v>
      </c>
      <c r="CP109">
        <v>2</v>
      </c>
      <c r="CQ109">
        <v>1</v>
      </c>
      <c r="CR109">
        <v>1</v>
      </c>
      <c r="CS109">
        <v>1</v>
      </c>
      <c r="CT109">
        <v>1</v>
      </c>
      <c r="CU109">
        <v>123</v>
      </c>
      <c r="CV109">
        <v>14767</v>
      </c>
      <c r="CW109">
        <v>0.99731363331094602</v>
      </c>
      <c r="CX109">
        <v>0.85983068066373103</v>
      </c>
      <c r="CY109">
        <v>0.81818181818181801</v>
      </c>
      <c r="CZ109">
        <v>7</v>
      </c>
      <c r="DA109">
        <v>1</v>
      </c>
      <c r="DB109">
        <v>0.94736842105263097</v>
      </c>
      <c r="DC109">
        <v>0.72</v>
      </c>
      <c r="DD109">
        <v>2952</v>
      </c>
      <c r="DE109">
        <v>18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2063</v>
      </c>
      <c r="DY109">
        <v>792</v>
      </c>
      <c r="DZ109">
        <v>51273</v>
      </c>
      <c r="EA109">
        <v>0.99615864784404096</v>
      </c>
      <c r="EB109">
        <v>0.89834412358281501</v>
      </c>
      <c r="EC109">
        <v>0.86301369863013699</v>
      </c>
      <c r="ED109">
        <v>32</v>
      </c>
      <c r="EE109">
        <v>8</v>
      </c>
      <c r="EF109">
        <v>0.94029850746268595</v>
      </c>
      <c r="EG109">
        <v>0.797468354430379</v>
      </c>
      <c r="EH109">
        <v>10247</v>
      </c>
      <c r="EI109">
        <v>126</v>
      </c>
      <c r="EJ109">
        <v>1</v>
      </c>
      <c r="EK109">
        <v>1</v>
      </c>
      <c r="EL109">
        <v>1</v>
      </c>
      <c r="EM109">
        <v>1</v>
      </c>
      <c r="EN109">
        <v>0</v>
      </c>
      <c r="EO109">
        <v>356</v>
      </c>
      <c r="FC109">
        <v>0</v>
      </c>
      <c r="FD109">
        <v>55</v>
      </c>
      <c r="FR109">
        <v>8</v>
      </c>
      <c r="FS109">
        <v>2652</v>
      </c>
      <c r="FT109">
        <v>263893</v>
      </c>
      <c r="GH109">
        <v>138</v>
      </c>
      <c r="GI109">
        <v>11007</v>
      </c>
    </row>
    <row r="110" spans="1:191" x14ac:dyDescent="0.2">
      <c r="A110" s="1">
        <v>45188.791701388887</v>
      </c>
      <c r="B110" t="s">
        <v>1809</v>
      </c>
      <c r="C110" t="s">
        <v>1810</v>
      </c>
      <c r="D110" t="s">
        <v>1811</v>
      </c>
      <c r="E110" t="s">
        <v>96</v>
      </c>
      <c r="F110" t="s">
        <v>97</v>
      </c>
      <c r="G110" t="s">
        <v>98</v>
      </c>
      <c r="H110" t="s">
        <v>102</v>
      </c>
      <c r="AS110">
        <v>0.99801999801999797</v>
      </c>
      <c r="AT110">
        <v>0.5</v>
      </c>
      <c r="AU110">
        <v>0</v>
      </c>
      <c r="AV110">
        <v>20</v>
      </c>
      <c r="AW110">
        <v>0</v>
      </c>
      <c r="AX110">
        <v>0</v>
      </c>
      <c r="AY110">
        <v>0</v>
      </c>
      <c r="AZ110">
        <v>10081</v>
      </c>
      <c r="BA110">
        <v>0</v>
      </c>
      <c r="BB110">
        <v>1911</v>
      </c>
      <c r="BC110">
        <v>202206</v>
      </c>
      <c r="BD110">
        <v>0.99439055457573899</v>
      </c>
      <c r="BE110">
        <v>0.72230291146703196</v>
      </c>
      <c r="BF110">
        <v>0.59753954305799595</v>
      </c>
      <c r="BG110">
        <v>212</v>
      </c>
      <c r="BH110">
        <v>17</v>
      </c>
      <c r="BI110">
        <v>0.90909090909090895</v>
      </c>
      <c r="BJ110">
        <v>0.44502617801047101</v>
      </c>
      <c r="BK110">
        <v>40425</v>
      </c>
      <c r="BL110">
        <v>170</v>
      </c>
      <c r="BM110">
        <v>1</v>
      </c>
      <c r="BN110">
        <v>1</v>
      </c>
      <c r="BO110">
        <v>1</v>
      </c>
      <c r="BP110">
        <v>1</v>
      </c>
      <c r="BQ110">
        <v>0</v>
      </c>
      <c r="BR110">
        <v>852</v>
      </c>
      <c r="CF110">
        <v>31</v>
      </c>
      <c r="CG110">
        <v>2748</v>
      </c>
      <c r="CH110">
        <v>0.99820143884891999</v>
      </c>
      <c r="CI110">
        <v>0.91666666666666596</v>
      </c>
      <c r="CJ110">
        <v>0.90909090909090895</v>
      </c>
      <c r="CK110">
        <v>1</v>
      </c>
      <c r="CL110">
        <v>0</v>
      </c>
      <c r="CM110">
        <v>1</v>
      </c>
      <c r="CN110">
        <v>0.83333333333333304</v>
      </c>
      <c r="CO110">
        <v>550</v>
      </c>
      <c r="CP110">
        <v>5</v>
      </c>
      <c r="CQ110">
        <v>1</v>
      </c>
      <c r="CR110">
        <v>1</v>
      </c>
      <c r="CS110">
        <v>1</v>
      </c>
      <c r="CT110">
        <v>1</v>
      </c>
      <c r="CU110">
        <v>117</v>
      </c>
      <c r="CV110">
        <v>10098</v>
      </c>
      <c r="CW110">
        <v>0.99461576113558403</v>
      </c>
      <c r="CX110">
        <v>0.82534438226431295</v>
      </c>
      <c r="CY110">
        <v>0.73170731707317005</v>
      </c>
      <c r="CZ110">
        <v>8</v>
      </c>
      <c r="DA110">
        <v>3</v>
      </c>
      <c r="DB110">
        <v>0.83333333333333304</v>
      </c>
      <c r="DC110">
        <v>0.65217391304347805</v>
      </c>
      <c r="DD110">
        <v>2017</v>
      </c>
      <c r="DE110">
        <v>15</v>
      </c>
      <c r="DF110">
        <v>1</v>
      </c>
      <c r="DG110">
        <v>1</v>
      </c>
      <c r="DH110">
        <v>1</v>
      </c>
      <c r="DI110">
        <v>1</v>
      </c>
      <c r="DJ110">
        <v>0</v>
      </c>
      <c r="DK110">
        <v>531</v>
      </c>
      <c r="DY110">
        <v>709</v>
      </c>
      <c r="DZ110">
        <v>46945</v>
      </c>
      <c r="EA110">
        <v>0.99590808939250797</v>
      </c>
      <c r="EB110">
        <v>0.90082265882010504</v>
      </c>
      <c r="EC110">
        <v>0.85393258426966201</v>
      </c>
      <c r="ED110">
        <v>28</v>
      </c>
      <c r="EE110">
        <v>11</v>
      </c>
      <c r="EF110">
        <v>0.91200000000000003</v>
      </c>
      <c r="EG110">
        <v>0.80281690140844997</v>
      </c>
      <c r="EH110">
        <v>9378</v>
      </c>
      <c r="EI110">
        <v>114</v>
      </c>
      <c r="EJ110">
        <v>1</v>
      </c>
      <c r="EK110">
        <v>1</v>
      </c>
      <c r="EL110">
        <v>1</v>
      </c>
      <c r="EM110">
        <v>1</v>
      </c>
      <c r="EN110">
        <v>0</v>
      </c>
      <c r="EO110">
        <v>323</v>
      </c>
      <c r="FC110">
        <v>2</v>
      </c>
      <c r="FD110">
        <v>1116</v>
      </c>
      <c r="FE110">
        <v>1</v>
      </c>
      <c r="FG110">
        <v>0</v>
      </c>
      <c r="FJ110">
        <v>0</v>
      </c>
      <c r="FK110">
        <v>0</v>
      </c>
      <c r="FN110">
        <v>1</v>
      </c>
      <c r="FO110">
        <v>1</v>
      </c>
      <c r="FP110">
        <v>1</v>
      </c>
      <c r="FQ110">
        <v>1</v>
      </c>
      <c r="FR110">
        <v>8</v>
      </c>
      <c r="FS110">
        <v>2770</v>
      </c>
      <c r="FT110">
        <v>264819</v>
      </c>
      <c r="GH110">
        <v>20</v>
      </c>
      <c r="GI110">
        <v>10081</v>
      </c>
    </row>
    <row r="111" spans="1:191" x14ac:dyDescent="0.2">
      <c r="A111" s="1">
        <v>45188.791192129633</v>
      </c>
      <c r="B111" t="s">
        <v>1812</v>
      </c>
      <c r="C111" t="s">
        <v>1813</v>
      </c>
      <c r="D111" t="s">
        <v>1814</v>
      </c>
      <c r="E111" t="s">
        <v>96</v>
      </c>
      <c r="F111" t="s">
        <v>97</v>
      </c>
      <c r="G111" t="s">
        <v>98</v>
      </c>
      <c r="H111" t="s">
        <v>102</v>
      </c>
      <c r="AS111">
        <v>0.94569719282098397</v>
      </c>
      <c r="AT111">
        <v>0.5</v>
      </c>
      <c r="AU111">
        <v>0</v>
      </c>
      <c r="AV111">
        <v>118</v>
      </c>
      <c r="AW111">
        <v>0</v>
      </c>
      <c r="AX111">
        <v>0</v>
      </c>
      <c r="AY111">
        <v>0</v>
      </c>
      <c r="AZ111">
        <v>2055</v>
      </c>
      <c r="BA111">
        <v>0</v>
      </c>
      <c r="BB111">
        <v>1855</v>
      </c>
      <c r="BC111">
        <v>208127</v>
      </c>
      <c r="BD111">
        <v>0.99461866323784998</v>
      </c>
      <c r="BE111">
        <v>0.72079603601470799</v>
      </c>
      <c r="BF111">
        <v>0.59205776173285196</v>
      </c>
      <c r="BG111">
        <v>207</v>
      </c>
      <c r="BH111">
        <v>19</v>
      </c>
      <c r="BI111">
        <v>0.89617486338797803</v>
      </c>
      <c r="BJ111">
        <v>0.44204851752021501</v>
      </c>
      <c r="BK111">
        <v>41607</v>
      </c>
      <c r="BL111">
        <v>164</v>
      </c>
      <c r="BM111">
        <v>1</v>
      </c>
      <c r="BN111">
        <v>1</v>
      </c>
      <c r="BO111">
        <v>1</v>
      </c>
      <c r="BP111">
        <v>1</v>
      </c>
      <c r="BQ111">
        <v>0</v>
      </c>
      <c r="BR111">
        <v>866</v>
      </c>
      <c r="CF111">
        <v>105</v>
      </c>
      <c r="CG111">
        <v>10456</v>
      </c>
      <c r="CH111">
        <v>0.99384761003312805</v>
      </c>
      <c r="CI111">
        <v>0.80832878084312099</v>
      </c>
      <c r="CJ111">
        <v>0.66666666666666596</v>
      </c>
      <c r="CK111">
        <v>8</v>
      </c>
      <c r="CL111">
        <v>5</v>
      </c>
      <c r="CM111">
        <v>0.72222222222222199</v>
      </c>
      <c r="CN111">
        <v>0.61904761904761896</v>
      </c>
      <c r="CO111">
        <v>2087</v>
      </c>
      <c r="CP111">
        <v>13</v>
      </c>
      <c r="CQ111">
        <v>1</v>
      </c>
      <c r="CR111">
        <v>1</v>
      </c>
      <c r="CS111">
        <v>1</v>
      </c>
      <c r="CT111">
        <v>1</v>
      </c>
      <c r="CU111">
        <v>0</v>
      </c>
      <c r="CV111">
        <v>701</v>
      </c>
      <c r="DJ111">
        <v>679</v>
      </c>
      <c r="DK111">
        <v>48212</v>
      </c>
      <c r="DL111">
        <v>0.99642090193271204</v>
      </c>
      <c r="DM111">
        <v>0.89669586594359796</v>
      </c>
      <c r="DN111">
        <v>0.86055776892430202</v>
      </c>
      <c r="DO111">
        <v>28</v>
      </c>
      <c r="DP111">
        <v>7</v>
      </c>
      <c r="DQ111">
        <v>0.93913043478260805</v>
      </c>
      <c r="DR111">
        <v>0.79411764705882304</v>
      </c>
      <c r="DS111">
        <v>9636</v>
      </c>
      <c r="DT111">
        <v>108</v>
      </c>
      <c r="DU111">
        <v>1</v>
      </c>
      <c r="DV111">
        <v>1</v>
      </c>
      <c r="DW111">
        <v>1</v>
      </c>
      <c r="DX111">
        <v>1</v>
      </c>
      <c r="DY111">
        <v>2</v>
      </c>
      <c r="DZ111">
        <v>1274</v>
      </c>
      <c r="EA111">
        <v>1</v>
      </c>
      <c r="EC111">
        <v>0</v>
      </c>
      <c r="EF111">
        <v>0</v>
      </c>
      <c r="EG111">
        <v>0</v>
      </c>
      <c r="EJ111">
        <v>1</v>
      </c>
      <c r="EK111">
        <v>1</v>
      </c>
      <c r="EL111">
        <v>1</v>
      </c>
      <c r="EM111">
        <v>1</v>
      </c>
      <c r="EN111">
        <v>0</v>
      </c>
      <c r="EO111">
        <v>323</v>
      </c>
      <c r="FC111">
        <v>31</v>
      </c>
      <c r="FD111">
        <v>2886</v>
      </c>
      <c r="FE111">
        <v>0.99486301369862995</v>
      </c>
      <c r="FF111">
        <v>0.75</v>
      </c>
      <c r="FG111">
        <v>0.66666666666666596</v>
      </c>
      <c r="FH111">
        <v>3</v>
      </c>
      <c r="FI111">
        <v>0</v>
      </c>
      <c r="FJ111">
        <v>1</v>
      </c>
      <c r="FK111">
        <v>0.5</v>
      </c>
      <c r="FL111">
        <v>578</v>
      </c>
      <c r="FM111">
        <v>3</v>
      </c>
      <c r="FN111">
        <v>1</v>
      </c>
      <c r="FO111">
        <v>1</v>
      </c>
      <c r="FP111">
        <v>1</v>
      </c>
      <c r="FQ111">
        <v>1</v>
      </c>
      <c r="FR111">
        <v>8</v>
      </c>
      <c r="FS111">
        <v>2672</v>
      </c>
      <c r="FT111">
        <v>272845</v>
      </c>
      <c r="GH111">
        <v>118</v>
      </c>
      <c r="GI111">
        <v>2055</v>
      </c>
    </row>
    <row r="112" spans="1:191" x14ac:dyDescent="0.2">
      <c r="A112" s="1">
        <v>45188.790439814817</v>
      </c>
      <c r="B112" t="s">
        <v>229</v>
      </c>
      <c r="C112" t="s">
        <v>1815</v>
      </c>
      <c r="D112" t="s">
        <v>1816</v>
      </c>
      <c r="E112" t="s">
        <v>96</v>
      </c>
      <c r="F112" t="s">
        <v>97</v>
      </c>
      <c r="G112" t="s">
        <v>98</v>
      </c>
      <c r="H112" t="s">
        <v>102</v>
      </c>
      <c r="AS112">
        <v>0.98704435660957401</v>
      </c>
      <c r="AT112">
        <v>0.5</v>
      </c>
      <c r="AU112">
        <v>0</v>
      </c>
      <c r="AV112">
        <v>177</v>
      </c>
      <c r="AW112">
        <v>0</v>
      </c>
      <c r="AX112">
        <v>0</v>
      </c>
      <c r="AY112">
        <v>0</v>
      </c>
      <c r="AZ112">
        <v>13485</v>
      </c>
      <c r="BA112">
        <v>0</v>
      </c>
      <c r="BB112">
        <v>1990</v>
      </c>
      <c r="BC112">
        <v>214411</v>
      </c>
      <c r="BD112">
        <v>0.99514798641436197</v>
      </c>
      <c r="BE112">
        <v>0.75236098759778403</v>
      </c>
      <c r="BF112">
        <v>0.65686274509803899</v>
      </c>
      <c r="BG112">
        <v>197</v>
      </c>
      <c r="BH112">
        <v>13</v>
      </c>
      <c r="BI112">
        <v>0.93925233644859796</v>
      </c>
      <c r="BJ112">
        <v>0.50502512562813995</v>
      </c>
      <c r="BK112">
        <v>42870</v>
      </c>
      <c r="BL112">
        <v>201</v>
      </c>
      <c r="BM112">
        <v>1</v>
      </c>
      <c r="BN112">
        <v>1</v>
      </c>
      <c r="BO112">
        <v>1</v>
      </c>
      <c r="BP112">
        <v>1</v>
      </c>
      <c r="BQ112">
        <v>0</v>
      </c>
      <c r="BR112">
        <v>1093</v>
      </c>
      <c r="CF112">
        <v>88</v>
      </c>
      <c r="CG112">
        <v>4535</v>
      </c>
      <c r="CH112">
        <v>0.99459459459459398</v>
      </c>
      <c r="CI112">
        <v>0.94279064069582197</v>
      </c>
      <c r="CJ112">
        <v>0.86486486486486402</v>
      </c>
      <c r="CK112">
        <v>2</v>
      </c>
      <c r="CL112">
        <v>3</v>
      </c>
      <c r="CM112">
        <v>0.84210526315789402</v>
      </c>
      <c r="CN112">
        <v>0.88888888888888795</v>
      </c>
      <c r="CO112">
        <v>904</v>
      </c>
      <c r="CP112">
        <v>16</v>
      </c>
      <c r="CQ112">
        <v>1</v>
      </c>
      <c r="CR112">
        <v>1</v>
      </c>
      <c r="CS112">
        <v>1</v>
      </c>
      <c r="CT112">
        <v>1</v>
      </c>
      <c r="CU112">
        <v>0</v>
      </c>
      <c r="CV112">
        <v>394</v>
      </c>
      <c r="DJ112">
        <v>1</v>
      </c>
      <c r="DK112">
        <v>1609</v>
      </c>
      <c r="DY112">
        <v>534</v>
      </c>
      <c r="DZ112">
        <v>39373</v>
      </c>
      <c r="EA112">
        <v>0.99523928839889697</v>
      </c>
      <c r="EB112">
        <v>0.86852395786975201</v>
      </c>
      <c r="EC112">
        <v>0.80612244897959096</v>
      </c>
      <c r="ED112">
        <v>28</v>
      </c>
      <c r="EE112">
        <v>10</v>
      </c>
      <c r="EF112">
        <v>0.88764044943820197</v>
      </c>
      <c r="EG112">
        <v>0.73831775700934499</v>
      </c>
      <c r="EH112">
        <v>7865</v>
      </c>
      <c r="EI112">
        <v>79</v>
      </c>
      <c r="EJ112">
        <v>1</v>
      </c>
      <c r="EK112">
        <v>1</v>
      </c>
      <c r="EL112">
        <v>1</v>
      </c>
      <c r="EM112">
        <v>1</v>
      </c>
      <c r="FR112">
        <v>6</v>
      </c>
      <c r="FS112">
        <v>2613</v>
      </c>
      <c r="FT112">
        <v>261415</v>
      </c>
      <c r="GH112">
        <v>177</v>
      </c>
      <c r="GI112">
        <v>13485</v>
      </c>
    </row>
    <row r="113" spans="1:191" x14ac:dyDescent="0.2">
      <c r="A113" s="1">
        <v>45188.789780092593</v>
      </c>
      <c r="B113" t="s">
        <v>395</v>
      </c>
      <c r="C113" t="s">
        <v>1817</v>
      </c>
      <c r="D113" t="s">
        <v>1818</v>
      </c>
      <c r="E113" t="s">
        <v>96</v>
      </c>
      <c r="F113" t="s">
        <v>97</v>
      </c>
      <c r="G113" t="s">
        <v>98</v>
      </c>
      <c r="H113" t="s">
        <v>102</v>
      </c>
      <c r="AS113">
        <v>0.99751458828614603</v>
      </c>
      <c r="AT113">
        <v>0.5</v>
      </c>
      <c r="AU113">
        <v>0</v>
      </c>
      <c r="AV113">
        <v>23</v>
      </c>
      <c r="AW113">
        <v>0</v>
      </c>
      <c r="AX113">
        <v>0</v>
      </c>
      <c r="AY113">
        <v>0</v>
      </c>
      <c r="AZ113">
        <v>9231</v>
      </c>
      <c r="BA113">
        <v>0</v>
      </c>
      <c r="BB113">
        <v>814</v>
      </c>
      <c r="BC113">
        <v>51683</v>
      </c>
      <c r="BD113">
        <v>0.995428571428571</v>
      </c>
      <c r="BE113">
        <v>0.87087542457228195</v>
      </c>
      <c r="BF113">
        <v>0.83448275862068899</v>
      </c>
      <c r="BG113">
        <v>42</v>
      </c>
      <c r="BH113">
        <v>6</v>
      </c>
      <c r="BI113">
        <v>0.952755905511811</v>
      </c>
      <c r="BJ113">
        <v>0.74233128834355799</v>
      </c>
      <c r="BK113">
        <v>10331</v>
      </c>
      <c r="BL113">
        <v>121</v>
      </c>
      <c r="BM113">
        <v>1</v>
      </c>
      <c r="BN113">
        <v>1</v>
      </c>
      <c r="BO113">
        <v>1</v>
      </c>
      <c r="BP113">
        <v>1</v>
      </c>
      <c r="BQ113">
        <v>0</v>
      </c>
      <c r="BR113">
        <v>873</v>
      </c>
      <c r="CF113">
        <v>0</v>
      </c>
      <c r="CG113">
        <v>698</v>
      </c>
      <c r="CU113">
        <v>124</v>
      </c>
      <c r="CV113">
        <v>14105</v>
      </c>
      <c r="CW113">
        <v>0.99718903724525598</v>
      </c>
      <c r="CX113">
        <v>0.89946827366182203</v>
      </c>
      <c r="CY113">
        <v>0.83333333333333304</v>
      </c>
      <c r="CZ113">
        <v>5</v>
      </c>
      <c r="DA113">
        <v>3</v>
      </c>
      <c r="DB113">
        <v>0.86956521739130399</v>
      </c>
      <c r="DC113">
        <v>0.8</v>
      </c>
      <c r="DD113">
        <v>2818</v>
      </c>
      <c r="DE113">
        <v>20</v>
      </c>
      <c r="DF113">
        <v>1</v>
      </c>
      <c r="DG113">
        <v>1</v>
      </c>
      <c r="DH113">
        <v>1</v>
      </c>
      <c r="DI113">
        <v>1</v>
      </c>
      <c r="DJ113">
        <v>1779</v>
      </c>
      <c r="DK113">
        <v>193311</v>
      </c>
      <c r="DL113">
        <v>0.99484853144702401</v>
      </c>
      <c r="DM113">
        <v>0.72882912350715701</v>
      </c>
      <c r="DN113">
        <v>0.61859582542694502</v>
      </c>
      <c r="DO113">
        <v>193</v>
      </c>
      <c r="DP113">
        <v>8</v>
      </c>
      <c r="DQ113">
        <v>0.95321637426900496</v>
      </c>
      <c r="DR113">
        <v>0.45786516853932502</v>
      </c>
      <c r="DS113">
        <v>38654</v>
      </c>
      <c r="DT113">
        <v>163</v>
      </c>
      <c r="DU113">
        <v>1</v>
      </c>
      <c r="DV113">
        <v>1</v>
      </c>
      <c r="DW113">
        <v>1</v>
      </c>
      <c r="DX113">
        <v>1</v>
      </c>
      <c r="DY113">
        <v>19</v>
      </c>
      <c r="DZ113">
        <v>2231</v>
      </c>
      <c r="EA113">
        <v>0.98888888888888804</v>
      </c>
      <c r="EB113">
        <v>0.87051569506726401</v>
      </c>
      <c r="EC113">
        <v>0.54545454545454497</v>
      </c>
      <c r="ED113">
        <v>1</v>
      </c>
      <c r="EE113">
        <v>4</v>
      </c>
      <c r="EF113">
        <v>0.42857142857142799</v>
      </c>
      <c r="EG113">
        <v>0.75</v>
      </c>
      <c r="EH113">
        <v>442</v>
      </c>
      <c r="EI113">
        <v>3</v>
      </c>
      <c r="EJ113">
        <v>1</v>
      </c>
      <c r="EK113">
        <v>1</v>
      </c>
      <c r="EL113">
        <v>1</v>
      </c>
      <c r="EM113">
        <v>1</v>
      </c>
      <c r="EN113">
        <v>31</v>
      </c>
      <c r="EO113">
        <v>2768</v>
      </c>
      <c r="EP113">
        <v>0.99821428571428505</v>
      </c>
      <c r="EQ113">
        <v>0.91666666666666596</v>
      </c>
      <c r="ER113">
        <v>0.90909090909090895</v>
      </c>
      <c r="ES113">
        <v>1</v>
      </c>
      <c r="ET113">
        <v>0</v>
      </c>
      <c r="EU113">
        <v>1</v>
      </c>
      <c r="EV113">
        <v>0.83333333333333304</v>
      </c>
      <c r="EW113">
        <v>554</v>
      </c>
      <c r="EX113">
        <v>5</v>
      </c>
      <c r="EY113">
        <v>1</v>
      </c>
      <c r="EZ113">
        <v>1</v>
      </c>
      <c r="FA113">
        <v>1</v>
      </c>
      <c r="FB113">
        <v>1</v>
      </c>
      <c r="FR113">
        <v>7</v>
      </c>
      <c r="FS113">
        <v>2767</v>
      </c>
      <c r="FT113">
        <v>265669</v>
      </c>
      <c r="GH113">
        <v>23</v>
      </c>
      <c r="GI113">
        <v>9231</v>
      </c>
    </row>
    <row r="114" spans="1:191" x14ac:dyDescent="0.2">
      <c r="A114" s="1">
        <v>45188.789282407408</v>
      </c>
      <c r="B114" t="s">
        <v>1785</v>
      </c>
      <c r="C114" t="s">
        <v>1819</v>
      </c>
      <c r="D114" t="s">
        <v>1820</v>
      </c>
      <c r="E114" t="s">
        <v>96</v>
      </c>
      <c r="F114" t="s">
        <v>97</v>
      </c>
      <c r="G114" t="s">
        <v>98</v>
      </c>
      <c r="H114" t="s">
        <v>102</v>
      </c>
      <c r="AS114">
        <v>0.91519219035997501</v>
      </c>
      <c r="AT114">
        <v>0.5</v>
      </c>
      <c r="AU114">
        <v>0</v>
      </c>
      <c r="AV114">
        <v>139</v>
      </c>
      <c r="AW114">
        <v>0</v>
      </c>
      <c r="AX114">
        <v>0</v>
      </c>
      <c r="AY114">
        <v>0</v>
      </c>
      <c r="AZ114">
        <v>1500</v>
      </c>
      <c r="BA114">
        <v>0</v>
      </c>
      <c r="BB114">
        <v>1837</v>
      </c>
      <c r="BC114">
        <v>206821</v>
      </c>
      <c r="BD114">
        <v>0.99482411578644603</v>
      </c>
      <c r="BE114">
        <v>0.73137796666942201</v>
      </c>
      <c r="BF114">
        <v>0.611510791366906</v>
      </c>
      <c r="BG114">
        <v>197</v>
      </c>
      <c r="BH114">
        <v>19</v>
      </c>
      <c r="BI114">
        <v>0.89947089947089898</v>
      </c>
      <c r="BJ114">
        <v>0.46321525885558501</v>
      </c>
      <c r="BK114">
        <v>41346</v>
      </c>
      <c r="BL114">
        <v>170</v>
      </c>
      <c r="BM114">
        <v>1</v>
      </c>
      <c r="BN114">
        <v>1</v>
      </c>
      <c r="BO114">
        <v>1</v>
      </c>
      <c r="BP114">
        <v>1</v>
      </c>
      <c r="BQ114">
        <v>0</v>
      </c>
      <c r="BR114">
        <v>866</v>
      </c>
      <c r="CF114">
        <v>109</v>
      </c>
      <c r="CG114">
        <v>11413</v>
      </c>
      <c r="CH114">
        <v>0.99609544468546596</v>
      </c>
      <c r="CI114">
        <v>0.84047107076016403</v>
      </c>
      <c r="CJ114">
        <v>0.76923076923076905</v>
      </c>
      <c r="CK114">
        <v>7</v>
      </c>
      <c r="CL114">
        <v>2</v>
      </c>
      <c r="CM114">
        <v>0.88235294117647001</v>
      </c>
      <c r="CN114">
        <v>0.68181818181818099</v>
      </c>
      <c r="CO114">
        <v>2281</v>
      </c>
      <c r="CP114">
        <v>15</v>
      </c>
      <c r="CQ114">
        <v>1</v>
      </c>
      <c r="CR114">
        <v>1</v>
      </c>
      <c r="CS114">
        <v>1</v>
      </c>
      <c r="CT114">
        <v>1</v>
      </c>
      <c r="CU114">
        <v>0</v>
      </c>
      <c r="CV114">
        <v>531</v>
      </c>
      <c r="DJ114">
        <v>18</v>
      </c>
      <c r="DK114">
        <v>1851</v>
      </c>
      <c r="DL114">
        <v>0.99197860962566797</v>
      </c>
      <c r="DM114">
        <v>0.748648648648648</v>
      </c>
      <c r="DN114">
        <v>0.57142857142857095</v>
      </c>
      <c r="DO114">
        <v>2</v>
      </c>
      <c r="DP114">
        <v>1</v>
      </c>
      <c r="DQ114">
        <v>0.66666666666666596</v>
      </c>
      <c r="DR114">
        <v>0.5</v>
      </c>
      <c r="DS114">
        <v>369</v>
      </c>
      <c r="DT114">
        <v>2</v>
      </c>
      <c r="DU114">
        <v>1</v>
      </c>
      <c r="DV114">
        <v>1</v>
      </c>
      <c r="DW114">
        <v>1</v>
      </c>
      <c r="DX114">
        <v>1</v>
      </c>
      <c r="DY114">
        <v>656</v>
      </c>
      <c r="DZ114">
        <v>48610</v>
      </c>
      <c r="EA114">
        <v>0.99614369799066305</v>
      </c>
      <c r="EB114">
        <v>0.88508478754633102</v>
      </c>
      <c r="EC114">
        <v>0.84166666666666601</v>
      </c>
      <c r="ED114">
        <v>30</v>
      </c>
      <c r="EE114">
        <v>8</v>
      </c>
      <c r="EF114">
        <v>0.92660550458715596</v>
      </c>
      <c r="EG114">
        <v>0.77099236641221303</v>
      </c>
      <c r="EH114">
        <v>9715</v>
      </c>
      <c r="EI114">
        <v>101</v>
      </c>
      <c r="EJ114">
        <v>1</v>
      </c>
      <c r="EK114">
        <v>1</v>
      </c>
      <c r="EL114">
        <v>1</v>
      </c>
      <c r="EM114">
        <v>1</v>
      </c>
      <c r="EN114">
        <v>0</v>
      </c>
      <c r="EO114">
        <v>323</v>
      </c>
      <c r="FC114">
        <v>31</v>
      </c>
      <c r="FD114">
        <v>2985</v>
      </c>
      <c r="FE114">
        <v>0.99503311258278104</v>
      </c>
      <c r="FF114">
        <v>0.83249721293199497</v>
      </c>
      <c r="FG114">
        <v>0.72727272727272696</v>
      </c>
      <c r="FH114">
        <v>2</v>
      </c>
      <c r="FI114">
        <v>1</v>
      </c>
      <c r="FJ114">
        <v>0.8</v>
      </c>
      <c r="FK114">
        <v>0.66666666666666596</v>
      </c>
      <c r="FL114">
        <v>597</v>
      </c>
      <c r="FM114">
        <v>4</v>
      </c>
      <c r="FN114">
        <v>1</v>
      </c>
      <c r="FO114">
        <v>1</v>
      </c>
      <c r="FP114">
        <v>1</v>
      </c>
      <c r="FQ114">
        <v>1</v>
      </c>
      <c r="FR114">
        <v>8</v>
      </c>
      <c r="FS114">
        <v>2651</v>
      </c>
      <c r="FT114">
        <v>273400</v>
      </c>
      <c r="GH114">
        <v>139</v>
      </c>
      <c r="GI114">
        <v>1500</v>
      </c>
    </row>
    <row r="115" spans="1:191" x14ac:dyDescent="0.2">
      <c r="A115" s="1">
        <v>45188.788599537038</v>
      </c>
      <c r="B115" t="s">
        <v>1821</v>
      </c>
      <c r="C115" t="s">
        <v>1822</v>
      </c>
      <c r="D115" t="s">
        <v>1823</v>
      </c>
      <c r="E115" t="s">
        <v>96</v>
      </c>
      <c r="F115" t="s">
        <v>97</v>
      </c>
      <c r="G115" t="s">
        <v>98</v>
      </c>
      <c r="H115" t="s">
        <v>102</v>
      </c>
      <c r="AS115">
        <v>0.99720384005965101</v>
      </c>
      <c r="AT115">
        <v>0.5</v>
      </c>
      <c r="AU115">
        <v>0</v>
      </c>
      <c r="AV115">
        <v>30</v>
      </c>
      <c r="AW115">
        <v>0</v>
      </c>
      <c r="AX115">
        <v>0</v>
      </c>
      <c r="AY115">
        <v>0</v>
      </c>
      <c r="AZ115">
        <v>10699</v>
      </c>
      <c r="BA115">
        <v>0</v>
      </c>
      <c r="BB115">
        <v>1765</v>
      </c>
      <c r="BC115">
        <v>191049</v>
      </c>
      <c r="BD115">
        <v>0.99494333947047597</v>
      </c>
      <c r="BE115">
        <v>0.74063617417685002</v>
      </c>
      <c r="BF115">
        <v>0.63551401869158797</v>
      </c>
      <c r="BG115">
        <v>183</v>
      </c>
      <c r="BH115">
        <v>12</v>
      </c>
      <c r="BI115">
        <v>0.93406593406593397</v>
      </c>
      <c r="BJ115">
        <v>0.48158640226628802</v>
      </c>
      <c r="BK115">
        <v>38198</v>
      </c>
      <c r="BL115">
        <v>170</v>
      </c>
      <c r="BM115">
        <v>1</v>
      </c>
      <c r="BN115">
        <v>1</v>
      </c>
      <c r="BO115">
        <v>1</v>
      </c>
      <c r="BP115">
        <v>1</v>
      </c>
      <c r="BQ115">
        <v>0</v>
      </c>
      <c r="BR115">
        <v>866</v>
      </c>
      <c r="CF115">
        <v>124</v>
      </c>
      <c r="CG115">
        <v>14359</v>
      </c>
      <c r="CH115">
        <v>0.99861926130479794</v>
      </c>
      <c r="CI115">
        <v>0.91999999999999904</v>
      </c>
      <c r="CJ115">
        <v>0.91304347826086896</v>
      </c>
      <c r="CK115">
        <v>4</v>
      </c>
      <c r="CL115">
        <v>0</v>
      </c>
      <c r="CM115">
        <v>1</v>
      </c>
      <c r="CN115">
        <v>0.84</v>
      </c>
      <c r="CO115">
        <v>2872</v>
      </c>
      <c r="CP115">
        <v>21</v>
      </c>
      <c r="CQ115">
        <v>1</v>
      </c>
      <c r="CR115">
        <v>1</v>
      </c>
      <c r="CS115">
        <v>1</v>
      </c>
      <c r="CT115">
        <v>1</v>
      </c>
      <c r="CU115">
        <v>0</v>
      </c>
      <c r="CV115">
        <v>706</v>
      </c>
      <c r="DJ115">
        <v>19</v>
      </c>
      <c r="DK115">
        <v>2236</v>
      </c>
      <c r="DL115">
        <v>0.988913525498891</v>
      </c>
      <c r="DM115">
        <v>0.74664429530201304</v>
      </c>
      <c r="DN115">
        <v>0.44444444444444398</v>
      </c>
      <c r="DO115">
        <v>2</v>
      </c>
      <c r="DP115">
        <v>3</v>
      </c>
      <c r="DQ115">
        <v>0.4</v>
      </c>
      <c r="DR115">
        <v>0.5</v>
      </c>
      <c r="DS115">
        <v>444</v>
      </c>
      <c r="DT115">
        <v>2</v>
      </c>
      <c r="DU115">
        <v>1</v>
      </c>
      <c r="DV115">
        <v>1</v>
      </c>
      <c r="DW115">
        <v>1</v>
      </c>
      <c r="DX115">
        <v>1</v>
      </c>
      <c r="DY115">
        <v>821</v>
      </c>
      <c r="DZ115">
        <v>51762</v>
      </c>
      <c r="EA115">
        <v>0.99534087667585802</v>
      </c>
      <c r="EB115">
        <v>0.86561218263588002</v>
      </c>
      <c r="EC115">
        <v>0.830449826989619</v>
      </c>
      <c r="ED115">
        <v>44</v>
      </c>
      <c r="EE115">
        <v>5</v>
      </c>
      <c r="EF115">
        <v>0.96</v>
      </c>
      <c r="EG115">
        <v>0.73170731707317005</v>
      </c>
      <c r="EH115">
        <v>10348</v>
      </c>
      <c r="EI115">
        <v>120</v>
      </c>
      <c r="EJ115">
        <v>1</v>
      </c>
      <c r="EK115">
        <v>1</v>
      </c>
      <c r="EL115">
        <v>1</v>
      </c>
      <c r="EM115">
        <v>1</v>
      </c>
      <c r="EN115">
        <v>0</v>
      </c>
      <c r="EO115">
        <v>323</v>
      </c>
      <c r="FC115">
        <v>31</v>
      </c>
      <c r="FD115">
        <v>2900</v>
      </c>
      <c r="FE115">
        <v>1</v>
      </c>
      <c r="FF115">
        <v>1</v>
      </c>
      <c r="FG115">
        <v>1</v>
      </c>
      <c r="FH115">
        <v>0</v>
      </c>
      <c r="FI115">
        <v>0</v>
      </c>
      <c r="FJ115">
        <v>1</v>
      </c>
      <c r="FK115">
        <v>1</v>
      </c>
      <c r="FL115">
        <v>581</v>
      </c>
      <c r="FM115">
        <v>6</v>
      </c>
      <c r="FN115">
        <v>1</v>
      </c>
      <c r="FO115">
        <v>1</v>
      </c>
      <c r="FP115">
        <v>1</v>
      </c>
      <c r="FQ115">
        <v>1</v>
      </c>
      <c r="FR115">
        <v>8</v>
      </c>
      <c r="FS115">
        <v>2760</v>
      </c>
      <c r="FT115">
        <v>264201</v>
      </c>
      <c r="GH115">
        <v>30</v>
      </c>
      <c r="GI115">
        <v>10699</v>
      </c>
    </row>
    <row r="116" spans="1:191" x14ac:dyDescent="0.2">
      <c r="A116" s="1">
        <v>45188.788101851853</v>
      </c>
      <c r="B116" t="s">
        <v>1785</v>
      </c>
      <c r="C116" t="s">
        <v>1824</v>
      </c>
      <c r="D116" t="s">
        <v>1825</v>
      </c>
      <c r="E116" t="s">
        <v>96</v>
      </c>
      <c r="F116" t="s">
        <v>97</v>
      </c>
      <c r="G116" t="s">
        <v>98</v>
      </c>
      <c r="H116" t="s">
        <v>102</v>
      </c>
      <c r="AS116">
        <v>0.99077831058649901</v>
      </c>
      <c r="AT116">
        <v>0.5</v>
      </c>
      <c r="AU116">
        <v>0</v>
      </c>
      <c r="AV116">
        <v>25</v>
      </c>
      <c r="AW116">
        <v>0</v>
      </c>
      <c r="AX116">
        <v>0</v>
      </c>
      <c r="AY116">
        <v>0</v>
      </c>
      <c r="AZ116">
        <v>2686</v>
      </c>
      <c r="BA116">
        <v>0</v>
      </c>
      <c r="BB116">
        <v>1548</v>
      </c>
      <c r="BC116">
        <v>179895</v>
      </c>
      <c r="BD116">
        <v>0.99465402739122</v>
      </c>
      <c r="BE116">
        <v>0.70308683649691694</v>
      </c>
      <c r="BF116">
        <v>0.56502242152466298</v>
      </c>
      <c r="BG116">
        <v>184</v>
      </c>
      <c r="BH116">
        <v>10</v>
      </c>
      <c r="BI116">
        <v>0.92647058823529405</v>
      </c>
      <c r="BJ116">
        <v>0.40645161290322501</v>
      </c>
      <c r="BK116">
        <v>35969</v>
      </c>
      <c r="BL116">
        <v>126</v>
      </c>
      <c r="BM116">
        <v>0.99998622153023597</v>
      </c>
      <c r="BN116">
        <v>0.999191592562651</v>
      </c>
      <c r="BO116">
        <v>1</v>
      </c>
      <c r="BP116">
        <v>0.99838449111470096</v>
      </c>
      <c r="BQ116">
        <v>2</v>
      </c>
      <c r="BR116">
        <v>1180</v>
      </c>
      <c r="BS116">
        <v>1</v>
      </c>
      <c r="BU116">
        <v>0</v>
      </c>
      <c r="BX116">
        <v>0</v>
      </c>
      <c r="BY116">
        <v>0</v>
      </c>
      <c r="CB116">
        <v>1</v>
      </c>
      <c r="CC116">
        <v>1</v>
      </c>
      <c r="CD116">
        <v>1</v>
      </c>
      <c r="CE116">
        <v>1</v>
      </c>
      <c r="CF116">
        <v>233</v>
      </c>
      <c r="CG116">
        <v>21571</v>
      </c>
      <c r="CH116">
        <v>0.99472598027975201</v>
      </c>
      <c r="CI116">
        <v>0.82897592203513504</v>
      </c>
      <c r="CJ116">
        <v>0.72941176470588198</v>
      </c>
      <c r="CK116">
        <v>16</v>
      </c>
      <c r="CL116">
        <v>7</v>
      </c>
      <c r="CM116">
        <v>0.81578947368420995</v>
      </c>
      <c r="CN116">
        <v>0.659574468085106</v>
      </c>
      <c r="CO116">
        <v>4307</v>
      </c>
      <c r="CP116">
        <v>31</v>
      </c>
      <c r="CQ116">
        <v>1</v>
      </c>
      <c r="CR116">
        <v>1</v>
      </c>
      <c r="CS116">
        <v>1</v>
      </c>
      <c r="CT116">
        <v>1</v>
      </c>
      <c r="CU116">
        <v>0</v>
      </c>
      <c r="CV116">
        <v>859</v>
      </c>
      <c r="DJ116">
        <v>88</v>
      </c>
      <c r="DK116">
        <v>4290</v>
      </c>
      <c r="DL116">
        <v>0.99657534246575297</v>
      </c>
      <c r="DM116">
        <v>0.91666666666666596</v>
      </c>
      <c r="DN116">
        <v>0.90909090909090895</v>
      </c>
      <c r="DO116">
        <v>3</v>
      </c>
      <c r="DP116">
        <v>0</v>
      </c>
      <c r="DQ116">
        <v>1</v>
      </c>
      <c r="DR116">
        <v>0.83333333333333304</v>
      </c>
      <c r="DS116">
        <v>858</v>
      </c>
      <c r="DT116">
        <v>15</v>
      </c>
      <c r="DU116">
        <v>1</v>
      </c>
      <c r="DV116">
        <v>1</v>
      </c>
      <c r="DW116">
        <v>1</v>
      </c>
      <c r="DX116">
        <v>1</v>
      </c>
      <c r="DY116">
        <v>0</v>
      </c>
      <c r="DZ116">
        <v>701</v>
      </c>
      <c r="EN116">
        <v>31</v>
      </c>
      <c r="EO116">
        <v>2746</v>
      </c>
      <c r="EP116">
        <v>0.99640287769784097</v>
      </c>
      <c r="EQ116">
        <v>0.91575757575757499</v>
      </c>
      <c r="ER116">
        <v>0.83333333333333304</v>
      </c>
      <c r="ES116">
        <v>1</v>
      </c>
      <c r="ET116">
        <v>1</v>
      </c>
      <c r="EU116">
        <v>0.83333333333333304</v>
      </c>
      <c r="EV116">
        <v>0.83333333333333304</v>
      </c>
      <c r="EW116">
        <v>549</v>
      </c>
      <c r="EX116">
        <v>5</v>
      </c>
      <c r="EY116">
        <v>1</v>
      </c>
      <c r="EZ116">
        <v>1</v>
      </c>
      <c r="FA116">
        <v>1</v>
      </c>
      <c r="FB116">
        <v>1</v>
      </c>
      <c r="FC116">
        <v>863</v>
      </c>
      <c r="FD116">
        <v>60972</v>
      </c>
      <c r="FE116">
        <v>0.99628042370825498</v>
      </c>
      <c r="FF116">
        <v>0.87559953203555996</v>
      </c>
      <c r="FG116">
        <v>0.84967320261437895</v>
      </c>
      <c r="FH116">
        <v>43</v>
      </c>
      <c r="FI116">
        <v>3</v>
      </c>
      <c r="FJ116">
        <v>0.977443609022556</v>
      </c>
      <c r="FK116">
        <v>0.75144508670520205</v>
      </c>
      <c r="FL116">
        <v>12191</v>
      </c>
      <c r="FM116">
        <v>130</v>
      </c>
      <c r="FN116">
        <v>1</v>
      </c>
      <c r="FO116">
        <v>1</v>
      </c>
      <c r="FP116">
        <v>1</v>
      </c>
      <c r="FQ116">
        <v>1</v>
      </c>
      <c r="FR116">
        <v>8</v>
      </c>
      <c r="FS116">
        <v>2765</v>
      </c>
      <c r="FT116">
        <v>272214</v>
      </c>
      <c r="GH116">
        <v>25</v>
      </c>
      <c r="GI116">
        <v>2686</v>
      </c>
    </row>
    <row r="117" spans="1:191" x14ac:dyDescent="0.2">
      <c r="A117" s="1">
        <v>45188.787615740737</v>
      </c>
      <c r="B117" t="s">
        <v>307</v>
      </c>
      <c r="C117" t="s">
        <v>1826</v>
      </c>
      <c r="D117" t="s">
        <v>1827</v>
      </c>
      <c r="E117" t="s">
        <v>96</v>
      </c>
      <c r="F117" t="s">
        <v>97</v>
      </c>
      <c r="G117" t="s">
        <v>98</v>
      </c>
      <c r="H117" t="s">
        <v>102</v>
      </c>
      <c r="AS117">
        <v>0.98594594594594598</v>
      </c>
      <c r="AT117">
        <v>0.5</v>
      </c>
      <c r="AU117">
        <v>0</v>
      </c>
      <c r="AV117">
        <v>26</v>
      </c>
      <c r="AW117">
        <v>0</v>
      </c>
      <c r="AX117">
        <v>0</v>
      </c>
      <c r="AY117">
        <v>0</v>
      </c>
      <c r="AZ117">
        <v>1824</v>
      </c>
      <c r="BA117">
        <v>0</v>
      </c>
      <c r="BB117">
        <v>1821</v>
      </c>
      <c r="BC117">
        <v>202580</v>
      </c>
      <c r="BD117">
        <v>0.99496098432034397</v>
      </c>
      <c r="BE117">
        <v>0.73881354102619201</v>
      </c>
      <c r="BF117">
        <v>0.62815884476534201</v>
      </c>
      <c r="BG117">
        <v>190</v>
      </c>
      <c r="BH117">
        <v>16</v>
      </c>
      <c r="BI117">
        <v>0.91578947368421004</v>
      </c>
      <c r="BJ117">
        <v>0.47802197802197799</v>
      </c>
      <c r="BK117">
        <v>40501</v>
      </c>
      <c r="BL117">
        <v>174</v>
      </c>
      <c r="BM117">
        <v>1</v>
      </c>
      <c r="BN117">
        <v>1</v>
      </c>
      <c r="BO117">
        <v>1</v>
      </c>
      <c r="BP117">
        <v>1</v>
      </c>
      <c r="BQ117">
        <v>0</v>
      </c>
      <c r="BR117">
        <v>866</v>
      </c>
      <c r="CF117">
        <v>121</v>
      </c>
      <c r="CG117">
        <v>13586</v>
      </c>
      <c r="CH117">
        <v>0.99598832968635997</v>
      </c>
      <c r="CI117">
        <v>0.81213208241353896</v>
      </c>
      <c r="CJ117">
        <v>0.73170731707317005</v>
      </c>
      <c r="CK117">
        <v>9</v>
      </c>
      <c r="CL117">
        <v>2</v>
      </c>
      <c r="CM117">
        <v>0.88235294117647001</v>
      </c>
      <c r="CN117">
        <v>0.625</v>
      </c>
      <c r="CO117">
        <v>2716</v>
      </c>
      <c r="CP117">
        <v>15</v>
      </c>
      <c r="CQ117">
        <v>1</v>
      </c>
      <c r="CR117">
        <v>1</v>
      </c>
      <c r="CS117">
        <v>1</v>
      </c>
      <c r="CT117">
        <v>1</v>
      </c>
      <c r="CU117">
        <v>0</v>
      </c>
      <c r="CV117">
        <v>706</v>
      </c>
      <c r="DJ117">
        <v>18</v>
      </c>
      <c r="DK117">
        <v>1893</v>
      </c>
      <c r="DL117">
        <v>0.98433420365535196</v>
      </c>
      <c r="DM117">
        <v>0.74472295514511799</v>
      </c>
      <c r="DN117">
        <v>0.4</v>
      </c>
      <c r="DO117">
        <v>2</v>
      </c>
      <c r="DP117">
        <v>4</v>
      </c>
      <c r="DQ117">
        <v>0.33333333333333298</v>
      </c>
      <c r="DR117">
        <v>0.5</v>
      </c>
      <c r="DS117">
        <v>375</v>
      </c>
      <c r="DT117">
        <v>2</v>
      </c>
      <c r="DU117">
        <v>1</v>
      </c>
      <c r="DV117">
        <v>1</v>
      </c>
      <c r="DW117">
        <v>1</v>
      </c>
      <c r="DX117">
        <v>1</v>
      </c>
      <c r="DY117">
        <v>773</v>
      </c>
      <c r="DZ117">
        <v>50234</v>
      </c>
      <c r="EA117">
        <v>0.99519702019211898</v>
      </c>
      <c r="EB117">
        <v>0.870519847041485</v>
      </c>
      <c r="EC117">
        <v>0.82437275985663006</v>
      </c>
      <c r="ED117">
        <v>40</v>
      </c>
      <c r="EE117">
        <v>9</v>
      </c>
      <c r="EF117">
        <v>0.92741935483870896</v>
      </c>
      <c r="EG117">
        <v>0.74193548387096697</v>
      </c>
      <c r="EH117">
        <v>10038</v>
      </c>
      <c r="EI117">
        <v>115</v>
      </c>
      <c r="EJ117">
        <v>1</v>
      </c>
      <c r="EK117">
        <v>1</v>
      </c>
      <c r="EL117">
        <v>1</v>
      </c>
      <c r="EM117">
        <v>1</v>
      </c>
      <c r="EN117">
        <v>0</v>
      </c>
      <c r="EO117">
        <v>323</v>
      </c>
      <c r="FC117">
        <v>31</v>
      </c>
      <c r="FD117">
        <v>2888</v>
      </c>
      <c r="FE117">
        <v>0.99486301369862995</v>
      </c>
      <c r="FF117">
        <v>0.75</v>
      </c>
      <c r="FG117">
        <v>0.66666666666666596</v>
      </c>
      <c r="FH117">
        <v>3</v>
      </c>
      <c r="FI117">
        <v>0</v>
      </c>
      <c r="FJ117">
        <v>1</v>
      </c>
      <c r="FK117">
        <v>0.5</v>
      </c>
      <c r="FL117">
        <v>578</v>
      </c>
      <c r="FM117">
        <v>3</v>
      </c>
      <c r="FN117">
        <v>1</v>
      </c>
      <c r="FO117">
        <v>1</v>
      </c>
      <c r="FP117">
        <v>1</v>
      </c>
      <c r="FQ117">
        <v>1</v>
      </c>
      <c r="FR117">
        <v>8</v>
      </c>
      <c r="FS117">
        <v>2764</v>
      </c>
      <c r="FT117">
        <v>273076</v>
      </c>
      <c r="GH117">
        <v>26</v>
      </c>
      <c r="GI117">
        <v>1824</v>
      </c>
    </row>
    <row r="118" spans="1:191" x14ac:dyDescent="0.2">
      <c r="A118" s="1">
        <v>45188.787118055552</v>
      </c>
      <c r="B118" t="s">
        <v>307</v>
      </c>
      <c r="C118" t="s">
        <v>1828</v>
      </c>
      <c r="D118" t="s">
        <v>1829</v>
      </c>
      <c r="E118" t="s">
        <v>96</v>
      </c>
      <c r="F118" t="s">
        <v>97</v>
      </c>
      <c r="G118" t="s">
        <v>98</v>
      </c>
      <c r="H118" t="s">
        <v>102</v>
      </c>
      <c r="AS118">
        <v>0.98655913978494603</v>
      </c>
      <c r="AT118">
        <v>0.5</v>
      </c>
      <c r="AU118">
        <v>0</v>
      </c>
      <c r="AV118">
        <v>25</v>
      </c>
      <c r="AW118">
        <v>0</v>
      </c>
      <c r="AX118">
        <v>0</v>
      </c>
      <c r="AY118">
        <v>0</v>
      </c>
      <c r="AZ118">
        <v>1835</v>
      </c>
      <c r="BA118">
        <v>0</v>
      </c>
      <c r="BB118">
        <v>1905</v>
      </c>
      <c r="BC118">
        <v>206921</v>
      </c>
      <c r="BD118">
        <v>0.99482832926303599</v>
      </c>
      <c r="BE118">
        <v>0.73994001021709899</v>
      </c>
      <c r="BF118">
        <v>0.62886597938144295</v>
      </c>
      <c r="BG118">
        <v>198</v>
      </c>
      <c r="BH118">
        <v>18</v>
      </c>
      <c r="BI118">
        <v>0.91044776119402904</v>
      </c>
      <c r="BJ118">
        <v>0.48031496062992102</v>
      </c>
      <c r="BK118">
        <v>41367</v>
      </c>
      <c r="BL118">
        <v>183</v>
      </c>
      <c r="BM118">
        <v>1</v>
      </c>
      <c r="BN118">
        <v>1</v>
      </c>
      <c r="BO118">
        <v>1</v>
      </c>
      <c r="BP118">
        <v>1</v>
      </c>
      <c r="BQ118">
        <v>0</v>
      </c>
      <c r="BR118">
        <v>866</v>
      </c>
      <c r="CF118">
        <v>127</v>
      </c>
      <c r="CG118">
        <v>11178</v>
      </c>
      <c r="CH118">
        <v>0.99513489606368799</v>
      </c>
      <c r="CI118">
        <v>0.81955277280858596</v>
      </c>
      <c r="CJ118">
        <v>0.74418604651162701</v>
      </c>
      <c r="CK118">
        <v>9</v>
      </c>
      <c r="CL118">
        <v>2</v>
      </c>
      <c r="CM118">
        <v>0.88888888888888795</v>
      </c>
      <c r="CN118">
        <v>0.64</v>
      </c>
      <c r="CO118">
        <v>2234</v>
      </c>
      <c r="CP118">
        <v>16</v>
      </c>
      <c r="CQ118">
        <v>1</v>
      </c>
      <c r="CR118">
        <v>1</v>
      </c>
      <c r="CS118">
        <v>1</v>
      </c>
      <c r="CT118">
        <v>1</v>
      </c>
      <c r="CU118">
        <v>0</v>
      </c>
      <c r="CV118">
        <v>706</v>
      </c>
      <c r="DJ118">
        <v>700</v>
      </c>
      <c r="DK118">
        <v>48808</v>
      </c>
      <c r="DL118">
        <v>0.99545546354271797</v>
      </c>
      <c r="DM118">
        <v>0.87448780987502495</v>
      </c>
      <c r="DN118">
        <v>0.82352941176470495</v>
      </c>
      <c r="DO118">
        <v>35</v>
      </c>
      <c r="DP118">
        <v>10</v>
      </c>
      <c r="DQ118">
        <v>0.91304347826086896</v>
      </c>
      <c r="DR118">
        <v>0.75</v>
      </c>
      <c r="DS118">
        <v>9752</v>
      </c>
      <c r="DT118">
        <v>105</v>
      </c>
      <c r="DU118">
        <v>1</v>
      </c>
      <c r="DV118">
        <v>1</v>
      </c>
      <c r="DW118">
        <v>1</v>
      </c>
      <c r="DX118">
        <v>1</v>
      </c>
      <c r="DY118">
        <v>2</v>
      </c>
      <c r="DZ118">
        <v>1375</v>
      </c>
      <c r="EA118">
        <v>1</v>
      </c>
      <c r="EC118">
        <v>0</v>
      </c>
      <c r="EF118">
        <v>0</v>
      </c>
      <c r="EG118">
        <v>0</v>
      </c>
      <c r="EJ118">
        <v>1</v>
      </c>
      <c r="EK118">
        <v>1</v>
      </c>
      <c r="EL118">
        <v>1</v>
      </c>
      <c r="EM118">
        <v>1</v>
      </c>
      <c r="EN118">
        <v>0</v>
      </c>
      <c r="EO118">
        <v>323</v>
      </c>
      <c r="FC118">
        <v>31</v>
      </c>
      <c r="FD118">
        <v>2888</v>
      </c>
      <c r="FE118">
        <v>0.99486301369862995</v>
      </c>
      <c r="FF118">
        <v>0.75</v>
      </c>
      <c r="FG118">
        <v>0.66666666666666596</v>
      </c>
      <c r="FH118">
        <v>3</v>
      </c>
      <c r="FI118">
        <v>0</v>
      </c>
      <c r="FJ118">
        <v>1</v>
      </c>
      <c r="FK118">
        <v>0.5</v>
      </c>
      <c r="FL118">
        <v>578</v>
      </c>
      <c r="FM118">
        <v>3</v>
      </c>
      <c r="FN118">
        <v>1</v>
      </c>
      <c r="FO118">
        <v>1</v>
      </c>
      <c r="FP118">
        <v>1</v>
      </c>
      <c r="FQ118">
        <v>1</v>
      </c>
      <c r="FR118">
        <v>8</v>
      </c>
      <c r="FS118">
        <v>2765</v>
      </c>
      <c r="FT118">
        <v>273065</v>
      </c>
      <c r="GH118">
        <v>25</v>
      </c>
      <c r="GI118">
        <v>1835</v>
      </c>
    </row>
    <row r="119" spans="1:191" x14ac:dyDescent="0.2">
      <c r="A119" s="1">
        <v>45188.786643518521</v>
      </c>
      <c r="B119" t="s">
        <v>1770</v>
      </c>
      <c r="C119" t="s">
        <v>1830</v>
      </c>
      <c r="D119" t="s">
        <v>1831</v>
      </c>
      <c r="E119" t="s">
        <v>96</v>
      </c>
      <c r="F119" t="s">
        <v>97</v>
      </c>
      <c r="G119" t="s">
        <v>98</v>
      </c>
      <c r="H119" t="s">
        <v>102</v>
      </c>
      <c r="AS119">
        <v>0.82213438735177802</v>
      </c>
      <c r="AT119">
        <v>0.5</v>
      </c>
      <c r="AU119">
        <v>0</v>
      </c>
      <c r="AV119">
        <v>45</v>
      </c>
      <c r="AW119">
        <v>0</v>
      </c>
      <c r="AX119">
        <v>0</v>
      </c>
      <c r="AY119">
        <v>0</v>
      </c>
      <c r="AZ119">
        <v>208</v>
      </c>
      <c r="BA119">
        <v>0</v>
      </c>
      <c r="BB119">
        <v>2066</v>
      </c>
      <c r="BC119">
        <v>223618</v>
      </c>
      <c r="BD119">
        <v>0.99472716396747596</v>
      </c>
      <c r="BE119">
        <v>0.72505862158500001</v>
      </c>
      <c r="BF119">
        <v>0.60983606557377001</v>
      </c>
      <c r="BG119">
        <v>227</v>
      </c>
      <c r="BH119">
        <v>11</v>
      </c>
      <c r="BI119">
        <v>0.94416243654822296</v>
      </c>
      <c r="BJ119">
        <v>0.45036319612590697</v>
      </c>
      <c r="BK119">
        <v>44713</v>
      </c>
      <c r="BL119">
        <v>186</v>
      </c>
      <c r="BM119">
        <v>1</v>
      </c>
      <c r="BN119">
        <v>1</v>
      </c>
      <c r="BO119">
        <v>1</v>
      </c>
      <c r="BP119">
        <v>1</v>
      </c>
      <c r="BQ119">
        <v>0</v>
      </c>
      <c r="BR119">
        <v>1100</v>
      </c>
      <c r="CF119">
        <v>0</v>
      </c>
      <c r="CG119">
        <v>698</v>
      </c>
      <c r="CU119">
        <v>90</v>
      </c>
      <c r="CV119">
        <v>5162</v>
      </c>
      <c r="CW119">
        <v>0.99809705042816299</v>
      </c>
      <c r="CX119">
        <v>0.94444444444444398</v>
      </c>
      <c r="CY119">
        <v>0.94117647058823495</v>
      </c>
      <c r="CZ119">
        <v>2</v>
      </c>
      <c r="DA119">
        <v>0</v>
      </c>
      <c r="DB119">
        <v>1</v>
      </c>
      <c r="DC119">
        <v>0.88888888888888795</v>
      </c>
      <c r="DD119">
        <v>1033</v>
      </c>
      <c r="DE119">
        <v>16</v>
      </c>
      <c r="DF119">
        <v>1</v>
      </c>
      <c r="DG119">
        <v>1</v>
      </c>
      <c r="DH119">
        <v>1</v>
      </c>
      <c r="DI119">
        <v>1</v>
      </c>
      <c r="DJ119">
        <v>558</v>
      </c>
      <c r="DK119">
        <v>41374</v>
      </c>
      <c r="DL119">
        <v>0.99654226779539701</v>
      </c>
      <c r="DM119">
        <v>0.89695889080707802</v>
      </c>
      <c r="DN119">
        <v>0.85990338164251201</v>
      </c>
      <c r="DO119">
        <v>23</v>
      </c>
      <c r="DP119">
        <v>6</v>
      </c>
      <c r="DQ119">
        <v>0.93684210526315703</v>
      </c>
      <c r="DR119">
        <v>0.79464285714285698</v>
      </c>
      <c r="DS119">
        <v>8269</v>
      </c>
      <c r="DT119">
        <v>89</v>
      </c>
      <c r="DU119">
        <v>1</v>
      </c>
      <c r="DV119">
        <v>1</v>
      </c>
      <c r="DW119">
        <v>1</v>
      </c>
      <c r="DX119">
        <v>1</v>
      </c>
      <c r="DY119">
        <v>31</v>
      </c>
      <c r="DZ119">
        <v>2740</v>
      </c>
      <c r="EA119">
        <v>0.99639639639639599</v>
      </c>
      <c r="EB119">
        <v>0.83333333333333304</v>
      </c>
      <c r="EC119">
        <v>0.8</v>
      </c>
      <c r="ED119">
        <v>2</v>
      </c>
      <c r="EE119">
        <v>0</v>
      </c>
      <c r="EF119">
        <v>1</v>
      </c>
      <c r="EG119">
        <v>0.66666666666666596</v>
      </c>
      <c r="EH119">
        <v>549</v>
      </c>
      <c r="EI119">
        <v>4</v>
      </c>
      <c r="EJ119">
        <v>1</v>
      </c>
      <c r="EK119">
        <v>1</v>
      </c>
      <c r="EL119">
        <v>1</v>
      </c>
      <c r="EM119">
        <v>1</v>
      </c>
      <c r="FR119">
        <v>6</v>
      </c>
      <c r="FS119">
        <v>2745</v>
      </c>
      <c r="FT119">
        <v>274692</v>
      </c>
      <c r="GH119">
        <v>45</v>
      </c>
      <c r="GI119">
        <v>208</v>
      </c>
    </row>
    <row r="120" spans="1:191" x14ac:dyDescent="0.2">
      <c r="A120" s="1">
        <v>45188.786192129628</v>
      </c>
      <c r="B120" t="s">
        <v>111</v>
      </c>
      <c r="C120" t="s">
        <v>1832</v>
      </c>
      <c r="D120" t="s">
        <v>1833</v>
      </c>
      <c r="E120" t="s">
        <v>96</v>
      </c>
      <c r="F120" t="s">
        <v>97</v>
      </c>
      <c r="G120" t="s">
        <v>98</v>
      </c>
      <c r="H120" t="s">
        <v>102</v>
      </c>
      <c r="AS120">
        <v>0.97802197802197799</v>
      </c>
      <c r="AT120">
        <v>0.5</v>
      </c>
      <c r="AU120">
        <v>0</v>
      </c>
      <c r="AV120">
        <v>24</v>
      </c>
      <c r="AW120">
        <v>0</v>
      </c>
      <c r="AX120">
        <v>0</v>
      </c>
      <c r="AY120">
        <v>0</v>
      </c>
      <c r="AZ120">
        <v>1068</v>
      </c>
      <c r="BA120">
        <v>0</v>
      </c>
      <c r="BB120">
        <v>1542</v>
      </c>
      <c r="BC120">
        <v>181618</v>
      </c>
      <c r="BD120">
        <v>0.99448569556671695</v>
      </c>
      <c r="BE120">
        <v>0.69461248475123505</v>
      </c>
      <c r="BF120">
        <v>0.54298642533936603</v>
      </c>
      <c r="BG120">
        <v>188</v>
      </c>
      <c r="BH120">
        <v>14</v>
      </c>
      <c r="BI120">
        <v>0.89552238805970097</v>
      </c>
      <c r="BJ120">
        <v>0.38961038961038902</v>
      </c>
      <c r="BK120">
        <v>36310</v>
      </c>
      <c r="BL120">
        <v>120</v>
      </c>
      <c r="BM120">
        <v>1</v>
      </c>
      <c r="BN120">
        <v>1</v>
      </c>
      <c r="BO120">
        <v>1</v>
      </c>
      <c r="BP120">
        <v>1</v>
      </c>
      <c r="BQ120">
        <v>0</v>
      </c>
      <c r="BR120">
        <v>1093</v>
      </c>
      <c r="CF120">
        <v>31</v>
      </c>
      <c r="CG120">
        <v>2899</v>
      </c>
      <c r="CH120">
        <v>0.99829351535836097</v>
      </c>
      <c r="CI120">
        <v>0.91666666666666596</v>
      </c>
      <c r="CJ120">
        <v>0.90909090909090895</v>
      </c>
      <c r="CK120">
        <v>1</v>
      </c>
      <c r="CL120">
        <v>0</v>
      </c>
      <c r="CM120">
        <v>1</v>
      </c>
      <c r="CN120">
        <v>0.83333333333333304</v>
      </c>
      <c r="CO120">
        <v>580</v>
      </c>
      <c r="CP120">
        <v>5</v>
      </c>
      <c r="CQ120">
        <v>1</v>
      </c>
      <c r="CR120">
        <v>1</v>
      </c>
      <c r="CS120">
        <v>1</v>
      </c>
      <c r="CT120">
        <v>1</v>
      </c>
      <c r="CU120">
        <v>82</v>
      </c>
      <c r="CV120">
        <v>4710</v>
      </c>
      <c r="CW120">
        <v>0.99165797705943604</v>
      </c>
      <c r="CX120">
        <v>0.78071977730646802</v>
      </c>
      <c r="CY120">
        <v>0.69230769230769196</v>
      </c>
      <c r="CZ120">
        <v>7</v>
      </c>
      <c r="DA120">
        <v>1</v>
      </c>
      <c r="DB120">
        <v>0.9</v>
      </c>
      <c r="DC120">
        <v>0.5625</v>
      </c>
      <c r="DD120">
        <v>942</v>
      </c>
      <c r="DE120">
        <v>9</v>
      </c>
      <c r="DF120">
        <v>1</v>
      </c>
      <c r="DG120">
        <v>1</v>
      </c>
      <c r="DH120">
        <v>1</v>
      </c>
      <c r="DI120">
        <v>1</v>
      </c>
      <c r="DJ120">
        <v>209</v>
      </c>
      <c r="DK120">
        <v>21439</v>
      </c>
      <c r="DL120">
        <v>0.99722863741339496</v>
      </c>
      <c r="DM120">
        <v>0.88071917199715699</v>
      </c>
      <c r="DN120">
        <v>0.84210526315789402</v>
      </c>
      <c r="DO120">
        <v>10</v>
      </c>
      <c r="DP120">
        <v>2</v>
      </c>
      <c r="DQ120">
        <v>0.94117647058823495</v>
      </c>
      <c r="DR120">
        <v>0.76190476190476097</v>
      </c>
      <c r="DS120">
        <v>4286</v>
      </c>
      <c r="DT120">
        <v>32</v>
      </c>
      <c r="DU120">
        <v>1</v>
      </c>
      <c r="DV120">
        <v>1</v>
      </c>
      <c r="DW120">
        <v>1</v>
      </c>
      <c r="DX120">
        <v>1</v>
      </c>
      <c r="DY120">
        <v>0</v>
      </c>
      <c r="DZ120">
        <v>668</v>
      </c>
      <c r="EN120">
        <v>0</v>
      </c>
      <c r="EO120">
        <v>356</v>
      </c>
      <c r="FC120">
        <v>902</v>
      </c>
      <c r="FD120">
        <v>61049</v>
      </c>
      <c r="FE120">
        <v>0.995803405697683</v>
      </c>
      <c r="FF120">
        <v>0.89113435973029698</v>
      </c>
      <c r="FG120">
        <v>0.84431137724550898</v>
      </c>
      <c r="FH120">
        <v>39</v>
      </c>
      <c r="FI120">
        <v>13</v>
      </c>
      <c r="FJ120">
        <v>0.91558441558441495</v>
      </c>
      <c r="FK120">
        <v>0.78333333333333299</v>
      </c>
      <c r="FL120">
        <v>12198</v>
      </c>
      <c r="FM120">
        <v>141</v>
      </c>
      <c r="FN120">
        <v>1</v>
      </c>
      <c r="FO120">
        <v>1</v>
      </c>
      <c r="FP120">
        <v>1</v>
      </c>
      <c r="FQ120">
        <v>1</v>
      </c>
      <c r="FR120">
        <v>8</v>
      </c>
      <c r="FS120">
        <v>2766</v>
      </c>
      <c r="FT120">
        <v>273832</v>
      </c>
      <c r="GH120">
        <v>24</v>
      </c>
      <c r="GI120">
        <v>1068</v>
      </c>
    </row>
    <row r="121" spans="1:191" x14ac:dyDescent="0.2">
      <c r="A121" s="1">
        <v>45188.78570601852</v>
      </c>
      <c r="B121" t="s">
        <v>1006</v>
      </c>
      <c r="C121" t="s">
        <v>1834</v>
      </c>
      <c r="D121" t="s">
        <v>1835</v>
      </c>
      <c r="E121" t="s">
        <v>96</v>
      </c>
      <c r="F121" t="s">
        <v>97</v>
      </c>
      <c r="G121" t="s">
        <v>98</v>
      </c>
      <c r="H121" t="s">
        <v>102</v>
      </c>
      <c r="AS121">
        <v>0.97717842323651405</v>
      </c>
      <c r="AT121">
        <v>0.5</v>
      </c>
      <c r="AU121">
        <v>0</v>
      </c>
      <c r="AV121">
        <v>22</v>
      </c>
      <c r="AW121">
        <v>0</v>
      </c>
      <c r="AX121">
        <v>0</v>
      </c>
      <c r="AY121">
        <v>0</v>
      </c>
      <c r="AZ121">
        <v>942</v>
      </c>
      <c r="BA121">
        <v>0</v>
      </c>
      <c r="BB121">
        <v>708</v>
      </c>
      <c r="BC121">
        <v>48710</v>
      </c>
      <c r="BD121">
        <v>0.99484014569000401</v>
      </c>
      <c r="BE121">
        <v>0.85859036377988696</v>
      </c>
      <c r="BF121">
        <v>0.8</v>
      </c>
      <c r="BG121">
        <v>40</v>
      </c>
      <c r="BH121">
        <v>11</v>
      </c>
      <c r="BI121">
        <v>0.90265486725663702</v>
      </c>
      <c r="BJ121">
        <v>0.71830985915492895</v>
      </c>
      <c r="BK121">
        <v>9731</v>
      </c>
      <c r="BL121">
        <v>102</v>
      </c>
      <c r="BM121">
        <v>1</v>
      </c>
      <c r="BN121">
        <v>1</v>
      </c>
      <c r="BO121">
        <v>1</v>
      </c>
      <c r="BP121">
        <v>1</v>
      </c>
      <c r="BQ121">
        <v>0</v>
      </c>
      <c r="BR121">
        <v>866</v>
      </c>
      <c r="CF121">
        <v>2</v>
      </c>
      <c r="CG121">
        <v>1375</v>
      </c>
      <c r="CH121">
        <v>1</v>
      </c>
      <c r="CJ121">
        <v>0</v>
      </c>
      <c r="CM121">
        <v>0</v>
      </c>
      <c r="CN121">
        <v>0</v>
      </c>
      <c r="CQ121">
        <v>1</v>
      </c>
      <c r="CR121">
        <v>1</v>
      </c>
      <c r="CS121">
        <v>1</v>
      </c>
      <c r="CT121">
        <v>1</v>
      </c>
      <c r="CU121">
        <v>1901</v>
      </c>
      <c r="CV121">
        <v>207973</v>
      </c>
      <c r="CW121">
        <v>0.99490172721858205</v>
      </c>
      <c r="CX121">
        <v>0.74188889099777899</v>
      </c>
      <c r="CY121">
        <v>0.63230240549828098</v>
      </c>
      <c r="CZ121">
        <v>196</v>
      </c>
      <c r="DA121">
        <v>18</v>
      </c>
      <c r="DB121">
        <v>0.91089108910891003</v>
      </c>
      <c r="DC121">
        <v>0.48421052631578898</v>
      </c>
      <c r="DD121">
        <v>41577</v>
      </c>
      <c r="DE121">
        <v>184</v>
      </c>
      <c r="DF121">
        <v>1</v>
      </c>
      <c r="DG121">
        <v>1</v>
      </c>
      <c r="DH121">
        <v>1</v>
      </c>
      <c r="DI121">
        <v>1</v>
      </c>
      <c r="DJ121">
        <v>0</v>
      </c>
      <c r="DK121">
        <v>706</v>
      </c>
      <c r="DY121">
        <v>31</v>
      </c>
      <c r="DZ121">
        <v>2888</v>
      </c>
      <c r="EA121">
        <v>0.99486301369862995</v>
      </c>
      <c r="EB121">
        <v>0.75</v>
      </c>
      <c r="EC121">
        <v>0.66666666666666596</v>
      </c>
      <c r="ED121">
        <v>3</v>
      </c>
      <c r="EE121">
        <v>0</v>
      </c>
      <c r="EF121">
        <v>1</v>
      </c>
      <c r="EG121">
        <v>0.5</v>
      </c>
      <c r="EH121">
        <v>578</v>
      </c>
      <c r="EI121">
        <v>3</v>
      </c>
      <c r="EJ121">
        <v>1</v>
      </c>
      <c r="EK121">
        <v>1</v>
      </c>
      <c r="EL121">
        <v>1</v>
      </c>
      <c r="EM121">
        <v>1</v>
      </c>
      <c r="EN121">
        <v>0</v>
      </c>
      <c r="EO121">
        <v>323</v>
      </c>
      <c r="FC121">
        <v>126</v>
      </c>
      <c r="FD121">
        <v>11117</v>
      </c>
      <c r="FE121">
        <v>0.995553579368608</v>
      </c>
      <c r="FF121">
        <v>0.85932553956834501</v>
      </c>
      <c r="FG121">
        <v>0.78260869565217395</v>
      </c>
      <c r="FH121">
        <v>7</v>
      </c>
      <c r="FI121">
        <v>3</v>
      </c>
      <c r="FJ121">
        <v>0.85714285714285698</v>
      </c>
      <c r="FK121">
        <v>0.72</v>
      </c>
      <c r="FL121">
        <v>2221</v>
      </c>
      <c r="FM121">
        <v>18</v>
      </c>
      <c r="FN121">
        <v>1</v>
      </c>
      <c r="FO121">
        <v>1</v>
      </c>
      <c r="FP121">
        <v>1</v>
      </c>
      <c r="FQ121">
        <v>1</v>
      </c>
      <c r="FR121">
        <v>8</v>
      </c>
      <c r="FS121">
        <v>2768</v>
      </c>
      <c r="FT121">
        <v>273958</v>
      </c>
      <c r="GH121">
        <v>22</v>
      </c>
      <c r="GI121">
        <v>942</v>
      </c>
    </row>
    <row r="122" spans="1:191" x14ac:dyDescent="0.2">
      <c r="A122" s="1">
        <v>45188.104513888888</v>
      </c>
      <c r="B122" t="s">
        <v>108</v>
      </c>
      <c r="C122" t="s">
        <v>109</v>
      </c>
      <c r="D122" t="s">
        <v>110</v>
      </c>
      <c r="E122" t="s">
        <v>96</v>
      </c>
      <c r="F122" t="s">
        <v>97</v>
      </c>
      <c r="G122" t="s">
        <v>98</v>
      </c>
      <c r="H122" t="s">
        <v>102</v>
      </c>
      <c r="AO122">
        <v>1</v>
      </c>
      <c r="AP122">
        <v>1</v>
      </c>
      <c r="AQ122">
        <v>1</v>
      </c>
      <c r="AR122">
        <v>1</v>
      </c>
      <c r="AS122">
        <v>0.98296836982968305</v>
      </c>
      <c r="AT122">
        <v>0.66296296296296198</v>
      </c>
      <c r="AU122">
        <v>0.36363636363636298</v>
      </c>
      <c r="AV122">
        <v>4</v>
      </c>
      <c r="AW122">
        <v>3</v>
      </c>
      <c r="AX122">
        <v>0.4</v>
      </c>
      <c r="AY122">
        <v>0.33333333333333298</v>
      </c>
      <c r="AZ122">
        <v>402</v>
      </c>
      <c r="BA122">
        <v>2</v>
      </c>
      <c r="FS122">
        <v>2765</v>
      </c>
      <c r="FT122">
        <v>273284</v>
      </c>
      <c r="GH122">
        <v>25</v>
      </c>
      <c r="GI122">
        <v>1616</v>
      </c>
    </row>
    <row r="123" spans="1:191" x14ac:dyDescent="0.2">
      <c r="A123" s="1">
        <v>45188.104062500002</v>
      </c>
      <c r="B123" t="s">
        <v>111</v>
      </c>
      <c r="C123" t="s">
        <v>112</v>
      </c>
      <c r="D123" t="s">
        <v>113</v>
      </c>
      <c r="E123" t="s">
        <v>96</v>
      </c>
      <c r="F123" t="s">
        <v>97</v>
      </c>
      <c r="G123" t="s">
        <v>98</v>
      </c>
      <c r="H123" t="s">
        <v>102</v>
      </c>
      <c r="AO123">
        <v>1</v>
      </c>
      <c r="AP123">
        <v>1</v>
      </c>
      <c r="AQ123">
        <v>1</v>
      </c>
      <c r="AR123">
        <v>1</v>
      </c>
      <c r="AS123">
        <v>0.97807017543859598</v>
      </c>
      <c r="AT123">
        <v>0.82876712328767099</v>
      </c>
      <c r="AU123">
        <v>0.70588235294117596</v>
      </c>
      <c r="AV123">
        <v>3</v>
      </c>
      <c r="AW123">
        <v>2</v>
      </c>
      <c r="AX123">
        <v>0.75</v>
      </c>
      <c r="AY123">
        <v>0.66666666666666596</v>
      </c>
      <c r="AZ123">
        <v>217</v>
      </c>
      <c r="BA123">
        <v>6</v>
      </c>
      <c r="FS123">
        <v>2753</v>
      </c>
      <c r="FT123">
        <v>274027</v>
      </c>
      <c r="GH123">
        <v>37</v>
      </c>
      <c r="GI123">
        <v>873</v>
      </c>
    </row>
    <row r="124" spans="1:191" x14ac:dyDescent="0.2">
      <c r="A124" s="1">
        <v>45188.103993055556</v>
      </c>
      <c r="B124" t="s">
        <v>114</v>
      </c>
      <c r="C124" t="s">
        <v>115</v>
      </c>
      <c r="D124" t="s">
        <v>116</v>
      </c>
      <c r="E124" t="s">
        <v>96</v>
      </c>
      <c r="F124" t="s">
        <v>97</v>
      </c>
      <c r="G124" t="s">
        <v>98</v>
      </c>
      <c r="H124" t="s">
        <v>102</v>
      </c>
      <c r="AO124">
        <v>1</v>
      </c>
      <c r="AP124">
        <v>1</v>
      </c>
      <c r="AQ124">
        <v>1</v>
      </c>
      <c r="AR124">
        <v>1</v>
      </c>
      <c r="AS124">
        <v>0.96969696969696895</v>
      </c>
      <c r="AT124">
        <v>0.98</v>
      </c>
      <c r="AU124">
        <v>0.94117647058823495</v>
      </c>
      <c r="AV124">
        <v>0</v>
      </c>
      <c r="AW124">
        <v>1</v>
      </c>
      <c r="AX124">
        <v>0.88888888888888795</v>
      </c>
      <c r="AY124">
        <v>1</v>
      </c>
      <c r="AZ124">
        <v>24</v>
      </c>
      <c r="BA124">
        <v>8</v>
      </c>
      <c r="FS124">
        <v>2756</v>
      </c>
      <c r="FT124">
        <v>274802</v>
      </c>
      <c r="GH124">
        <v>34</v>
      </c>
      <c r="GI124">
        <v>98</v>
      </c>
    </row>
    <row r="125" spans="1:191" x14ac:dyDescent="0.2">
      <c r="A125" s="1">
        <v>45188.102824074071</v>
      </c>
      <c r="B125" t="s">
        <v>117</v>
      </c>
      <c r="C125" t="s">
        <v>118</v>
      </c>
      <c r="D125" t="s">
        <v>119</v>
      </c>
      <c r="E125" t="s">
        <v>96</v>
      </c>
      <c r="F125" t="s">
        <v>97</v>
      </c>
      <c r="G125" t="s">
        <v>98</v>
      </c>
      <c r="H125" t="s">
        <v>102</v>
      </c>
      <c r="AO125">
        <v>1</v>
      </c>
      <c r="AP125">
        <v>1</v>
      </c>
      <c r="AQ125">
        <v>1</v>
      </c>
      <c r="AR125">
        <v>1</v>
      </c>
      <c r="AS125">
        <v>0.98494983277591897</v>
      </c>
      <c r="AT125">
        <v>0.71342954990215202</v>
      </c>
      <c r="AU125">
        <v>0.57142857142857095</v>
      </c>
      <c r="AV125">
        <v>8</v>
      </c>
      <c r="AW125">
        <v>1</v>
      </c>
      <c r="AX125">
        <v>0.85714285714285698</v>
      </c>
      <c r="AY125">
        <v>0.42857142857142799</v>
      </c>
      <c r="AZ125">
        <v>583</v>
      </c>
      <c r="BA125">
        <v>6</v>
      </c>
      <c r="FS125">
        <v>2735</v>
      </c>
      <c r="FT125">
        <v>272565</v>
      </c>
      <c r="GH125">
        <v>55</v>
      </c>
      <c r="GI125">
        <v>2335</v>
      </c>
    </row>
    <row r="126" spans="1:191" x14ac:dyDescent="0.2">
      <c r="A126" s="1">
        <v>45188.102638888886</v>
      </c>
      <c r="B126" t="s">
        <v>120</v>
      </c>
      <c r="C126" t="s">
        <v>121</v>
      </c>
      <c r="D126" t="s">
        <v>122</v>
      </c>
      <c r="E126" t="s">
        <v>96</v>
      </c>
      <c r="F126" t="s">
        <v>97</v>
      </c>
      <c r="G126" t="s">
        <v>98</v>
      </c>
      <c r="H126" t="s">
        <v>102</v>
      </c>
      <c r="AO126">
        <v>1</v>
      </c>
      <c r="AP126">
        <v>1</v>
      </c>
      <c r="AQ126">
        <v>1</v>
      </c>
      <c r="AR126">
        <v>1</v>
      </c>
      <c r="AS126">
        <v>0.99047619047618995</v>
      </c>
      <c r="AT126">
        <v>0.99489795918367296</v>
      </c>
      <c r="AU126">
        <v>0.93333333333333302</v>
      </c>
      <c r="AV126">
        <v>0</v>
      </c>
      <c r="AW126">
        <v>1</v>
      </c>
      <c r="AX126">
        <v>0.875</v>
      </c>
      <c r="AY126">
        <v>1</v>
      </c>
      <c r="AZ126">
        <v>97</v>
      </c>
      <c r="BA126">
        <v>7</v>
      </c>
      <c r="FS126">
        <v>2762</v>
      </c>
      <c r="FT126">
        <v>274509</v>
      </c>
      <c r="GH126">
        <v>28</v>
      </c>
      <c r="GI126">
        <v>391</v>
      </c>
    </row>
    <row r="127" spans="1:191" x14ac:dyDescent="0.2">
      <c r="A127" s="1">
        <v>45188.102569444447</v>
      </c>
      <c r="B127" t="s">
        <v>123</v>
      </c>
      <c r="C127" t="s">
        <v>124</v>
      </c>
      <c r="D127" t="s">
        <v>125</v>
      </c>
      <c r="E127" t="s">
        <v>96</v>
      </c>
      <c r="F127" t="s">
        <v>97</v>
      </c>
      <c r="G127" t="s">
        <v>98</v>
      </c>
      <c r="H127" t="s">
        <v>102</v>
      </c>
      <c r="AO127">
        <v>1</v>
      </c>
      <c r="AP127">
        <v>1</v>
      </c>
      <c r="AQ127">
        <v>1</v>
      </c>
      <c r="AR127">
        <v>1</v>
      </c>
      <c r="AS127">
        <v>0.97058823529411697</v>
      </c>
      <c r="AT127">
        <v>0.97826086956521696</v>
      </c>
      <c r="AU127">
        <v>0.95652173913043403</v>
      </c>
      <c r="AV127">
        <v>0</v>
      </c>
      <c r="AW127">
        <v>1</v>
      </c>
      <c r="AX127">
        <v>0.91666666666666596</v>
      </c>
      <c r="AY127">
        <v>1</v>
      </c>
      <c r="AZ127">
        <v>22</v>
      </c>
      <c r="BA127">
        <v>11</v>
      </c>
      <c r="FS127">
        <v>2747</v>
      </c>
      <c r="FT127">
        <v>274809</v>
      </c>
      <c r="GH127">
        <v>43</v>
      </c>
      <c r="GI127">
        <v>91</v>
      </c>
    </row>
    <row r="128" spans="1:191" x14ac:dyDescent="0.2">
      <c r="A128" s="1">
        <v>45188.102349537039</v>
      </c>
      <c r="B128" t="s">
        <v>126</v>
      </c>
      <c r="C128" t="s">
        <v>127</v>
      </c>
      <c r="D128" t="s">
        <v>128</v>
      </c>
      <c r="E128" t="s">
        <v>96</v>
      </c>
      <c r="F128" t="s">
        <v>97</v>
      </c>
      <c r="G128" t="s">
        <v>98</v>
      </c>
      <c r="H128" t="s">
        <v>102</v>
      </c>
      <c r="AO128">
        <v>1</v>
      </c>
      <c r="AP128">
        <v>1</v>
      </c>
      <c r="AQ128">
        <v>1</v>
      </c>
      <c r="AR128">
        <v>1</v>
      </c>
      <c r="AS128">
        <v>0.92173913043478195</v>
      </c>
      <c r="AT128">
        <v>0.5</v>
      </c>
      <c r="AU128">
        <v>0</v>
      </c>
      <c r="AV128">
        <v>9</v>
      </c>
      <c r="AW128">
        <v>0</v>
      </c>
      <c r="AX128">
        <v>0</v>
      </c>
      <c r="AY128">
        <v>0</v>
      </c>
      <c r="AZ128">
        <v>106</v>
      </c>
      <c r="BA128">
        <v>0</v>
      </c>
      <c r="FS128">
        <v>2755</v>
      </c>
      <c r="FT128">
        <v>274475</v>
      </c>
      <c r="GH128">
        <v>35</v>
      </c>
      <c r="GI128">
        <v>425</v>
      </c>
    </row>
    <row r="129" spans="1:191" x14ac:dyDescent="0.2">
      <c r="A129" s="1">
        <v>45188.101365740738</v>
      </c>
      <c r="B129" t="s">
        <v>100</v>
      </c>
      <c r="C129" t="s">
        <v>129</v>
      </c>
      <c r="D129" t="s">
        <v>130</v>
      </c>
      <c r="E129" t="s">
        <v>96</v>
      </c>
      <c r="F129" t="s">
        <v>97</v>
      </c>
      <c r="G129" t="s">
        <v>98</v>
      </c>
      <c r="H129" t="s">
        <v>102</v>
      </c>
      <c r="AO129">
        <v>1</v>
      </c>
      <c r="AP129">
        <v>1</v>
      </c>
      <c r="AQ129">
        <v>1</v>
      </c>
      <c r="AR129">
        <v>1</v>
      </c>
      <c r="AS129">
        <v>0.99619771863117801</v>
      </c>
      <c r="AT129">
        <v>0.85714285714285698</v>
      </c>
      <c r="AU129">
        <v>0.83333333333333304</v>
      </c>
      <c r="AV129">
        <v>2</v>
      </c>
      <c r="AW129">
        <v>0</v>
      </c>
      <c r="AX129">
        <v>1</v>
      </c>
      <c r="AY129">
        <v>0.71428571428571397</v>
      </c>
      <c r="AZ129">
        <v>519</v>
      </c>
      <c r="BA129">
        <v>5</v>
      </c>
      <c r="FS129">
        <v>2763</v>
      </c>
      <c r="FT129">
        <v>272823</v>
      </c>
      <c r="GH129">
        <v>27</v>
      </c>
      <c r="GI129">
        <v>2077</v>
      </c>
    </row>
    <row r="130" spans="1:191" x14ac:dyDescent="0.2">
      <c r="A130" s="1">
        <v>45188.101273148146</v>
      </c>
      <c r="B130" t="s">
        <v>131</v>
      </c>
      <c r="C130" t="s">
        <v>132</v>
      </c>
      <c r="D130" t="s">
        <v>133</v>
      </c>
      <c r="E130" t="s">
        <v>96</v>
      </c>
      <c r="F130" t="s">
        <v>97</v>
      </c>
      <c r="G130" t="s">
        <v>98</v>
      </c>
      <c r="H130" t="s">
        <v>102</v>
      </c>
      <c r="AO130">
        <v>1</v>
      </c>
      <c r="AP130">
        <v>1</v>
      </c>
      <c r="AQ130">
        <v>1</v>
      </c>
      <c r="AR130">
        <v>1</v>
      </c>
      <c r="AS130">
        <v>0.95652173913043403</v>
      </c>
      <c r="AT130">
        <v>0.85714285714285698</v>
      </c>
      <c r="AU130">
        <v>0.83333333333333304</v>
      </c>
      <c r="AV130">
        <v>2</v>
      </c>
      <c r="AW130">
        <v>0</v>
      </c>
      <c r="AX130">
        <v>1</v>
      </c>
      <c r="AY130">
        <v>0.71428571428571397</v>
      </c>
      <c r="AZ130">
        <v>39</v>
      </c>
      <c r="BA130">
        <v>5</v>
      </c>
      <c r="FS130">
        <v>2762</v>
      </c>
      <c r="FT130">
        <v>274744</v>
      </c>
      <c r="GH130">
        <v>28</v>
      </c>
      <c r="GI130">
        <v>156</v>
      </c>
    </row>
    <row r="131" spans="1:191" x14ac:dyDescent="0.2">
      <c r="A131" s="1">
        <v>45188.100798611114</v>
      </c>
      <c r="B131" t="s">
        <v>134</v>
      </c>
      <c r="C131" t="s">
        <v>135</v>
      </c>
      <c r="D131" t="s">
        <v>136</v>
      </c>
      <c r="E131" t="s">
        <v>96</v>
      </c>
      <c r="F131" t="s">
        <v>97</v>
      </c>
      <c r="G131" t="s">
        <v>98</v>
      </c>
      <c r="H131" t="s">
        <v>102</v>
      </c>
      <c r="AO131">
        <v>1</v>
      </c>
      <c r="AP131">
        <v>1</v>
      </c>
      <c r="AQ131">
        <v>1</v>
      </c>
      <c r="AR131">
        <v>1</v>
      </c>
      <c r="AS131">
        <v>0.98467432950191502</v>
      </c>
      <c r="AT131">
        <v>0.91304347826086896</v>
      </c>
      <c r="AU131">
        <v>0.90476190476190399</v>
      </c>
      <c r="AV131">
        <v>4</v>
      </c>
      <c r="AW131">
        <v>0</v>
      </c>
      <c r="AX131">
        <v>1</v>
      </c>
      <c r="AY131">
        <v>0.82608695652173902</v>
      </c>
      <c r="AZ131">
        <v>238</v>
      </c>
      <c r="BA131">
        <v>19</v>
      </c>
      <c r="FS131">
        <v>2700</v>
      </c>
      <c r="FT131">
        <v>273948</v>
      </c>
      <c r="GH131">
        <v>90</v>
      </c>
      <c r="GI131">
        <v>952</v>
      </c>
    </row>
    <row r="132" spans="1:191" x14ac:dyDescent="0.2">
      <c r="A132" s="1">
        <v>45188.099618055552</v>
      </c>
      <c r="B132" t="s">
        <v>117</v>
      </c>
      <c r="C132" t="s">
        <v>137</v>
      </c>
      <c r="D132" t="s">
        <v>138</v>
      </c>
      <c r="E132" t="s">
        <v>96</v>
      </c>
      <c r="F132" t="s">
        <v>97</v>
      </c>
      <c r="G132" t="s">
        <v>98</v>
      </c>
      <c r="H132" t="s">
        <v>102</v>
      </c>
      <c r="AO132">
        <v>1</v>
      </c>
      <c r="AP132">
        <v>1</v>
      </c>
      <c r="AQ132">
        <v>1</v>
      </c>
      <c r="AR132">
        <v>1</v>
      </c>
      <c r="AS132">
        <v>0.99529780564263304</v>
      </c>
      <c r="AT132">
        <v>0.75</v>
      </c>
      <c r="AU132">
        <v>0.66666666666666596</v>
      </c>
      <c r="AV132">
        <v>3</v>
      </c>
      <c r="AW132">
        <v>0</v>
      </c>
      <c r="AX132">
        <v>1</v>
      </c>
      <c r="AY132">
        <v>0.5</v>
      </c>
      <c r="AZ132">
        <v>632</v>
      </c>
      <c r="BA132">
        <v>3</v>
      </c>
      <c r="FS132">
        <v>2768</v>
      </c>
      <c r="FT132">
        <v>272371</v>
      </c>
      <c r="GH132">
        <v>22</v>
      </c>
      <c r="GI132">
        <v>2529</v>
      </c>
    </row>
    <row r="133" spans="1:191" x14ac:dyDescent="0.2">
      <c r="A133" s="1">
        <v>45188.098379629628</v>
      </c>
      <c r="B133" t="s">
        <v>139</v>
      </c>
      <c r="C133" t="s">
        <v>140</v>
      </c>
      <c r="D133" t="s">
        <v>141</v>
      </c>
      <c r="E133" t="s">
        <v>96</v>
      </c>
      <c r="F133" t="s">
        <v>97</v>
      </c>
      <c r="G133" t="s">
        <v>98</v>
      </c>
      <c r="H133" t="s">
        <v>102</v>
      </c>
      <c r="AO133">
        <v>1</v>
      </c>
      <c r="AP133">
        <v>1</v>
      </c>
      <c r="AQ133">
        <v>1</v>
      </c>
      <c r="AR133">
        <v>1</v>
      </c>
      <c r="AS133">
        <v>0.99677419354838703</v>
      </c>
      <c r="AT133">
        <v>0.8</v>
      </c>
      <c r="AU133">
        <v>0.749999999999999</v>
      </c>
      <c r="AV133">
        <v>2</v>
      </c>
      <c r="AW133">
        <v>0</v>
      </c>
      <c r="AX133">
        <v>1</v>
      </c>
      <c r="AY133">
        <v>0.6</v>
      </c>
      <c r="AZ133">
        <v>615</v>
      </c>
      <c r="BA133">
        <v>3</v>
      </c>
      <c r="FS133">
        <v>2769</v>
      </c>
      <c r="FT133">
        <v>272444</v>
      </c>
      <c r="GH133">
        <v>21</v>
      </c>
      <c r="GI133">
        <v>2456</v>
      </c>
    </row>
    <row r="134" spans="1:191" x14ac:dyDescent="0.2">
      <c r="A134" s="1">
        <v>45188.098043981481</v>
      </c>
      <c r="B134" t="s">
        <v>142</v>
      </c>
      <c r="C134" t="s">
        <v>143</v>
      </c>
      <c r="D134" t="s">
        <v>144</v>
      </c>
      <c r="E134" t="s">
        <v>96</v>
      </c>
      <c r="F134" t="s">
        <v>97</v>
      </c>
      <c r="G134" t="s">
        <v>98</v>
      </c>
      <c r="H134" t="s">
        <v>102</v>
      </c>
      <c r="AO134">
        <v>1</v>
      </c>
      <c r="AP134">
        <v>1</v>
      </c>
      <c r="AQ134">
        <v>1</v>
      </c>
      <c r="AR134">
        <v>1</v>
      </c>
      <c r="AS134">
        <v>0.98275862068965503</v>
      </c>
      <c r="AT134">
        <v>0.89695121951219503</v>
      </c>
      <c r="AU134">
        <v>0.84210526315789402</v>
      </c>
      <c r="AV134">
        <v>2</v>
      </c>
      <c r="AW134">
        <v>1</v>
      </c>
      <c r="AX134">
        <v>0.88888888888888795</v>
      </c>
      <c r="AY134">
        <v>0.8</v>
      </c>
      <c r="AZ134">
        <v>163</v>
      </c>
      <c r="BA134">
        <v>8</v>
      </c>
      <c r="FS134">
        <v>2751</v>
      </c>
      <c r="FT134">
        <v>274245</v>
      </c>
      <c r="GH134">
        <v>39</v>
      </c>
      <c r="GI134">
        <v>655</v>
      </c>
    </row>
    <row r="135" spans="1:191" x14ac:dyDescent="0.2">
      <c r="A135" s="1">
        <v>45188.09784722222</v>
      </c>
      <c r="B135" t="s">
        <v>145</v>
      </c>
      <c r="C135" t="s">
        <v>146</v>
      </c>
      <c r="D135" t="s">
        <v>147</v>
      </c>
      <c r="E135" t="s">
        <v>96</v>
      </c>
      <c r="F135" t="s">
        <v>97</v>
      </c>
      <c r="G135" t="s">
        <v>98</v>
      </c>
      <c r="H135" t="s">
        <v>102</v>
      </c>
      <c r="AO135">
        <v>1</v>
      </c>
      <c r="AP135">
        <v>1</v>
      </c>
      <c r="AQ135">
        <v>1</v>
      </c>
      <c r="AR135">
        <v>1</v>
      </c>
      <c r="AS135">
        <v>0.99009900990098998</v>
      </c>
      <c r="AT135">
        <v>0.91666666666666596</v>
      </c>
      <c r="AU135">
        <v>0.90909090909090895</v>
      </c>
      <c r="AV135">
        <v>1</v>
      </c>
      <c r="AW135">
        <v>0</v>
      </c>
      <c r="AX135">
        <v>1</v>
      </c>
      <c r="AY135">
        <v>0.83333333333333304</v>
      </c>
      <c r="AZ135">
        <v>95</v>
      </c>
      <c r="BA135">
        <v>5</v>
      </c>
      <c r="FS135">
        <v>2766</v>
      </c>
      <c r="FT135">
        <v>274523</v>
      </c>
      <c r="GH135">
        <v>24</v>
      </c>
      <c r="GI135">
        <v>377</v>
      </c>
    </row>
    <row r="136" spans="1:191" x14ac:dyDescent="0.2">
      <c r="A136" s="1">
        <v>45188.096620370372</v>
      </c>
      <c r="B136" t="s">
        <v>139</v>
      </c>
      <c r="C136" t="s">
        <v>148</v>
      </c>
      <c r="D136" t="s">
        <v>149</v>
      </c>
      <c r="E136" t="s">
        <v>96</v>
      </c>
      <c r="F136" t="s">
        <v>97</v>
      </c>
      <c r="G136" t="s">
        <v>98</v>
      </c>
      <c r="H136" t="s">
        <v>102</v>
      </c>
      <c r="AO136">
        <v>1</v>
      </c>
      <c r="AP136">
        <v>1</v>
      </c>
      <c r="AQ136">
        <v>1</v>
      </c>
      <c r="AR136">
        <v>1</v>
      </c>
      <c r="AS136">
        <v>0.99834983498349805</v>
      </c>
      <c r="AT136">
        <v>0.95</v>
      </c>
      <c r="AU136">
        <v>0.94736842105263097</v>
      </c>
      <c r="AV136">
        <v>1</v>
      </c>
      <c r="AW136">
        <v>0</v>
      </c>
      <c r="AX136">
        <v>1</v>
      </c>
      <c r="AY136">
        <v>0.9</v>
      </c>
      <c r="AZ136">
        <v>596</v>
      </c>
      <c r="BA136">
        <v>9</v>
      </c>
      <c r="FS136">
        <v>2749</v>
      </c>
      <c r="FT136">
        <v>272518</v>
      </c>
      <c r="GH136">
        <v>41</v>
      </c>
      <c r="GI136">
        <v>2382</v>
      </c>
    </row>
    <row r="137" spans="1:191" x14ac:dyDescent="0.2">
      <c r="A137" s="1">
        <v>45188.095335648148</v>
      </c>
      <c r="B137" t="s">
        <v>150</v>
      </c>
      <c r="C137" t="s">
        <v>151</v>
      </c>
      <c r="D137" t="s">
        <v>152</v>
      </c>
      <c r="E137" t="s">
        <v>96</v>
      </c>
      <c r="F137" t="s">
        <v>97</v>
      </c>
      <c r="G137" t="s">
        <v>98</v>
      </c>
      <c r="H137" t="s">
        <v>102</v>
      </c>
      <c r="AO137">
        <v>1</v>
      </c>
      <c r="AP137">
        <v>1</v>
      </c>
      <c r="AQ137">
        <v>1</v>
      </c>
      <c r="AR137">
        <v>1</v>
      </c>
      <c r="AS137">
        <v>0.99032258064516099</v>
      </c>
      <c r="AT137">
        <v>0.58251900108577603</v>
      </c>
      <c r="AU137">
        <v>0.25</v>
      </c>
      <c r="AV137">
        <v>5</v>
      </c>
      <c r="AW137">
        <v>1</v>
      </c>
      <c r="AX137">
        <v>0.5</v>
      </c>
      <c r="AY137">
        <v>0.16666666666666599</v>
      </c>
      <c r="AZ137">
        <v>613</v>
      </c>
      <c r="BA137">
        <v>1</v>
      </c>
      <c r="FS137">
        <v>2766</v>
      </c>
      <c r="FT137">
        <v>272444</v>
      </c>
      <c r="GH137">
        <v>24</v>
      </c>
      <c r="GI137">
        <v>2456</v>
      </c>
    </row>
    <row r="138" spans="1:191" x14ac:dyDescent="0.2">
      <c r="A138" s="1">
        <v>45188.089849537035</v>
      </c>
      <c r="B138" t="s">
        <v>153</v>
      </c>
      <c r="C138" t="s">
        <v>154</v>
      </c>
      <c r="D138" t="s">
        <v>155</v>
      </c>
      <c r="E138" t="s">
        <v>96</v>
      </c>
      <c r="F138" t="s">
        <v>97</v>
      </c>
      <c r="G138" t="s">
        <v>98</v>
      </c>
      <c r="H138" t="s">
        <v>102</v>
      </c>
      <c r="AO138">
        <v>1</v>
      </c>
      <c r="AP138">
        <v>1</v>
      </c>
      <c r="AQ138">
        <v>1</v>
      </c>
      <c r="AR138">
        <v>1</v>
      </c>
      <c r="AS138">
        <v>0.99425905992106201</v>
      </c>
      <c r="AT138">
        <v>0.785532599667774</v>
      </c>
      <c r="AU138">
        <v>0.71428571428571397</v>
      </c>
      <c r="AV138">
        <v>15</v>
      </c>
      <c r="AW138">
        <v>1</v>
      </c>
      <c r="AX138">
        <v>0.952380952380952</v>
      </c>
      <c r="AY138">
        <v>0.57142857142857095</v>
      </c>
      <c r="AZ138">
        <v>2751</v>
      </c>
      <c r="BA138">
        <v>20</v>
      </c>
      <c r="FS138">
        <v>2652</v>
      </c>
      <c r="FT138">
        <v>263893</v>
      </c>
      <c r="GH138">
        <v>138</v>
      </c>
      <c r="GI138">
        <v>11007</v>
      </c>
    </row>
    <row r="139" spans="1:191" x14ac:dyDescent="0.2">
      <c r="A139" s="1">
        <v>45188.085138888891</v>
      </c>
      <c r="B139" t="s">
        <v>156</v>
      </c>
      <c r="C139" t="s">
        <v>157</v>
      </c>
      <c r="D139" t="s">
        <v>158</v>
      </c>
      <c r="E139" t="s">
        <v>96</v>
      </c>
      <c r="F139" t="s">
        <v>97</v>
      </c>
      <c r="G139" t="s">
        <v>98</v>
      </c>
      <c r="H139" t="s">
        <v>102</v>
      </c>
      <c r="AO139">
        <v>1</v>
      </c>
      <c r="AP139">
        <v>1</v>
      </c>
      <c r="AQ139">
        <v>1</v>
      </c>
      <c r="AR139">
        <v>1</v>
      </c>
      <c r="AS139">
        <v>0.99881235154394299</v>
      </c>
      <c r="AT139">
        <v>0.89960333201110598</v>
      </c>
      <c r="AU139">
        <v>0.72727272727272696</v>
      </c>
      <c r="AV139">
        <v>1</v>
      </c>
      <c r="AW139">
        <v>2</v>
      </c>
      <c r="AX139">
        <v>0.66666666666666596</v>
      </c>
      <c r="AY139">
        <v>0.8</v>
      </c>
      <c r="AZ139">
        <v>2519</v>
      </c>
      <c r="BA139">
        <v>4</v>
      </c>
      <c r="FS139">
        <v>2770</v>
      </c>
      <c r="FT139">
        <v>264819</v>
      </c>
      <c r="GH139">
        <v>20</v>
      </c>
      <c r="GI139">
        <v>10081</v>
      </c>
    </row>
    <row r="140" spans="1:191" x14ac:dyDescent="0.2">
      <c r="A140" s="1">
        <v>45188.084108796298</v>
      </c>
      <c r="B140" t="s">
        <v>159</v>
      </c>
      <c r="C140" t="s">
        <v>160</v>
      </c>
      <c r="D140" t="s">
        <v>161</v>
      </c>
      <c r="E140" t="s">
        <v>96</v>
      </c>
      <c r="F140" t="s">
        <v>97</v>
      </c>
      <c r="G140" t="s">
        <v>98</v>
      </c>
      <c r="H140" t="s">
        <v>102</v>
      </c>
      <c r="AO140">
        <v>1</v>
      </c>
      <c r="AP140">
        <v>1</v>
      </c>
      <c r="AQ140">
        <v>1</v>
      </c>
      <c r="AR140">
        <v>1</v>
      </c>
      <c r="AS140">
        <v>0.98529411764705799</v>
      </c>
      <c r="AT140">
        <v>0.929442282749675</v>
      </c>
      <c r="AU140">
        <v>0.86666666666666603</v>
      </c>
      <c r="AV140">
        <v>4</v>
      </c>
      <c r="AW140">
        <v>4</v>
      </c>
      <c r="AX140">
        <v>0.86666666666666603</v>
      </c>
      <c r="AY140">
        <v>0.86666666666666603</v>
      </c>
      <c r="AZ140">
        <v>510</v>
      </c>
      <c r="BA140">
        <v>26</v>
      </c>
      <c r="FS140">
        <v>2672</v>
      </c>
      <c r="FT140">
        <v>272845</v>
      </c>
      <c r="GH140">
        <v>118</v>
      </c>
      <c r="GI140">
        <v>2055</v>
      </c>
    </row>
    <row r="141" spans="1:191" x14ac:dyDescent="0.2">
      <c r="A141" s="1">
        <v>45188.077175925922</v>
      </c>
      <c r="B141" t="s">
        <v>162</v>
      </c>
      <c r="C141" t="s">
        <v>163</v>
      </c>
      <c r="D141" t="s">
        <v>164</v>
      </c>
      <c r="E141" t="s">
        <v>96</v>
      </c>
      <c r="F141" t="s">
        <v>97</v>
      </c>
      <c r="G141" t="s">
        <v>98</v>
      </c>
      <c r="H141" t="s">
        <v>102</v>
      </c>
      <c r="AO141">
        <v>1</v>
      </c>
      <c r="AP141">
        <v>1</v>
      </c>
      <c r="AQ141">
        <v>1</v>
      </c>
      <c r="AR141">
        <v>1</v>
      </c>
      <c r="AS141">
        <v>0.99385245901639296</v>
      </c>
      <c r="AT141">
        <v>0.78379434918580804</v>
      </c>
      <c r="AU141">
        <v>0.70422535211267601</v>
      </c>
      <c r="AV141">
        <v>19</v>
      </c>
      <c r="AW141">
        <v>2</v>
      </c>
      <c r="AX141">
        <v>0.92592592592592504</v>
      </c>
      <c r="AY141">
        <v>0.56818181818181801</v>
      </c>
      <c r="AZ141">
        <v>3370</v>
      </c>
      <c r="BA141">
        <v>25</v>
      </c>
      <c r="FS141">
        <v>2613</v>
      </c>
      <c r="FT141">
        <v>261415</v>
      </c>
      <c r="GH141">
        <v>177</v>
      </c>
      <c r="GI141">
        <v>13485</v>
      </c>
    </row>
    <row r="142" spans="1:191" x14ac:dyDescent="0.2">
      <c r="A142" s="1">
        <v>45188.072430555556</v>
      </c>
      <c r="B142" t="s">
        <v>156</v>
      </c>
      <c r="C142" t="s">
        <v>165</v>
      </c>
      <c r="D142" t="s">
        <v>166</v>
      </c>
      <c r="E142" t="s">
        <v>96</v>
      </c>
      <c r="F142" t="s">
        <v>97</v>
      </c>
      <c r="G142" t="s">
        <v>98</v>
      </c>
      <c r="H142" t="s">
        <v>102</v>
      </c>
      <c r="AO142">
        <v>1</v>
      </c>
      <c r="AP142">
        <v>1</v>
      </c>
      <c r="AQ142">
        <v>1</v>
      </c>
      <c r="AR142">
        <v>1</v>
      </c>
      <c r="AS142">
        <v>0.99783923941227304</v>
      </c>
      <c r="AT142">
        <v>0.74956672443674099</v>
      </c>
      <c r="AU142">
        <v>0.54545454545454497</v>
      </c>
      <c r="AV142">
        <v>3</v>
      </c>
      <c r="AW142">
        <v>2</v>
      </c>
      <c r="AX142">
        <v>0.6</v>
      </c>
      <c r="AY142">
        <v>0.5</v>
      </c>
      <c r="AZ142">
        <v>2306</v>
      </c>
      <c r="BA142">
        <v>3</v>
      </c>
      <c r="FS142">
        <v>2767</v>
      </c>
      <c r="FT142">
        <v>265669</v>
      </c>
      <c r="GH142">
        <v>23</v>
      </c>
      <c r="GI142">
        <v>9231</v>
      </c>
    </row>
    <row r="143" spans="1:191" x14ac:dyDescent="0.2">
      <c r="A143" s="1">
        <v>45188.071620370371</v>
      </c>
      <c r="B143" t="s">
        <v>108</v>
      </c>
      <c r="C143" t="s">
        <v>167</v>
      </c>
      <c r="D143" t="s">
        <v>168</v>
      </c>
      <c r="E143" t="s">
        <v>96</v>
      </c>
      <c r="F143" t="s">
        <v>97</v>
      </c>
      <c r="G143" t="s">
        <v>98</v>
      </c>
      <c r="H143" t="s">
        <v>102</v>
      </c>
      <c r="AO143">
        <v>1</v>
      </c>
      <c r="AP143">
        <v>1</v>
      </c>
      <c r="AQ143">
        <v>1</v>
      </c>
      <c r="AR143">
        <v>1</v>
      </c>
      <c r="AS143">
        <v>0.95609756097560905</v>
      </c>
      <c r="AT143">
        <v>0.76876190476190398</v>
      </c>
      <c r="AU143">
        <v>0.67857142857142805</v>
      </c>
      <c r="AV143">
        <v>16</v>
      </c>
      <c r="AW143">
        <v>2</v>
      </c>
      <c r="AX143">
        <v>0.90476190476190399</v>
      </c>
      <c r="AY143">
        <v>0.54285714285714204</v>
      </c>
      <c r="AZ143">
        <v>373</v>
      </c>
      <c r="BA143">
        <v>19</v>
      </c>
      <c r="FS143">
        <v>2651</v>
      </c>
      <c r="FT143">
        <v>273400</v>
      </c>
      <c r="GH143">
        <v>139</v>
      </c>
      <c r="GI143">
        <v>1500</v>
      </c>
    </row>
    <row r="144" spans="1:191" x14ac:dyDescent="0.2">
      <c r="A144" s="1">
        <v>45188.066041666665</v>
      </c>
      <c r="B144" t="s">
        <v>169</v>
      </c>
      <c r="C144" t="s">
        <v>170</v>
      </c>
      <c r="D144" t="s">
        <v>171</v>
      </c>
      <c r="E144" t="s">
        <v>96</v>
      </c>
      <c r="F144" t="s">
        <v>97</v>
      </c>
      <c r="G144" t="s">
        <v>98</v>
      </c>
      <c r="H144" t="s">
        <v>102</v>
      </c>
      <c r="AO144">
        <v>1</v>
      </c>
      <c r="AP144">
        <v>1</v>
      </c>
      <c r="AQ144">
        <v>1</v>
      </c>
      <c r="AR144">
        <v>1</v>
      </c>
      <c r="AS144">
        <v>0.99664554603056199</v>
      </c>
      <c r="AT144">
        <v>0.56212616822429895</v>
      </c>
      <c r="AU144">
        <v>0.18181818181818099</v>
      </c>
      <c r="AV144">
        <v>7</v>
      </c>
      <c r="AW144">
        <v>2</v>
      </c>
      <c r="AX144">
        <v>0.33333333333333298</v>
      </c>
      <c r="AY144">
        <v>0.125</v>
      </c>
      <c r="AZ144">
        <v>2673</v>
      </c>
      <c r="BA144">
        <v>1</v>
      </c>
      <c r="FS144">
        <v>2760</v>
      </c>
      <c r="FT144">
        <v>264201</v>
      </c>
      <c r="GH144">
        <v>30</v>
      </c>
      <c r="GI144">
        <v>10699</v>
      </c>
    </row>
    <row r="145" spans="1:191" x14ac:dyDescent="0.2">
      <c r="A145" s="1">
        <v>45188.064756944441</v>
      </c>
      <c r="B145" t="s">
        <v>139</v>
      </c>
      <c r="C145" t="s">
        <v>172</v>
      </c>
      <c r="D145" t="s">
        <v>173</v>
      </c>
      <c r="E145" t="s">
        <v>96</v>
      </c>
      <c r="F145" t="s">
        <v>97</v>
      </c>
      <c r="G145" t="s">
        <v>98</v>
      </c>
      <c r="H145" t="s">
        <v>102</v>
      </c>
      <c r="AO145">
        <v>1</v>
      </c>
      <c r="AP145">
        <v>1</v>
      </c>
      <c r="AQ145">
        <v>1</v>
      </c>
      <c r="AR145">
        <v>1</v>
      </c>
      <c r="AS145">
        <v>0.99557522123893805</v>
      </c>
      <c r="AT145">
        <v>0.75</v>
      </c>
      <c r="AU145">
        <v>0.66666666666666596</v>
      </c>
      <c r="AV145">
        <v>3</v>
      </c>
      <c r="AW145">
        <v>0</v>
      </c>
      <c r="AX145">
        <v>1</v>
      </c>
      <c r="AY145">
        <v>0.5</v>
      </c>
      <c r="AZ145">
        <v>672</v>
      </c>
      <c r="BA145">
        <v>3</v>
      </c>
      <c r="FS145">
        <v>2765</v>
      </c>
      <c r="FT145">
        <v>272214</v>
      </c>
      <c r="GH145">
        <v>25</v>
      </c>
      <c r="GI145">
        <v>2686</v>
      </c>
    </row>
    <row r="146" spans="1:191" x14ac:dyDescent="0.2">
      <c r="A146" s="1">
        <v>45188.063807870371</v>
      </c>
      <c r="B146" t="s">
        <v>100</v>
      </c>
      <c r="C146" t="s">
        <v>174</v>
      </c>
      <c r="D146" t="s">
        <v>175</v>
      </c>
      <c r="E146" t="s">
        <v>96</v>
      </c>
      <c r="F146" t="s">
        <v>97</v>
      </c>
      <c r="G146" t="s">
        <v>98</v>
      </c>
      <c r="H146" t="s">
        <v>102</v>
      </c>
      <c r="AO146">
        <v>1</v>
      </c>
      <c r="AP146">
        <v>1</v>
      </c>
      <c r="AQ146">
        <v>1</v>
      </c>
      <c r="AR146">
        <v>1</v>
      </c>
      <c r="AS146">
        <v>0.99136069114470804</v>
      </c>
      <c r="AT146">
        <v>0.78461779448621505</v>
      </c>
      <c r="AU146">
        <v>0.66666666666666596</v>
      </c>
      <c r="AV146">
        <v>3</v>
      </c>
      <c r="AW146">
        <v>1</v>
      </c>
      <c r="AX146">
        <v>0.8</v>
      </c>
      <c r="AY146">
        <v>0.57142857142857095</v>
      </c>
      <c r="AZ146">
        <v>455</v>
      </c>
      <c r="BA146">
        <v>4</v>
      </c>
      <c r="FS146">
        <v>2764</v>
      </c>
      <c r="FT146">
        <v>273076</v>
      </c>
      <c r="GH146">
        <v>26</v>
      </c>
      <c r="GI146">
        <v>1824</v>
      </c>
    </row>
    <row r="147" spans="1:191" x14ac:dyDescent="0.2">
      <c r="A147" s="1">
        <v>45188.062881944446</v>
      </c>
      <c r="B147" t="s">
        <v>176</v>
      </c>
      <c r="C147" t="s">
        <v>177</v>
      </c>
      <c r="D147" t="s">
        <v>178</v>
      </c>
      <c r="E147" t="s">
        <v>96</v>
      </c>
      <c r="F147" t="s">
        <v>97</v>
      </c>
      <c r="G147" t="s">
        <v>98</v>
      </c>
      <c r="H147" t="s">
        <v>102</v>
      </c>
      <c r="AO147">
        <v>1</v>
      </c>
      <c r="AP147">
        <v>1</v>
      </c>
      <c r="AQ147">
        <v>1</v>
      </c>
      <c r="AR147">
        <v>1</v>
      </c>
      <c r="AS147">
        <v>0.98709677419354802</v>
      </c>
      <c r="AT147">
        <v>0.66448801742919394</v>
      </c>
      <c r="AU147">
        <v>0.4</v>
      </c>
      <c r="AV147">
        <v>4</v>
      </c>
      <c r="AW147">
        <v>2</v>
      </c>
      <c r="AX147">
        <v>0.5</v>
      </c>
      <c r="AY147">
        <v>0.33333333333333298</v>
      </c>
      <c r="AZ147">
        <v>457</v>
      </c>
      <c r="BA147">
        <v>2</v>
      </c>
      <c r="FS147">
        <v>2765</v>
      </c>
      <c r="FT147">
        <v>273065</v>
      </c>
      <c r="GH147">
        <v>25</v>
      </c>
      <c r="GI147">
        <v>1835</v>
      </c>
    </row>
    <row r="148" spans="1:191" x14ac:dyDescent="0.2">
      <c r="A148" s="1">
        <v>45188.0627662037</v>
      </c>
      <c r="B148" t="s">
        <v>179</v>
      </c>
      <c r="C148" t="s">
        <v>180</v>
      </c>
      <c r="D148" t="s">
        <v>181</v>
      </c>
      <c r="E148" t="s">
        <v>96</v>
      </c>
      <c r="F148" t="s">
        <v>97</v>
      </c>
      <c r="G148" t="s">
        <v>98</v>
      </c>
      <c r="H148" t="s">
        <v>102</v>
      </c>
      <c r="AO148">
        <v>1</v>
      </c>
      <c r="AP148">
        <v>1</v>
      </c>
      <c r="AQ148">
        <v>1</v>
      </c>
      <c r="AR148">
        <v>1</v>
      </c>
      <c r="AS148">
        <v>0.953125</v>
      </c>
      <c r="AT148">
        <v>0.86363636363636298</v>
      </c>
      <c r="AU148">
        <v>0.84210526315789402</v>
      </c>
      <c r="AV148">
        <v>3</v>
      </c>
      <c r="AW148">
        <v>0</v>
      </c>
      <c r="AX148">
        <v>1</v>
      </c>
      <c r="AY148">
        <v>0.72727272727272696</v>
      </c>
      <c r="AZ148">
        <v>53</v>
      </c>
      <c r="BA148">
        <v>8</v>
      </c>
      <c r="FS148">
        <v>2745</v>
      </c>
      <c r="FT148">
        <v>274692</v>
      </c>
      <c r="GH148">
        <v>45</v>
      </c>
      <c r="GI148">
        <v>208</v>
      </c>
    </row>
    <row r="149" spans="1:191" x14ac:dyDescent="0.2">
      <c r="A149" s="1">
        <v>45188.062245370369</v>
      </c>
      <c r="B149" t="s">
        <v>182</v>
      </c>
      <c r="C149" t="s">
        <v>183</v>
      </c>
      <c r="D149" t="s">
        <v>184</v>
      </c>
      <c r="E149" t="s">
        <v>96</v>
      </c>
      <c r="F149" t="s">
        <v>97</v>
      </c>
      <c r="G149" t="s">
        <v>98</v>
      </c>
      <c r="H149" t="s">
        <v>102</v>
      </c>
      <c r="AO149">
        <v>1</v>
      </c>
      <c r="AP149">
        <v>1</v>
      </c>
      <c r="AQ149">
        <v>1</v>
      </c>
      <c r="AR149">
        <v>1</v>
      </c>
      <c r="AS149">
        <v>0.99633699633699602</v>
      </c>
      <c r="AT149">
        <v>0.91666666666666596</v>
      </c>
      <c r="AU149">
        <v>0.90909090909090895</v>
      </c>
      <c r="AV149">
        <v>1</v>
      </c>
      <c r="AW149">
        <v>0</v>
      </c>
      <c r="AX149">
        <v>1</v>
      </c>
      <c r="AY149">
        <v>0.83333333333333304</v>
      </c>
      <c r="AZ149">
        <v>267</v>
      </c>
      <c r="BA149">
        <v>5</v>
      </c>
      <c r="FS149">
        <v>2766</v>
      </c>
      <c r="FT149">
        <v>273832</v>
      </c>
      <c r="GH149">
        <v>24</v>
      </c>
      <c r="GI149">
        <v>1068</v>
      </c>
    </row>
    <row r="150" spans="1:191" x14ac:dyDescent="0.2">
      <c r="A150" s="1">
        <v>45188.06177083333</v>
      </c>
      <c r="B150" t="s">
        <v>185</v>
      </c>
      <c r="C150" t="s">
        <v>186</v>
      </c>
      <c r="D150" t="s">
        <v>187</v>
      </c>
      <c r="E150" t="s">
        <v>96</v>
      </c>
      <c r="F150" t="s">
        <v>97</v>
      </c>
      <c r="G150" t="s">
        <v>98</v>
      </c>
      <c r="H150" t="s">
        <v>102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0</v>
      </c>
      <c r="AW150">
        <v>0</v>
      </c>
      <c r="AX150">
        <v>1</v>
      </c>
      <c r="AY150">
        <v>1</v>
      </c>
      <c r="AZ150">
        <v>236</v>
      </c>
      <c r="BA150">
        <v>5</v>
      </c>
      <c r="FS150">
        <v>2768</v>
      </c>
      <c r="FT150">
        <v>273958</v>
      </c>
      <c r="GH150">
        <v>22</v>
      </c>
      <c r="GI150">
        <v>942</v>
      </c>
    </row>
    <row r="151" spans="1:191" x14ac:dyDescent="0.2">
      <c r="A151" s="1">
        <v>45188.06177083333</v>
      </c>
      <c r="B151" t="s">
        <v>188</v>
      </c>
      <c r="C151" t="s">
        <v>189</v>
      </c>
      <c r="D151" t="s">
        <v>190</v>
      </c>
      <c r="E151" t="s">
        <v>96</v>
      </c>
      <c r="F151" t="s">
        <v>97</v>
      </c>
      <c r="G151" t="s">
        <v>98</v>
      </c>
      <c r="H151" t="s">
        <v>102</v>
      </c>
    </row>
    <row r="152" spans="1:191" x14ac:dyDescent="0.2">
      <c r="A152" s="1">
        <v>45188.061226851853</v>
      </c>
      <c r="B152" t="s">
        <v>191</v>
      </c>
      <c r="C152" t="s">
        <v>192</v>
      </c>
      <c r="D152" t="s">
        <v>193</v>
      </c>
      <c r="E152" t="s">
        <v>96</v>
      </c>
      <c r="F152" t="s">
        <v>97</v>
      </c>
      <c r="G152" t="s">
        <v>98</v>
      </c>
      <c r="H152" t="s">
        <v>102</v>
      </c>
      <c r="AO152">
        <v>1</v>
      </c>
      <c r="AP152">
        <v>1</v>
      </c>
      <c r="AQ152">
        <v>1</v>
      </c>
      <c r="AR152">
        <v>1</v>
      </c>
      <c r="AS152">
        <v>0.98296836982968305</v>
      </c>
      <c r="AT152">
        <v>0.66296296296296198</v>
      </c>
      <c r="AU152">
        <v>0.36363636363636298</v>
      </c>
      <c r="AV152">
        <v>4</v>
      </c>
      <c r="AW152">
        <v>3</v>
      </c>
      <c r="AX152">
        <v>0.4</v>
      </c>
      <c r="AY152">
        <v>0.33333333333333298</v>
      </c>
      <c r="AZ152">
        <v>402</v>
      </c>
      <c r="BA152">
        <v>2</v>
      </c>
      <c r="FS152">
        <v>2765</v>
      </c>
      <c r="FT152">
        <v>273284</v>
      </c>
      <c r="GH152">
        <v>25</v>
      </c>
      <c r="GI152">
        <v>1616</v>
      </c>
    </row>
    <row r="153" spans="1:191" x14ac:dyDescent="0.2">
      <c r="A153" s="1">
        <v>45188.060902777775</v>
      </c>
      <c r="B153" t="s">
        <v>194</v>
      </c>
      <c r="C153" t="s">
        <v>195</v>
      </c>
      <c r="D153" t="s">
        <v>196</v>
      </c>
      <c r="E153" t="s">
        <v>96</v>
      </c>
      <c r="F153" t="s">
        <v>97</v>
      </c>
      <c r="G153" t="s">
        <v>98</v>
      </c>
      <c r="H153" t="s">
        <v>102</v>
      </c>
      <c r="AO153">
        <v>1</v>
      </c>
      <c r="AP153">
        <v>1</v>
      </c>
      <c r="AQ153">
        <v>1</v>
      </c>
      <c r="AR153">
        <v>1</v>
      </c>
      <c r="AS153">
        <v>0.97807017543859598</v>
      </c>
      <c r="AT153">
        <v>0.882039573820395</v>
      </c>
      <c r="AU153">
        <v>0.73684210526315697</v>
      </c>
      <c r="AV153">
        <v>2</v>
      </c>
      <c r="AW153">
        <v>3</v>
      </c>
      <c r="AX153">
        <v>0.7</v>
      </c>
      <c r="AY153">
        <v>0.77777777777777701</v>
      </c>
      <c r="AZ153">
        <v>216</v>
      </c>
      <c r="BA153">
        <v>7</v>
      </c>
      <c r="FS153">
        <v>2753</v>
      </c>
      <c r="FT153">
        <v>274027</v>
      </c>
      <c r="GH153">
        <v>37</v>
      </c>
      <c r="GI153">
        <v>873</v>
      </c>
    </row>
    <row r="154" spans="1:191" x14ac:dyDescent="0.2">
      <c r="A154" s="1">
        <v>45188.060856481483</v>
      </c>
      <c r="B154" t="s">
        <v>197</v>
      </c>
      <c r="C154" t="s">
        <v>198</v>
      </c>
      <c r="D154" t="s">
        <v>199</v>
      </c>
      <c r="E154" t="s">
        <v>96</v>
      </c>
      <c r="F154" t="s">
        <v>97</v>
      </c>
      <c r="G154" t="s">
        <v>98</v>
      </c>
      <c r="H154" t="s">
        <v>102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1</v>
      </c>
      <c r="AY154">
        <v>1</v>
      </c>
      <c r="AZ154">
        <v>25</v>
      </c>
      <c r="BA154">
        <v>8</v>
      </c>
      <c r="FS154">
        <v>2756</v>
      </c>
      <c r="FT154">
        <v>274802</v>
      </c>
      <c r="GH154">
        <v>34</v>
      </c>
      <c r="GI154">
        <v>98</v>
      </c>
    </row>
    <row r="155" spans="1:191" x14ac:dyDescent="0.2">
      <c r="A155" s="1">
        <v>45188.060046296298</v>
      </c>
      <c r="B155" t="s">
        <v>108</v>
      </c>
      <c r="C155" t="s">
        <v>200</v>
      </c>
      <c r="D155" t="s">
        <v>201</v>
      </c>
      <c r="E155" t="s">
        <v>96</v>
      </c>
      <c r="F155" t="s">
        <v>97</v>
      </c>
      <c r="G155" t="s">
        <v>98</v>
      </c>
      <c r="H155" t="s">
        <v>102</v>
      </c>
      <c r="AO155">
        <v>1</v>
      </c>
      <c r="AP155">
        <v>1</v>
      </c>
      <c r="AQ155">
        <v>1</v>
      </c>
      <c r="AR155">
        <v>1</v>
      </c>
      <c r="AS155">
        <v>0.98160535117056802</v>
      </c>
      <c r="AT155">
        <v>0.64200097847358095</v>
      </c>
      <c r="AU155">
        <v>0.42105263157894701</v>
      </c>
      <c r="AV155">
        <v>10</v>
      </c>
      <c r="AW155">
        <v>1</v>
      </c>
      <c r="AX155">
        <v>0.8</v>
      </c>
      <c r="AY155">
        <v>0.28571428571428498</v>
      </c>
      <c r="AZ155">
        <v>583</v>
      </c>
      <c r="BA155">
        <v>4</v>
      </c>
      <c r="FS155">
        <v>2735</v>
      </c>
      <c r="FT155">
        <v>272565</v>
      </c>
      <c r="GH155">
        <v>55</v>
      </c>
      <c r="GI155">
        <v>2335</v>
      </c>
    </row>
    <row r="156" spans="1:191" x14ac:dyDescent="0.2">
      <c r="A156" s="1">
        <v>45188.059907407405</v>
      </c>
      <c r="B156" t="s">
        <v>202</v>
      </c>
      <c r="C156" t="s">
        <v>203</v>
      </c>
      <c r="D156" t="s">
        <v>204</v>
      </c>
      <c r="E156" t="s">
        <v>96</v>
      </c>
      <c r="F156" t="s">
        <v>97</v>
      </c>
      <c r="G156" t="s">
        <v>98</v>
      </c>
      <c r="H156" t="s">
        <v>102</v>
      </c>
      <c r="AO156">
        <v>1</v>
      </c>
      <c r="AP156">
        <v>1</v>
      </c>
      <c r="AQ156">
        <v>1</v>
      </c>
      <c r="AR156">
        <v>1</v>
      </c>
      <c r="AS156">
        <v>0.99047619047618995</v>
      </c>
      <c r="AT156">
        <v>0.99489795918367296</v>
      </c>
      <c r="AU156">
        <v>0.93333333333333302</v>
      </c>
      <c r="AV156">
        <v>0</v>
      </c>
      <c r="AW156">
        <v>1</v>
      </c>
      <c r="AX156">
        <v>0.875</v>
      </c>
      <c r="AY156">
        <v>1</v>
      </c>
      <c r="AZ156">
        <v>97</v>
      </c>
      <c r="BA156">
        <v>7</v>
      </c>
      <c r="FS156">
        <v>2762</v>
      </c>
      <c r="FT156">
        <v>274509</v>
      </c>
      <c r="GH156">
        <v>28</v>
      </c>
      <c r="GI156">
        <v>391</v>
      </c>
    </row>
    <row r="157" spans="1:191" x14ac:dyDescent="0.2">
      <c r="A157" s="1">
        <v>45188.059861111113</v>
      </c>
      <c r="B157" t="s">
        <v>197</v>
      </c>
      <c r="C157" t="s">
        <v>205</v>
      </c>
      <c r="D157" t="s">
        <v>206</v>
      </c>
      <c r="E157" t="s">
        <v>96</v>
      </c>
      <c r="F157" t="s">
        <v>97</v>
      </c>
      <c r="G157" t="s">
        <v>98</v>
      </c>
      <c r="H157" t="s">
        <v>102</v>
      </c>
      <c r="AO157">
        <v>1</v>
      </c>
      <c r="AP157">
        <v>1</v>
      </c>
      <c r="AQ157">
        <v>1</v>
      </c>
      <c r="AR157">
        <v>1</v>
      </c>
      <c r="AS157">
        <v>0.94117647058823495</v>
      </c>
      <c r="AT157">
        <v>0.93280632411067199</v>
      </c>
      <c r="AU157">
        <v>0.90909090909090895</v>
      </c>
      <c r="AV157">
        <v>1</v>
      </c>
      <c r="AW157">
        <v>1</v>
      </c>
      <c r="AX157">
        <v>0.90909090909090895</v>
      </c>
      <c r="AY157">
        <v>0.90909090909090895</v>
      </c>
      <c r="AZ157">
        <v>22</v>
      </c>
      <c r="BA157">
        <v>10</v>
      </c>
      <c r="FS157">
        <v>2747</v>
      </c>
      <c r="FT157">
        <v>274809</v>
      </c>
      <c r="GH157">
        <v>43</v>
      </c>
      <c r="GI157">
        <v>91</v>
      </c>
    </row>
    <row r="158" spans="1:191" x14ac:dyDescent="0.2">
      <c r="A158" s="1">
        <v>45188.059699074074</v>
      </c>
      <c r="B158" t="s">
        <v>207</v>
      </c>
      <c r="C158" s="2" t="s">
        <v>208</v>
      </c>
      <c r="D158" t="s">
        <v>209</v>
      </c>
      <c r="E158" t="s">
        <v>96</v>
      </c>
      <c r="F158" t="s">
        <v>97</v>
      </c>
      <c r="G158" t="s">
        <v>98</v>
      </c>
      <c r="H158" t="s">
        <v>102</v>
      </c>
      <c r="AO158">
        <v>1</v>
      </c>
      <c r="AP158">
        <v>1</v>
      </c>
      <c r="AQ158">
        <v>1</v>
      </c>
      <c r="AR158">
        <v>1</v>
      </c>
      <c r="AS158">
        <v>0.92173913043478195</v>
      </c>
      <c r="AT158">
        <v>0.5</v>
      </c>
      <c r="AU158">
        <v>0</v>
      </c>
      <c r="AV158">
        <v>9</v>
      </c>
      <c r="AW158">
        <v>0</v>
      </c>
      <c r="AX158">
        <v>0</v>
      </c>
      <c r="AY158">
        <v>0</v>
      </c>
      <c r="AZ158">
        <v>106</v>
      </c>
      <c r="BA158">
        <v>0</v>
      </c>
      <c r="FS158">
        <v>2755</v>
      </c>
      <c r="FT158">
        <v>274475</v>
      </c>
      <c r="GH158">
        <v>35</v>
      </c>
      <c r="GI158">
        <v>425</v>
      </c>
    </row>
    <row r="159" spans="1:191" x14ac:dyDescent="0.2">
      <c r="A159" s="1">
        <v>45188.059027777781</v>
      </c>
      <c r="B159" t="s">
        <v>210</v>
      </c>
      <c r="C159" t="s">
        <v>211</v>
      </c>
      <c r="D159" t="s">
        <v>212</v>
      </c>
      <c r="E159" t="s">
        <v>96</v>
      </c>
      <c r="F159" t="s">
        <v>97</v>
      </c>
      <c r="G159" t="s">
        <v>98</v>
      </c>
      <c r="H159" t="s">
        <v>102</v>
      </c>
      <c r="AO159">
        <v>1</v>
      </c>
      <c r="AP159">
        <v>1</v>
      </c>
      <c r="AQ159">
        <v>1</v>
      </c>
      <c r="AR159">
        <v>1</v>
      </c>
      <c r="AS159">
        <v>0.99429657794676796</v>
      </c>
      <c r="AT159">
        <v>0.78571428571428503</v>
      </c>
      <c r="AU159">
        <v>0.72727272727272696</v>
      </c>
      <c r="AV159">
        <v>3</v>
      </c>
      <c r="AW159">
        <v>0</v>
      </c>
      <c r="AX159">
        <v>1</v>
      </c>
      <c r="AY159">
        <v>0.57142857142857095</v>
      </c>
      <c r="AZ159">
        <v>519</v>
      </c>
      <c r="BA159">
        <v>4</v>
      </c>
      <c r="FS159">
        <v>2763</v>
      </c>
      <c r="FT159">
        <v>272823</v>
      </c>
      <c r="GH159">
        <v>27</v>
      </c>
      <c r="GI159">
        <v>2077</v>
      </c>
    </row>
    <row r="160" spans="1:191" x14ac:dyDescent="0.2">
      <c r="A160" s="1">
        <v>45188.058969907404</v>
      </c>
      <c r="B160" t="s">
        <v>213</v>
      </c>
      <c r="C160" t="s">
        <v>214</v>
      </c>
      <c r="D160" t="s">
        <v>215</v>
      </c>
      <c r="E160" t="s">
        <v>96</v>
      </c>
      <c r="F160" t="s">
        <v>97</v>
      </c>
      <c r="G160" t="s">
        <v>98</v>
      </c>
      <c r="H160" t="s">
        <v>102</v>
      </c>
      <c r="AO160">
        <v>1</v>
      </c>
      <c r="AP160">
        <v>1</v>
      </c>
      <c r="AQ160">
        <v>1</v>
      </c>
      <c r="AR160">
        <v>1</v>
      </c>
      <c r="AS160">
        <v>0.95652173913043403</v>
      </c>
      <c r="AT160">
        <v>0.85714285714285698</v>
      </c>
      <c r="AU160">
        <v>0.83333333333333304</v>
      </c>
      <c r="AV160">
        <v>2</v>
      </c>
      <c r="AW160">
        <v>0</v>
      </c>
      <c r="AX160">
        <v>1</v>
      </c>
      <c r="AY160">
        <v>0.71428571428571397</v>
      </c>
      <c r="AZ160">
        <v>39</v>
      </c>
      <c r="BA160">
        <v>5</v>
      </c>
      <c r="FS160">
        <v>2762</v>
      </c>
      <c r="FT160">
        <v>274744</v>
      </c>
      <c r="GH160">
        <v>28</v>
      </c>
      <c r="GI160">
        <v>156</v>
      </c>
    </row>
    <row r="161" spans="1:191" x14ac:dyDescent="0.2">
      <c r="A161" s="1">
        <v>45188.058634259258</v>
      </c>
      <c r="B161" t="s">
        <v>216</v>
      </c>
      <c r="C161" t="s">
        <v>217</v>
      </c>
      <c r="D161" t="s">
        <v>218</v>
      </c>
      <c r="E161" t="s">
        <v>96</v>
      </c>
      <c r="F161" t="s">
        <v>97</v>
      </c>
      <c r="G161" t="s">
        <v>98</v>
      </c>
      <c r="H161" t="s">
        <v>102</v>
      </c>
      <c r="AO161">
        <v>1</v>
      </c>
      <c r="AP161">
        <v>1</v>
      </c>
      <c r="AQ161">
        <v>1</v>
      </c>
      <c r="AR161">
        <v>1</v>
      </c>
      <c r="AS161">
        <v>0.98467432950191502</v>
      </c>
      <c r="AT161">
        <v>0.91304347826086896</v>
      </c>
      <c r="AU161">
        <v>0.90476190476190399</v>
      </c>
      <c r="AV161">
        <v>4</v>
      </c>
      <c r="AW161">
        <v>0</v>
      </c>
      <c r="AX161">
        <v>1</v>
      </c>
      <c r="AY161">
        <v>0.82608695652173902</v>
      </c>
      <c r="AZ161">
        <v>238</v>
      </c>
      <c r="BA161">
        <v>19</v>
      </c>
      <c r="FS161">
        <v>2700</v>
      </c>
      <c r="FT161">
        <v>273948</v>
      </c>
      <c r="GH161">
        <v>90</v>
      </c>
      <c r="GI161">
        <v>952</v>
      </c>
    </row>
    <row r="162" spans="1:191" x14ac:dyDescent="0.2">
      <c r="A162" s="1">
        <v>45188.057824074072</v>
      </c>
      <c r="B162" t="s">
        <v>108</v>
      </c>
      <c r="C162" t="s">
        <v>219</v>
      </c>
      <c r="D162" t="s">
        <v>220</v>
      </c>
      <c r="E162" t="s">
        <v>96</v>
      </c>
      <c r="F162" t="s">
        <v>97</v>
      </c>
      <c r="G162" t="s">
        <v>98</v>
      </c>
      <c r="H162" t="s">
        <v>102</v>
      </c>
      <c r="AO162">
        <v>1</v>
      </c>
      <c r="AP162">
        <v>1</v>
      </c>
      <c r="AQ162">
        <v>1</v>
      </c>
      <c r="AR162">
        <v>1</v>
      </c>
      <c r="AS162">
        <v>0.99373040752351005</v>
      </c>
      <c r="AT162">
        <v>0.66666666666666596</v>
      </c>
      <c r="AU162">
        <v>0.5</v>
      </c>
      <c r="AV162">
        <v>4</v>
      </c>
      <c r="AW162">
        <v>0</v>
      </c>
      <c r="AX162">
        <v>1</v>
      </c>
      <c r="AY162">
        <v>0.33333333333333298</v>
      </c>
      <c r="AZ162">
        <v>632</v>
      </c>
      <c r="BA162">
        <v>2</v>
      </c>
      <c r="FS162">
        <v>2768</v>
      </c>
      <c r="FT162">
        <v>272371</v>
      </c>
      <c r="GH162">
        <v>22</v>
      </c>
      <c r="GI162">
        <v>2529</v>
      </c>
    </row>
    <row r="163" spans="1:191" x14ac:dyDescent="0.2">
      <c r="A163" s="1">
        <v>45188.056979166664</v>
      </c>
      <c r="B163" t="s">
        <v>108</v>
      </c>
      <c r="C163" t="s">
        <v>221</v>
      </c>
      <c r="D163" t="s">
        <v>222</v>
      </c>
      <c r="E163" t="s">
        <v>96</v>
      </c>
      <c r="F163" t="s">
        <v>97</v>
      </c>
      <c r="G163" t="s">
        <v>98</v>
      </c>
      <c r="H163" t="s">
        <v>102</v>
      </c>
      <c r="AO163">
        <v>1</v>
      </c>
      <c r="AP163">
        <v>1</v>
      </c>
      <c r="AQ163">
        <v>1</v>
      </c>
      <c r="AR163">
        <v>1</v>
      </c>
      <c r="AS163">
        <v>0.99677419354838703</v>
      </c>
      <c r="AT163">
        <v>0.8</v>
      </c>
      <c r="AU163">
        <v>0.749999999999999</v>
      </c>
      <c r="AV163">
        <v>2</v>
      </c>
      <c r="AW163">
        <v>0</v>
      </c>
      <c r="AX163">
        <v>1</v>
      </c>
      <c r="AY163">
        <v>0.6</v>
      </c>
      <c r="AZ163">
        <v>615</v>
      </c>
      <c r="BA163">
        <v>3</v>
      </c>
      <c r="FS163">
        <v>2769</v>
      </c>
      <c r="FT163">
        <v>272444</v>
      </c>
      <c r="GH163">
        <v>21</v>
      </c>
      <c r="GI163">
        <v>2456</v>
      </c>
    </row>
    <row r="164" spans="1:191" x14ac:dyDescent="0.2">
      <c r="A164" s="1">
        <v>45188.05673611111</v>
      </c>
      <c r="B164" t="s">
        <v>223</v>
      </c>
      <c r="C164" t="s">
        <v>224</v>
      </c>
      <c r="D164" t="s">
        <v>225</v>
      </c>
      <c r="E164" t="s">
        <v>96</v>
      </c>
      <c r="F164" t="s">
        <v>97</v>
      </c>
      <c r="G164" t="s">
        <v>98</v>
      </c>
      <c r="H164" t="s">
        <v>102</v>
      </c>
      <c r="AO164">
        <v>1</v>
      </c>
      <c r="AP164">
        <v>1</v>
      </c>
      <c r="AQ164">
        <v>1</v>
      </c>
      <c r="AR164">
        <v>1</v>
      </c>
      <c r="AS164">
        <v>0.96551724137931005</v>
      </c>
      <c r="AT164">
        <v>0.74695121951219501</v>
      </c>
      <c r="AU164">
        <v>0.625</v>
      </c>
      <c r="AV164">
        <v>5</v>
      </c>
      <c r="AW164">
        <v>1</v>
      </c>
      <c r="AX164">
        <v>0.83333333333333304</v>
      </c>
      <c r="AY164">
        <v>0.5</v>
      </c>
      <c r="AZ164">
        <v>163</v>
      </c>
      <c r="BA164">
        <v>5</v>
      </c>
      <c r="FS164">
        <v>2751</v>
      </c>
      <c r="FT164">
        <v>274245</v>
      </c>
      <c r="GH164">
        <v>39</v>
      </c>
      <c r="GI164">
        <v>655</v>
      </c>
    </row>
    <row r="165" spans="1:191" x14ac:dyDescent="0.2">
      <c r="A165" s="1">
        <v>45188.056597222225</v>
      </c>
      <c r="B165" t="s">
        <v>226</v>
      </c>
      <c r="C165" t="s">
        <v>227</v>
      </c>
      <c r="D165" t="s">
        <v>228</v>
      </c>
      <c r="E165" t="s">
        <v>96</v>
      </c>
      <c r="F165" t="s">
        <v>97</v>
      </c>
      <c r="G165" t="s">
        <v>98</v>
      </c>
      <c r="H165" t="s">
        <v>102</v>
      </c>
      <c r="AO165">
        <v>1</v>
      </c>
      <c r="AP165">
        <v>1</v>
      </c>
      <c r="AQ165">
        <v>1</v>
      </c>
      <c r="AR165">
        <v>1</v>
      </c>
      <c r="AS165">
        <v>0.99009900990098998</v>
      </c>
      <c r="AT165">
        <v>0.91666666666666596</v>
      </c>
      <c r="AU165">
        <v>0.90909090909090895</v>
      </c>
      <c r="AV165">
        <v>1</v>
      </c>
      <c r="AW165">
        <v>0</v>
      </c>
      <c r="AX165">
        <v>1</v>
      </c>
      <c r="AY165">
        <v>0.83333333333333304</v>
      </c>
      <c r="AZ165">
        <v>95</v>
      </c>
      <c r="BA165">
        <v>5</v>
      </c>
      <c r="FS165">
        <v>2766</v>
      </c>
      <c r="FT165">
        <v>274523</v>
      </c>
      <c r="GH165">
        <v>24</v>
      </c>
      <c r="GI165">
        <v>377</v>
      </c>
    </row>
    <row r="166" spans="1:191" x14ac:dyDescent="0.2">
      <c r="A166" s="1">
        <v>45188.055810185186</v>
      </c>
      <c r="B166" t="s">
        <v>229</v>
      </c>
      <c r="C166" t="s">
        <v>230</v>
      </c>
      <c r="D166" t="s">
        <v>231</v>
      </c>
      <c r="E166" t="s">
        <v>96</v>
      </c>
      <c r="F166" t="s">
        <v>97</v>
      </c>
      <c r="G166" t="s">
        <v>98</v>
      </c>
      <c r="H166" t="s">
        <v>102</v>
      </c>
      <c r="AO166">
        <v>1</v>
      </c>
      <c r="AP166">
        <v>1</v>
      </c>
      <c r="AQ166">
        <v>1</v>
      </c>
      <c r="AR166">
        <v>1</v>
      </c>
      <c r="AS166">
        <v>0.99504950495049505</v>
      </c>
      <c r="AT166">
        <v>0.85</v>
      </c>
      <c r="AU166">
        <v>0.82352941176470495</v>
      </c>
      <c r="AV166">
        <v>3</v>
      </c>
      <c r="AW166">
        <v>0</v>
      </c>
      <c r="AX166">
        <v>1</v>
      </c>
      <c r="AY166">
        <v>0.7</v>
      </c>
      <c r="AZ166">
        <v>596</v>
      </c>
      <c r="BA166">
        <v>7</v>
      </c>
      <c r="FS166">
        <v>2749</v>
      </c>
      <c r="FT166">
        <v>272518</v>
      </c>
      <c r="GH166">
        <v>41</v>
      </c>
      <c r="GI166">
        <v>2382</v>
      </c>
    </row>
    <row r="167" spans="1:191" x14ac:dyDescent="0.2">
      <c r="A167" s="1">
        <v>45188.054942129631</v>
      </c>
      <c r="B167" t="s">
        <v>176</v>
      </c>
      <c r="C167" t="s">
        <v>232</v>
      </c>
      <c r="D167" t="s">
        <v>233</v>
      </c>
      <c r="E167" t="s">
        <v>96</v>
      </c>
      <c r="F167" t="s">
        <v>97</v>
      </c>
      <c r="G167" t="s">
        <v>98</v>
      </c>
      <c r="H167" t="s">
        <v>102</v>
      </c>
      <c r="AO167">
        <v>1</v>
      </c>
      <c r="AP167">
        <v>1</v>
      </c>
      <c r="AQ167">
        <v>1</v>
      </c>
      <c r="AR167">
        <v>1</v>
      </c>
      <c r="AS167">
        <v>0.99032258064516099</v>
      </c>
      <c r="AT167">
        <v>0.58251900108577603</v>
      </c>
      <c r="AU167">
        <v>0.25</v>
      </c>
      <c r="AV167">
        <v>5</v>
      </c>
      <c r="AW167">
        <v>1</v>
      </c>
      <c r="AX167">
        <v>0.5</v>
      </c>
      <c r="AY167">
        <v>0.16666666666666599</v>
      </c>
      <c r="AZ167">
        <v>613</v>
      </c>
      <c r="BA167">
        <v>1</v>
      </c>
      <c r="FS167">
        <v>2766</v>
      </c>
      <c r="FT167">
        <v>272444</v>
      </c>
      <c r="GH167">
        <v>24</v>
      </c>
      <c r="GI167">
        <v>2456</v>
      </c>
    </row>
    <row r="168" spans="1:191" x14ac:dyDescent="0.2">
      <c r="A168" s="1">
        <v>45188.051168981481</v>
      </c>
      <c r="B168" t="s">
        <v>234</v>
      </c>
      <c r="C168" s="2" t="s">
        <v>235</v>
      </c>
      <c r="D168" t="s">
        <v>236</v>
      </c>
      <c r="E168" t="s">
        <v>96</v>
      </c>
      <c r="F168" t="s">
        <v>97</v>
      </c>
      <c r="G168" t="s">
        <v>98</v>
      </c>
      <c r="H168" t="s">
        <v>102</v>
      </c>
      <c r="AO168">
        <v>1</v>
      </c>
      <c r="AP168">
        <v>1</v>
      </c>
      <c r="AQ168">
        <v>1</v>
      </c>
      <c r="AR168">
        <v>1</v>
      </c>
      <c r="AS168">
        <v>0.99425905992106201</v>
      </c>
      <c r="AT168">
        <v>0.785532599667774</v>
      </c>
      <c r="AU168">
        <v>0.71428571428571397</v>
      </c>
      <c r="AV168">
        <v>15</v>
      </c>
      <c r="AW168">
        <v>1</v>
      </c>
      <c r="AX168">
        <v>0.952380952380952</v>
      </c>
      <c r="AY168">
        <v>0.57142857142857095</v>
      </c>
      <c r="AZ168">
        <v>2751</v>
      </c>
      <c r="BA168">
        <v>20</v>
      </c>
      <c r="FS168">
        <v>2652</v>
      </c>
      <c r="FT168">
        <v>263893</v>
      </c>
      <c r="GH168">
        <v>138</v>
      </c>
      <c r="GI168">
        <v>11007</v>
      </c>
    </row>
    <row r="169" spans="1:191" x14ac:dyDescent="0.2">
      <c r="A169" s="1">
        <v>45188.047986111109</v>
      </c>
      <c r="B169" t="s">
        <v>237</v>
      </c>
      <c r="C169" t="s">
        <v>238</v>
      </c>
      <c r="D169" t="s">
        <v>239</v>
      </c>
      <c r="E169" t="s">
        <v>96</v>
      </c>
      <c r="F169" t="s">
        <v>97</v>
      </c>
      <c r="G169" t="s">
        <v>98</v>
      </c>
      <c r="H169" t="s">
        <v>102</v>
      </c>
      <c r="AO169">
        <v>1</v>
      </c>
      <c r="AP169">
        <v>1</v>
      </c>
      <c r="AQ169">
        <v>1</v>
      </c>
      <c r="AR169">
        <v>1</v>
      </c>
      <c r="AS169">
        <v>0.99881235154394299</v>
      </c>
      <c r="AT169">
        <v>0.89960333201110598</v>
      </c>
      <c r="AU169">
        <v>0.72727272727272696</v>
      </c>
      <c r="AV169">
        <v>1</v>
      </c>
      <c r="AW169">
        <v>2</v>
      </c>
      <c r="AX169">
        <v>0.66666666666666596</v>
      </c>
      <c r="AY169">
        <v>0.8</v>
      </c>
      <c r="AZ169">
        <v>2519</v>
      </c>
      <c r="BA169">
        <v>4</v>
      </c>
      <c r="FS169">
        <v>2770</v>
      </c>
      <c r="FT169">
        <v>264819</v>
      </c>
      <c r="GH169">
        <v>20</v>
      </c>
      <c r="GI169">
        <v>10081</v>
      </c>
    </row>
    <row r="170" spans="1:191" x14ac:dyDescent="0.2">
      <c r="A170" s="1">
        <v>45188.047280092593</v>
      </c>
      <c r="B170" t="s">
        <v>240</v>
      </c>
      <c r="C170" s="2" t="s">
        <v>241</v>
      </c>
      <c r="D170" t="s">
        <v>242</v>
      </c>
      <c r="E170" t="s">
        <v>96</v>
      </c>
      <c r="F170" t="s">
        <v>97</v>
      </c>
      <c r="G170" t="s">
        <v>98</v>
      </c>
      <c r="H170" t="s">
        <v>102</v>
      </c>
      <c r="AO170">
        <v>1</v>
      </c>
      <c r="AP170">
        <v>1</v>
      </c>
      <c r="AQ170">
        <v>1</v>
      </c>
      <c r="AR170">
        <v>1</v>
      </c>
      <c r="AS170">
        <v>0.98713235294117596</v>
      </c>
      <c r="AT170">
        <v>0.94610894941634205</v>
      </c>
      <c r="AU170">
        <v>0.88524590163934402</v>
      </c>
      <c r="AV170">
        <v>3</v>
      </c>
      <c r="AW170">
        <v>4</v>
      </c>
      <c r="AX170">
        <v>0.87096774193548299</v>
      </c>
      <c r="AY170">
        <v>0.9</v>
      </c>
      <c r="AZ170">
        <v>510</v>
      </c>
      <c r="BA170">
        <v>27</v>
      </c>
      <c r="FS170">
        <v>2672</v>
      </c>
      <c r="FT170">
        <v>272845</v>
      </c>
      <c r="GH170">
        <v>118</v>
      </c>
      <c r="GI170">
        <v>2055</v>
      </c>
    </row>
    <row r="171" spans="1:191" x14ac:dyDescent="0.2">
      <c r="A171" s="1">
        <v>45188.042638888888</v>
      </c>
      <c r="B171" t="s">
        <v>243</v>
      </c>
      <c r="C171" t="s">
        <v>244</v>
      </c>
      <c r="D171" t="s">
        <v>245</v>
      </c>
      <c r="E171" t="s">
        <v>96</v>
      </c>
      <c r="F171" t="s">
        <v>97</v>
      </c>
      <c r="G171" t="s">
        <v>98</v>
      </c>
      <c r="H171" t="s">
        <v>102</v>
      </c>
      <c r="AO171">
        <v>1</v>
      </c>
      <c r="AP171">
        <v>1</v>
      </c>
      <c r="AQ171">
        <v>1</v>
      </c>
      <c r="AR171">
        <v>1</v>
      </c>
      <c r="AS171">
        <v>0.99209601873536302</v>
      </c>
      <c r="AT171">
        <v>0.73804324382616204</v>
      </c>
      <c r="AU171">
        <v>0.60869565217391297</v>
      </c>
      <c r="AV171">
        <v>23</v>
      </c>
      <c r="AW171">
        <v>4</v>
      </c>
      <c r="AX171">
        <v>0.84</v>
      </c>
      <c r="AY171">
        <v>0.47727272727272702</v>
      </c>
      <c r="AZ171">
        <v>3368</v>
      </c>
      <c r="BA171">
        <v>21</v>
      </c>
      <c r="FS171">
        <v>2613</v>
      </c>
      <c r="FT171">
        <v>261415</v>
      </c>
      <c r="GH171">
        <v>177</v>
      </c>
      <c r="GI171">
        <v>13485</v>
      </c>
    </row>
    <row r="172" spans="1:191" x14ac:dyDescent="0.2">
      <c r="A172" s="1">
        <v>45188.039513888885</v>
      </c>
      <c r="B172" t="s">
        <v>246</v>
      </c>
      <c r="C172" t="s">
        <v>247</v>
      </c>
      <c r="D172" t="s">
        <v>248</v>
      </c>
      <c r="E172" t="s">
        <v>96</v>
      </c>
      <c r="F172" t="s">
        <v>97</v>
      </c>
      <c r="G172" t="s">
        <v>98</v>
      </c>
      <c r="H172" t="s">
        <v>102</v>
      </c>
      <c r="AO172">
        <v>1</v>
      </c>
      <c r="AP172">
        <v>1</v>
      </c>
      <c r="AQ172">
        <v>1</v>
      </c>
      <c r="AR172">
        <v>1</v>
      </c>
      <c r="AS172">
        <v>0.99697493517718205</v>
      </c>
      <c r="AT172">
        <v>0.66601675332177901</v>
      </c>
      <c r="AU172">
        <v>0.36363636363636298</v>
      </c>
      <c r="AV172">
        <v>4</v>
      </c>
      <c r="AW172">
        <v>3</v>
      </c>
      <c r="AX172">
        <v>0.4</v>
      </c>
      <c r="AY172">
        <v>0.33333333333333298</v>
      </c>
      <c r="AZ172">
        <v>2305</v>
      </c>
      <c r="BA172">
        <v>2</v>
      </c>
      <c r="FS172">
        <v>2767</v>
      </c>
      <c r="FT172">
        <v>265669</v>
      </c>
      <c r="GH172">
        <v>23</v>
      </c>
      <c r="GI172">
        <v>9231</v>
      </c>
    </row>
    <row r="173" spans="1:191" x14ac:dyDescent="0.2">
      <c r="A173" s="1">
        <v>45188.038969907408</v>
      </c>
      <c r="B173" t="s">
        <v>249</v>
      </c>
      <c r="C173" t="s">
        <v>250</v>
      </c>
      <c r="D173" t="s">
        <v>251</v>
      </c>
      <c r="E173" t="s">
        <v>96</v>
      </c>
      <c r="F173" t="s">
        <v>97</v>
      </c>
      <c r="G173" t="s">
        <v>98</v>
      </c>
      <c r="H173" t="s">
        <v>102</v>
      </c>
      <c r="AO173">
        <v>1</v>
      </c>
      <c r="AP173">
        <v>1</v>
      </c>
      <c r="AQ173">
        <v>1</v>
      </c>
      <c r="AR173">
        <v>1</v>
      </c>
      <c r="AS173">
        <v>0.94634146341463399</v>
      </c>
      <c r="AT173">
        <v>0.73752380952380903</v>
      </c>
      <c r="AU173">
        <v>0.60714285714285698</v>
      </c>
      <c r="AV173">
        <v>18</v>
      </c>
      <c r="AW173">
        <v>4</v>
      </c>
      <c r="AX173">
        <v>0.80952380952380898</v>
      </c>
      <c r="AY173">
        <v>0.48571428571428499</v>
      </c>
      <c r="AZ173">
        <v>371</v>
      </c>
      <c r="BA173">
        <v>17</v>
      </c>
      <c r="FS173">
        <v>2651</v>
      </c>
      <c r="FT173">
        <v>273400</v>
      </c>
      <c r="GH173">
        <v>139</v>
      </c>
      <c r="GI173">
        <v>1500</v>
      </c>
    </row>
    <row r="174" spans="1:191" x14ac:dyDescent="0.2">
      <c r="A174" s="1">
        <v>45188.035231481481</v>
      </c>
      <c r="B174" t="s">
        <v>234</v>
      </c>
      <c r="C174" t="s">
        <v>252</v>
      </c>
      <c r="D174" t="s">
        <v>253</v>
      </c>
      <c r="E174" t="s">
        <v>96</v>
      </c>
      <c r="F174" t="s">
        <v>97</v>
      </c>
      <c r="G174" t="s">
        <v>98</v>
      </c>
      <c r="H174" t="s">
        <v>102</v>
      </c>
      <c r="AO174">
        <v>1</v>
      </c>
      <c r="AP174">
        <v>1</v>
      </c>
      <c r="AQ174">
        <v>1</v>
      </c>
      <c r="AR174">
        <v>1</v>
      </c>
      <c r="AS174">
        <v>0.99701826313827802</v>
      </c>
      <c r="AT174">
        <v>0.56231308411214898</v>
      </c>
      <c r="AU174">
        <v>0.2</v>
      </c>
      <c r="AV174">
        <v>7</v>
      </c>
      <c r="AW174">
        <v>1</v>
      </c>
      <c r="AX174">
        <v>0.5</v>
      </c>
      <c r="AY174">
        <v>0.125</v>
      </c>
      <c r="AZ174">
        <v>2674</v>
      </c>
      <c r="BA174">
        <v>1</v>
      </c>
      <c r="FS174">
        <v>2760</v>
      </c>
      <c r="FT174">
        <v>264201</v>
      </c>
      <c r="GH174">
        <v>30</v>
      </c>
      <c r="GI174">
        <v>10699</v>
      </c>
    </row>
    <row r="175" spans="1:191" x14ac:dyDescent="0.2">
      <c r="A175" s="1">
        <v>45188.034386574072</v>
      </c>
      <c r="B175" t="s">
        <v>108</v>
      </c>
      <c r="C175" t="s">
        <v>254</v>
      </c>
      <c r="D175" t="s">
        <v>255</v>
      </c>
      <c r="E175" t="s">
        <v>96</v>
      </c>
      <c r="F175" t="s">
        <v>97</v>
      </c>
      <c r="G175" t="s">
        <v>98</v>
      </c>
      <c r="H175" t="s">
        <v>102</v>
      </c>
      <c r="AO175">
        <v>1</v>
      </c>
      <c r="AP175">
        <v>1</v>
      </c>
      <c r="AQ175">
        <v>1</v>
      </c>
      <c r="AR175">
        <v>1</v>
      </c>
      <c r="AS175">
        <v>0.99557522123893805</v>
      </c>
      <c r="AT175">
        <v>0.75</v>
      </c>
      <c r="AU175">
        <v>0.66666666666666596</v>
      </c>
      <c r="AV175">
        <v>3</v>
      </c>
      <c r="AW175">
        <v>0</v>
      </c>
      <c r="AX175">
        <v>1</v>
      </c>
      <c r="AY175">
        <v>0.5</v>
      </c>
      <c r="AZ175">
        <v>672</v>
      </c>
      <c r="BA175">
        <v>3</v>
      </c>
      <c r="FS175">
        <v>2765</v>
      </c>
      <c r="FT175">
        <v>272214</v>
      </c>
      <c r="GH175">
        <v>25</v>
      </c>
      <c r="GI175">
        <v>2686</v>
      </c>
    </row>
    <row r="176" spans="1:191" x14ac:dyDescent="0.2">
      <c r="A176" s="1">
        <v>45188.033715277779</v>
      </c>
      <c r="B176" t="s">
        <v>256</v>
      </c>
      <c r="C176" t="s">
        <v>257</v>
      </c>
      <c r="D176" t="s">
        <v>258</v>
      </c>
      <c r="E176" t="s">
        <v>96</v>
      </c>
      <c r="F176" t="s">
        <v>97</v>
      </c>
      <c r="G176" t="s">
        <v>98</v>
      </c>
      <c r="H176" t="s">
        <v>102</v>
      </c>
      <c r="AO176">
        <v>1</v>
      </c>
      <c r="AP176">
        <v>1</v>
      </c>
      <c r="AQ176">
        <v>1</v>
      </c>
      <c r="AR176">
        <v>1</v>
      </c>
      <c r="AS176">
        <v>0.98920086393088502</v>
      </c>
      <c r="AT176">
        <v>0.78352130325814495</v>
      </c>
      <c r="AU176">
        <v>0.61538461538461497</v>
      </c>
      <c r="AV176">
        <v>3</v>
      </c>
      <c r="AW176">
        <v>2</v>
      </c>
      <c r="AX176">
        <v>0.66666666666666596</v>
      </c>
      <c r="AY176">
        <v>0.57142857142857095</v>
      </c>
      <c r="AZ176">
        <v>454</v>
      </c>
      <c r="BA176">
        <v>4</v>
      </c>
      <c r="FS176">
        <v>2764</v>
      </c>
      <c r="FT176">
        <v>273076</v>
      </c>
      <c r="GH176">
        <v>26</v>
      </c>
      <c r="GI176">
        <v>1824</v>
      </c>
    </row>
    <row r="177" spans="1:191" x14ac:dyDescent="0.2">
      <c r="A177" s="1">
        <v>45188.033067129632</v>
      </c>
      <c r="B177" t="s">
        <v>259</v>
      </c>
      <c r="C177" t="s">
        <v>260</v>
      </c>
      <c r="D177" t="s">
        <v>261</v>
      </c>
      <c r="E177" t="s">
        <v>96</v>
      </c>
      <c r="F177" t="s">
        <v>97</v>
      </c>
      <c r="G177" t="s">
        <v>98</v>
      </c>
      <c r="H177" t="s">
        <v>102</v>
      </c>
      <c r="AO177">
        <v>1</v>
      </c>
      <c r="AP177">
        <v>1</v>
      </c>
      <c r="AQ177">
        <v>1</v>
      </c>
      <c r="AR177">
        <v>1</v>
      </c>
      <c r="AS177">
        <v>0.98709677419354802</v>
      </c>
      <c r="AT177">
        <v>0.66448801742919394</v>
      </c>
      <c r="AU177">
        <v>0.4</v>
      </c>
      <c r="AV177">
        <v>4</v>
      </c>
      <c r="AW177">
        <v>2</v>
      </c>
      <c r="AX177">
        <v>0.5</v>
      </c>
      <c r="AY177">
        <v>0.33333333333333298</v>
      </c>
      <c r="AZ177">
        <v>457</v>
      </c>
      <c r="BA177">
        <v>2</v>
      </c>
      <c r="FS177">
        <v>2765</v>
      </c>
      <c r="FT177">
        <v>273065</v>
      </c>
      <c r="GH177">
        <v>25</v>
      </c>
      <c r="GI177">
        <v>1835</v>
      </c>
    </row>
    <row r="178" spans="1:191" x14ac:dyDescent="0.2">
      <c r="A178" s="1">
        <v>45188.03297453704</v>
      </c>
      <c r="B178" t="s">
        <v>262</v>
      </c>
      <c r="C178" t="s">
        <v>263</v>
      </c>
      <c r="D178" t="s">
        <v>264</v>
      </c>
      <c r="E178" t="s">
        <v>96</v>
      </c>
      <c r="F178" t="s">
        <v>97</v>
      </c>
      <c r="G178" t="s">
        <v>98</v>
      </c>
      <c r="H178" t="s">
        <v>102</v>
      </c>
      <c r="AO178">
        <v>1</v>
      </c>
      <c r="AP178">
        <v>1</v>
      </c>
      <c r="AQ178">
        <v>1</v>
      </c>
      <c r="AR178">
        <v>1</v>
      </c>
      <c r="AS178">
        <v>0.953125</v>
      </c>
      <c r="AT178">
        <v>0.86363636363636298</v>
      </c>
      <c r="AU178">
        <v>0.84210526315789402</v>
      </c>
      <c r="AV178">
        <v>3</v>
      </c>
      <c r="AW178">
        <v>0</v>
      </c>
      <c r="AX178">
        <v>1</v>
      </c>
      <c r="AY178">
        <v>0.72727272727272696</v>
      </c>
      <c r="AZ178">
        <v>53</v>
      </c>
      <c r="BA178">
        <v>8</v>
      </c>
      <c r="FS178">
        <v>2745</v>
      </c>
      <c r="FT178">
        <v>274692</v>
      </c>
      <c r="GH178">
        <v>45</v>
      </c>
      <c r="GI178">
        <v>208</v>
      </c>
    </row>
    <row r="179" spans="1:191" x14ac:dyDescent="0.2">
      <c r="A179" s="1">
        <v>45188.032592592594</v>
      </c>
      <c r="B179" t="s">
        <v>265</v>
      </c>
      <c r="C179" t="s">
        <v>266</v>
      </c>
      <c r="D179" t="s">
        <v>267</v>
      </c>
      <c r="E179" t="s">
        <v>96</v>
      </c>
      <c r="F179" t="s">
        <v>97</v>
      </c>
      <c r="G179" t="s">
        <v>98</v>
      </c>
      <c r="H179" t="s">
        <v>102</v>
      </c>
      <c r="AO179">
        <v>1</v>
      </c>
      <c r="AP179">
        <v>1</v>
      </c>
      <c r="AQ179">
        <v>1</v>
      </c>
      <c r="AR179">
        <v>1</v>
      </c>
      <c r="AS179">
        <v>0.99267399267399203</v>
      </c>
      <c r="AT179">
        <v>0.83333333333333304</v>
      </c>
      <c r="AU179">
        <v>0.8</v>
      </c>
      <c r="AV179">
        <v>2</v>
      </c>
      <c r="AW179">
        <v>0</v>
      </c>
      <c r="AX179">
        <v>1</v>
      </c>
      <c r="AY179">
        <v>0.66666666666666596</v>
      </c>
      <c r="AZ179">
        <v>267</v>
      </c>
      <c r="BA179">
        <v>4</v>
      </c>
      <c r="FS179">
        <v>2766</v>
      </c>
      <c r="FT179">
        <v>273832</v>
      </c>
      <c r="GH179">
        <v>24</v>
      </c>
      <c r="GI179">
        <v>1068</v>
      </c>
    </row>
    <row r="180" spans="1:191" x14ac:dyDescent="0.2">
      <c r="A180" s="1">
        <v>45188.032256944447</v>
      </c>
      <c r="B180" t="s">
        <v>268</v>
      </c>
      <c r="C180" t="s">
        <v>269</v>
      </c>
      <c r="D180" t="s">
        <v>270</v>
      </c>
      <c r="E180" t="s">
        <v>96</v>
      </c>
      <c r="F180" t="s">
        <v>97</v>
      </c>
      <c r="G180" t="s">
        <v>98</v>
      </c>
      <c r="H180" t="s">
        <v>102</v>
      </c>
      <c r="AO180">
        <v>1</v>
      </c>
      <c r="AP180">
        <v>1</v>
      </c>
      <c r="AQ180">
        <v>1</v>
      </c>
      <c r="AR180">
        <v>1</v>
      </c>
      <c r="AS180">
        <v>0.98755186721991695</v>
      </c>
      <c r="AT180">
        <v>0.7</v>
      </c>
      <c r="AU180">
        <v>0.57142857142857095</v>
      </c>
      <c r="AV180">
        <v>3</v>
      </c>
      <c r="AW180">
        <v>0</v>
      </c>
      <c r="AX180">
        <v>1</v>
      </c>
      <c r="AY180">
        <v>0.4</v>
      </c>
      <c r="AZ180">
        <v>236</v>
      </c>
      <c r="BA180">
        <v>2</v>
      </c>
      <c r="FS180">
        <v>2768</v>
      </c>
      <c r="FT180">
        <v>273958</v>
      </c>
      <c r="GH180">
        <v>22</v>
      </c>
      <c r="GI180">
        <v>942</v>
      </c>
    </row>
    <row r="181" spans="1:191" x14ac:dyDescent="0.2">
      <c r="A181" s="1">
        <v>45188.032256944447</v>
      </c>
      <c r="B181" t="s">
        <v>271</v>
      </c>
      <c r="C181" t="s">
        <v>272</v>
      </c>
      <c r="D181" t="s">
        <v>273</v>
      </c>
      <c r="E181" t="s">
        <v>96</v>
      </c>
      <c r="F181" t="s">
        <v>97</v>
      </c>
      <c r="G181" t="s">
        <v>98</v>
      </c>
      <c r="H181" t="s">
        <v>102</v>
      </c>
    </row>
    <row r="182" spans="1:191" x14ac:dyDescent="0.2">
      <c r="A182" s="1">
        <v>45188.031944444447</v>
      </c>
      <c r="B182" t="s">
        <v>274</v>
      </c>
      <c r="C182" t="s">
        <v>275</v>
      </c>
      <c r="D182" t="s">
        <v>276</v>
      </c>
      <c r="E182" t="s">
        <v>96</v>
      </c>
      <c r="F182" t="s">
        <v>97</v>
      </c>
      <c r="G182" t="s">
        <v>98</v>
      </c>
      <c r="H182" t="s">
        <v>102</v>
      </c>
      <c r="AO182">
        <v>1</v>
      </c>
      <c r="AP182">
        <v>1</v>
      </c>
      <c r="AQ182">
        <v>1</v>
      </c>
      <c r="AR182">
        <v>1</v>
      </c>
      <c r="AS182">
        <v>0.98296836982968305</v>
      </c>
      <c r="AT182">
        <v>0.66296296296296198</v>
      </c>
      <c r="AU182">
        <v>0.36363636363636298</v>
      </c>
      <c r="AV182">
        <v>4</v>
      </c>
      <c r="AW182">
        <v>3</v>
      </c>
      <c r="AX182">
        <v>0.4</v>
      </c>
      <c r="AY182">
        <v>0.33333333333333298</v>
      </c>
      <c r="AZ182">
        <v>402</v>
      </c>
      <c r="BA182">
        <v>2</v>
      </c>
      <c r="FS182">
        <v>2765</v>
      </c>
      <c r="FT182">
        <v>273284</v>
      </c>
      <c r="GH182">
        <v>25</v>
      </c>
      <c r="GI182">
        <v>1616</v>
      </c>
    </row>
    <row r="183" spans="1:191" x14ac:dyDescent="0.2">
      <c r="A183" s="1">
        <v>45188.031759259262</v>
      </c>
      <c r="B183" t="s">
        <v>277</v>
      </c>
      <c r="C183" t="s">
        <v>278</v>
      </c>
      <c r="D183" t="s">
        <v>279</v>
      </c>
      <c r="E183" t="s">
        <v>96</v>
      </c>
      <c r="F183" t="s">
        <v>97</v>
      </c>
      <c r="G183" t="s">
        <v>98</v>
      </c>
      <c r="H183" t="s">
        <v>102</v>
      </c>
      <c r="AO183">
        <v>1</v>
      </c>
      <c r="AP183">
        <v>1</v>
      </c>
      <c r="AQ183">
        <v>1</v>
      </c>
      <c r="AR183">
        <v>1</v>
      </c>
      <c r="AS183">
        <v>0.97807017543859598</v>
      </c>
      <c r="AT183">
        <v>0.82876712328767099</v>
      </c>
      <c r="AU183">
        <v>0.70588235294117596</v>
      </c>
      <c r="AV183">
        <v>3</v>
      </c>
      <c r="AW183">
        <v>2</v>
      </c>
      <c r="AX183">
        <v>0.75</v>
      </c>
      <c r="AY183">
        <v>0.66666666666666596</v>
      </c>
      <c r="AZ183">
        <v>217</v>
      </c>
      <c r="BA183">
        <v>6</v>
      </c>
      <c r="FS183">
        <v>2753</v>
      </c>
      <c r="FT183">
        <v>274027</v>
      </c>
      <c r="GH183">
        <v>37</v>
      </c>
      <c r="GI183">
        <v>873</v>
      </c>
    </row>
    <row r="184" spans="1:191" x14ac:dyDescent="0.2">
      <c r="A184" s="1">
        <v>45188.031712962962</v>
      </c>
      <c r="B184" t="s">
        <v>280</v>
      </c>
      <c r="C184" t="s">
        <v>281</v>
      </c>
      <c r="D184" t="s">
        <v>282</v>
      </c>
      <c r="E184" t="s">
        <v>96</v>
      </c>
      <c r="F184" t="s">
        <v>97</v>
      </c>
      <c r="G184" t="s">
        <v>98</v>
      </c>
      <c r="H184" t="s">
        <v>102</v>
      </c>
      <c r="AO184">
        <v>1</v>
      </c>
      <c r="AP184">
        <v>1</v>
      </c>
      <c r="AQ184">
        <v>1</v>
      </c>
      <c r="AR184">
        <v>1</v>
      </c>
      <c r="AS184">
        <v>0.939393939393939</v>
      </c>
      <c r="AT184">
        <v>0.875</v>
      </c>
      <c r="AU184">
        <v>0.85714285714285698</v>
      </c>
      <c r="AV184">
        <v>2</v>
      </c>
      <c r="AW184">
        <v>0</v>
      </c>
      <c r="AX184">
        <v>1</v>
      </c>
      <c r="AY184">
        <v>0.75</v>
      </c>
      <c r="AZ184">
        <v>25</v>
      </c>
      <c r="BA184">
        <v>6</v>
      </c>
      <c r="FS184">
        <v>2756</v>
      </c>
      <c r="FT184">
        <v>274802</v>
      </c>
      <c r="GH184">
        <v>34</v>
      </c>
      <c r="GI184">
        <v>98</v>
      </c>
    </row>
    <row r="185" spans="1:191" x14ac:dyDescent="0.2">
      <c r="A185" s="1">
        <v>45188.03125</v>
      </c>
      <c r="B185" t="s">
        <v>283</v>
      </c>
      <c r="C185" t="s">
        <v>284</v>
      </c>
      <c r="D185" t="s">
        <v>285</v>
      </c>
      <c r="E185" t="s">
        <v>96</v>
      </c>
      <c r="F185" t="s">
        <v>97</v>
      </c>
      <c r="G185" t="s">
        <v>98</v>
      </c>
      <c r="H185" t="s">
        <v>102</v>
      </c>
      <c r="AO185">
        <v>1</v>
      </c>
      <c r="AP185">
        <v>1</v>
      </c>
      <c r="AQ185">
        <v>1</v>
      </c>
      <c r="AR185">
        <v>1</v>
      </c>
      <c r="AS185">
        <v>0.97658862876254104</v>
      </c>
      <c r="AT185">
        <v>0.67429060665361995</v>
      </c>
      <c r="AU185">
        <v>0.41666666666666602</v>
      </c>
      <c r="AV185">
        <v>9</v>
      </c>
      <c r="AW185">
        <v>5</v>
      </c>
      <c r="AX185">
        <v>0.5</v>
      </c>
      <c r="AY185">
        <v>0.35714285714285698</v>
      </c>
      <c r="AZ185">
        <v>579</v>
      </c>
      <c r="BA185">
        <v>5</v>
      </c>
      <c r="FS185">
        <v>2735</v>
      </c>
      <c r="FT185">
        <v>272565</v>
      </c>
      <c r="GH185">
        <v>55</v>
      </c>
      <c r="GI185">
        <v>2335</v>
      </c>
    </row>
    <row r="186" spans="1:191" x14ac:dyDescent="0.2">
      <c r="A186" s="1">
        <v>45188.031180555554</v>
      </c>
      <c r="B186" t="s">
        <v>286</v>
      </c>
      <c r="C186" t="s">
        <v>287</v>
      </c>
      <c r="D186" t="s">
        <v>288</v>
      </c>
      <c r="E186" t="s">
        <v>96</v>
      </c>
      <c r="F186" t="s">
        <v>97</v>
      </c>
      <c r="G186" t="s">
        <v>98</v>
      </c>
      <c r="H186" t="s">
        <v>102</v>
      </c>
      <c r="AO186">
        <v>1</v>
      </c>
      <c r="AP186">
        <v>1</v>
      </c>
      <c r="AQ186">
        <v>1</v>
      </c>
      <c r="AR186">
        <v>1</v>
      </c>
      <c r="AS186">
        <v>0.99047619047618995</v>
      </c>
      <c r="AT186">
        <v>0.99489795918367296</v>
      </c>
      <c r="AU186">
        <v>0.93333333333333302</v>
      </c>
      <c r="AV186">
        <v>0</v>
      </c>
      <c r="AW186">
        <v>1</v>
      </c>
      <c r="AX186">
        <v>0.875</v>
      </c>
      <c r="AY186">
        <v>1</v>
      </c>
      <c r="AZ186">
        <v>97</v>
      </c>
      <c r="BA186">
        <v>7</v>
      </c>
      <c r="FS186">
        <v>2762</v>
      </c>
      <c r="FT186">
        <v>274509</v>
      </c>
      <c r="GH186">
        <v>28</v>
      </c>
      <c r="GI186">
        <v>391</v>
      </c>
    </row>
    <row r="187" spans="1:191" x14ac:dyDescent="0.2">
      <c r="A187" s="1">
        <v>45188.031145833331</v>
      </c>
      <c r="B187" t="s">
        <v>289</v>
      </c>
      <c r="C187" t="s">
        <v>290</v>
      </c>
      <c r="D187" t="s">
        <v>291</v>
      </c>
      <c r="E187" t="s">
        <v>96</v>
      </c>
      <c r="F187" t="s">
        <v>97</v>
      </c>
      <c r="G187" t="s">
        <v>98</v>
      </c>
      <c r="H187" t="s">
        <v>102</v>
      </c>
      <c r="AO187">
        <v>1</v>
      </c>
      <c r="AP187">
        <v>1</v>
      </c>
      <c r="AQ187">
        <v>1</v>
      </c>
      <c r="AR187">
        <v>1</v>
      </c>
      <c r="AS187">
        <v>0.85294117647058798</v>
      </c>
      <c r="AT187">
        <v>0.82015810276679801</v>
      </c>
      <c r="AU187">
        <v>0.76190476190476197</v>
      </c>
      <c r="AV187">
        <v>3</v>
      </c>
      <c r="AW187">
        <v>2</v>
      </c>
      <c r="AX187">
        <v>0.8</v>
      </c>
      <c r="AY187">
        <v>0.72727272727272696</v>
      </c>
      <c r="AZ187">
        <v>21</v>
      </c>
      <c r="BA187">
        <v>8</v>
      </c>
      <c r="FS187">
        <v>2747</v>
      </c>
      <c r="FT187">
        <v>274809</v>
      </c>
      <c r="GH187">
        <v>43</v>
      </c>
      <c r="GI187">
        <v>91</v>
      </c>
    </row>
    <row r="188" spans="1:191" x14ac:dyDescent="0.2">
      <c r="A188" s="1">
        <v>45188.031053240738</v>
      </c>
      <c r="B188" t="s">
        <v>292</v>
      </c>
      <c r="C188" t="s">
        <v>293</v>
      </c>
      <c r="D188" t="s">
        <v>294</v>
      </c>
      <c r="E188" t="s">
        <v>96</v>
      </c>
      <c r="F188" t="s">
        <v>97</v>
      </c>
      <c r="G188" t="s">
        <v>98</v>
      </c>
      <c r="H188" t="s">
        <v>102</v>
      </c>
      <c r="AO188">
        <v>1</v>
      </c>
      <c r="AP188">
        <v>1</v>
      </c>
      <c r="AQ188">
        <v>1</v>
      </c>
      <c r="AR188">
        <v>1</v>
      </c>
      <c r="AS188">
        <v>0.92173913043478195</v>
      </c>
      <c r="AT188">
        <v>0.5</v>
      </c>
      <c r="AU188">
        <v>0</v>
      </c>
      <c r="AV188">
        <v>9</v>
      </c>
      <c r="AW188">
        <v>0</v>
      </c>
      <c r="AX188">
        <v>0</v>
      </c>
      <c r="AY188">
        <v>0</v>
      </c>
      <c r="AZ188">
        <v>106</v>
      </c>
      <c r="BA188">
        <v>0</v>
      </c>
      <c r="FS188">
        <v>2755</v>
      </c>
      <c r="FT188">
        <v>274475</v>
      </c>
      <c r="GH188">
        <v>35</v>
      </c>
      <c r="GI188">
        <v>425</v>
      </c>
    </row>
    <row r="189" spans="1:191" x14ac:dyDescent="0.2">
      <c r="A189" s="1">
        <v>45188.030682870369</v>
      </c>
      <c r="B189" t="s">
        <v>295</v>
      </c>
      <c r="C189" t="s">
        <v>296</v>
      </c>
      <c r="D189" t="s">
        <v>297</v>
      </c>
      <c r="E189" t="s">
        <v>96</v>
      </c>
      <c r="F189" t="s">
        <v>97</v>
      </c>
      <c r="G189" t="s">
        <v>98</v>
      </c>
      <c r="H189" t="s">
        <v>102</v>
      </c>
      <c r="AO189">
        <v>1</v>
      </c>
      <c r="AP189">
        <v>1</v>
      </c>
      <c r="AQ189">
        <v>1</v>
      </c>
      <c r="AR189">
        <v>1</v>
      </c>
      <c r="AS189">
        <v>0.99429657794676796</v>
      </c>
      <c r="AT189">
        <v>0.78571428571428503</v>
      </c>
      <c r="AU189">
        <v>0.72727272727272696</v>
      </c>
      <c r="AV189">
        <v>3</v>
      </c>
      <c r="AW189">
        <v>0</v>
      </c>
      <c r="AX189">
        <v>1</v>
      </c>
      <c r="AY189">
        <v>0.57142857142857095</v>
      </c>
      <c r="AZ189">
        <v>519</v>
      </c>
      <c r="BA189">
        <v>4</v>
      </c>
      <c r="FS189">
        <v>2763</v>
      </c>
      <c r="FT189">
        <v>272823</v>
      </c>
      <c r="GH189">
        <v>27</v>
      </c>
      <c r="GI189">
        <v>2077</v>
      </c>
    </row>
    <row r="190" spans="1:191" x14ac:dyDescent="0.2">
      <c r="A190" s="1">
        <v>45188.030636574076</v>
      </c>
      <c r="B190" t="s">
        <v>298</v>
      </c>
      <c r="C190" t="s">
        <v>299</v>
      </c>
      <c r="D190" t="s">
        <v>300</v>
      </c>
      <c r="E190" t="s">
        <v>96</v>
      </c>
      <c r="F190" t="s">
        <v>97</v>
      </c>
      <c r="G190" t="s">
        <v>98</v>
      </c>
      <c r="H190" t="s">
        <v>102</v>
      </c>
      <c r="AO190">
        <v>1</v>
      </c>
      <c r="AP190">
        <v>1</v>
      </c>
      <c r="AQ190">
        <v>1</v>
      </c>
      <c r="AR190">
        <v>1</v>
      </c>
      <c r="AS190">
        <v>0.95652173913043403</v>
      </c>
      <c r="AT190">
        <v>0.85714285714285698</v>
      </c>
      <c r="AU190">
        <v>0.83333333333333304</v>
      </c>
      <c r="AV190">
        <v>2</v>
      </c>
      <c r="AW190">
        <v>0</v>
      </c>
      <c r="AX190">
        <v>1</v>
      </c>
      <c r="AY190">
        <v>0.71428571428571397</v>
      </c>
      <c r="AZ190">
        <v>39</v>
      </c>
      <c r="BA190">
        <v>5</v>
      </c>
      <c r="FS190">
        <v>2762</v>
      </c>
      <c r="FT190">
        <v>274744</v>
      </c>
      <c r="GH190">
        <v>28</v>
      </c>
      <c r="GI190">
        <v>156</v>
      </c>
    </row>
    <row r="191" spans="1:191" x14ac:dyDescent="0.2">
      <c r="A191" s="1">
        <v>45188.030439814815</v>
      </c>
      <c r="B191" t="s">
        <v>301</v>
      </c>
      <c r="C191" t="s">
        <v>302</v>
      </c>
      <c r="D191" t="s">
        <v>303</v>
      </c>
      <c r="E191" t="s">
        <v>96</v>
      </c>
      <c r="F191" t="s">
        <v>97</v>
      </c>
      <c r="G191" t="s">
        <v>98</v>
      </c>
      <c r="H191" t="s">
        <v>102</v>
      </c>
      <c r="AO191">
        <v>1</v>
      </c>
      <c r="AP191">
        <v>1</v>
      </c>
      <c r="AQ191">
        <v>1</v>
      </c>
      <c r="AR191">
        <v>1</v>
      </c>
      <c r="AS191">
        <v>0.98084291187739403</v>
      </c>
      <c r="AT191">
        <v>0.91094263792473495</v>
      </c>
      <c r="AU191">
        <v>0.88372093023255804</v>
      </c>
      <c r="AV191">
        <v>4</v>
      </c>
      <c r="AW191">
        <v>1</v>
      </c>
      <c r="AX191">
        <v>0.95</v>
      </c>
      <c r="AY191">
        <v>0.82608695652173902</v>
      </c>
      <c r="AZ191">
        <v>237</v>
      </c>
      <c r="BA191">
        <v>19</v>
      </c>
      <c r="FS191">
        <v>2700</v>
      </c>
      <c r="FT191">
        <v>273948</v>
      </c>
      <c r="GH191">
        <v>90</v>
      </c>
      <c r="GI191">
        <v>952</v>
      </c>
    </row>
    <row r="192" spans="1:191" x14ac:dyDescent="0.2">
      <c r="A192" s="1">
        <v>45188.030011574076</v>
      </c>
      <c r="B192" t="s">
        <v>304</v>
      </c>
      <c r="C192" t="s">
        <v>305</v>
      </c>
      <c r="D192" t="s">
        <v>306</v>
      </c>
      <c r="E192" t="s">
        <v>96</v>
      </c>
      <c r="F192" t="s">
        <v>97</v>
      </c>
      <c r="G192" t="s">
        <v>98</v>
      </c>
      <c r="H192" t="s">
        <v>102</v>
      </c>
      <c r="AO192">
        <v>1</v>
      </c>
      <c r="AP192">
        <v>1</v>
      </c>
      <c r="AQ192">
        <v>1</v>
      </c>
      <c r="AR192">
        <v>1</v>
      </c>
      <c r="AS192">
        <v>0.99216300940438795</v>
      </c>
      <c r="AT192">
        <v>0.66587552742615996</v>
      </c>
      <c r="AU192">
        <v>0.44444444444444398</v>
      </c>
      <c r="AV192">
        <v>4</v>
      </c>
      <c r="AW192">
        <v>1</v>
      </c>
      <c r="AX192">
        <v>0.66666666666666596</v>
      </c>
      <c r="AY192">
        <v>0.33333333333333298</v>
      </c>
      <c r="AZ192">
        <v>631</v>
      </c>
      <c r="BA192">
        <v>2</v>
      </c>
      <c r="FS192">
        <v>2768</v>
      </c>
      <c r="FT192">
        <v>272371</v>
      </c>
      <c r="GH192">
        <v>22</v>
      </c>
      <c r="GI192">
        <v>2529</v>
      </c>
    </row>
    <row r="193" spans="1:191" x14ac:dyDescent="0.2">
      <c r="A193" s="1">
        <v>45188.029513888891</v>
      </c>
      <c r="B193" t="s">
        <v>307</v>
      </c>
      <c r="C193" t="s">
        <v>308</v>
      </c>
      <c r="D193" t="s">
        <v>309</v>
      </c>
      <c r="E193" t="s">
        <v>96</v>
      </c>
      <c r="F193" t="s">
        <v>97</v>
      </c>
      <c r="G193" t="s">
        <v>98</v>
      </c>
      <c r="H193" t="s">
        <v>102</v>
      </c>
      <c r="AO193">
        <v>1</v>
      </c>
      <c r="AP193">
        <v>1</v>
      </c>
      <c r="AQ193">
        <v>1</v>
      </c>
      <c r="AR193">
        <v>1</v>
      </c>
      <c r="AS193">
        <v>0.99193548387096697</v>
      </c>
      <c r="AT193">
        <v>0.59918699186991797</v>
      </c>
      <c r="AU193">
        <v>0.28571428571428498</v>
      </c>
      <c r="AV193">
        <v>4</v>
      </c>
      <c r="AW193">
        <v>1</v>
      </c>
      <c r="AX193">
        <v>0.5</v>
      </c>
      <c r="AY193">
        <v>0.2</v>
      </c>
      <c r="AZ193">
        <v>614</v>
      </c>
      <c r="BA193">
        <v>1</v>
      </c>
      <c r="FS193">
        <v>2769</v>
      </c>
      <c r="FT193">
        <v>272444</v>
      </c>
      <c r="GH193">
        <v>21</v>
      </c>
      <c r="GI193">
        <v>2456</v>
      </c>
    </row>
    <row r="194" spans="1:191" x14ac:dyDescent="0.2">
      <c r="A194" s="1">
        <v>45188.016284722224</v>
      </c>
      <c r="B194" t="s">
        <v>328</v>
      </c>
      <c r="C194" t="s">
        <v>329</v>
      </c>
      <c r="D194" t="s">
        <v>330</v>
      </c>
      <c r="E194" t="s">
        <v>96</v>
      </c>
      <c r="F194" t="s">
        <v>97</v>
      </c>
      <c r="G194" t="s">
        <v>98</v>
      </c>
      <c r="H194" t="s">
        <v>102</v>
      </c>
    </row>
    <row r="195" spans="1:191" x14ac:dyDescent="0.2">
      <c r="A195" s="1">
        <v>45188.020185185182</v>
      </c>
      <c r="B195" t="s">
        <v>311</v>
      </c>
      <c r="C195" t="s">
        <v>313</v>
      </c>
      <c r="D195" t="s">
        <v>314</v>
      </c>
      <c r="E195" t="s">
        <v>96</v>
      </c>
      <c r="F195" t="s">
        <v>97</v>
      </c>
      <c r="G195" t="s">
        <v>98</v>
      </c>
      <c r="H195" t="s">
        <v>102</v>
      </c>
      <c r="AO195">
        <v>1</v>
      </c>
      <c r="AP195">
        <v>1</v>
      </c>
      <c r="AQ195">
        <v>1</v>
      </c>
      <c r="AR195">
        <v>1</v>
      </c>
      <c r="AS195">
        <v>0.99740708729472705</v>
      </c>
      <c r="AT195">
        <v>0.66623339110340796</v>
      </c>
      <c r="AU195">
        <v>0.4</v>
      </c>
      <c r="AV195">
        <v>4</v>
      </c>
      <c r="AW195">
        <v>2</v>
      </c>
      <c r="AX195">
        <v>0.5</v>
      </c>
      <c r="AY195">
        <v>0.33333333333333298</v>
      </c>
      <c r="AZ195">
        <v>2306</v>
      </c>
      <c r="BA195">
        <v>2</v>
      </c>
      <c r="FS195">
        <v>2767</v>
      </c>
      <c r="FT195">
        <v>265669</v>
      </c>
      <c r="GH195">
        <v>23</v>
      </c>
      <c r="GI195">
        <v>9231</v>
      </c>
    </row>
    <row r="196" spans="1:191" x14ac:dyDescent="0.2">
      <c r="A196" s="1">
        <v>45188.019884259258</v>
      </c>
      <c r="B196" t="s">
        <v>315</v>
      </c>
      <c r="C196" t="s">
        <v>316</v>
      </c>
      <c r="D196" t="s">
        <v>317</v>
      </c>
      <c r="E196" t="s">
        <v>96</v>
      </c>
      <c r="F196" t="s">
        <v>97</v>
      </c>
      <c r="G196" t="s">
        <v>98</v>
      </c>
      <c r="H196" t="s">
        <v>102</v>
      </c>
      <c r="AO196">
        <v>1</v>
      </c>
      <c r="AP196">
        <v>1</v>
      </c>
      <c r="AQ196">
        <v>1</v>
      </c>
      <c r="AR196">
        <v>1</v>
      </c>
      <c r="AS196">
        <v>0.94634146341463399</v>
      </c>
      <c r="AT196">
        <v>0.73752380952380903</v>
      </c>
      <c r="AU196">
        <v>0.60714285714285698</v>
      </c>
      <c r="AV196">
        <v>18</v>
      </c>
      <c r="AW196">
        <v>4</v>
      </c>
      <c r="AX196">
        <v>0.80952380952380898</v>
      </c>
      <c r="AY196">
        <v>0.48571428571428499</v>
      </c>
      <c r="AZ196">
        <v>371</v>
      </c>
      <c r="BA196">
        <v>17</v>
      </c>
      <c r="FS196">
        <v>2651</v>
      </c>
      <c r="FT196">
        <v>273400</v>
      </c>
      <c r="GH196">
        <v>139</v>
      </c>
      <c r="GI196">
        <v>1500</v>
      </c>
    </row>
    <row r="197" spans="1:191" x14ac:dyDescent="0.2">
      <c r="A197" s="1">
        <v>45188.017893518518</v>
      </c>
      <c r="B197" t="s">
        <v>310</v>
      </c>
      <c r="C197" t="s">
        <v>318</v>
      </c>
      <c r="D197" t="s">
        <v>319</v>
      </c>
      <c r="E197" t="s">
        <v>96</v>
      </c>
      <c r="F197" t="s">
        <v>97</v>
      </c>
      <c r="G197" t="s">
        <v>98</v>
      </c>
      <c r="H197" t="s">
        <v>102</v>
      </c>
      <c r="AO197">
        <v>1</v>
      </c>
      <c r="AP197">
        <v>1</v>
      </c>
      <c r="AQ197">
        <v>1</v>
      </c>
      <c r="AR197">
        <v>1</v>
      </c>
      <c r="AS197">
        <v>0.99776369735370796</v>
      </c>
      <c r="AT197">
        <v>0.625</v>
      </c>
      <c r="AU197">
        <v>0.4</v>
      </c>
      <c r="AV197">
        <v>6</v>
      </c>
      <c r="AW197">
        <v>0</v>
      </c>
      <c r="AX197">
        <v>1</v>
      </c>
      <c r="AY197">
        <v>0.25</v>
      </c>
      <c r="AZ197">
        <v>2675</v>
      </c>
      <c r="BA197">
        <v>2</v>
      </c>
      <c r="FS197">
        <v>2760</v>
      </c>
      <c r="FT197">
        <v>264201</v>
      </c>
      <c r="GH197">
        <v>30</v>
      </c>
      <c r="GI197">
        <v>10699</v>
      </c>
    </row>
    <row r="198" spans="1:191" x14ac:dyDescent="0.2">
      <c r="A198" s="1">
        <v>45188.017430555556</v>
      </c>
      <c r="B198" t="s">
        <v>320</v>
      </c>
      <c r="C198" t="s">
        <v>321</v>
      </c>
      <c r="D198" t="s">
        <v>322</v>
      </c>
      <c r="E198" t="s">
        <v>96</v>
      </c>
      <c r="F198" t="s">
        <v>97</v>
      </c>
      <c r="G198" t="s">
        <v>98</v>
      </c>
      <c r="H198" t="s">
        <v>102</v>
      </c>
      <c r="AO198">
        <v>1</v>
      </c>
      <c r="AP198">
        <v>1</v>
      </c>
      <c r="AQ198">
        <v>1</v>
      </c>
      <c r="AR198">
        <v>1</v>
      </c>
      <c r="AS198">
        <v>0.99410029498524999</v>
      </c>
      <c r="AT198">
        <v>0.66666666666666596</v>
      </c>
      <c r="AU198">
        <v>0.5</v>
      </c>
      <c r="AV198">
        <v>4</v>
      </c>
      <c r="AW198">
        <v>0</v>
      </c>
      <c r="AX198">
        <v>1</v>
      </c>
      <c r="AY198">
        <v>0.33333333333333298</v>
      </c>
      <c r="AZ198">
        <v>672</v>
      </c>
      <c r="BA198">
        <v>2</v>
      </c>
      <c r="FS198">
        <v>2765</v>
      </c>
      <c r="FT198">
        <v>272214</v>
      </c>
      <c r="GH198">
        <v>25</v>
      </c>
      <c r="GI198">
        <v>2686</v>
      </c>
    </row>
    <row r="199" spans="1:191" x14ac:dyDescent="0.2">
      <c r="A199" s="1">
        <v>45188.017071759263</v>
      </c>
      <c r="B199" t="s">
        <v>323</v>
      </c>
      <c r="C199" t="s">
        <v>324</v>
      </c>
      <c r="D199" t="s">
        <v>325</v>
      </c>
      <c r="E199" t="s">
        <v>96</v>
      </c>
      <c r="F199" t="s">
        <v>97</v>
      </c>
      <c r="G199" t="s">
        <v>98</v>
      </c>
      <c r="H199" t="s">
        <v>102</v>
      </c>
      <c r="AO199">
        <v>1</v>
      </c>
      <c r="AP199">
        <v>1</v>
      </c>
      <c r="AQ199">
        <v>1</v>
      </c>
      <c r="AR199">
        <v>1</v>
      </c>
      <c r="AS199">
        <v>0.97840172786177104</v>
      </c>
      <c r="AT199">
        <v>0.56704260651629002</v>
      </c>
      <c r="AU199">
        <v>0.16666666666666599</v>
      </c>
      <c r="AV199">
        <v>6</v>
      </c>
      <c r="AW199">
        <v>4</v>
      </c>
      <c r="AX199">
        <v>0.2</v>
      </c>
      <c r="AY199">
        <v>0.14285714285714199</v>
      </c>
      <c r="AZ199">
        <v>452</v>
      </c>
      <c r="BA199">
        <v>1</v>
      </c>
      <c r="FS199">
        <v>2764</v>
      </c>
      <c r="FT199">
        <v>273076</v>
      </c>
      <c r="GH199">
        <v>26</v>
      </c>
      <c r="GI199">
        <v>1824</v>
      </c>
    </row>
    <row r="200" spans="1:191" x14ac:dyDescent="0.2">
      <c r="A200" s="1">
        <v>45188.016724537039</v>
      </c>
      <c r="B200" t="s">
        <v>142</v>
      </c>
      <c r="C200" t="s">
        <v>326</v>
      </c>
      <c r="D200" t="s">
        <v>327</v>
      </c>
      <c r="E200" t="s">
        <v>96</v>
      </c>
      <c r="F200" t="s">
        <v>97</v>
      </c>
      <c r="G200" t="s">
        <v>98</v>
      </c>
      <c r="H200" t="s">
        <v>102</v>
      </c>
      <c r="AO200">
        <v>1</v>
      </c>
      <c r="AP200">
        <v>1</v>
      </c>
      <c r="AQ200">
        <v>1</v>
      </c>
      <c r="AR200">
        <v>1</v>
      </c>
      <c r="AS200">
        <v>0.98709677419354802</v>
      </c>
      <c r="AT200">
        <v>0.5</v>
      </c>
      <c r="AU200">
        <v>0</v>
      </c>
      <c r="AV200">
        <v>6</v>
      </c>
      <c r="AW200">
        <v>0</v>
      </c>
      <c r="AX200">
        <v>0</v>
      </c>
      <c r="AY200">
        <v>0</v>
      </c>
      <c r="AZ200">
        <v>459</v>
      </c>
      <c r="BA200">
        <v>0</v>
      </c>
      <c r="FS200">
        <v>2765</v>
      </c>
      <c r="FT200">
        <v>273065</v>
      </c>
      <c r="GH200">
        <v>25</v>
      </c>
      <c r="GI200">
        <v>1835</v>
      </c>
    </row>
    <row r="201" spans="1:191" x14ac:dyDescent="0.2">
      <c r="A201" s="1">
        <v>45188.01666666667</v>
      </c>
      <c r="B201" t="s">
        <v>331</v>
      </c>
      <c r="C201" t="s">
        <v>332</v>
      </c>
      <c r="D201" t="s">
        <v>333</v>
      </c>
      <c r="E201" t="s">
        <v>96</v>
      </c>
      <c r="F201" t="s">
        <v>97</v>
      </c>
      <c r="G201" t="s">
        <v>98</v>
      </c>
      <c r="H201" t="s">
        <v>102</v>
      </c>
      <c r="AO201">
        <v>1</v>
      </c>
      <c r="AP201">
        <v>1</v>
      </c>
      <c r="AQ201">
        <v>1</v>
      </c>
      <c r="AR201">
        <v>1</v>
      </c>
      <c r="AS201">
        <v>0.9375</v>
      </c>
      <c r="AT201">
        <v>0.81818181818181801</v>
      </c>
      <c r="AU201">
        <v>0.77777777777777701</v>
      </c>
      <c r="AV201">
        <v>4</v>
      </c>
      <c r="AW201">
        <v>0</v>
      </c>
      <c r="AX201">
        <v>1</v>
      </c>
      <c r="AY201">
        <v>0.63636363636363602</v>
      </c>
      <c r="AZ201">
        <v>53</v>
      </c>
      <c r="BA201">
        <v>7</v>
      </c>
      <c r="FS201">
        <v>2745</v>
      </c>
      <c r="FT201">
        <v>274692</v>
      </c>
      <c r="GH201">
        <v>45</v>
      </c>
      <c r="GI201">
        <v>208</v>
      </c>
    </row>
    <row r="202" spans="1:191" x14ac:dyDescent="0.2">
      <c r="A202" s="1">
        <v>45188.016458333332</v>
      </c>
      <c r="B202" t="s">
        <v>334</v>
      </c>
      <c r="C202" t="s">
        <v>335</v>
      </c>
      <c r="D202" t="s">
        <v>336</v>
      </c>
      <c r="E202" t="s">
        <v>96</v>
      </c>
      <c r="F202" t="s">
        <v>97</v>
      </c>
      <c r="G202" t="s">
        <v>98</v>
      </c>
      <c r="H202" t="s">
        <v>102</v>
      </c>
      <c r="AO202">
        <v>1</v>
      </c>
      <c r="AP202">
        <v>1</v>
      </c>
      <c r="AQ202">
        <v>1</v>
      </c>
      <c r="AR202">
        <v>1</v>
      </c>
      <c r="AS202">
        <v>0.97435897435897401</v>
      </c>
      <c r="AT202">
        <v>0.49812734082396998</v>
      </c>
      <c r="AU202">
        <v>0</v>
      </c>
      <c r="AV202">
        <v>6</v>
      </c>
      <c r="AW202">
        <v>1</v>
      </c>
      <c r="AX202">
        <v>0</v>
      </c>
      <c r="AY202">
        <v>0</v>
      </c>
      <c r="AZ202">
        <v>266</v>
      </c>
      <c r="BA202">
        <v>0</v>
      </c>
      <c r="FS202">
        <v>2766</v>
      </c>
      <c r="FT202">
        <v>273832</v>
      </c>
      <c r="GH202">
        <v>24</v>
      </c>
      <c r="GI202">
        <v>1068</v>
      </c>
    </row>
    <row r="203" spans="1:191" x14ac:dyDescent="0.2">
      <c r="A203" s="1">
        <v>45188.016284722224</v>
      </c>
      <c r="B203" t="s">
        <v>337</v>
      </c>
      <c r="C203" t="s">
        <v>338</v>
      </c>
      <c r="D203" t="s">
        <v>339</v>
      </c>
      <c r="E203" t="s">
        <v>96</v>
      </c>
      <c r="F203" t="s">
        <v>97</v>
      </c>
      <c r="G203" t="s">
        <v>98</v>
      </c>
      <c r="H203" t="s">
        <v>102</v>
      </c>
      <c r="AO203">
        <v>1</v>
      </c>
      <c r="AP203">
        <v>1</v>
      </c>
      <c r="AQ203">
        <v>1</v>
      </c>
      <c r="AR203">
        <v>1</v>
      </c>
      <c r="AS203">
        <v>0.98755186721991695</v>
      </c>
      <c r="AT203">
        <v>0.7</v>
      </c>
      <c r="AU203">
        <v>0.57142857142857095</v>
      </c>
      <c r="AV203">
        <v>3</v>
      </c>
      <c r="AW203">
        <v>0</v>
      </c>
      <c r="AX203">
        <v>1</v>
      </c>
      <c r="AY203">
        <v>0.4</v>
      </c>
      <c r="AZ203">
        <v>236</v>
      </c>
      <c r="BA203">
        <v>2</v>
      </c>
      <c r="FS203">
        <v>2768</v>
      </c>
      <c r="FT203">
        <v>273958</v>
      </c>
      <c r="GH203">
        <v>22</v>
      </c>
      <c r="GI203">
        <v>942</v>
      </c>
    </row>
    <row r="204" spans="1:191" x14ac:dyDescent="0.2">
      <c r="A204" s="1">
        <v>45188.005844907406</v>
      </c>
      <c r="B204" t="s">
        <v>340</v>
      </c>
      <c r="C204" t="s">
        <v>341</v>
      </c>
      <c r="D204" t="s">
        <v>342</v>
      </c>
      <c r="E204" t="s">
        <v>96</v>
      </c>
      <c r="F204" t="s">
        <v>97</v>
      </c>
      <c r="G204" t="s">
        <v>98</v>
      </c>
      <c r="H204" t="s">
        <v>102</v>
      </c>
      <c r="AD204">
        <v>18</v>
      </c>
      <c r="AE204">
        <v>1878</v>
      </c>
      <c r="AF204">
        <v>0.98947368421052595</v>
      </c>
      <c r="AG204">
        <v>0.5</v>
      </c>
      <c r="AH204">
        <v>0</v>
      </c>
      <c r="AI204">
        <v>4</v>
      </c>
      <c r="AJ204">
        <v>0</v>
      </c>
      <c r="AK204">
        <v>0</v>
      </c>
      <c r="AL204">
        <v>0</v>
      </c>
      <c r="AM204">
        <v>376</v>
      </c>
      <c r="AN204">
        <v>0</v>
      </c>
      <c r="AO204">
        <v>1</v>
      </c>
      <c r="AP204">
        <v>1</v>
      </c>
      <c r="AQ204">
        <v>1</v>
      </c>
      <c r="AR204">
        <v>1</v>
      </c>
      <c r="AS204">
        <v>0.98476538695917104</v>
      </c>
      <c r="AT204">
        <v>0.5</v>
      </c>
      <c r="AU204">
        <v>0</v>
      </c>
      <c r="AV204">
        <v>25</v>
      </c>
      <c r="AW204">
        <v>0</v>
      </c>
      <c r="AX204">
        <v>0</v>
      </c>
      <c r="AY204">
        <v>0</v>
      </c>
      <c r="AZ204">
        <v>1616</v>
      </c>
      <c r="BA204">
        <v>0</v>
      </c>
      <c r="FS204">
        <v>2765</v>
      </c>
      <c r="FT204">
        <v>273284</v>
      </c>
      <c r="GD204">
        <v>0</v>
      </c>
      <c r="GE204">
        <v>97</v>
      </c>
      <c r="GF204">
        <v>250</v>
      </c>
      <c r="GG204">
        <v>16063</v>
      </c>
      <c r="GH204">
        <v>25</v>
      </c>
      <c r="GI204">
        <v>1616</v>
      </c>
    </row>
    <row r="205" spans="1:191" x14ac:dyDescent="0.2">
      <c r="A205" s="1">
        <v>45188.005787037036</v>
      </c>
      <c r="B205" t="s">
        <v>343</v>
      </c>
      <c r="C205" t="s">
        <v>344</v>
      </c>
      <c r="D205" t="s">
        <v>345</v>
      </c>
      <c r="E205" t="s">
        <v>96</v>
      </c>
      <c r="F205" t="s">
        <v>97</v>
      </c>
      <c r="G205" t="s">
        <v>98</v>
      </c>
      <c r="H205" t="s">
        <v>102</v>
      </c>
      <c r="AD205">
        <v>28</v>
      </c>
      <c r="AE205">
        <v>1799</v>
      </c>
      <c r="AF205">
        <v>0.98360655737704905</v>
      </c>
      <c r="AG205">
        <v>0.58194444444444404</v>
      </c>
      <c r="AH205">
        <v>0.25</v>
      </c>
      <c r="AI205">
        <v>5</v>
      </c>
      <c r="AJ205">
        <v>1</v>
      </c>
      <c r="AK205">
        <v>0.5</v>
      </c>
      <c r="AL205">
        <v>0.16666666666666599</v>
      </c>
      <c r="AM205">
        <v>359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0.95824175824175795</v>
      </c>
      <c r="AT205">
        <v>0.49942726231385998</v>
      </c>
      <c r="AU205">
        <v>0</v>
      </c>
      <c r="AV205">
        <v>37</v>
      </c>
      <c r="AW205">
        <v>1</v>
      </c>
      <c r="AX205">
        <v>0</v>
      </c>
      <c r="AY205">
        <v>0</v>
      </c>
      <c r="AZ205">
        <v>872</v>
      </c>
      <c r="BA205">
        <v>0</v>
      </c>
      <c r="FS205">
        <v>2753</v>
      </c>
      <c r="FT205">
        <v>274027</v>
      </c>
      <c r="GD205">
        <v>0</v>
      </c>
      <c r="GE205">
        <v>137</v>
      </c>
      <c r="GF205">
        <v>370</v>
      </c>
      <c r="GG205">
        <v>8593</v>
      </c>
      <c r="GH205">
        <v>37</v>
      </c>
      <c r="GI205">
        <v>873</v>
      </c>
    </row>
    <row r="206" spans="1:191" x14ac:dyDescent="0.2">
      <c r="A206" s="1">
        <v>45188.00577546296</v>
      </c>
      <c r="B206" t="s">
        <v>346</v>
      </c>
      <c r="C206" t="s">
        <v>347</v>
      </c>
      <c r="D206" t="s">
        <v>348</v>
      </c>
      <c r="E206" t="s">
        <v>96</v>
      </c>
      <c r="F206" t="s">
        <v>97</v>
      </c>
      <c r="G206" t="s">
        <v>98</v>
      </c>
      <c r="H206" t="s">
        <v>102</v>
      </c>
      <c r="AD206">
        <v>0</v>
      </c>
      <c r="AE206">
        <v>256</v>
      </c>
      <c r="FS206">
        <v>2756</v>
      </c>
      <c r="FT206">
        <v>274802</v>
      </c>
      <c r="GD206">
        <v>0</v>
      </c>
      <c r="GE206">
        <v>0</v>
      </c>
      <c r="GF206">
        <v>340</v>
      </c>
      <c r="GG206">
        <v>980</v>
      </c>
      <c r="GH206">
        <v>34</v>
      </c>
      <c r="GI206">
        <v>98</v>
      </c>
    </row>
    <row r="207" spans="1:191" x14ac:dyDescent="0.2">
      <c r="A207" s="1">
        <v>45188.005648148152</v>
      </c>
      <c r="B207" t="s">
        <v>202</v>
      </c>
      <c r="C207" t="s">
        <v>349</v>
      </c>
      <c r="D207" t="s">
        <v>350</v>
      </c>
      <c r="E207" t="s">
        <v>96</v>
      </c>
      <c r="F207" t="s">
        <v>97</v>
      </c>
      <c r="G207" t="s">
        <v>98</v>
      </c>
      <c r="H207" t="s">
        <v>102</v>
      </c>
      <c r="AD207">
        <v>30</v>
      </c>
      <c r="AE207">
        <v>3344</v>
      </c>
      <c r="AF207">
        <v>0.98962962962962897</v>
      </c>
      <c r="AG207">
        <v>0.747010463378176</v>
      </c>
      <c r="AH207">
        <v>0.46153846153846101</v>
      </c>
      <c r="AI207">
        <v>3</v>
      </c>
      <c r="AJ207">
        <v>4</v>
      </c>
      <c r="AK207">
        <v>0.42857142857142799</v>
      </c>
      <c r="AL207">
        <v>0.5</v>
      </c>
      <c r="AM207">
        <v>665</v>
      </c>
      <c r="AN207">
        <v>3</v>
      </c>
      <c r="AO207">
        <v>1</v>
      </c>
      <c r="AP207">
        <v>1</v>
      </c>
      <c r="AQ207">
        <v>1</v>
      </c>
      <c r="AR207">
        <v>1</v>
      </c>
      <c r="AS207">
        <v>0.97698744769874402</v>
      </c>
      <c r="AT207">
        <v>0.5</v>
      </c>
      <c r="AU207">
        <v>0</v>
      </c>
      <c r="AV207">
        <v>55</v>
      </c>
      <c r="AW207">
        <v>0</v>
      </c>
      <c r="AX207">
        <v>0</v>
      </c>
      <c r="AY207">
        <v>0</v>
      </c>
      <c r="AZ207">
        <v>2335</v>
      </c>
      <c r="BA207">
        <v>0</v>
      </c>
      <c r="FS207">
        <v>2735</v>
      </c>
      <c r="FT207">
        <v>272565</v>
      </c>
      <c r="GD207">
        <v>0</v>
      </c>
      <c r="GE207">
        <v>109</v>
      </c>
      <c r="GF207">
        <v>550</v>
      </c>
      <c r="GG207">
        <v>23241</v>
      </c>
      <c r="GH207">
        <v>55</v>
      </c>
      <c r="GI207">
        <v>2335</v>
      </c>
    </row>
    <row r="208" spans="1:191" x14ac:dyDescent="0.2">
      <c r="A208" s="1">
        <v>45188.005624999998</v>
      </c>
      <c r="B208" t="s">
        <v>351</v>
      </c>
      <c r="C208" t="s">
        <v>352</v>
      </c>
      <c r="D208" t="s">
        <v>353</v>
      </c>
      <c r="E208" t="s">
        <v>96</v>
      </c>
      <c r="F208" t="s">
        <v>97</v>
      </c>
      <c r="G208" t="s">
        <v>98</v>
      </c>
      <c r="H208" t="s">
        <v>102</v>
      </c>
      <c r="AD208">
        <v>11</v>
      </c>
      <c r="AE208">
        <v>185</v>
      </c>
      <c r="AF208">
        <v>0.97499999999999998</v>
      </c>
      <c r="AG208">
        <v>0.98684210526315796</v>
      </c>
      <c r="AH208">
        <v>0.8</v>
      </c>
      <c r="AI208">
        <v>0</v>
      </c>
      <c r="AJ208">
        <v>1</v>
      </c>
      <c r="AK208">
        <v>0.66666666666666596</v>
      </c>
      <c r="AL208">
        <v>1</v>
      </c>
      <c r="AM208">
        <v>37</v>
      </c>
      <c r="AN208">
        <v>2</v>
      </c>
      <c r="AO208">
        <v>1</v>
      </c>
      <c r="AP208">
        <v>1</v>
      </c>
      <c r="AQ208">
        <v>1</v>
      </c>
      <c r="AR208">
        <v>1</v>
      </c>
      <c r="AS208">
        <v>0.93078758949880602</v>
      </c>
      <c r="AT208">
        <v>0.49872122762148302</v>
      </c>
      <c r="AU208">
        <v>0</v>
      </c>
      <c r="AV208">
        <v>28</v>
      </c>
      <c r="AW208">
        <v>1</v>
      </c>
      <c r="AX208">
        <v>0</v>
      </c>
      <c r="AY208">
        <v>0</v>
      </c>
      <c r="AZ208">
        <v>390</v>
      </c>
      <c r="BA208">
        <v>0</v>
      </c>
      <c r="FS208">
        <v>2762</v>
      </c>
      <c r="FT208">
        <v>274509</v>
      </c>
      <c r="GD208">
        <v>0</v>
      </c>
      <c r="GE208">
        <v>120</v>
      </c>
      <c r="GF208">
        <v>280</v>
      </c>
      <c r="GG208">
        <v>3790</v>
      </c>
      <c r="GH208">
        <v>28</v>
      </c>
      <c r="GI208">
        <v>391</v>
      </c>
    </row>
    <row r="209" spans="1:191" x14ac:dyDescent="0.2">
      <c r="A209" s="1">
        <v>45188.005613425928</v>
      </c>
      <c r="B209" t="s">
        <v>354</v>
      </c>
      <c r="C209" t="s">
        <v>355</v>
      </c>
      <c r="D209" t="s">
        <v>356</v>
      </c>
      <c r="E209" t="s">
        <v>96</v>
      </c>
      <c r="F209" t="s">
        <v>97</v>
      </c>
      <c r="G209" t="s">
        <v>98</v>
      </c>
      <c r="H209" t="s">
        <v>102</v>
      </c>
      <c r="AD209">
        <v>1</v>
      </c>
      <c r="AE209">
        <v>286</v>
      </c>
      <c r="FS209">
        <v>2747</v>
      </c>
      <c r="FT209">
        <v>274809</v>
      </c>
      <c r="GD209">
        <v>4</v>
      </c>
      <c r="GE209">
        <v>0</v>
      </c>
      <c r="GF209">
        <v>426</v>
      </c>
      <c r="GG209">
        <v>910</v>
      </c>
      <c r="GH209">
        <v>43</v>
      </c>
      <c r="GI209">
        <v>91</v>
      </c>
    </row>
    <row r="210" spans="1:191" x14ac:dyDescent="0.2">
      <c r="A210" s="1">
        <v>45188.005578703705</v>
      </c>
      <c r="B210" t="s">
        <v>357</v>
      </c>
      <c r="C210" t="s">
        <v>358</v>
      </c>
      <c r="D210" t="s">
        <v>359</v>
      </c>
      <c r="E210" t="s">
        <v>96</v>
      </c>
      <c r="F210" t="s">
        <v>97</v>
      </c>
      <c r="G210" t="s">
        <v>98</v>
      </c>
      <c r="H210" t="s">
        <v>102</v>
      </c>
      <c r="AD210">
        <v>9</v>
      </c>
      <c r="AE210">
        <v>614</v>
      </c>
      <c r="AF210">
        <v>0.99199999999999999</v>
      </c>
      <c r="AG210">
        <v>0.99593495934959297</v>
      </c>
      <c r="AH210">
        <v>0.8</v>
      </c>
      <c r="AI210">
        <v>0</v>
      </c>
      <c r="AJ210">
        <v>1</v>
      </c>
      <c r="AK210">
        <v>0.66666666666666596</v>
      </c>
      <c r="AL210">
        <v>1</v>
      </c>
      <c r="AM210">
        <v>122</v>
      </c>
      <c r="AN210">
        <v>2</v>
      </c>
      <c r="AO210">
        <v>1</v>
      </c>
      <c r="AP210">
        <v>1</v>
      </c>
      <c r="AQ210">
        <v>1</v>
      </c>
      <c r="AR210">
        <v>1</v>
      </c>
      <c r="AS210">
        <v>0.92173913043478195</v>
      </c>
      <c r="AT210">
        <v>0.498823529411764</v>
      </c>
      <c r="AU210">
        <v>0</v>
      </c>
      <c r="AV210">
        <v>35</v>
      </c>
      <c r="AW210">
        <v>1</v>
      </c>
      <c r="AX210">
        <v>0</v>
      </c>
      <c r="AY210">
        <v>0</v>
      </c>
      <c r="AZ210">
        <v>424</v>
      </c>
      <c r="BA210">
        <v>0</v>
      </c>
      <c r="FS210">
        <v>2755</v>
      </c>
      <c r="FT210">
        <v>274475</v>
      </c>
      <c r="GD210">
        <v>0</v>
      </c>
      <c r="GE210">
        <v>9</v>
      </c>
      <c r="GF210">
        <v>350</v>
      </c>
      <c r="GG210">
        <v>4241</v>
      </c>
      <c r="GH210">
        <v>35</v>
      </c>
      <c r="GI210">
        <v>425</v>
      </c>
    </row>
    <row r="211" spans="1:191" x14ac:dyDescent="0.2">
      <c r="A211" s="1">
        <v>45188.005462962959</v>
      </c>
      <c r="B211" t="s">
        <v>360</v>
      </c>
      <c r="C211" t="s">
        <v>361</v>
      </c>
      <c r="D211" t="s">
        <v>362</v>
      </c>
      <c r="E211" t="s">
        <v>96</v>
      </c>
      <c r="F211" t="s">
        <v>97</v>
      </c>
      <c r="G211" t="s">
        <v>98</v>
      </c>
      <c r="H211" t="s">
        <v>102</v>
      </c>
      <c r="AD211">
        <v>15</v>
      </c>
      <c r="AE211">
        <v>1557</v>
      </c>
      <c r="AF211">
        <v>0.98730158730158701</v>
      </c>
      <c r="AG211">
        <v>0.49839743589743501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311</v>
      </c>
      <c r="AN211">
        <v>0</v>
      </c>
      <c r="AO211">
        <v>1</v>
      </c>
      <c r="AP211">
        <v>1</v>
      </c>
      <c r="AQ211">
        <v>1</v>
      </c>
      <c r="AR211">
        <v>1</v>
      </c>
      <c r="AS211">
        <v>0.98336501901140605</v>
      </c>
      <c r="AT211">
        <v>0.49807414540202199</v>
      </c>
      <c r="AU211">
        <v>0</v>
      </c>
      <c r="AV211">
        <v>27</v>
      </c>
      <c r="AW211">
        <v>8</v>
      </c>
      <c r="AX211">
        <v>0</v>
      </c>
      <c r="AY211">
        <v>0</v>
      </c>
      <c r="AZ211">
        <v>2069</v>
      </c>
      <c r="BA211">
        <v>0</v>
      </c>
      <c r="FS211">
        <v>2763</v>
      </c>
      <c r="FT211">
        <v>272823</v>
      </c>
      <c r="GD211">
        <v>0</v>
      </c>
      <c r="GE211">
        <v>123</v>
      </c>
      <c r="GF211">
        <v>270</v>
      </c>
      <c r="GG211">
        <v>20647</v>
      </c>
      <c r="GH211">
        <v>27</v>
      </c>
      <c r="GI211">
        <v>2077</v>
      </c>
    </row>
    <row r="212" spans="1:191" x14ac:dyDescent="0.2">
      <c r="A212" s="1">
        <v>45188.00545138889</v>
      </c>
      <c r="B212" t="s">
        <v>363</v>
      </c>
      <c r="C212" t="s">
        <v>364</v>
      </c>
      <c r="D212" t="s">
        <v>365</v>
      </c>
      <c r="E212" t="s">
        <v>96</v>
      </c>
      <c r="F212" t="s">
        <v>97</v>
      </c>
      <c r="G212" t="s">
        <v>98</v>
      </c>
      <c r="H212" t="s">
        <v>102</v>
      </c>
      <c r="AD212">
        <v>0</v>
      </c>
      <c r="AE212">
        <v>23</v>
      </c>
      <c r="FS212">
        <v>2762</v>
      </c>
      <c r="FT212">
        <v>274744</v>
      </c>
      <c r="GD212">
        <v>0</v>
      </c>
      <c r="GE212">
        <v>0</v>
      </c>
      <c r="GF212">
        <v>280</v>
      </c>
      <c r="GG212">
        <v>1560</v>
      </c>
      <c r="GH212">
        <v>28</v>
      </c>
      <c r="GI212">
        <v>156</v>
      </c>
    </row>
    <row r="213" spans="1:191" x14ac:dyDescent="0.2">
      <c r="A213" s="1">
        <v>45188.005393518521</v>
      </c>
      <c r="B213" t="s">
        <v>366</v>
      </c>
      <c r="C213" t="s">
        <v>367</v>
      </c>
      <c r="D213" t="s">
        <v>368</v>
      </c>
      <c r="E213" t="s">
        <v>96</v>
      </c>
      <c r="F213" t="s">
        <v>97</v>
      </c>
      <c r="G213" t="s">
        <v>98</v>
      </c>
      <c r="H213" t="s">
        <v>102</v>
      </c>
      <c r="AD213">
        <v>9</v>
      </c>
      <c r="AE213">
        <v>1004</v>
      </c>
      <c r="AF213">
        <v>0.99507389162561499</v>
      </c>
      <c r="AG213">
        <v>0.75</v>
      </c>
      <c r="AH213">
        <v>0.66666666666666596</v>
      </c>
      <c r="AI213">
        <v>1</v>
      </c>
      <c r="AJ213">
        <v>0</v>
      </c>
      <c r="AK213">
        <v>1</v>
      </c>
      <c r="AL213">
        <v>0.5</v>
      </c>
      <c r="AM213">
        <v>201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0.91362763915546996</v>
      </c>
      <c r="AT213">
        <v>0.5</v>
      </c>
      <c r="AU213">
        <v>0</v>
      </c>
      <c r="AV213">
        <v>90</v>
      </c>
      <c r="AW213">
        <v>0</v>
      </c>
      <c r="AX213">
        <v>0</v>
      </c>
      <c r="AY213">
        <v>0</v>
      </c>
      <c r="AZ213">
        <v>952</v>
      </c>
      <c r="BA213">
        <v>0</v>
      </c>
      <c r="FS213">
        <v>2700</v>
      </c>
      <c r="FT213">
        <v>273948</v>
      </c>
      <c r="GD213">
        <v>47</v>
      </c>
      <c r="GE213">
        <v>88</v>
      </c>
      <c r="GF213">
        <v>853</v>
      </c>
      <c r="GG213">
        <v>9432</v>
      </c>
      <c r="GH213">
        <v>90</v>
      </c>
      <c r="GI213">
        <v>952</v>
      </c>
    </row>
    <row r="214" spans="1:191" x14ac:dyDescent="0.2">
      <c r="A214" s="1">
        <v>45188.005254629628</v>
      </c>
      <c r="B214" t="s">
        <v>202</v>
      </c>
      <c r="C214" t="s">
        <v>369</v>
      </c>
      <c r="D214" t="s">
        <v>370</v>
      </c>
      <c r="E214" t="s">
        <v>96</v>
      </c>
      <c r="F214" t="s">
        <v>97</v>
      </c>
      <c r="G214" t="s">
        <v>98</v>
      </c>
      <c r="H214" t="s">
        <v>102</v>
      </c>
      <c r="AD214">
        <v>12</v>
      </c>
      <c r="AE214">
        <v>2714</v>
      </c>
      <c r="AF214">
        <v>0.99450549450549397</v>
      </c>
      <c r="AG214">
        <v>0.49908088235294101</v>
      </c>
      <c r="AH214">
        <v>0</v>
      </c>
      <c r="AI214">
        <v>2</v>
      </c>
      <c r="AJ214">
        <v>1</v>
      </c>
      <c r="AK214">
        <v>0</v>
      </c>
      <c r="AL214">
        <v>0</v>
      </c>
      <c r="AM214">
        <v>543</v>
      </c>
      <c r="AN214">
        <v>0</v>
      </c>
      <c r="AO214">
        <v>1</v>
      </c>
      <c r="AP214">
        <v>1</v>
      </c>
      <c r="AQ214">
        <v>1</v>
      </c>
      <c r="AR214">
        <v>1</v>
      </c>
      <c r="AS214">
        <v>0.99137593100744803</v>
      </c>
      <c r="AT214">
        <v>0.5</v>
      </c>
      <c r="AU214">
        <v>0</v>
      </c>
      <c r="AV214">
        <v>22</v>
      </c>
      <c r="AW214">
        <v>0</v>
      </c>
      <c r="AX214">
        <v>0</v>
      </c>
      <c r="AY214">
        <v>0</v>
      </c>
      <c r="AZ214">
        <v>2529</v>
      </c>
      <c r="BA214">
        <v>0</v>
      </c>
      <c r="FS214">
        <v>2768</v>
      </c>
      <c r="FT214">
        <v>272371</v>
      </c>
      <c r="GD214">
        <v>0</v>
      </c>
      <c r="GE214">
        <v>19</v>
      </c>
      <c r="GF214">
        <v>220</v>
      </c>
      <c r="GG214">
        <v>25271</v>
      </c>
      <c r="GH214">
        <v>22</v>
      </c>
      <c r="GI214">
        <v>2529</v>
      </c>
    </row>
    <row r="215" spans="1:191" x14ac:dyDescent="0.2">
      <c r="A215" s="1">
        <v>45188.005115740743</v>
      </c>
      <c r="B215" t="s">
        <v>371</v>
      </c>
      <c r="C215" t="s">
        <v>372</v>
      </c>
      <c r="D215" t="s">
        <v>373</v>
      </c>
      <c r="E215" t="s">
        <v>96</v>
      </c>
      <c r="F215" t="s">
        <v>97</v>
      </c>
      <c r="G215" t="s">
        <v>98</v>
      </c>
      <c r="H215" t="s">
        <v>102</v>
      </c>
      <c r="AD215">
        <v>34</v>
      </c>
      <c r="AE215">
        <v>3728</v>
      </c>
      <c r="AF215">
        <v>0.98937583001328</v>
      </c>
      <c r="AG215">
        <v>0.64084641899655304</v>
      </c>
      <c r="AH215">
        <v>0.33333333333333298</v>
      </c>
      <c r="AI215">
        <v>5</v>
      </c>
      <c r="AJ215">
        <v>3</v>
      </c>
      <c r="AK215">
        <v>0.4</v>
      </c>
      <c r="AL215">
        <v>0.28571428571428498</v>
      </c>
      <c r="AM215">
        <v>743</v>
      </c>
      <c r="AN215">
        <v>2</v>
      </c>
      <c r="AO215">
        <v>1</v>
      </c>
      <c r="AP215">
        <v>1</v>
      </c>
      <c r="AQ215">
        <v>1</v>
      </c>
      <c r="AR215">
        <v>1</v>
      </c>
      <c r="AS215">
        <v>0.98950343157044796</v>
      </c>
      <c r="AT215">
        <v>0.498982084690553</v>
      </c>
      <c r="AU215">
        <v>0</v>
      </c>
      <c r="AV215">
        <v>21</v>
      </c>
      <c r="AW215">
        <v>5</v>
      </c>
      <c r="AX215">
        <v>0</v>
      </c>
      <c r="AY215">
        <v>0</v>
      </c>
      <c r="AZ215">
        <v>2451</v>
      </c>
      <c r="BA215">
        <v>0</v>
      </c>
      <c r="FS215">
        <v>2769</v>
      </c>
      <c r="FT215">
        <v>272444</v>
      </c>
      <c r="GD215">
        <v>0</v>
      </c>
      <c r="GE215">
        <v>239</v>
      </c>
      <c r="GF215">
        <v>210</v>
      </c>
      <c r="GG215">
        <v>24321</v>
      </c>
      <c r="GH215">
        <v>21</v>
      </c>
      <c r="GI215">
        <v>2456</v>
      </c>
    </row>
    <row r="216" spans="1:191" x14ac:dyDescent="0.2">
      <c r="A216" s="1">
        <v>45188.005069444444</v>
      </c>
      <c r="B216" t="s">
        <v>374</v>
      </c>
      <c r="C216" t="s">
        <v>375</v>
      </c>
      <c r="D216" t="s">
        <v>376</v>
      </c>
      <c r="E216" t="s">
        <v>96</v>
      </c>
      <c r="F216" t="s">
        <v>97</v>
      </c>
      <c r="G216" t="s">
        <v>98</v>
      </c>
      <c r="H216" t="s">
        <v>102</v>
      </c>
      <c r="AD216">
        <v>16</v>
      </c>
      <c r="AE216">
        <v>1253</v>
      </c>
      <c r="AF216">
        <v>0.988188976377952</v>
      </c>
      <c r="AG216">
        <v>0.82934926958831301</v>
      </c>
      <c r="AH216">
        <v>0.57142857142857095</v>
      </c>
      <c r="AI216">
        <v>1</v>
      </c>
      <c r="AJ216">
        <v>2</v>
      </c>
      <c r="AK216">
        <v>0.5</v>
      </c>
      <c r="AL216">
        <v>0.66666666666666596</v>
      </c>
      <c r="AM216">
        <v>249</v>
      </c>
      <c r="AN216">
        <v>2</v>
      </c>
      <c r="AO216">
        <v>1</v>
      </c>
      <c r="AP216">
        <v>1</v>
      </c>
      <c r="AQ216">
        <v>1</v>
      </c>
      <c r="AR216">
        <v>1</v>
      </c>
      <c r="AS216">
        <v>0.94380403458213202</v>
      </c>
      <c r="AT216">
        <v>0.5</v>
      </c>
      <c r="AU216">
        <v>0</v>
      </c>
      <c r="AV216">
        <v>39</v>
      </c>
      <c r="AW216">
        <v>0</v>
      </c>
      <c r="AX216">
        <v>0</v>
      </c>
      <c r="AY216">
        <v>0</v>
      </c>
      <c r="AZ216">
        <v>655</v>
      </c>
      <c r="BA216">
        <v>0</v>
      </c>
      <c r="FS216">
        <v>2751</v>
      </c>
      <c r="FT216">
        <v>274245</v>
      </c>
      <c r="GD216">
        <v>0</v>
      </c>
      <c r="GE216">
        <v>88</v>
      </c>
      <c r="GF216">
        <v>390</v>
      </c>
      <c r="GG216">
        <v>6462</v>
      </c>
      <c r="GH216">
        <v>39</v>
      </c>
      <c r="GI216">
        <v>655</v>
      </c>
    </row>
    <row r="217" spans="1:191" x14ac:dyDescent="0.2">
      <c r="A217" s="1">
        <v>45188.005046296297</v>
      </c>
      <c r="B217" t="s">
        <v>377</v>
      </c>
      <c r="C217" t="s">
        <v>378</v>
      </c>
      <c r="D217" t="s">
        <v>379</v>
      </c>
      <c r="E217" t="s">
        <v>96</v>
      </c>
      <c r="F217" t="s">
        <v>97</v>
      </c>
      <c r="G217" t="s">
        <v>98</v>
      </c>
      <c r="H217" t="s">
        <v>102</v>
      </c>
      <c r="AD217">
        <v>2</v>
      </c>
      <c r="AE217">
        <v>345</v>
      </c>
      <c r="FS217">
        <v>2766</v>
      </c>
      <c r="FT217">
        <v>274523</v>
      </c>
      <c r="GD217">
        <v>0</v>
      </c>
      <c r="GE217">
        <v>2</v>
      </c>
      <c r="GF217">
        <v>240</v>
      </c>
      <c r="GG217">
        <v>3768</v>
      </c>
      <c r="GH217">
        <v>24</v>
      </c>
      <c r="GI217">
        <v>377</v>
      </c>
    </row>
    <row r="218" spans="1:191" x14ac:dyDescent="0.2">
      <c r="A218" s="1">
        <v>45188.004895833335</v>
      </c>
      <c r="B218" t="s">
        <v>380</v>
      </c>
      <c r="C218" t="s">
        <v>381</v>
      </c>
      <c r="D218" t="s">
        <v>382</v>
      </c>
      <c r="E218" t="s">
        <v>96</v>
      </c>
      <c r="F218" t="s">
        <v>97</v>
      </c>
      <c r="G218" t="s">
        <v>98</v>
      </c>
      <c r="H218" t="s">
        <v>102</v>
      </c>
      <c r="AD218">
        <v>52</v>
      </c>
      <c r="AE218">
        <v>4475</v>
      </c>
      <c r="AF218">
        <v>0.99337748344370802</v>
      </c>
      <c r="AG218">
        <v>0.7</v>
      </c>
      <c r="AH218">
        <v>0.57142857142857095</v>
      </c>
      <c r="AI218">
        <v>6</v>
      </c>
      <c r="AJ218">
        <v>0</v>
      </c>
      <c r="AK218">
        <v>1</v>
      </c>
      <c r="AL218">
        <v>0.4</v>
      </c>
      <c r="AM218">
        <v>896</v>
      </c>
      <c r="AN218">
        <v>4</v>
      </c>
      <c r="AO218">
        <v>1</v>
      </c>
      <c r="AP218">
        <v>1</v>
      </c>
      <c r="AQ218">
        <v>1</v>
      </c>
      <c r="AR218">
        <v>1</v>
      </c>
      <c r="AS218">
        <v>0.97895171275278503</v>
      </c>
      <c r="AT218">
        <v>0.49790092359361798</v>
      </c>
      <c r="AU218">
        <v>0</v>
      </c>
      <c r="AV218">
        <v>41</v>
      </c>
      <c r="AW218">
        <v>10</v>
      </c>
      <c r="AX218">
        <v>0</v>
      </c>
      <c r="AY218">
        <v>0</v>
      </c>
      <c r="AZ218">
        <v>2372</v>
      </c>
      <c r="BA218">
        <v>0</v>
      </c>
      <c r="FS218">
        <v>2749</v>
      </c>
      <c r="FT218">
        <v>272518</v>
      </c>
      <c r="GD218">
        <v>0</v>
      </c>
      <c r="GE218">
        <v>697</v>
      </c>
      <c r="GF218">
        <v>410</v>
      </c>
      <c r="GG218">
        <v>23123</v>
      </c>
      <c r="GH218">
        <v>41</v>
      </c>
      <c r="GI218">
        <v>2382</v>
      </c>
    </row>
    <row r="219" spans="1:191" x14ac:dyDescent="0.2">
      <c r="A219" s="1">
        <v>45188.004756944443</v>
      </c>
      <c r="B219" t="s">
        <v>383</v>
      </c>
      <c r="C219" t="s">
        <v>384</v>
      </c>
      <c r="D219" t="s">
        <v>385</v>
      </c>
      <c r="E219" t="s">
        <v>96</v>
      </c>
      <c r="F219" t="s">
        <v>97</v>
      </c>
      <c r="G219" t="s">
        <v>98</v>
      </c>
      <c r="H219" t="s">
        <v>102</v>
      </c>
      <c r="AD219">
        <v>40</v>
      </c>
      <c r="AE219">
        <v>4473</v>
      </c>
      <c r="AF219">
        <v>0.99114064230343302</v>
      </c>
      <c r="AG219">
        <v>0.62388268156424498</v>
      </c>
      <c r="AH219">
        <v>0.33333333333333298</v>
      </c>
      <c r="AI219">
        <v>6</v>
      </c>
      <c r="AJ219">
        <v>2</v>
      </c>
      <c r="AK219">
        <v>0.5</v>
      </c>
      <c r="AL219">
        <v>0.25</v>
      </c>
      <c r="AM219">
        <v>893</v>
      </c>
      <c r="AN219">
        <v>2</v>
      </c>
      <c r="AO219">
        <v>1</v>
      </c>
      <c r="AP219">
        <v>1</v>
      </c>
      <c r="AQ219">
        <v>1</v>
      </c>
      <c r="AR219">
        <v>1</v>
      </c>
      <c r="AS219">
        <v>0.988709677419354</v>
      </c>
      <c r="AT219">
        <v>0.499185667752443</v>
      </c>
      <c r="AU219">
        <v>0</v>
      </c>
      <c r="AV219">
        <v>24</v>
      </c>
      <c r="AW219">
        <v>4</v>
      </c>
      <c r="AX219">
        <v>0</v>
      </c>
      <c r="AY219">
        <v>0</v>
      </c>
      <c r="AZ219">
        <v>2452</v>
      </c>
      <c r="BA219">
        <v>0</v>
      </c>
      <c r="FS219">
        <v>2766</v>
      </c>
      <c r="FT219">
        <v>272444</v>
      </c>
      <c r="GD219">
        <v>2</v>
      </c>
      <c r="GE219">
        <v>146</v>
      </c>
      <c r="GF219">
        <v>238</v>
      </c>
      <c r="GG219">
        <v>24414</v>
      </c>
      <c r="GH219">
        <v>24</v>
      </c>
      <c r="GI219">
        <v>2456</v>
      </c>
    </row>
    <row r="220" spans="1:191" x14ac:dyDescent="0.2">
      <c r="A220" s="1">
        <v>45188.003981481481</v>
      </c>
      <c r="B220" t="s">
        <v>229</v>
      </c>
      <c r="C220" t="s">
        <v>386</v>
      </c>
      <c r="D220" t="s">
        <v>387</v>
      </c>
      <c r="E220" t="s">
        <v>96</v>
      </c>
      <c r="F220" t="s">
        <v>97</v>
      </c>
      <c r="G220" t="s">
        <v>98</v>
      </c>
      <c r="H220" t="s">
        <v>102</v>
      </c>
      <c r="AD220">
        <v>149</v>
      </c>
      <c r="AE220">
        <v>13068</v>
      </c>
      <c r="AF220">
        <v>0.99205748865355503</v>
      </c>
      <c r="AG220">
        <v>0.71590155572558001</v>
      </c>
      <c r="AH220">
        <v>0.55319148936170204</v>
      </c>
      <c r="AI220">
        <v>17</v>
      </c>
      <c r="AJ220">
        <v>4</v>
      </c>
      <c r="AK220">
        <v>0.76470588235294101</v>
      </c>
      <c r="AL220">
        <v>0.43333333333333302</v>
      </c>
      <c r="AM220">
        <v>2610</v>
      </c>
      <c r="AN220">
        <v>13</v>
      </c>
      <c r="AO220">
        <v>1</v>
      </c>
      <c r="AP220">
        <v>1</v>
      </c>
      <c r="AQ220">
        <v>1</v>
      </c>
      <c r="AR220">
        <v>1</v>
      </c>
      <c r="AS220">
        <v>0.98636159712875704</v>
      </c>
      <c r="AT220">
        <v>0.499364041064776</v>
      </c>
      <c r="AU220">
        <v>0</v>
      </c>
      <c r="AV220">
        <v>138</v>
      </c>
      <c r="AW220">
        <v>14</v>
      </c>
      <c r="AX220">
        <v>0</v>
      </c>
      <c r="AY220">
        <v>0</v>
      </c>
      <c r="AZ220">
        <v>10993</v>
      </c>
      <c r="BA220">
        <v>0</v>
      </c>
      <c r="FS220">
        <v>2652</v>
      </c>
      <c r="FT220">
        <v>263893</v>
      </c>
      <c r="GD220">
        <v>13</v>
      </c>
      <c r="GE220">
        <v>1433</v>
      </c>
      <c r="GF220">
        <v>1367</v>
      </c>
      <c r="GG220">
        <v>108637</v>
      </c>
      <c r="GH220">
        <v>138</v>
      </c>
      <c r="GI220">
        <v>11007</v>
      </c>
    </row>
    <row r="221" spans="1:191" x14ac:dyDescent="0.2">
      <c r="A221" s="1">
        <v>45188.003310185188</v>
      </c>
      <c r="B221" t="s">
        <v>256</v>
      </c>
      <c r="C221" t="s">
        <v>388</v>
      </c>
      <c r="D221" t="s">
        <v>389</v>
      </c>
      <c r="E221" t="s">
        <v>96</v>
      </c>
      <c r="F221" t="s">
        <v>97</v>
      </c>
      <c r="G221" t="s">
        <v>98</v>
      </c>
      <c r="H221" t="s">
        <v>102</v>
      </c>
      <c r="AD221">
        <v>102</v>
      </c>
      <c r="AE221">
        <v>10710</v>
      </c>
      <c r="AF221">
        <v>0.98936662043458101</v>
      </c>
      <c r="AG221">
        <v>0.54883341110592598</v>
      </c>
      <c r="AH221">
        <v>0.148148148148148</v>
      </c>
      <c r="AI221">
        <v>18</v>
      </c>
      <c r="AJ221">
        <v>5</v>
      </c>
      <c r="AK221">
        <v>0.28571428571428498</v>
      </c>
      <c r="AL221">
        <v>0.1</v>
      </c>
      <c r="AM221">
        <v>2138</v>
      </c>
      <c r="AN221">
        <v>2</v>
      </c>
      <c r="AO221">
        <v>1</v>
      </c>
      <c r="AP221">
        <v>1</v>
      </c>
      <c r="AQ221">
        <v>1</v>
      </c>
      <c r="AR221">
        <v>1</v>
      </c>
      <c r="AS221">
        <v>0.99742599742599702</v>
      </c>
      <c r="AT221">
        <v>0.49970241047515102</v>
      </c>
      <c r="AU221">
        <v>0</v>
      </c>
      <c r="AV221">
        <v>20</v>
      </c>
      <c r="AW221">
        <v>6</v>
      </c>
      <c r="AX221">
        <v>0</v>
      </c>
      <c r="AY221">
        <v>0</v>
      </c>
      <c r="AZ221">
        <v>10075</v>
      </c>
      <c r="BA221">
        <v>0</v>
      </c>
      <c r="FS221">
        <v>2770</v>
      </c>
      <c r="FT221">
        <v>264819</v>
      </c>
      <c r="GD221">
        <v>0</v>
      </c>
      <c r="GE221">
        <v>715</v>
      </c>
      <c r="GF221">
        <v>200</v>
      </c>
      <c r="GG221">
        <v>100095</v>
      </c>
      <c r="GH221">
        <v>20</v>
      </c>
      <c r="GI221">
        <v>10081</v>
      </c>
    </row>
    <row r="222" spans="1:191" x14ac:dyDescent="0.2">
      <c r="A222" s="1">
        <v>45188.003194444442</v>
      </c>
      <c r="B222" t="s">
        <v>390</v>
      </c>
      <c r="C222" t="s">
        <v>391</v>
      </c>
      <c r="D222" t="s">
        <v>392</v>
      </c>
      <c r="E222" t="s">
        <v>96</v>
      </c>
      <c r="F222" t="s">
        <v>97</v>
      </c>
      <c r="G222" t="s">
        <v>98</v>
      </c>
      <c r="H222" t="s">
        <v>102</v>
      </c>
      <c r="AD222">
        <v>20</v>
      </c>
      <c r="AE222">
        <v>2914</v>
      </c>
      <c r="AF222">
        <v>0.99488926746166895</v>
      </c>
      <c r="AG222">
        <v>0.625</v>
      </c>
      <c r="AH222">
        <v>0.4</v>
      </c>
      <c r="AI222">
        <v>3</v>
      </c>
      <c r="AJ222">
        <v>0</v>
      </c>
      <c r="AK222">
        <v>1</v>
      </c>
      <c r="AL222">
        <v>0.25</v>
      </c>
      <c r="AM222">
        <v>583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0.94569719282098397</v>
      </c>
      <c r="AT222">
        <v>0.5</v>
      </c>
      <c r="AU222">
        <v>0</v>
      </c>
      <c r="AV222">
        <v>118</v>
      </c>
      <c r="AW222">
        <v>0</v>
      </c>
      <c r="AX222">
        <v>0</v>
      </c>
      <c r="AY222">
        <v>0</v>
      </c>
      <c r="AZ222">
        <v>2055</v>
      </c>
      <c r="BA222">
        <v>0</v>
      </c>
      <c r="FS222">
        <v>2672</v>
      </c>
      <c r="FT222">
        <v>272845</v>
      </c>
      <c r="GD222">
        <v>0</v>
      </c>
      <c r="GE222">
        <v>100</v>
      </c>
      <c r="GF222">
        <v>1180</v>
      </c>
      <c r="GG222">
        <v>20450</v>
      </c>
      <c r="GH222">
        <v>118</v>
      </c>
      <c r="GI222">
        <v>2055</v>
      </c>
    </row>
    <row r="223" spans="1:191" x14ac:dyDescent="0.2">
      <c r="A223" s="1">
        <v>45188.002164351848</v>
      </c>
      <c r="B223" t="s">
        <v>159</v>
      </c>
      <c r="C223" s="2" t="s">
        <v>393</v>
      </c>
      <c r="D223" t="s">
        <v>394</v>
      </c>
      <c r="E223" t="s">
        <v>96</v>
      </c>
      <c r="F223" t="s">
        <v>97</v>
      </c>
      <c r="G223" t="s">
        <v>98</v>
      </c>
      <c r="H223" t="s">
        <v>102</v>
      </c>
      <c r="AD223">
        <v>140</v>
      </c>
      <c r="AE223">
        <v>16462</v>
      </c>
      <c r="AF223">
        <v>0.99277326106594399</v>
      </c>
      <c r="AG223">
        <v>0.65995509956184095</v>
      </c>
      <c r="AH223">
        <v>0.42857142857142799</v>
      </c>
      <c r="AI223">
        <v>19</v>
      </c>
      <c r="AJ223">
        <v>5</v>
      </c>
      <c r="AK223">
        <v>0.64285714285714202</v>
      </c>
      <c r="AL223">
        <v>0.32142857142857101</v>
      </c>
      <c r="AM223">
        <v>3288</v>
      </c>
      <c r="AN223">
        <v>9</v>
      </c>
      <c r="AO223">
        <v>1</v>
      </c>
      <c r="AP223">
        <v>1</v>
      </c>
      <c r="AQ223">
        <v>1</v>
      </c>
      <c r="AR223">
        <v>1</v>
      </c>
      <c r="AS223">
        <v>0.98660518225735605</v>
      </c>
      <c r="AT223">
        <v>0.499777530589543</v>
      </c>
      <c r="AU223">
        <v>0</v>
      </c>
      <c r="AV223">
        <v>177</v>
      </c>
      <c r="AW223">
        <v>6</v>
      </c>
      <c r="AX223">
        <v>0</v>
      </c>
      <c r="AY223">
        <v>0</v>
      </c>
      <c r="AZ223">
        <v>13479</v>
      </c>
      <c r="BA223">
        <v>0</v>
      </c>
      <c r="FS223">
        <v>2613</v>
      </c>
      <c r="FT223">
        <v>261415</v>
      </c>
      <c r="GD223">
        <v>0</v>
      </c>
      <c r="GE223">
        <v>851</v>
      </c>
      <c r="GF223">
        <v>1770</v>
      </c>
      <c r="GG223">
        <v>133999</v>
      </c>
      <c r="GH223">
        <v>177</v>
      </c>
      <c r="GI223">
        <v>13485</v>
      </c>
    </row>
    <row r="224" spans="1:191" x14ac:dyDescent="0.2">
      <c r="A224" s="1">
        <v>45188.001504629632</v>
      </c>
      <c r="B224" t="s">
        <v>395</v>
      </c>
      <c r="C224" t="s">
        <v>396</v>
      </c>
      <c r="D224" t="s">
        <v>397</v>
      </c>
      <c r="E224" t="s">
        <v>96</v>
      </c>
      <c r="F224" t="s">
        <v>97</v>
      </c>
      <c r="G224" t="s">
        <v>98</v>
      </c>
      <c r="H224" t="s">
        <v>102</v>
      </c>
      <c r="AD224">
        <v>158</v>
      </c>
      <c r="AE224">
        <v>13803</v>
      </c>
      <c r="AF224">
        <v>0.99069101324740405</v>
      </c>
      <c r="AG224">
        <v>0.70185734335385697</v>
      </c>
      <c r="AH224">
        <v>0.5</v>
      </c>
      <c r="AI224">
        <v>19</v>
      </c>
      <c r="AJ224">
        <v>7</v>
      </c>
      <c r="AK224">
        <v>0.65</v>
      </c>
      <c r="AL224">
        <v>0.40625</v>
      </c>
      <c r="AM224">
        <v>2754</v>
      </c>
      <c r="AN224">
        <v>13</v>
      </c>
      <c r="AO224">
        <v>1</v>
      </c>
      <c r="AP224">
        <v>1</v>
      </c>
      <c r="AQ224">
        <v>1</v>
      </c>
      <c r="AR224">
        <v>1</v>
      </c>
      <c r="AS224">
        <v>0.99373244002593397</v>
      </c>
      <c r="AT224">
        <v>0.498104214061315</v>
      </c>
      <c r="AU224">
        <v>0</v>
      </c>
      <c r="AV224">
        <v>23</v>
      </c>
      <c r="AW224">
        <v>35</v>
      </c>
      <c r="AX224">
        <v>0</v>
      </c>
      <c r="AY224">
        <v>0</v>
      </c>
      <c r="AZ224">
        <v>9196</v>
      </c>
      <c r="BA224">
        <v>0</v>
      </c>
      <c r="FS224">
        <v>2767</v>
      </c>
      <c r="FT224">
        <v>265669</v>
      </c>
      <c r="GD224">
        <v>1</v>
      </c>
      <c r="GE224">
        <v>2149</v>
      </c>
      <c r="GF224">
        <v>229</v>
      </c>
      <c r="GG224">
        <v>90161</v>
      </c>
      <c r="GH224">
        <v>23</v>
      </c>
      <c r="GI224">
        <v>9231</v>
      </c>
    </row>
    <row r="225" spans="1:214" x14ac:dyDescent="0.2">
      <c r="A225" s="1">
        <v>45188.001400462963</v>
      </c>
      <c r="B225" t="s">
        <v>398</v>
      </c>
      <c r="C225" t="s">
        <v>399</v>
      </c>
      <c r="D225" t="s">
        <v>400</v>
      </c>
      <c r="E225" t="s">
        <v>96</v>
      </c>
      <c r="F225" t="s">
        <v>97</v>
      </c>
      <c r="G225" t="s">
        <v>98</v>
      </c>
      <c r="H225" t="s">
        <v>102</v>
      </c>
      <c r="AD225">
        <v>17</v>
      </c>
      <c r="AE225">
        <v>2440</v>
      </c>
      <c r="AF225">
        <v>0.99186991869918695</v>
      </c>
      <c r="AG225">
        <v>0.49897750511247402</v>
      </c>
      <c r="AH225">
        <v>0</v>
      </c>
      <c r="AI225">
        <v>3</v>
      </c>
      <c r="AJ225">
        <v>1</v>
      </c>
      <c r="AK225">
        <v>0</v>
      </c>
      <c r="AL225">
        <v>0</v>
      </c>
      <c r="AM225">
        <v>488</v>
      </c>
      <c r="AN225">
        <v>0</v>
      </c>
      <c r="AO225">
        <v>1</v>
      </c>
      <c r="AP225">
        <v>1</v>
      </c>
      <c r="AQ225">
        <v>1</v>
      </c>
      <c r="AR225">
        <v>1</v>
      </c>
      <c r="AS225">
        <v>0.91153142159853495</v>
      </c>
      <c r="AT225">
        <v>0.498</v>
      </c>
      <c r="AU225">
        <v>0</v>
      </c>
      <c r="AV225">
        <v>139</v>
      </c>
      <c r="AW225">
        <v>6</v>
      </c>
      <c r="AX225">
        <v>0</v>
      </c>
      <c r="AY225">
        <v>0</v>
      </c>
      <c r="AZ225">
        <v>1494</v>
      </c>
      <c r="BA225">
        <v>0</v>
      </c>
      <c r="FS225">
        <v>2651</v>
      </c>
      <c r="FT225">
        <v>273400</v>
      </c>
      <c r="GD225">
        <v>5</v>
      </c>
      <c r="GE225">
        <v>112</v>
      </c>
      <c r="GF225">
        <v>1385</v>
      </c>
      <c r="GG225">
        <v>14888</v>
      </c>
      <c r="GH225">
        <v>139</v>
      </c>
      <c r="GI225">
        <v>1500</v>
      </c>
    </row>
    <row r="226" spans="1:214" x14ac:dyDescent="0.2">
      <c r="A226" s="1">
        <v>45188.000659722224</v>
      </c>
      <c r="B226" t="s">
        <v>229</v>
      </c>
      <c r="C226" t="s">
        <v>401</v>
      </c>
      <c r="D226" t="s">
        <v>402</v>
      </c>
      <c r="E226" t="s">
        <v>96</v>
      </c>
      <c r="F226" t="s">
        <v>97</v>
      </c>
      <c r="G226" t="s">
        <v>98</v>
      </c>
      <c r="H226" t="s">
        <v>102</v>
      </c>
      <c r="AD226">
        <v>127</v>
      </c>
      <c r="AE226">
        <v>13595</v>
      </c>
      <c r="AF226">
        <v>0.99271402550091004</v>
      </c>
      <c r="AG226">
        <v>0.67926470588235199</v>
      </c>
      <c r="AH226">
        <v>0.47368421052631499</v>
      </c>
      <c r="AI226">
        <v>16</v>
      </c>
      <c r="AJ226">
        <v>4</v>
      </c>
      <c r="AK226">
        <v>0.69230769230769196</v>
      </c>
      <c r="AL226">
        <v>0.36</v>
      </c>
      <c r="AM226">
        <v>2716</v>
      </c>
      <c r="AN226">
        <v>9</v>
      </c>
      <c r="AO226">
        <v>1</v>
      </c>
      <c r="AP226">
        <v>1</v>
      </c>
      <c r="AQ226">
        <v>1</v>
      </c>
      <c r="AR226">
        <v>1</v>
      </c>
      <c r="AS226">
        <v>0.99683101873427105</v>
      </c>
      <c r="AT226">
        <v>0.49981306664174202</v>
      </c>
      <c r="AU226">
        <v>0</v>
      </c>
      <c r="AV226">
        <v>30</v>
      </c>
      <c r="AW226">
        <v>4</v>
      </c>
      <c r="AX226">
        <v>0</v>
      </c>
      <c r="AY226">
        <v>0</v>
      </c>
      <c r="AZ226">
        <v>10695</v>
      </c>
      <c r="BA226">
        <v>0</v>
      </c>
      <c r="FS226">
        <v>2760</v>
      </c>
      <c r="FT226">
        <v>264201</v>
      </c>
      <c r="GD226">
        <v>0</v>
      </c>
      <c r="GE226">
        <v>1267</v>
      </c>
      <c r="GF226">
        <v>300</v>
      </c>
      <c r="GG226">
        <v>105723</v>
      </c>
      <c r="GH226">
        <v>30</v>
      </c>
      <c r="GI226">
        <v>10699</v>
      </c>
    </row>
    <row r="227" spans="1:214" x14ac:dyDescent="0.2">
      <c r="A227" s="1">
        <v>45188.000520833331</v>
      </c>
      <c r="B227" t="s">
        <v>403</v>
      </c>
      <c r="C227" t="s">
        <v>404</v>
      </c>
      <c r="D227" t="s">
        <v>405</v>
      </c>
      <c r="E227" t="s">
        <v>96</v>
      </c>
      <c r="F227" t="s">
        <v>97</v>
      </c>
      <c r="G227" t="s">
        <v>98</v>
      </c>
      <c r="H227" t="s">
        <v>102</v>
      </c>
      <c r="AD227">
        <v>9</v>
      </c>
      <c r="AE227">
        <v>1330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1</v>
      </c>
      <c r="AL227">
        <v>1</v>
      </c>
      <c r="AM227">
        <v>266</v>
      </c>
      <c r="AN227">
        <v>2</v>
      </c>
      <c r="AO227">
        <v>1</v>
      </c>
      <c r="AP227">
        <v>1</v>
      </c>
      <c r="AQ227">
        <v>1</v>
      </c>
      <c r="AR227">
        <v>1</v>
      </c>
      <c r="AS227">
        <v>0.99077831058649901</v>
      </c>
      <c r="AT227">
        <v>0.5</v>
      </c>
      <c r="AU227">
        <v>0</v>
      </c>
      <c r="AV227">
        <v>25</v>
      </c>
      <c r="AW227">
        <v>0</v>
      </c>
      <c r="AX227">
        <v>0</v>
      </c>
      <c r="AY227">
        <v>0</v>
      </c>
      <c r="AZ227">
        <v>2686</v>
      </c>
      <c r="BA227">
        <v>0</v>
      </c>
      <c r="FS227">
        <v>2765</v>
      </c>
      <c r="FT227">
        <v>272214</v>
      </c>
      <c r="GD227">
        <v>0</v>
      </c>
      <c r="GE227">
        <v>234</v>
      </c>
      <c r="GF227">
        <v>250</v>
      </c>
      <c r="GG227">
        <v>26626</v>
      </c>
      <c r="GH227">
        <v>25</v>
      </c>
      <c r="GI227">
        <v>2686</v>
      </c>
    </row>
    <row r="228" spans="1:214" x14ac:dyDescent="0.2">
      <c r="A228" s="1">
        <v>45188.000405092593</v>
      </c>
      <c r="B228" t="s">
        <v>406</v>
      </c>
      <c r="C228" t="s">
        <v>407</v>
      </c>
      <c r="D228" t="s">
        <v>408</v>
      </c>
      <c r="E228" t="s">
        <v>96</v>
      </c>
      <c r="F228" t="s">
        <v>97</v>
      </c>
      <c r="G228" t="s">
        <v>98</v>
      </c>
      <c r="H228" t="s">
        <v>102</v>
      </c>
      <c r="AD228">
        <v>29</v>
      </c>
      <c r="AE228">
        <v>3575</v>
      </c>
      <c r="AF228">
        <v>0.98890429958391102</v>
      </c>
      <c r="AG228">
        <v>0.58123543123543098</v>
      </c>
      <c r="AH228">
        <v>0.2</v>
      </c>
      <c r="AI228">
        <v>5</v>
      </c>
      <c r="AJ228">
        <v>3</v>
      </c>
      <c r="AK228">
        <v>0.25</v>
      </c>
      <c r="AL228">
        <v>0.16666666666666599</v>
      </c>
      <c r="AM228">
        <v>712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0.98270270270270199</v>
      </c>
      <c r="AT228">
        <v>0.49835526315789402</v>
      </c>
      <c r="AU228">
        <v>0</v>
      </c>
      <c r="AV228">
        <v>26</v>
      </c>
      <c r="AW228">
        <v>6</v>
      </c>
      <c r="AX228">
        <v>0</v>
      </c>
      <c r="AY228">
        <v>0</v>
      </c>
      <c r="AZ228">
        <v>1818</v>
      </c>
      <c r="BA228">
        <v>0</v>
      </c>
      <c r="FS228">
        <v>2764</v>
      </c>
      <c r="FT228">
        <v>273076</v>
      </c>
      <c r="GD228">
        <v>0</v>
      </c>
      <c r="GE228">
        <v>115</v>
      </c>
      <c r="GF228">
        <v>260</v>
      </c>
      <c r="GG228">
        <v>18125</v>
      </c>
      <c r="GH228">
        <v>26</v>
      </c>
      <c r="GI228">
        <v>1824</v>
      </c>
    </row>
    <row r="229" spans="1:214" x14ac:dyDescent="0.2">
      <c r="A229" s="1">
        <v>45188.000289351854</v>
      </c>
      <c r="B229" t="s">
        <v>406</v>
      </c>
      <c r="C229" t="s">
        <v>409</v>
      </c>
      <c r="D229" t="s">
        <v>410</v>
      </c>
      <c r="E229" t="s">
        <v>96</v>
      </c>
      <c r="F229" t="s">
        <v>97</v>
      </c>
      <c r="G229" t="s">
        <v>98</v>
      </c>
      <c r="H229" t="s">
        <v>102</v>
      </c>
      <c r="AD229">
        <v>40</v>
      </c>
      <c r="AE229">
        <v>3263</v>
      </c>
      <c r="AF229">
        <v>0.99092284417549104</v>
      </c>
      <c r="AG229">
        <v>0.68673430321592599</v>
      </c>
      <c r="AH229">
        <v>0.5</v>
      </c>
      <c r="AI229">
        <v>5</v>
      </c>
      <c r="AJ229">
        <v>1</v>
      </c>
      <c r="AK229">
        <v>0.75</v>
      </c>
      <c r="AL229">
        <v>0.375</v>
      </c>
      <c r="AM229">
        <v>652</v>
      </c>
      <c r="AN229">
        <v>3</v>
      </c>
      <c r="AO229">
        <v>1</v>
      </c>
      <c r="AP229">
        <v>1</v>
      </c>
      <c r="AQ229">
        <v>1</v>
      </c>
      <c r="AR229">
        <v>1</v>
      </c>
      <c r="AS229">
        <v>0.98494623655913904</v>
      </c>
      <c r="AT229">
        <v>0.49918256130790101</v>
      </c>
      <c r="AU229">
        <v>0</v>
      </c>
      <c r="AV229">
        <v>25</v>
      </c>
      <c r="AW229">
        <v>3</v>
      </c>
      <c r="AX229">
        <v>0</v>
      </c>
      <c r="AY229">
        <v>0</v>
      </c>
      <c r="AZ229">
        <v>1832</v>
      </c>
      <c r="BA229">
        <v>0</v>
      </c>
      <c r="FS229">
        <v>2765</v>
      </c>
      <c r="FT229">
        <v>273065</v>
      </c>
      <c r="GD229">
        <v>14</v>
      </c>
      <c r="GE229">
        <v>331</v>
      </c>
      <c r="GF229">
        <v>236</v>
      </c>
      <c r="GG229">
        <v>18019</v>
      </c>
      <c r="GH229">
        <v>25</v>
      </c>
      <c r="GI229">
        <v>1835</v>
      </c>
    </row>
    <row r="230" spans="1:214" x14ac:dyDescent="0.2">
      <c r="A230" s="1">
        <v>45188.000277777777</v>
      </c>
      <c r="B230" t="s">
        <v>411</v>
      </c>
      <c r="C230" t="s">
        <v>412</v>
      </c>
      <c r="D230" t="s">
        <v>413</v>
      </c>
      <c r="E230" t="s">
        <v>96</v>
      </c>
      <c r="F230" t="s">
        <v>97</v>
      </c>
      <c r="G230" t="s">
        <v>98</v>
      </c>
      <c r="H230" t="s">
        <v>102</v>
      </c>
      <c r="AD230">
        <v>1</v>
      </c>
      <c r="AE230">
        <v>365</v>
      </c>
      <c r="FS230">
        <v>2745</v>
      </c>
      <c r="FT230">
        <v>274692</v>
      </c>
      <c r="GD230">
        <v>0</v>
      </c>
      <c r="GE230">
        <v>1</v>
      </c>
      <c r="GF230">
        <v>450</v>
      </c>
      <c r="GG230">
        <v>2079</v>
      </c>
      <c r="GH230">
        <v>45</v>
      </c>
      <c r="GI230">
        <v>208</v>
      </c>
    </row>
    <row r="231" spans="1:214" x14ac:dyDescent="0.2">
      <c r="A231" s="1">
        <v>45188.000208333331</v>
      </c>
      <c r="B231" t="s">
        <v>414</v>
      </c>
      <c r="C231" t="s">
        <v>415</v>
      </c>
      <c r="D231" t="s">
        <v>416</v>
      </c>
      <c r="E231" t="s">
        <v>96</v>
      </c>
      <c r="F231" t="s">
        <v>97</v>
      </c>
      <c r="G231" t="s">
        <v>98</v>
      </c>
      <c r="H231" t="s">
        <v>102</v>
      </c>
      <c r="AD231">
        <v>8</v>
      </c>
      <c r="AE231">
        <v>1210</v>
      </c>
      <c r="AF231">
        <v>0.99590163934426201</v>
      </c>
      <c r="AG231">
        <v>0.75</v>
      </c>
      <c r="AH231">
        <v>0.66666666666666596</v>
      </c>
      <c r="AI231">
        <v>1</v>
      </c>
      <c r="AJ231">
        <v>0</v>
      </c>
      <c r="AK231">
        <v>1</v>
      </c>
      <c r="AL231">
        <v>0.5</v>
      </c>
      <c r="AM231">
        <v>242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0.97802197802197799</v>
      </c>
      <c r="AT231">
        <v>0.5</v>
      </c>
      <c r="AU231">
        <v>0</v>
      </c>
      <c r="AV231">
        <v>24</v>
      </c>
      <c r="AW231">
        <v>0</v>
      </c>
      <c r="AX231">
        <v>0</v>
      </c>
      <c r="AY231">
        <v>0</v>
      </c>
      <c r="AZ231">
        <v>1068</v>
      </c>
      <c r="BA231">
        <v>0</v>
      </c>
      <c r="FS231">
        <v>2766</v>
      </c>
      <c r="FT231">
        <v>273832</v>
      </c>
      <c r="GD231">
        <v>0</v>
      </c>
      <c r="GE231">
        <v>35</v>
      </c>
      <c r="GF231">
        <v>240</v>
      </c>
      <c r="GG231">
        <v>10645</v>
      </c>
      <c r="GH231">
        <v>24</v>
      </c>
      <c r="GI231">
        <v>1068</v>
      </c>
    </row>
    <row r="232" spans="1:214" x14ac:dyDescent="0.2">
      <c r="A232" s="1">
        <v>45188.000150462962</v>
      </c>
      <c r="B232" t="s">
        <v>417</v>
      </c>
      <c r="C232" t="s">
        <v>418</v>
      </c>
      <c r="D232" t="s">
        <v>419</v>
      </c>
      <c r="E232" t="s">
        <v>96</v>
      </c>
      <c r="F232" t="s">
        <v>97</v>
      </c>
      <c r="G232" t="s">
        <v>98</v>
      </c>
      <c r="H232" t="s">
        <v>102</v>
      </c>
      <c r="AD232">
        <v>16</v>
      </c>
      <c r="AE232">
        <v>1188</v>
      </c>
      <c r="AF232">
        <v>0.98755186721991695</v>
      </c>
      <c r="AG232">
        <v>0.66456582633053196</v>
      </c>
      <c r="AH232">
        <v>0.4</v>
      </c>
      <c r="AI232">
        <v>2</v>
      </c>
      <c r="AJ232">
        <v>1</v>
      </c>
      <c r="AK232">
        <v>0.5</v>
      </c>
      <c r="AL232">
        <v>0.33333333333333298</v>
      </c>
      <c r="AM232">
        <v>237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0.97406639004149298</v>
      </c>
      <c r="AT232">
        <v>0.49840764331210102</v>
      </c>
      <c r="AU232">
        <v>0</v>
      </c>
      <c r="AV232">
        <v>22</v>
      </c>
      <c r="AW232">
        <v>3</v>
      </c>
      <c r="AX232">
        <v>0</v>
      </c>
      <c r="AY232">
        <v>0</v>
      </c>
      <c r="AZ232">
        <v>939</v>
      </c>
      <c r="BA232">
        <v>0</v>
      </c>
      <c r="FS232">
        <v>2768</v>
      </c>
      <c r="FT232">
        <v>273958</v>
      </c>
      <c r="GD232">
        <v>4</v>
      </c>
      <c r="GE232">
        <v>51</v>
      </c>
      <c r="GF232">
        <v>216</v>
      </c>
      <c r="GG232">
        <v>9369</v>
      </c>
      <c r="GH232">
        <v>22</v>
      </c>
      <c r="GI232">
        <v>942</v>
      </c>
    </row>
    <row r="233" spans="1:214" x14ac:dyDescent="0.2">
      <c r="A233" s="1">
        <v>45188.000150462962</v>
      </c>
      <c r="B233" t="s">
        <v>420</v>
      </c>
      <c r="C233" t="s">
        <v>421</v>
      </c>
      <c r="D233" t="s">
        <v>422</v>
      </c>
      <c r="E233" t="s">
        <v>96</v>
      </c>
      <c r="F233" t="s">
        <v>97</v>
      </c>
      <c r="G233" t="s">
        <v>98</v>
      </c>
      <c r="H233" t="s">
        <v>102</v>
      </c>
    </row>
    <row r="234" spans="1:214" x14ac:dyDescent="0.2">
      <c r="A234" s="1">
        <v>45187.995717592596</v>
      </c>
      <c r="B234" t="s">
        <v>423</v>
      </c>
      <c r="C234" t="s">
        <v>424</v>
      </c>
      <c r="D234" t="s">
        <v>425</v>
      </c>
      <c r="E234" t="s">
        <v>96</v>
      </c>
      <c r="F234" t="s">
        <v>426</v>
      </c>
      <c r="G234" t="s">
        <v>98</v>
      </c>
      <c r="H234" t="s">
        <v>102</v>
      </c>
      <c r="GJ234">
        <v>25</v>
      </c>
      <c r="GK234">
        <v>1616</v>
      </c>
      <c r="GT234">
        <v>0.984184914841849</v>
      </c>
      <c r="GU234">
        <v>0.66358024691357997</v>
      </c>
      <c r="GV234">
        <v>0.358384948384948</v>
      </c>
      <c r="GW234">
        <v>2.5</v>
      </c>
      <c r="GX234">
        <v>2.5</v>
      </c>
      <c r="GY234">
        <v>0.45166666666666599</v>
      </c>
      <c r="GZ234">
        <v>0.33333333333333298</v>
      </c>
      <c r="HA234">
        <v>402.5</v>
      </c>
      <c r="HB234">
        <v>2</v>
      </c>
      <c r="HC234">
        <v>1</v>
      </c>
      <c r="HD234">
        <v>1</v>
      </c>
      <c r="HE234">
        <v>1</v>
      </c>
      <c r="HF234">
        <v>1</v>
      </c>
    </row>
    <row r="235" spans="1:214" x14ac:dyDescent="0.2">
      <c r="A235" s="1">
        <v>45187.995706018519</v>
      </c>
      <c r="B235" t="s">
        <v>427</v>
      </c>
      <c r="C235" t="s">
        <v>428</v>
      </c>
      <c r="D235" t="s">
        <v>429</v>
      </c>
      <c r="E235" t="s">
        <v>96</v>
      </c>
      <c r="F235" t="s">
        <v>426</v>
      </c>
      <c r="G235" t="s">
        <v>98</v>
      </c>
      <c r="H235" t="s">
        <v>102</v>
      </c>
      <c r="GJ235">
        <v>37</v>
      </c>
      <c r="GK235">
        <v>873</v>
      </c>
      <c r="GT235">
        <v>0.98640350877192895</v>
      </c>
      <c r="GU235">
        <v>0.89170471841704702</v>
      </c>
      <c r="GV235">
        <v>0.81389122315592899</v>
      </c>
      <c r="GW235">
        <v>1.2</v>
      </c>
      <c r="GX235">
        <v>1.2</v>
      </c>
      <c r="GY235">
        <v>0.87534271284271203</v>
      </c>
      <c r="GZ235">
        <v>0.78888888888888897</v>
      </c>
      <c r="HA235">
        <v>217.8</v>
      </c>
      <c r="HB235">
        <v>7.1</v>
      </c>
      <c r="HC235">
        <v>1</v>
      </c>
      <c r="HD235">
        <v>1</v>
      </c>
      <c r="HE235">
        <v>1</v>
      </c>
      <c r="HF235">
        <v>1</v>
      </c>
    </row>
    <row r="236" spans="1:214" x14ac:dyDescent="0.2">
      <c r="A236" s="1">
        <v>45187.995694444442</v>
      </c>
      <c r="B236" t="s">
        <v>430</v>
      </c>
      <c r="C236" t="s">
        <v>431</v>
      </c>
      <c r="D236" t="s">
        <v>432</v>
      </c>
      <c r="E236" t="s">
        <v>96</v>
      </c>
      <c r="F236" t="s">
        <v>426</v>
      </c>
      <c r="G236" t="s">
        <v>98</v>
      </c>
      <c r="H236" t="s">
        <v>102</v>
      </c>
      <c r="GJ236">
        <v>34</v>
      </c>
      <c r="GK236">
        <v>98</v>
      </c>
      <c r="GT236">
        <v>0.93030303030302997</v>
      </c>
      <c r="GU236">
        <v>0.88627777777777705</v>
      </c>
      <c r="GV236">
        <v>0.85529216139897202</v>
      </c>
      <c r="GW236">
        <v>0.6</v>
      </c>
      <c r="GX236">
        <v>0.6</v>
      </c>
      <c r="GY236">
        <v>0.932499999999999</v>
      </c>
      <c r="GZ236">
        <v>0.79722222222222205</v>
      </c>
      <c r="HA236">
        <v>24</v>
      </c>
      <c r="HB236">
        <v>6.7</v>
      </c>
      <c r="HC236">
        <v>1</v>
      </c>
      <c r="HD236">
        <v>1</v>
      </c>
      <c r="HE236">
        <v>1</v>
      </c>
      <c r="HF236">
        <v>1</v>
      </c>
    </row>
    <row r="237" spans="1:214" x14ac:dyDescent="0.2">
      <c r="A237" s="1">
        <v>45187.995648148149</v>
      </c>
      <c r="B237" t="s">
        <v>433</v>
      </c>
      <c r="C237" t="s">
        <v>434</v>
      </c>
      <c r="D237" t="s">
        <v>435</v>
      </c>
      <c r="E237" t="s">
        <v>96</v>
      </c>
      <c r="F237" t="s">
        <v>426</v>
      </c>
      <c r="G237" t="s">
        <v>98</v>
      </c>
      <c r="H237" t="s">
        <v>102</v>
      </c>
      <c r="GJ237">
        <v>55</v>
      </c>
      <c r="GK237">
        <v>2335</v>
      </c>
      <c r="GT237">
        <v>0.97675585284280897</v>
      </c>
      <c r="GU237">
        <v>0.66740459882583103</v>
      </c>
      <c r="GV237">
        <v>0.39967733867962602</v>
      </c>
      <c r="GW237">
        <v>4.7</v>
      </c>
      <c r="GX237">
        <v>4.7</v>
      </c>
      <c r="GY237">
        <v>0.49619047619047602</v>
      </c>
      <c r="GZ237">
        <v>0.34285714285714203</v>
      </c>
      <c r="HA237">
        <v>579.29999999999995</v>
      </c>
      <c r="HB237">
        <v>4.8</v>
      </c>
      <c r="HC237">
        <v>1</v>
      </c>
      <c r="HD237">
        <v>1</v>
      </c>
      <c r="HE237">
        <v>1</v>
      </c>
      <c r="HF237">
        <v>1</v>
      </c>
    </row>
    <row r="238" spans="1:214" x14ac:dyDescent="0.2">
      <c r="A238" s="1">
        <v>45187.995636574073</v>
      </c>
      <c r="B238" t="s">
        <v>363</v>
      </c>
      <c r="C238" t="s">
        <v>436</v>
      </c>
      <c r="D238" t="s">
        <v>437</v>
      </c>
      <c r="E238" t="s">
        <v>96</v>
      </c>
      <c r="F238" t="s">
        <v>426</v>
      </c>
      <c r="G238" t="s">
        <v>98</v>
      </c>
      <c r="H238" t="s">
        <v>102</v>
      </c>
      <c r="GJ238">
        <v>28</v>
      </c>
      <c r="GK238">
        <v>391</v>
      </c>
      <c r="GT238">
        <v>0.99619047619047596</v>
      </c>
      <c r="GU238">
        <v>0.97806122448979504</v>
      </c>
      <c r="GV238">
        <v>0.97025641025640996</v>
      </c>
      <c r="GW238">
        <v>0.1</v>
      </c>
      <c r="GX238">
        <v>0.1</v>
      </c>
      <c r="GY238">
        <v>0.98750000000000004</v>
      </c>
      <c r="GZ238">
        <v>0.95714285714285696</v>
      </c>
      <c r="HA238">
        <v>97.9</v>
      </c>
      <c r="HB238">
        <v>6.7</v>
      </c>
      <c r="HC238">
        <v>1</v>
      </c>
      <c r="HD238">
        <v>1</v>
      </c>
      <c r="HE238">
        <v>1</v>
      </c>
      <c r="HF238">
        <v>1</v>
      </c>
    </row>
    <row r="239" spans="1:214" x14ac:dyDescent="0.2">
      <c r="A239" s="1">
        <v>45187.995625000003</v>
      </c>
      <c r="B239" t="s">
        <v>363</v>
      </c>
      <c r="C239" t="s">
        <v>438</v>
      </c>
      <c r="D239" t="s">
        <v>439</v>
      </c>
      <c r="E239" t="s">
        <v>96</v>
      </c>
      <c r="F239" t="s">
        <v>426</v>
      </c>
      <c r="G239" t="s">
        <v>98</v>
      </c>
      <c r="H239" t="s">
        <v>102</v>
      </c>
      <c r="GJ239">
        <v>43</v>
      </c>
      <c r="GK239">
        <v>91</v>
      </c>
      <c r="GT239">
        <v>0.93235294117647005</v>
      </c>
      <c r="GU239">
        <v>0.91679841897233205</v>
      </c>
      <c r="GV239">
        <v>0.893455773821906</v>
      </c>
      <c r="GW239">
        <v>0.9</v>
      </c>
      <c r="GX239">
        <v>0.9</v>
      </c>
      <c r="GY239">
        <v>0.92313519813519795</v>
      </c>
      <c r="GZ239">
        <v>0.87272727272727202</v>
      </c>
      <c r="HA239">
        <v>22.1</v>
      </c>
      <c r="HB239">
        <v>9.6</v>
      </c>
      <c r="HC239">
        <v>1</v>
      </c>
      <c r="HD239">
        <v>1</v>
      </c>
      <c r="HE239">
        <v>1</v>
      </c>
      <c r="HF239">
        <v>1</v>
      </c>
    </row>
    <row r="240" spans="1:214" x14ac:dyDescent="0.2">
      <c r="A240" s="1">
        <v>45187.99560185185</v>
      </c>
      <c r="B240" t="s">
        <v>411</v>
      </c>
      <c r="C240" t="s">
        <v>440</v>
      </c>
      <c r="D240" t="s">
        <v>441</v>
      </c>
      <c r="E240" t="s">
        <v>96</v>
      </c>
      <c r="F240" t="s">
        <v>426</v>
      </c>
      <c r="G240" t="s">
        <v>98</v>
      </c>
      <c r="H240" t="s">
        <v>102</v>
      </c>
      <c r="GJ240">
        <v>35</v>
      </c>
      <c r="GK240">
        <v>425</v>
      </c>
      <c r="GT240">
        <v>0.92260869565217296</v>
      </c>
      <c r="GU240">
        <v>0.68857442348008302</v>
      </c>
      <c r="GV240">
        <v>0.45389275865248402</v>
      </c>
      <c r="GW240">
        <v>3.6</v>
      </c>
      <c r="GX240">
        <v>3.6</v>
      </c>
      <c r="GY240">
        <v>0.59404761904761805</v>
      </c>
      <c r="GZ240">
        <v>0.41111111111111098</v>
      </c>
      <c r="HA240">
        <v>102.4</v>
      </c>
      <c r="HB240">
        <v>3.7</v>
      </c>
      <c r="HC240">
        <v>1</v>
      </c>
      <c r="HD240">
        <v>1</v>
      </c>
      <c r="HE240">
        <v>1</v>
      </c>
      <c r="HF240">
        <v>1</v>
      </c>
    </row>
    <row r="241" spans="1:214" x14ac:dyDescent="0.2">
      <c r="A241" s="1">
        <v>45187.995567129627</v>
      </c>
      <c r="B241" t="s">
        <v>289</v>
      </c>
      <c r="C241" t="s">
        <v>442</v>
      </c>
      <c r="D241" t="s">
        <v>443</v>
      </c>
      <c r="E241" t="s">
        <v>96</v>
      </c>
      <c r="F241" t="s">
        <v>426</v>
      </c>
      <c r="G241" t="s">
        <v>98</v>
      </c>
      <c r="H241" t="s">
        <v>102</v>
      </c>
      <c r="GJ241">
        <v>27</v>
      </c>
      <c r="GK241">
        <v>2077</v>
      </c>
      <c r="GT241">
        <v>0.99467680608364994</v>
      </c>
      <c r="GU241">
        <v>0.87046518029177</v>
      </c>
      <c r="GV241">
        <v>0.78726939726939704</v>
      </c>
      <c r="GW241">
        <v>1</v>
      </c>
      <c r="GX241">
        <v>1</v>
      </c>
      <c r="GY241">
        <v>0.86011904761904701</v>
      </c>
      <c r="GZ241">
        <v>0.74285714285714199</v>
      </c>
      <c r="HA241">
        <v>518</v>
      </c>
      <c r="HB241">
        <v>5.2</v>
      </c>
      <c r="HC241">
        <v>1</v>
      </c>
      <c r="HD241">
        <v>1</v>
      </c>
      <c r="HE241">
        <v>1</v>
      </c>
      <c r="HF241">
        <v>1</v>
      </c>
    </row>
    <row r="242" spans="1:214" x14ac:dyDescent="0.2">
      <c r="A242" s="1">
        <v>45187.995555555557</v>
      </c>
      <c r="B242" t="s">
        <v>430</v>
      </c>
      <c r="C242" t="s">
        <v>444</v>
      </c>
      <c r="D242" t="s">
        <v>445</v>
      </c>
      <c r="E242" t="s">
        <v>96</v>
      </c>
      <c r="F242" t="s">
        <v>426</v>
      </c>
      <c r="G242" t="s">
        <v>98</v>
      </c>
      <c r="H242" t="s">
        <v>102</v>
      </c>
      <c r="GJ242">
        <v>28</v>
      </c>
      <c r="GK242">
        <v>156</v>
      </c>
      <c r="GT242">
        <v>0.98043478260869499</v>
      </c>
      <c r="GU242">
        <v>0.96501831501831403</v>
      </c>
      <c r="GV242">
        <v>0.93680402930402895</v>
      </c>
      <c r="GW242">
        <v>0.5</v>
      </c>
      <c r="GX242">
        <v>0.5</v>
      </c>
      <c r="GY242">
        <v>0.93849206349206304</v>
      </c>
      <c r="GZ242">
        <v>0.94285714285714195</v>
      </c>
      <c r="HA242">
        <v>38.5</v>
      </c>
      <c r="HB242">
        <v>6.6</v>
      </c>
      <c r="HC242">
        <v>1</v>
      </c>
      <c r="HD242">
        <v>1</v>
      </c>
      <c r="HE242">
        <v>1</v>
      </c>
      <c r="HF242">
        <v>1</v>
      </c>
    </row>
    <row r="243" spans="1:214" x14ac:dyDescent="0.2">
      <c r="A243" s="1">
        <v>45187.99554398148</v>
      </c>
      <c r="B243" t="s">
        <v>446</v>
      </c>
      <c r="C243" t="s">
        <v>447</v>
      </c>
      <c r="D243" t="s">
        <v>448</v>
      </c>
      <c r="E243" t="s">
        <v>96</v>
      </c>
      <c r="F243" t="s">
        <v>426</v>
      </c>
      <c r="G243" t="s">
        <v>98</v>
      </c>
      <c r="H243" t="s">
        <v>102</v>
      </c>
      <c r="GJ243">
        <v>90</v>
      </c>
      <c r="GK243">
        <v>952</v>
      </c>
      <c r="GT243">
        <v>0.98390804597701098</v>
      </c>
      <c r="GU243">
        <v>0.93422542930215502</v>
      </c>
      <c r="GV243">
        <v>0.90569311685283704</v>
      </c>
      <c r="GW243">
        <v>1.3</v>
      </c>
      <c r="GX243">
        <v>1.3</v>
      </c>
      <c r="GY243">
        <v>0.94299830604178403</v>
      </c>
      <c r="GZ243">
        <v>0.87391304347826004</v>
      </c>
      <c r="HA243">
        <v>236.7</v>
      </c>
      <c r="HB243">
        <v>20.100000000000001</v>
      </c>
      <c r="HC243">
        <v>1</v>
      </c>
      <c r="HD243">
        <v>1</v>
      </c>
      <c r="HE243">
        <v>1</v>
      </c>
      <c r="HF243">
        <v>1</v>
      </c>
    </row>
    <row r="244" spans="1:214" x14ac:dyDescent="0.2">
      <c r="A244" s="1">
        <v>45187.995509259257</v>
      </c>
      <c r="B244" t="s">
        <v>449</v>
      </c>
      <c r="C244" t="s">
        <v>450</v>
      </c>
      <c r="D244" t="s">
        <v>451</v>
      </c>
      <c r="E244" t="s">
        <v>96</v>
      </c>
      <c r="F244" t="s">
        <v>426</v>
      </c>
      <c r="G244" t="s">
        <v>98</v>
      </c>
      <c r="H244" t="s">
        <v>102</v>
      </c>
      <c r="GJ244">
        <v>22</v>
      </c>
      <c r="GK244">
        <v>2529</v>
      </c>
      <c r="GT244">
        <v>0.99153605015673896</v>
      </c>
      <c r="GU244">
        <v>0.84715189873417696</v>
      </c>
      <c r="GV244">
        <v>0.60934452802099803</v>
      </c>
      <c r="GW244">
        <v>3.6</v>
      </c>
      <c r="GX244">
        <v>3.6</v>
      </c>
      <c r="GY244">
        <v>0.56420274170274098</v>
      </c>
      <c r="GZ244">
        <v>0.7</v>
      </c>
      <c r="HA244">
        <v>628.4</v>
      </c>
      <c r="HB244">
        <v>4.2</v>
      </c>
      <c r="HC244">
        <v>1</v>
      </c>
      <c r="HD244">
        <v>1</v>
      </c>
      <c r="HE244">
        <v>1</v>
      </c>
      <c r="HF244">
        <v>1</v>
      </c>
    </row>
    <row r="245" spans="1:214" x14ac:dyDescent="0.2">
      <c r="A245" s="1">
        <v>45187.995462962965</v>
      </c>
      <c r="B245" t="s">
        <v>298</v>
      </c>
      <c r="C245" t="s">
        <v>452</v>
      </c>
      <c r="D245" t="s">
        <v>453</v>
      </c>
      <c r="E245" t="s">
        <v>96</v>
      </c>
      <c r="F245" t="s">
        <v>426</v>
      </c>
      <c r="G245" t="s">
        <v>98</v>
      </c>
      <c r="H245" t="s">
        <v>102</v>
      </c>
      <c r="GJ245">
        <v>21</v>
      </c>
      <c r="GK245">
        <v>2456</v>
      </c>
      <c r="GT245">
        <v>0.99645161290322504</v>
      </c>
      <c r="GU245">
        <v>0.85934959349593498</v>
      </c>
      <c r="GV245">
        <v>0.75118326118326095</v>
      </c>
      <c r="GW245">
        <v>0.8</v>
      </c>
      <c r="GX245">
        <v>0.8</v>
      </c>
      <c r="GY245">
        <v>0.82333333333333303</v>
      </c>
      <c r="GZ245">
        <v>0.72</v>
      </c>
      <c r="HA245">
        <v>614.20000000000005</v>
      </c>
      <c r="HB245">
        <v>3.6</v>
      </c>
      <c r="HC245">
        <v>1</v>
      </c>
      <c r="HD245">
        <v>1</v>
      </c>
      <c r="HE245">
        <v>1</v>
      </c>
      <c r="HF245">
        <v>1</v>
      </c>
    </row>
    <row r="246" spans="1:214" x14ac:dyDescent="0.2">
      <c r="A246" s="1">
        <v>45187.995451388888</v>
      </c>
      <c r="B246" t="s">
        <v>454</v>
      </c>
      <c r="C246" t="s">
        <v>455</v>
      </c>
      <c r="D246" t="s">
        <v>456</v>
      </c>
      <c r="E246" t="s">
        <v>96</v>
      </c>
      <c r="F246" t="s">
        <v>426</v>
      </c>
      <c r="G246" t="s">
        <v>98</v>
      </c>
      <c r="H246" t="s">
        <v>102</v>
      </c>
      <c r="GJ246">
        <v>39</v>
      </c>
      <c r="GK246">
        <v>655</v>
      </c>
      <c r="GT246">
        <v>0.98563218390804597</v>
      </c>
      <c r="GU246">
        <v>0.907865853658536</v>
      </c>
      <c r="GV246">
        <v>0.85902541947366295</v>
      </c>
      <c r="GW246">
        <v>0.7</v>
      </c>
      <c r="GX246">
        <v>0.7</v>
      </c>
      <c r="GY246">
        <v>0.93581196581196502</v>
      </c>
      <c r="GZ246">
        <v>0.82</v>
      </c>
      <c r="HA246">
        <v>163.30000000000001</v>
      </c>
      <c r="HB246">
        <v>8.1999999999999993</v>
      </c>
      <c r="HC246">
        <v>1</v>
      </c>
      <c r="HD246">
        <v>1</v>
      </c>
      <c r="HE246">
        <v>1</v>
      </c>
      <c r="HF246">
        <v>1</v>
      </c>
    </row>
    <row r="247" spans="1:214" x14ac:dyDescent="0.2">
      <c r="A247" s="1">
        <v>45187.995439814818</v>
      </c>
      <c r="B247" t="s">
        <v>363</v>
      </c>
      <c r="C247" t="s">
        <v>457</v>
      </c>
      <c r="D247" t="s">
        <v>458</v>
      </c>
      <c r="E247" t="s">
        <v>96</v>
      </c>
      <c r="F247" t="s">
        <v>426</v>
      </c>
      <c r="G247" t="s">
        <v>98</v>
      </c>
      <c r="H247" t="s">
        <v>102</v>
      </c>
      <c r="GJ247">
        <v>24</v>
      </c>
      <c r="GK247">
        <v>377</v>
      </c>
      <c r="GT247">
        <v>0.99207920792079196</v>
      </c>
      <c r="GU247">
        <v>0.95675438596491202</v>
      </c>
      <c r="GV247">
        <v>0.92825174825174805</v>
      </c>
      <c r="GW247">
        <v>0.3</v>
      </c>
      <c r="GX247">
        <v>0.3</v>
      </c>
      <c r="GY247">
        <v>0.95142857142857096</v>
      </c>
      <c r="GZ247">
        <v>0.91666666666666596</v>
      </c>
      <c r="HA247">
        <v>94.7</v>
      </c>
      <c r="HB247">
        <v>5.5</v>
      </c>
      <c r="HC247">
        <v>1</v>
      </c>
      <c r="HD247">
        <v>1</v>
      </c>
      <c r="HE247">
        <v>1</v>
      </c>
      <c r="HF247">
        <v>1</v>
      </c>
    </row>
    <row r="248" spans="1:214" x14ac:dyDescent="0.2">
      <c r="A248" s="1">
        <v>45187.995405092595</v>
      </c>
      <c r="B248" t="s">
        <v>351</v>
      </c>
      <c r="C248" t="s">
        <v>459</v>
      </c>
      <c r="D248" t="s">
        <v>460</v>
      </c>
      <c r="E248" t="s">
        <v>96</v>
      </c>
      <c r="F248" t="s">
        <v>426</v>
      </c>
      <c r="G248" t="s">
        <v>98</v>
      </c>
      <c r="H248" t="s">
        <v>102</v>
      </c>
      <c r="GJ248">
        <v>41</v>
      </c>
      <c r="GK248">
        <v>2382</v>
      </c>
      <c r="GT248">
        <v>0.99752475247524697</v>
      </c>
      <c r="GU248">
        <v>0.964328859060402</v>
      </c>
      <c r="GV248">
        <v>0.92465911154698299</v>
      </c>
      <c r="GW248">
        <v>0.8</v>
      </c>
      <c r="GX248">
        <v>0.8</v>
      </c>
      <c r="GY248">
        <v>0.92715034965034904</v>
      </c>
      <c r="GZ248">
        <v>0.93</v>
      </c>
      <c r="HA248">
        <v>595.20000000000005</v>
      </c>
      <c r="HB248">
        <v>9.3000000000000007</v>
      </c>
      <c r="HC248">
        <v>1</v>
      </c>
      <c r="HD248">
        <v>1</v>
      </c>
      <c r="HE248">
        <v>1</v>
      </c>
      <c r="HF248">
        <v>1</v>
      </c>
    </row>
    <row r="249" spans="1:214" x14ac:dyDescent="0.2">
      <c r="A249" s="1">
        <v>45187.995347222219</v>
      </c>
      <c r="B249" t="s">
        <v>213</v>
      </c>
      <c r="C249" t="s">
        <v>461</v>
      </c>
      <c r="D249" t="s">
        <v>462</v>
      </c>
      <c r="E249" t="s">
        <v>96</v>
      </c>
      <c r="F249" t="s">
        <v>426</v>
      </c>
      <c r="G249" t="s">
        <v>98</v>
      </c>
      <c r="H249" t="s">
        <v>102</v>
      </c>
      <c r="GJ249">
        <v>24</v>
      </c>
      <c r="GK249">
        <v>2456</v>
      </c>
      <c r="GT249">
        <v>0.99241935483870902</v>
      </c>
      <c r="GU249">
        <v>0.63308903365906599</v>
      </c>
      <c r="GV249">
        <v>0.37873015873015797</v>
      </c>
      <c r="GW249">
        <v>0.3</v>
      </c>
      <c r="GX249">
        <v>0.3</v>
      </c>
      <c r="GY249">
        <v>0.81666666666666599</v>
      </c>
      <c r="GZ249">
        <v>0.266666666666666</v>
      </c>
      <c r="HA249">
        <v>613.70000000000005</v>
      </c>
      <c r="HB249">
        <v>1.6</v>
      </c>
      <c r="HC249">
        <v>1</v>
      </c>
      <c r="HD249">
        <v>1</v>
      </c>
      <c r="HE249">
        <v>1</v>
      </c>
      <c r="HF249">
        <v>1</v>
      </c>
    </row>
    <row r="250" spans="1:214" x14ac:dyDescent="0.2">
      <c r="A250" s="1">
        <v>45187.995138888888</v>
      </c>
      <c r="B250" t="s">
        <v>463</v>
      </c>
      <c r="C250" t="s">
        <v>464</v>
      </c>
      <c r="D250" t="s">
        <v>465</v>
      </c>
      <c r="E250" t="s">
        <v>96</v>
      </c>
      <c r="F250" t="s">
        <v>426</v>
      </c>
      <c r="G250" t="s">
        <v>98</v>
      </c>
      <c r="H250" t="s">
        <v>102</v>
      </c>
      <c r="GJ250">
        <v>138</v>
      </c>
      <c r="GK250">
        <v>11007</v>
      </c>
      <c r="GT250">
        <v>0.99354144241119402</v>
      </c>
      <c r="GU250">
        <v>0.82889171511627902</v>
      </c>
      <c r="GV250">
        <v>0.71749974602435995</v>
      </c>
      <c r="GW250">
        <v>6.1</v>
      </c>
      <c r="GX250">
        <v>6.1</v>
      </c>
      <c r="GY250">
        <v>0.79295303621624502</v>
      </c>
      <c r="GZ250">
        <v>0.65999999999999903</v>
      </c>
      <c r="HA250">
        <v>2745.9</v>
      </c>
      <c r="HB250">
        <v>23.1</v>
      </c>
      <c r="HC250">
        <v>1</v>
      </c>
      <c r="HD250">
        <v>1</v>
      </c>
      <c r="HE250">
        <v>1</v>
      </c>
      <c r="HF250">
        <v>1</v>
      </c>
    </row>
    <row r="251" spans="1:214" x14ac:dyDescent="0.2">
      <c r="A251" s="1">
        <v>45187.995000000003</v>
      </c>
      <c r="B251" t="s">
        <v>226</v>
      </c>
      <c r="C251" t="s">
        <v>466</v>
      </c>
      <c r="D251" t="s">
        <v>467</v>
      </c>
      <c r="E251" t="s">
        <v>96</v>
      </c>
      <c r="F251" t="s">
        <v>426</v>
      </c>
      <c r="G251" t="s">
        <v>98</v>
      </c>
      <c r="H251" t="s">
        <v>102</v>
      </c>
      <c r="GJ251">
        <v>20</v>
      </c>
      <c r="GK251">
        <v>10081</v>
      </c>
      <c r="GT251">
        <v>0.998851939825811</v>
      </c>
      <c r="GU251">
        <v>0.87966283220943997</v>
      </c>
      <c r="GV251">
        <v>0.72941169941169903</v>
      </c>
      <c r="GW251">
        <v>1.7</v>
      </c>
      <c r="GX251">
        <v>1.7</v>
      </c>
      <c r="GY251">
        <v>0.747857142857142</v>
      </c>
      <c r="GZ251">
        <v>0.76</v>
      </c>
      <c r="HA251">
        <v>2519.3000000000002</v>
      </c>
      <c r="HB251">
        <v>3.8</v>
      </c>
      <c r="HC251">
        <v>1</v>
      </c>
      <c r="HD251">
        <v>1</v>
      </c>
      <c r="HE251">
        <v>1</v>
      </c>
      <c r="HF251">
        <v>1</v>
      </c>
    </row>
    <row r="252" spans="1:214" x14ac:dyDescent="0.2">
      <c r="A252" s="1">
        <v>45187.99496527778</v>
      </c>
      <c r="B252" t="s">
        <v>449</v>
      </c>
      <c r="C252" t="s">
        <v>468</v>
      </c>
      <c r="D252" t="s">
        <v>469</v>
      </c>
      <c r="E252" t="s">
        <v>96</v>
      </c>
      <c r="F252" t="s">
        <v>426</v>
      </c>
      <c r="G252" t="s">
        <v>98</v>
      </c>
      <c r="H252" t="s">
        <v>102</v>
      </c>
      <c r="GJ252">
        <v>118</v>
      </c>
      <c r="GK252">
        <v>2055</v>
      </c>
      <c r="GT252">
        <v>0.99172794117647001</v>
      </c>
      <c r="GU252">
        <v>0.95167963683527801</v>
      </c>
      <c r="GV252">
        <v>0.92290903963116599</v>
      </c>
      <c r="GW252">
        <v>1.7</v>
      </c>
      <c r="GX252">
        <v>1.7</v>
      </c>
      <c r="GY252">
        <v>0.94284554006328203</v>
      </c>
      <c r="GZ252">
        <v>0.90666666666666595</v>
      </c>
      <c r="HA252">
        <v>512.29999999999995</v>
      </c>
      <c r="HB252">
        <v>27.2</v>
      </c>
      <c r="HC252">
        <v>1</v>
      </c>
      <c r="HD252">
        <v>1</v>
      </c>
      <c r="HE252">
        <v>1</v>
      </c>
      <c r="HF252">
        <v>1</v>
      </c>
    </row>
    <row r="253" spans="1:214" x14ac:dyDescent="0.2">
      <c r="A253" s="1">
        <v>45187.994618055556</v>
      </c>
      <c r="B253" t="s">
        <v>470</v>
      </c>
      <c r="C253" t="s">
        <v>471</v>
      </c>
      <c r="D253" t="s">
        <v>472</v>
      </c>
      <c r="E253" t="s">
        <v>96</v>
      </c>
      <c r="F253" t="s">
        <v>426</v>
      </c>
      <c r="G253" t="s">
        <v>98</v>
      </c>
      <c r="H253" t="s">
        <v>102</v>
      </c>
      <c r="GJ253">
        <v>177</v>
      </c>
      <c r="GK253">
        <v>13485</v>
      </c>
      <c r="GT253">
        <v>0.99282786885245899</v>
      </c>
      <c r="GU253">
        <v>0.81019222473848795</v>
      </c>
      <c r="GV253">
        <v>0.69140724455123204</v>
      </c>
      <c r="GW253">
        <v>7.9</v>
      </c>
      <c r="GX253">
        <v>7.9</v>
      </c>
      <c r="GY253">
        <v>0.781206337916864</v>
      </c>
      <c r="GZ253">
        <v>0.62272727272727202</v>
      </c>
      <c r="HA253">
        <v>3364.1</v>
      </c>
      <c r="HB253">
        <v>27.4</v>
      </c>
      <c r="HC253">
        <v>1</v>
      </c>
      <c r="HD253">
        <v>1</v>
      </c>
      <c r="HE253">
        <v>1</v>
      </c>
      <c r="HF253">
        <v>1</v>
      </c>
    </row>
    <row r="254" spans="1:214" x14ac:dyDescent="0.2">
      <c r="A254" s="1">
        <v>45187.994363425925</v>
      </c>
      <c r="B254" t="s">
        <v>473</v>
      </c>
      <c r="C254" t="s">
        <v>474</v>
      </c>
      <c r="D254" t="s">
        <v>475</v>
      </c>
      <c r="E254" t="s">
        <v>96</v>
      </c>
      <c r="F254" t="s">
        <v>426</v>
      </c>
      <c r="G254" t="s">
        <v>98</v>
      </c>
      <c r="H254" t="s">
        <v>102</v>
      </c>
      <c r="GJ254">
        <v>23</v>
      </c>
      <c r="GK254">
        <v>9231</v>
      </c>
      <c r="GT254">
        <v>0.997968885047536</v>
      </c>
      <c r="GU254">
        <v>0.69145002888503704</v>
      </c>
      <c r="GV254">
        <v>0.469480519480519</v>
      </c>
      <c r="GW254">
        <v>1</v>
      </c>
      <c r="GX254">
        <v>1</v>
      </c>
      <c r="GY254">
        <v>0.69166666666666599</v>
      </c>
      <c r="GZ254">
        <v>0.38333333333333303</v>
      </c>
      <c r="HA254">
        <v>2307</v>
      </c>
      <c r="HB254">
        <v>2.2999999999999998</v>
      </c>
      <c r="HC254">
        <v>1</v>
      </c>
      <c r="HD254">
        <v>1</v>
      </c>
      <c r="HE254">
        <v>1</v>
      </c>
      <c r="HF254">
        <v>1</v>
      </c>
    </row>
    <row r="255" spans="1:214" x14ac:dyDescent="0.2">
      <c r="A255" s="1">
        <v>45187.994328703702</v>
      </c>
      <c r="B255" t="s">
        <v>476</v>
      </c>
      <c r="C255" t="s">
        <v>477</v>
      </c>
      <c r="D255" t="s">
        <v>478</v>
      </c>
      <c r="E255" t="s">
        <v>96</v>
      </c>
      <c r="F255" t="s">
        <v>426</v>
      </c>
      <c r="G255" t="s">
        <v>98</v>
      </c>
      <c r="H255" t="s">
        <v>102</v>
      </c>
      <c r="GJ255">
        <v>139</v>
      </c>
      <c r="GK255">
        <v>1500</v>
      </c>
      <c r="GT255">
        <v>0.95560975609756105</v>
      </c>
      <c r="GU255">
        <v>0.84620952380952297</v>
      </c>
      <c r="GV255">
        <v>0.73169537467038703</v>
      </c>
      <c r="GW255">
        <v>8.1999999999999993</v>
      </c>
      <c r="GX255">
        <v>8.1999999999999993</v>
      </c>
      <c r="GY255">
        <v>0.75793804097982598</v>
      </c>
      <c r="GZ255">
        <v>0.71428571428571397</v>
      </c>
      <c r="HA255">
        <v>366.8</v>
      </c>
      <c r="HB255">
        <v>25</v>
      </c>
      <c r="HC255">
        <v>1</v>
      </c>
      <c r="HD255">
        <v>1</v>
      </c>
      <c r="HE255">
        <v>1</v>
      </c>
      <c r="HF255">
        <v>1</v>
      </c>
    </row>
    <row r="256" spans="1:214" x14ac:dyDescent="0.2">
      <c r="A256" s="1">
        <v>45187.994062500002</v>
      </c>
      <c r="B256" t="s">
        <v>479</v>
      </c>
      <c r="C256" s="2" t="s">
        <v>480</v>
      </c>
      <c r="D256" t="s">
        <v>481</v>
      </c>
      <c r="E256" t="s">
        <v>96</v>
      </c>
      <c r="F256" t="s">
        <v>426</v>
      </c>
      <c r="G256" t="s">
        <v>98</v>
      </c>
      <c r="H256" t="s">
        <v>102</v>
      </c>
      <c r="GJ256">
        <v>30</v>
      </c>
      <c r="GK256">
        <v>10699</v>
      </c>
      <c r="GT256">
        <v>0.99731643682445004</v>
      </c>
      <c r="GU256">
        <v>0.73070794392523297</v>
      </c>
      <c r="GV256">
        <v>0.50017976175870904</v>
      </c>
      <c r="GW256">
        <v>2.9</v>
      </c>
      <c r="GX256">
        <v>2.9</v>
      </c>
      <c r="GY256">
        <v>0.58168831168831103</v>
      </c>
      <c r="GZ256">
        <v>0.46250000000000002</v>
      </c>
      <c r="HA256">
        <v>2672.1</v>
      </c>
      <c r="HB256">
        <v>3.7</v>
      </c>
      <c r="HC256">
        <v>1</v>
      </c>
      <c r="HD256">
        <v>1</v>
      </c>
      <c r="HE256">
        <v>1</v>
      </c>
      <c r="HF256">
        <v>1</v>
      </c>
    </row>
    <row r="257" spans="1:214" x14ac:dyDescent="0.2">
      <c r="A257" s="1">
        <v>45187.994027777779</v>
      </c>
      <c r="B257" t="s">
        <v>482</v>
      </c>
      <c r="C257" t="s">
        <v>483</v>
      </c>
      <c r="D257" t="s">
        <v>484</v>
      </c>
      <c r="E257" t="s">
        <v>96</v>
      </c>
      <c r="F257" t="s">
        <v>426</v>
      </c>
      <c r="G257" t="s">
        <v>98</v>
      </c>
      <c r="H257" t="s">
        <v>102</v>
      </c>
      <c r="GJ257">
        <v>25</v>
      </c>
      <c r="GK257">
        <v>2686</v>
      </c>
      <c r="GT257">
        <v>0.99469026548672501</v>
      </c>
      <c r="GU257">
        <v>0.823883928571428</v>
      </c>
      <c r="GV257">
        <v>0.67655677655677604</v>
      </c>
      <c r="GW257">
        <v>1.5</v>
      </c>
      <c r="GX257">
        <v>1.5</v>
      </c>
      <c r="GY257">
        <v>0.73607142857142804</v>
      </c>
      <c r="GZ257">
        <v>0.65</v>
      </c>
      <c r="HA257">
        <v>670.5</v>
      </c>
      <c r="HB257">
        <v>3.9</v>
      </c>
      <c r="HC257">
        <v>1</v>
      </c>
      <c r="HD257">
        <v>1</v>
      </c>
      <c r="HE257">
        <v>1</v>
      </c>
      <c r="HF257">
        <v>1</v>
      </c>
    </row>
    <row r="258" spans="1:214" x14ac:dyDescent="0.2">
      <c r="A258" s="1">
        <v>45187.993981481479</v>
      </c>
      <c r="B258" t="s">
        <v>423</v>
      </c>
      <c r="C258" t="s">
        <v>485</v>
      </c>
      <c r="D258" t="s">
        <v>486</v>
      </c>
      <c r="E258" t="s">
        <v>96</v>
      </c>
      <c r="F258" t="s">
        <v>426</v>
      </c>
      <c r="G258" t="s">
        <v>98</v>
      </c>
      <c r="H258" t="s">
        <v>102</v>
      </c>
      <c r="GJ258">
        <v>26</v>
      </c>
      <c r="GK258">
        <v>1824</v>
      </c>
      <c r="GT258">
        <v>0.98790496760259106</v>
      </c>
      <c r="GU258">
        <v>0.75473057644110197</v>
      </c>
      <c r="GV258">
        <v>0.55126540126540102</v>
      </c>
      <c r="GW258">
        <v>2.2000000000000002</v>
      </c>
      <c r="GX258">
        <v>2.2000000000000002</v>
      </c>
      <c r="GY258">
        <v>0.61476190476190395</v>
      </c>
      <c r="GZ258">
        <v>0.51428571428571401</v>
      </c>
      <c r="HA258">
        <v>453.8</v>
      </c>
      <c r="HB258">
        <v>3.6</v>
      </c>
      <c r="HC258">
        <v>1</v>
      </c>
      <c r="HD258">
        <v>1</v>
      </c>
      <c r="HE258">
        <v>1</v>
      </c>
      <c r="HF258">
        <v>1</v>
      </c>
    </row>
    <row r="259" spans="1:214" x14ac:dyDescent="0.2">
      <c r="A259" s="1">
        <v>45187.993946759256</v>
      </c>
      <c r="B259" t="s">
        <v>487</v>
      </c>
      <c r="C259" t="s">
        <v>488</v>
      </c>
      <c r="D259" t="s">
        <v>489</v>
      </c>
      <c r="E259" t="s">
        <v>96</v>
      </c>
      <c r="F259" t="s">
        <v>426</v>
      </c>
      <c r="G259" t="s">
        <v>98</v>
      </c>
      <c r="H259" t="s">
        <v>102</v>
      </c>
      <c r="GJ259">
        <v>25</v>
      </c>
      <c r="GK259">
        <v>1835</v>
      </c>
      <c r="GT259">
        <v>0.98709677419354802</v>
      </c>
      <c r="GU259">
        <v>0.73028322440087101</v>
      </c>
      <c r="GV259">
        <v>0.47268842268842198</v>
      </c>
      <c r="GW259">
        <v>2.8</v>
      </c>
      <c r="GX259">
        <v>2.8</v>
      </c>
      <c r="GY259">
        <v>0.541904761904761</v>
      </c>
      <c r="GZ259">
        <v>0.46666666666666601</v>
      </c>
      <c r="HA259">
        <v>456.2</v>
      </c>
      <c r="HB259">
        <v>2.8</v>
      </c>
      <c r="HC259">
        <v>1</v>
      </c>
      <c r="HD259">
        <v>1</v>
      </c>
      <c r="HE259">
        <v>1</v>
      </c>
      <c r="HF259">
        <v>1</v>
      </c>
    </row>
    <row r="260" spans="1:214" x14ac:dyDescent="0.2">
      <c r="A260" s="1">
        <v>45187.993935185186</v>
      </c>
      <c r="B260" t="s">
        <v>363</v>
      </c>
      <c r="C260" t="s">
        <v>490</v>
      </c>
      <c r="D260" t="s">
        <v>491</v>
      </c>
      <c r="E260" t="s">
        <v>96</v>
      </c>
      <c r="F260" t="s">
        <v>426</v>
      </c>
      <c r="G260" t="s">
        <v>98</v>
      </c>
      <c r="H260" t="s">
        <v>102</v>
      </c>
      <c r="GJ260">
        <v>45</v>
      </c>
      <c r="GK260">
        <v>208</v>
      </c>
      <c r="GT260">
        <v>0.9609375</v>
      </c>
      <c r="GU260">
        <v>0.91878216123499101</v>
      </c>
      <c r="GV260">
        <v>0.88160446570972895</v>
      </c>
      <c r="GW260">
        <v>0.9</v>
      </c>
      <c r="GX260">
        <v>0.9</v>
      </c>
      <c r="GY260">
        <v>0.92018759018759</v>
      </c>
      <c r="GZ260">
        <v>0.85454545454545405</v>
      </c>
      <c r="HA260">
        <v>52.1</v>
      </c>
      <c r="HB260">
        <v>9.4</v>
      </c>
      <c r="HC260">
        <v>1</v>
      </c>
      <c r="HD260">
        <v>1</v>
      </c>
      <c r="HE260">
        <v>1</v>
      </c>
      <c r="HF260">
        <v>1</v>
      </c>
    </row>
    <row r="261" spans="1:214" x14ac:dyDescent="0.2">
      <c r="A261" s="1">
        <v>45187.99391203704</v>
      </c>
      <c r="B261" t="s">
        <v>377</v>
      </c>
      <c r="C261" t="s">
        <v>492</v>
      </c>
      <c r="D261" t="s">
        <v>493</v>
      </c>
      <c r="E261" t="s">
        <v>96</v>
      </c>
      <c r="F261" t="s">
        <v>426</v>
      </c>
      <c r="G261" t="s">
        <v>98</v>
      </c>
      <c r="H261" t="s">
        <v>102</v>
      </c>
      <c r="GJ261">
        <v>24</v>
      </c>
      <c r="GK261">
        <v>1068</v>
      </c>
      <c r="GT261">
        <v>0.98864468864468802</v>
      </c>
      <c r="GU261">
        <v>0.87200374531835201</v>
      </c>
      <c r="GV261">
        <v>0.74553779553779498</v>
      </c>
      <c r="GW261">
        <v>1.6</v>
      </c>
      <c r="GX261">
        <v>1.6</v>
      </c>
      <c r="GY261">
        <v>0.75309523809523804</v>
      </c>
      <c r="GZ261">
        <v>0.75</v>
      </c>
      <c r="HA261">
        <v>265.39999999999998</v>
      </c>
      <c r="HB261">
        <v>4.5</v>
      </c>
      <c r="HC261">
        <v>1</v>
      </c>
      <c r="HD261">
        <v>1</v>
      </c>
      <c r="HE261">
        <v>1</v>
      </c>
      <c r="HF261">
        <v>1</v>
      </c>
    </row>
    <row r="262" spans="1:214" x14ac:dyDescent="0.2">
      <c r="A262" s="1">
        <v>45187.993900462963</v>
      </c>
      <c r="B262" t="s">
        <v>454</v>
      </c>
      <c r="C262" t="s">
        <v>494</v>
      </c>
      <c r="D262" t="s">
        <v>495</v>
      </c>
      <c r="E262" t="s">
        <v>96</v>
      </c>
      <c r="F262" t="s">
        <v>426</v>
      </c>
      <c r="G262" t="s">
        <v>98</v>
      </c>
      <c r="H262" t="s">
        <v>102</v>
      </c>
      <c r="GJ262">
        <v>22</v>
      </c>
      <c r="GK262">
        <v>942</v>
      </c>
      <c r="GT262">
        <v>0.99211618257261402</v>
      </c>
      <c r="GU262">
        <v>0.885182714268541</v>
      </c>
      <c r="GV262">
        <v>0.801701631701631</v>
      </c>
      <c r="GW262">
        <v>0.7</v>
      </c>
      <c r="GX262">
        <v>0.7</v>
      </c>
      <c r="GY262">
        <v>0.85071428571428498</v>
      </c>
      <c r="GZ262">
        <v>0.77333333333333298</v>
      </c>
      <c r="HA262">
        <v>234.9</v>
      </c>
      <c r="HB262">
        <v>4.2</v>
      </c>
      <c r="HC262">
        <v>1</v>
      </c>
      <c r="HD262">
        <v>1</v>
      </c>
      <c r="HE262">
        <v>1</v>
      </c>
      <c r="HF262">
        <v>1</v>
      </c>
    </row>
    <row r="263" spans="1:214" x14ac:dyDescent="0.2">
      <c r="A263" s="1">
        <v>45187.993900462963</v>
      </c>
      <c r="B263" t="s">
        <v>496</v>
      </c>
      <c r="C263" t="s">
        <v>497</v>
      </c>
      <c r="D263" t="s">
        <v>498</v>
      </c>
      <c r="E263" t="s">
        <v>96</v>
      </c>
      <c r="F263" t="s">
        <v>426</v>
      </c>
      <c r="G263" t="s">
        <v>98</v>
      </c>
      <c r="H263" t="s">
        <v>102</v>
      </c>
    </row>
    <row r="264" spans="1:214" x14ac:dyDescent="0.2">
      <c r="A264" s="1">
        <v>45187.993842592594</v>
      </c>
      <c r="B264" t="s">
        <v>499</v>
      </c>
      <c r="C264" t="s">
        <v>500</v>
      </c>
      <c r="D264" t="s">
        <v>501</v>
      </c>
      <c r="E264" t="s">
        <v>96</v>
      </c>
      <c r="F264" t="s">
        <v>426</v>
      </c>
      <c r="G264" t="s">
        <v>98</v>
      </c>
      <c r="H264" t="s">
        <v>102</v>
      </c>
      <c r="GJ264">
        <v>25</v>
      </c>
      <c r="GK264">
        <v>1616</v>
      </c>
      <c r="GT264">
        <v>0.98491484184914802</v>
      </c>
      <c r="GU264">
        <v>0.65574074074073996</v>
      </c>
      <c r="GV264">
        <v>0.35590909090909001</v>
      </c>
      <c r="GW264">
        <v>2.1</v>
      </c>
      <c r="GX264">
        <v>2.1</v>
      </c>
      <c r="GY264">
        <v>0.473333333333333</v>
      </c>
      <c r="GZ264">
        <v>0.31666666666666599</v>
      </c>
      <c r="HA264">
        <v>402.9</v>
      </c>
      <c r="HB264">
        <v>1.9</v>
      </c>
      <c r="HC264">
        <v>1</v>
      </c>
      <c r="HD264">
        <v>1</v>
      </c>
      <c r="HE264">
        <v>1</v>
      </c>
      <c r="HF264">
        <v>1</v>
      </c>
    </row>
    <row r="265" spans="1:214" x14ac:dyDescent="0.2">
      <c r="A265" s="1">
        <v>45187.993831018517</v>
      </c>
      <c r="B265" t="s">
        <v>454</v>
      </c>
      <c r="C265" t="s">
        <v>502</v>
      </c>
      <c r="D265" t="s">
        <v>503</v>
      </c>
      <c r="E265" t="s">
        <v>96</v>
      </c>
      <c r="F265" t="s">
        <v>426</v>
      </c>
      <c r="G265" t="s">
        <v>98</v>
      </c>
      <c r="H265" t="s">
        <v>102</v>
      </c>
      <c r="GJ265">
        <v>37</v>
      </c>
      <c r="GK265">
        <v>873</v>
      </c>
      <c r="GT265">
        <v>0.98421052631578898</v>
      </c>
      <c r="GU265">
        <v>0.863926940639269</v>
      </c>
      <c r="GV265">
        <v>0.77955882352941097</v>
      </c>
      <c r="GW265">
        <v>1.2</v>
      </c>
      <c r="GX265">
        <v>1.2</v>
      </c>
      <c r="GY265">
        <v>0.84908008658008605</v>
      </c>
      <c r="GZ265">
        <v>0.73333333333333295</v>
      </c>
      <c r="HA265">
        <v>217.8</v>
      </c>
      <c r="HB265">
        <v>6.6</v>
      </c>
      <c r="HC265">
        <v>1</v>
      </c>
      <c r="HD265">
        <v>1</v>
      </c>
      <c r="HE265">
        <v>1</v>
      </c>
      <c r="HF265">
        <v>1</v>
      </c>
    </row>
    <row r="266" spans="1:214" x14ac:dyDescent="0.2">
      <c r="A266" s="1">
        <v>45187.993819444448</v>
      </c>
      <c r="B266" t="s">
        <v>430</v>
      </c>
      <c r="C266" t="s">
        <v>504</v>
      </c>
      <c r="D266" t="s">
        <v>505</v>
      </c>
      <c r="E266" t="s">
        <v>96</v>
      </c>
      <c r="F266" t="s">
        <v>426</v>
      </c>
      <c r="G266" t="s">
        <v>98</v>
      </c>
      <c r="H266" t="s">
        <v>102</v>
      </c>
      <c r="GJ266">
        <v>34</v>
      </c>
      <c r="GK266">
        <v>98</v>
      </c>
      <c r="GT266">
        <v>0.90909090909090895</v>
      </c>
      <c r="GU266">
        <v>0.86802777777777695</v>
      </c>
      <c r="GV266">
        <v>0.81078261607673296</v>
      </c>
      <c r="GW266">
        <v>1.2</v>
      </c>
      <c r="GX266">
        <v>1.2</v>
      </c>
      <c r="GY266">
        <v>0.87777777777777699</v>
      </c>
      <c r="GZ266">
        <v>0.78472222222222199</v>
      </c>
      <c r="HA266">
        <v>23.4</v>
      </c>
      <c r="HB266">
        <v>6.6</v>
      </c>
      <c r="HC266">
        <v>1</v>
      </c>
      <c r="HD266">
        <v>1</v>
      </c>
      <c r="HE266">
        <v>1</v>
      </c>
      <c r="HF266">
        <v>1</v>
      </c>
    </row>
    <row r="267" spans="1:214" x14ac:dyDescent="0.2">
      <c r="A267" s="1">
        <v>45187.993784722225</v>
      </c>
      <c r="B267" t="s">
        <v>289</v>
      </c>
      <c r="C267" t="s">
        <v>506</v>
      </c>
      <c r="D267" t="s">
        <v>507</v>
      </c>
      <c r="E267" t="s">
        <v>96</v>
      </c>
      <c r="F267" t="s">
        <v>426</v>
      </c>
      <c r="G267" t="s">
        <v>98</v>
      </c>
      <c r="H267" t="s">
        <v>102</v>
      </c>
      <c r="GJ267">
        <v>55</v>
      </c>
      <c r="GK267">
        <v>2335</v>
      </c>
      <c r="GT267">
        <v>0.97608695652173905</v>
      </c>
      <c r="GU267">
        <v>0.64963307240704504</v>
      </c>
      <c r="GV267">
        <v>0.37491951484691899</v>
      </c>
      <c r="GW267">
        <v>4.5999999999999996</v>
      </c>
      <c r="GX267">
        <v>4.5999999999999996</v>
      </c>
      <c r="GY267">
        <v>0.51</v>
      </c>
      <c r="GZ267">
        <v>0.307142857142857</v>
      </c>
      <c r="HA267">
        <v>579.4</v>
      </c>
      <c r="HB267">
        <v>4.3</v>
      </c>
      <c r="HC267">
        <v>1</v>
      </c>
      <c r="HD267">
        <v>1</v>
      </c>
      <c r="HE267">
        <v>1</v>
      </c>
      <c r="HF267">
        <v>1</v>
      </c>
    </row>
    <row r="268" spans="1:214" x14ac:dyDescent="0.2">
      <c r="A268" s="1">
        <v>45187.993773148148</v>
      </c>
      <c r="B268" t="s">
        <v>363</v>
      </c>
      <c r="C268" t="s">
        <v>508</v>
      </c>
      <c r="D268" t="s">
        <v>509</v>
      </c>
      <c r="E268" t="s">
        <v>96</v>
      </c>
      <c r="F268" t="s">
        <v>426</v>
      </c>
      <c r="G268" t="s">
        <v>98</v>
      </c>
      <c r="H268" t="s">
        <v>102</v>
      </c>
      <c r="GJ268">
        <v>28</v>
      </c>
      <c r="GK268">
        <v>391</v>
      </c>
      <c r="GT268">
        <v>0.994285714285714</v>
      </c>
      <c r="GU268">
        <v>0.98367346938775402</v>
      </c>
      <c r="GV268">
        <v>0.95794871794871705</v>
      </c>
      <c r="GW268">
        <v>0.4</v>
      </c>
      <c r="GX268">
        <v>0.4</v>
      </c>
      <c r="GY268">
        <v>0.95</v>
      </c>
      <c r="GZ268">
        <v>0.97142857142857097</v>
      </c>
      <c r="HA268">
        <v>97.6</v>
      </c>
      <c r="HB268">
        <v>6.8</v>
      </c>
      <c r="HC268">
        <v>1</v>
      </c>
      <c r="HD268">
        <v>1</v>
      </c>
      <c r="HE268">
        <v>1</v>
      </c>
      <c r="HF268">
        <v>1</v>
      </c>
    </row>
    <row r="269" spans="1:214" x14ac:dyDescent="0.2">
      <c r="A269" s="1">
        <v>45187.993761574071</v>
      </c>
      <c r="B269" t="s">
        <v>430</v>
      </c>
      <c r="C269" t="s">
        <v>510</v>
      </c>
      <c r="D269" t="s">
        <v>511</v>
      </c>
      <c r="E269" t="s">
        <v>96</v>
      </c>
      <c r="F269" t="s">
        <v>426</v>
      </c>
      <c r="G269" t="s">
        <v>98</v>
      </c>
      <c r="H269" t="s">
        <v>102</v>
      </c>
      <c r="GJ269">
        <v>43</v>
      </c>
      <c r="GK269">
        <v>91</v>
      </c>
      <c r="GT269">
        <v>0.88235294117647001</v>
      </c>
      <c r="GU269">
        <v>0.85849802371541495</v>
      </c>
      <c r="GV269">
        <v>0.81375114994336895</v>
      </c>
      <c r="GW269">
        <v>1.7</v>
      </c>
      <c r="GX269">
        <v>1.7</v>
      </c>
      <c r="GY269">
        <v>0.854942279942279</v>
      </c>
      <c r="GZ269">
        <v>0.79090909090909001</v>
      </c>
      <c r="HA269">
        <v>21.3</v>
      </c>
      <c r="HB269">
        <v>8.6999999999999993</v>
      </c>
      <c r="HC269">
        <v>1</v>
      </c>
      <c r="HD269">
        <v>1</v>
      </c>
      <c r="HE269">
        <v>1</v>
      </c>
      <c r="HF269">
        <v>1</v>
      </c>
    </row>
    <row r="270" spans="1:214" x14ac:dyDescent="0.2">
      <c r="A270" s="1">
        <v>45187.993750000001</v>
      </c>
      <c r="B270" t="s">
        <v>512</v>
      </c>
      <c r="C270" t="s">
        <v>513</v>
      </c>
      <c r="D270" t="s">
        <v>514</v>
      </c>
      <c r="E270" t="s">
        <v>96</v>
      </c>
      <c r="F270" t="s">
        <v>426</v>
      </c>
      <c r="G270" t="s">
        <v>98</v>
      </c>
      <c r="H270" t="s">
        <v>102</v>
      </c>
      <c r="GJ270">
        <v>35</v>
      </c>
      <c r="GK270">
        <v>425</v>
      </c>
      <c r="GT270">
        <v>0.91565217391304299</v>
      </c>
      <c r="GU270">
        <v>0.66954926624737898</v>
      </c>
      <c r="GV270">
        <v>0.41157891180774397</v>
      </c>
      <c r="GW270">
        <v>4.0999999999999996</v>
      </c>
      <c r="GX270">
        <v>4.0999999999999996</v>
      </c>
      <c r="GY270">
        <v>0.52409812409812395</v>
      </c>
      <c r="GZ270">
        <v>0.37777777777777699</v>
      </c>
      <c r="HA270">
        <v>101.9</v>
      </c>
      <c r="HB270">
        <v>3.4</v>
      </c>
      <c r="HC270">
        <v>1</v>
      </c>
      <c r="HD270">
        <v>1</v>
      </c>
      <c r="HE270">
        <v>1</v>
      </c>
      <c r="HF270">
        <v>1</v>
      </c>
    </row>
    <row r="271" spans="1:214" x14ac:dyDescent="0.2">
      <c r="A271" s="1">
        <v>45187.993715277778</v>
      </c>
      <c r="B271" t="s">
        <v>499</v>
      </c>
      <c r="C271" t="s">
        <v>515</v>
      </c>
      <c r="D271" t="s">
        <v>516</v>
      </c>
      <c r="E271" t="s">
        <v>96</v>
      </c>
      <c r="F271" t="s">
        <v>426</v>
      </c>
      <c r="G271" t="s">
        <v>98</v>
      </c>
      <c r="H271" t="s">
        <v>102</v>
      </c>
      <c r="GJ271">
        <v>27</v>
      </c>
      <c r="GK271">
        <v>2077</v>
      </c>
      <c r="GT271">
        <v>0.99334600760456204</v>
      </c>
      <c r="GU271">
        <v>0.81341866226259296</v>
      </c>
      <c r="GV271">
        <v>0.70258380508380502</v>
      </c>
      <c r="GW271">
        <v>0.9</v>
      </c>
      <c r="GX271">
        <v>0.9</v>
      </c>
      <c r="GY271">
        <v>0.86492063492063398</v>
      </c>
      <c r="GZ271">
        <v>0.628571428571428</v>
      </c>
      <c r="HA271">
        <v>518.1</v>
      </c>
      <c r="HB271">
        <v>4.4000000000000004</v>
      </c>
      <c r="HC271">
        <v>1</v>
      </c>
      <c r="HD271">
        <v>1</v>
      </c>
      <c r="HE271">
        <v>1</v>
      </c>
      <c r="HF271">
        <v>1</v>
      </c>
    </row>
    <row r="272" spans="1:214" x14ac:dyDescent="0.2">
      <c r="A272" s="1">
        <v>45187.993703703702</v>
      </c>
      <c r="B272" t="s">
        <v>430</v>
      </c>
      <c r="C272" t="s">
        <v>517</v>
      </c>
      <c r="D272" t="s">
        <v>518</v>
      </c>
      <c r="E272" t="s">
        <v>96</v>
      </c>
      <c r="F272" t="s">
        <v>426</v>
      </c>
      <c r="G272" t="s">
        <v>98</v>
      </c>
      <c r="H272" t="s">
        <v>102</v>
      </c>
      <c r="GJ272">
        <v>28</v>
      </c>
      <c r="GK272">
        <v>156</v>
      </c>
      <c r="GT272">
        <v>0.97826086956521696</v>
      </c>
      <c r="GU272">
        <v>0.95201465201465196</v>
      </c>
      <c r="GV272">
        <v>0.92487179487179405</v>
      </c>
      <c r="GW272">
        <v>0.4</v>
      </c>
      <c r="GX272">
        <v>0.4</v>
      </c>
      <c r="GY272">
        <v>0.94583333333333297</v>
      </c>
      <c r="GZ272">
        <v>0.91428571428571404</v>
      </c>
      <c r="HA272">
        <v>38.6</v>
      </c>
      <c r="HB272">
        <v>6.4</v>
      </c>
      <c r="HC272">
        <v>1</v>
      </c>
      <c r="HD272">
        <v>1</v>
      </c>
      <c r="HE272">
        <v>1</v>
      </c>
      <c r="HF272">
        <v>1</v>
      </c>
    </row>
    <row r="273" spans="1:214" x14ac:dyDescent="0.2">
      <c r="A273" s="1">
        <v>45187.993692129632</v>
      </c>
      <c r="B273" t="s">
        <v>411</v>
      </c>
      <c r="C273" t="s">
        <v>519</v>
      </c>
      <c r="D273" t="s">
        <v>520</v>
      </c>
      <c r="E273" t="s">
        <v>96</v>
      </c>
      <c r="F273" t="s">
        <v>426</v>
      </c>
      <c r="G273" t="s">
        <v>98</v>
      </c>
      <c r="H273" t="s">
        <v>102</v>
      </c>
      <c r="GJ273">
        <v>90</v>
      </c>
      <c r="GK273">
        <v>952</v>
      </c>
      <c r="GT273">
        <v>0.98084291187739403</v>
      </c>
      <c r="GU273">
        <v>0.92468944099378803</v>
      </c>
      <c r="GV273">
        <v>0.88684798960932099</v>
      </c>
      <c r="GW273">
        <v>1.7</v>
      </c>
      <c r="GX273">
        <v>1.7</v>
      </c>
      <c r="GY273">
        <v>0.926388021611806</v>
      </c>
      <c r="GZ273">
        <v>0.85652173913043395</v>
      </c>
      <c r="HA273">
        <v>236.3</v>
      </c>
      <c r="HB273">
        <v>19.7</v>
      </c>
      <c r="HC273">
        <v>1</v>
      </c>
      <c r="HD273">
        <v>1</v>
      </c>
      <c r="HE273">
        <v>1</v>
      </c>
      <c r="HF273">
        <v>1</v>
      </c>
    </row>
    <row r="274" spans="1:214" x14ac:dyDescent="0.2">
      <c r="A274" s="1">
        <v>45187.993668981479</v>
      </c>
      <c r="B274" t="s">
        <v>521</v>
      </c>
      <c r="C274" t="s">
        <v>522</v>
      </c>
      <c r="D274" t="s">
        <v>523</v>
      </c>
      <c r="E274" t="s">
        <v>96</v>
      </c>
      <c r="F274" t="s">
        <v>426</v>
      </c>
      <c r="G274" t="s">
        <v>98</v>
      </c>
      <c r="H274" t="s">
        <v>102</v>
      </c>
      <c r="GJ274">
        <v>22</v>
      </c>
      <c r="GK274">
        <v>2529</v>
      </c>
      <c r="GT274">
        <v>0.99028213166144197</v>
      </c>
      <c r="GU274">
        <v>0.82175632911392404</v>
      </c>
      <c r="GV274">
        <v>0.55402341724323101</v>
      </c>
      <c r="GW274">
        <v>4.0999999999999996</v>
      </c>
      <c r="GX274">
        <v>4.0999999999999996</v>
      </c>
      <c r="GY274">
        <v>0.51646492396492305</v>
      </c>
      <c r="GZ274">
        <v>0.65</v>
      </c>
      <c r="HA274">
        <v>627.9</v>
      </c>
      <c r="HB274">
        <v>3.9</v>
      </c>
      <c r="HC274">
        <v>1</v>
      </c>
      <c r="HD274">
        <v>1</v>
      </c>
      <c r="HE274">
        <v>1</v>
      </c>
      <c r="HF274">
        <v>1</v>
      </c>
    </row>
    <row r="275" spans="1:214" x14ac:dyDescent="0.2">
      <c r="A275" s="1">
        <v>45187.993634259263</v>
      </c>
      <c r="B275" t="s">
        <v>289</v>
      </c>
      <c r="C275" t="s">
        <v>524</v>
      </c>
      <c r="D275" t="s">
        <v>525</v>
      </c>
      <c r="E275" t="s">
        <v>96</v>
      </c>
      <c r="F275" t="s">
        <v>426</v>
      </c>
      <c r="G275" t="s">
        <v>98</v>
      </c>
      <c r="H275" t="s">
        <v>102</v>
      </c>
      <c r="GJ275">
        <v>21</v>
      </c>
      <c r="GK275">
        <v>2456</v>
      </c>
      <c r="GT275">
        <v>0.994354838709677</v>
      </c>
      <c r="GU275">
        <v>0.73926829268292604</v>
      </c>
      <c r="GV275">
        <v>0.55629870129870096</v>
      </c>
      <c r="GW275">
        <v>0.9</v>
      </c>
      <c r="GX275">
        <v>0.9</v>
      </c>
      <c r="GY275">
        <v>0.73833333333333295</v>
      </c>
      <c r="GZ275">
        <v>0.48</v>
      </c>
      <c r="HA275">
        <v>614.1</v>
      </c>
      <c r="HB275">
        <v>2.4</v>
      </c>
      <c r="HC275">
        <v>1</v>
      </c>
      <c r="HD275">
        <v>1</v>
      </c>
      <c r="HE275">
        <v>1</v>
      </c>
      <c r="HF275">
        <v>1</v>
      </c>
    </row>
    <row r="276" spans="1:214" x14ac:dyDescent="0.2">
      <c r="A276" s="1">
        <v>45187.993622685186</v>
      </c>
      <c r="B276" t="s">
        <v>512</v>
      </c>
      <c r="C276" t="s">
        <v>526</v>
      </c>
      <c r="D276" t="s">
        <v>527</v>
      </c>
      <c r="E276" t="s">
        <v>96</v>
      </c>
      <c r="F276" t="s">
        <v>426</v>
      </c>
      <c r="G276" t="s">
        <v>98</v>
      </c>
      <c r="H276" t="s">
        <v>102</v>
      </c>
      <c r="GJ276">
        <v>39</v>
      </c>
      <c r="GK276">
        <v>655</v>
      </c>
      <c r="GT276">
        <v>0.98563218390804597</v>
      </c>
      <c r="GU276">
        <v>0.89847560975609697</v>
      </c>
      <c r="GV276">
        <v>0.85498157157599797</v>
      </c>
      <c r="GW276">
        <v>0.5</v>
      </c>
      <c r="GX276">
        <v>0.5</v>
      </c>
      <c r="GY276">
        <v>0.94868686868686802</v>
      </c>
      <c r="GZ276">
        <v>0.8</v>
      </c>
      <c r="HA276">
        <v>163.5</v>
      </c>
      <c r="HB276">
        <v>8</v>
      </c>
      <c r="HC276">
        <v>1</v>
      </c>
      <c r="HD276">
        <v>1</v>
      </c>
      <c r="HE276">
        <v>1</v>
      </c>
      <c r="HF276">
        <v>1</v>
      </c>
    </row>
    <row r="277" spans="1:214" x14ac:dyDescent="0.2">
      <c r="A277" s="1">
        <v>45187.993611111109</v>
      </c>
      <c r="B277" t="s">
        <v>363</v>
      </c>
      <c r="C277" t="s">
        <v>528</v>
      </c>
      <c r="D277" t="s">
        <v>529</v>
      </c>
      <c r="E277" t="s">
        <v>96</v>
      </c>
      <c r="F277" t="s">
        <v>426</v>
      </c>
      <c r="G277" t="s">
        <v>98</v>
      </c>
      <c r="H277" t="s">
        <v>102</v>
      </c>
      <c r="GJ277">
        <v>24</v>
      </c>
      <c r="GK277">
        <v>377</v>
      </c>
      <c r="GT277">
        <v>0.99207920792079196</v>
      </c>
      <c r="GU277">
        <v>0.95675438596491202</v>
      </c>
      <c r="GV277">
        <v>0.92825174825174805</v>
      </c>
      <c r="GW277">
        <v>0.3</v>
      </c>
      <c r="GX277">
        <v>0.3</v>
      </c>
      <c r="GY277">
        <v>0.95142857142857096</v>
      </c>
      <c r="GZ277">
        <v>0.91666666666666596</v>
      </c>
      <c r="HA277">
        <v>94.7</v>
      </c>
      <c r="HB277">
        <v>5.5</v>
      </c>
      <c r="HC277">
        <v>1</v>
      </c>
      <c r="HD277">
        <v>1</v>
      </c>
      <c r="HE277">
        <v>1</v>
      </c>
      <c r="HF277">
        <v>1</v>
      </c>
    </row>
    <row r="278" spans="1:214" x14ac:dyDescent="0.2">
      <c r="A278" s="1">
        <v>45187.993587962963</v>
      </c>
      <c r="B278" t="s">
        <v>377</v>
      </c>
      <c r="C278" t="s">
        <v>530</v>
      </c>
      <c r="D278" t="s">
        <v>531</v>
      </c>
      <c r="E278" t="s">
        <v>96</v>
      </c>
      <c r="F278" t="s">
        <v>426</v>
      </c>
      <c r="G278" t="s">
        <v>98</v>
      </c>
      <c r="H278" t="s">
        <v>102</v>
      </c>
      <c r="GJ278">
        <v>41</v>
      </c>
      <c r="GK278">
        <v>2382</v>
      </c>
      <c r="GT278">
        <v>0.99686468646864701</v>
      </c>
      <c r="GU278">
        <v>0.96399328859060296</v>
      </c>
      <c r="GV278">
        <v>0.90654564606509602</v>
      </c>
      <c r="GW278">
        <v>1.2</v>
      </c>
      <c r="GX278">
        <v>1.2</v>
      </c>
      <c r="GY278">
        <v>0.89230186480186402</v>
      </c>
      <c r="GZ278">
        <v>0.93</v>
      </c>
      <c r="HA278">
        <v>594.79999999999995</v>
      </c>
      <c r="HB278">
        <v>9.3000000000000007</v>
      </c>
      <c r="HC278">
        <v>1</v>
      </c>
      <c r="HD278">
        <v>1</v>
      </c>
      <c r="HE278">
        <v>1</v>
      </c>
      <c r="HF278">
        <v>1</v>
      </c>
    </row>
    <row r="279" spans="1:214" x14ac:dyDescent="0.2">
      <c r="A279" s="1">
        <v>45187.993541666663</v>
      </c>
      <c r="B279" t="s">
        <v>298</v>
      </c>
      <c r="C279" t="s">
        <v>532</v>
      </c>
      <c r="D279" t="s">
        <v>533</v>
      </c>
      <c r="E279" t="s">
        <v>96</v>
      </c>
      <c r="F279" t="s">
        <v>426</v>
      </c>
      <c r="G279" t="s">
        <v>98</v>
      </c>
      <c r="H279" t="s">
        <v>102</v>
      </c>
      <c r="GJ279">
        <v>24</v>
      </c>
      <c r="GK279">
        <v>2456</v>
      </c>
      <c r="GT279">
        <v>0.99080645161290304</v>
      </c>
      <c r="GU279">
        <v>0.53325190010857704</v>
      </c>
      <c r="GV279">
        <v>0.103571428571428</v>
      </c>
      <c r="GW279">
        <v>0.1</v>
      </c>
      <c r="GX279">
        <v>0.1</v>
      </c>
      <c r="GY279">
        <v>0.25</v>
      </c>
      <c r="GZ279">
        <v>6.6666666666666596E-2</v>
      </c>
      <c r="HA279">
        <v>613.9</v>
      </c>
      <c r="HB279">
        <v>0.4</v>
      </c>
      <c r="HC279">
        <v>1</v>
      </c>
      <c r="HD279">
        <v>1</v>
      </c>
      <c r="HE279">
        <v>1</v>
      </c>
      <c r="HF279">
        <v>1</v>
      </c>
    </row>
    <row r="280" spans="1:214" x14ac:dyDescent="0.2">
      <c r="A280" s="1">
        <v>45187.993391203701</v>
      </c>
      <c r="B280" t="s">
        <v>380</v>
      </c>
      <c r="C280" t="s">
        <v>534</v>
      </c>
      <c r="D280" t="s">
        <v>535</v>
      </c>
      <c r="E280" t="s">
        <v>96</v>
      </c>
      <c r="F280" t="s">
        <v>426</v>
      </c>
      <c r="G280" t="s">
        <v>98</v>
      </c>
      <c r="H280" t="s">
        <v>102</v>
      </c>
      <c r="GJ280">
        <v>138</v>
      </c>
      <c r="GK280">
        <v>11007</v>
      </c>
      <c r="GT280">
        <v>0.99264442052386004</v>
      </c>
      <c r="GU280">
        <v>0.81010226328903601</v>
      </c>
      <c r="GV280">
        <v>0.67819319905047704</v>
      </c>
      <c r="GW280">
        <v>7.3</v>
      </c>
      <c r="GX280">
        <v>7.3</v>
      </c>
      <c r="GY280">
        <v>0.76222137278275304</v>
      </c>
      <c r="GZ280">
        <v>0.622857142857142</v>
      </c>
      <c r="HA280">
        <v>2744.7</v>
      </c>
      <c r="HB280">
        <v>21.8</v>
      </c>
      <c r="HC280">
        <v>1</v>
      </c>
      <c r="HD280">
        <v>1</v>
      </c>
      <c r="HE280">
        <v>1</v>
      </c>
      <c r="HF280">
        <v>1</v>
      </c>
    </row>
    <row r="281" spans="1:214" x14ac:dyDescent="0.2">
      <c r="A281" s="1">
        <v>45187.993298611109</v>
      </c>
      <c r="B281" t="s">
        <v>536</v>
      </c>
      <c r="C281" t="s">
        <v>537</v>
      </c>
      <c r="D281" t="s">
        <v>538</v>
      </c>
      <c r="E281" t="s">
        <v>96</v>
      </c>
      <c r="F281" t="s">
        <v>426</v>
      </c>
      <c r="G281" t="s">
        <v>98</v>
      </c>
      <c r="H281" t="s">
        <v>102</v>
      </c>
      <c r="GJ281">
        <v>20</v>
      </c>
      <c r="GK281">
        <v>10081</v>
      </c>
      <c r="GT281">
        <v>0.99881235154394299</v>
      </c>
      <c r="GU281">
        <v>0.83972233240777405</v>
      </c>
      <c r="GV281">
        <v>0.69693362193362096</v>
      </c>
      <c r="GW281">
        <v>1.4</v>
      </c>
      <c r="GX281">
        <v>1.4</v>
      </c>
      <c r="GY281">
        <v>0.800396825396825</v>
      </c>
      <c r="GZ281">
        <v>0.67999999999999905</v>
      </c>
      <c r="HA281">
        <v>2519.6</v>
      </c>
      <c r="HB281">
        <v>3.4</v>
      </c>
      <c r="HC281">
        <v>1</v>
      </c>
      <c r="HD281">
        <v>1</v>
      </c>
      <c r="HE281">
        <v>1</v>
      </c>
      <c r="HF281">
        <v>1</v>
      </c>
    </row>
    <row r="282" spans="1:214" x14ac:dyDescent="0.2">
      <c r="A282" s="1">
        <v>45187.993263888886</v>
      </c>
      <c r="B282" t="s">
        <v>539</v>
      </c>
      <c r="C282" s="2" t="s">
        <v>540</v>
      </c>
      <c r="D282" t="s">
        <v>541</v>
      </c>
      <c r="E282" t="s">
        <v>96</v>
      </c>
      <c r="F282" t="s">
        <v>426</v>
      </c>
      <c r="G282" t="s">
        <v>98</v>
      </c>
      <c r="H282" t="s">
        <v>102</v>
      </c>
      <c r="GJ282">
        <v>118</v>
      </c>
      <c r="GK282">
        <v>2055</v>
      </c>
      <c r="GT282">
        <v>0.98952205882352895</v>
      </c>
      <c r="GU282">
        <v>0.93167963683527799</v>
      </c>
      <c r="GV282">
        <v>0.90019681881395797</v>
      </c>
      <c r="GW282">
        <v>1.7</v>
      </c>
      <c r="GX282">
        <v>1.7</v>
      </c>
      <c r="GY282">
        <v>0.93957415931444999</v>
      </c>
      <c r="GZ282">
        <v>0.86666666666666603</v>
      </c>
      <c r="HA282">
        <v>512.29999999999995</v>
      </c>
      <c r="HB282">
        <v>26</v>
      </c>
      <c r="HC282">
        <v>1</v>
      </c>
      <c r="HD282">
        <v>1</v>
      </c>
      <c r="HE282">
        <v>1</v>
      </c>
      <c r="HF282">
        <v>1</v>
      </c>
    </row>
    <row r="283" spans="1:214" x14ac:dyDescent="0.2">
      <c r="A283" s="1">
        <v>45187.993009259262</v>
      </c>
      <c r="B283" t="s">
        <v>542</v>
      </c>
      <c r="C283" t="s">
        <v>543</v>
      </c>
      <c r="D283" t="s">
        <v>544</v>
      </c>
      <c r="E283" t="s">
        <v>96</v>
      </c>
      <c r="F283" t="s">
        <v>426</v>
      </c>
      <c r="G283" t="s">
        <v>98</v>
      </c>
      <c r="H283" t="s">
        <v>102</v>
      </c>
      <c r="GJ283">
        <v>177</v>
      </c>
      <c r="GK283">
        <v>13485</v>
      </c>
      <c r="GT283">
        <v>0.99197892271662702</v>
      </c>
      <c r="GU283">
        <v>0.76938692979618195</v>
      </c>
      <c r="GV283">
        <v>0.63409282214545304</v>
      </c>
      <c r="GW283">
        <v>7.2</v>
      </c>
      <c r="GX283">
        <v>7.2</v>
      </c>
      <c r="GY283">
        <v>0.77046174329499695</v>
      </c>
      <c r="GZ283">
        <v>0.54090909090909001</v>
      </c>
      <c r="HA283">
        <v>3364.8</v>
      </c>
      <c r="HB283">
        <v>23.8</v>
      </c>
      <c r="HC283">
        <v>1</v>
      </c>
      <c r="HD283">
        <v>1</v>
      </c>
      <c r="HE283">
        <v>1</v>
      </c>
      <c r="HF283">
        <v>1</v>
      </c>
    </row>
    <row r="284" spans="1:214" x14ac:dyDescent="0.2">
      <c r="A284" s="1">
        <v>45187.992835648147</v>
      </c>
      <c r="B284" t="s">
        <v>545</v>
      </c>
      <c r="C284" t="s">
        <v>546</v>
      </c>
      <c r="D284" t="s">
        <v>547</v>
      </c>
      <c r="E284" t="s">
        <v>96</v>
      </c>
      <c r="F284" t="s">
        <v>426</v>
      </c>
      <c r="G284" t="s">
        <v>98</v>
      </c>
      <c r="H284" t="s">
        <v>102</v>
      </c>
      <c r="GJ284">
        <v>23</v>
      </c>
      <c r="GK284">
        <v>9231</v>
      </c>
      <c r="GT284">
        <v>0.99783923941227304</v>
      </c>
      <c r="GU284">
        <v>0.64982668977469604</v>
      </c>
      <c r="GV284">
        <v>0.39418470418470403</v>
      </c>
      <c r="GW284">
        <v>0.8</v>
      </c>
      <c r="GX284">
        <v>0.8</v>
      </c>
      <c r="GY284">
        <v>0.77666666666666595</v>
      </c>
      <c r="GZ284">
        <v>0.3</v>
      </c>
      <c r="HA284">
        <v>2307.1999999999998</v>
      </c>
      <c r="HB284">
        <v>1.8</v>
      </c>
      <c r="HC284">
        <v>1</v>
      </c>
      <c r="HD284">
        <v>1</v>
      </c>
      <c r="HE284">
        <v>1</v>
      </c>
      <c r="HF284">
        <v>1</v>
      </c>
    </row>
    <row r="285" spans="1:214" x14ac:dyDescent="0.2">
      <c r="A285" s="1">
        <v>45187.992812500001</v>
      </c>
      <c r="B285" t="s">
        <v>539</v>
      </c>
      <c r="C285" t="s">
        <v>548</v>
      </c>
      <c r="D285" t="s">
        <v>549</v>
      </c>
      <c r="E285" t="s">
        <v>96</v>
      </c>
      <c r="F285" t="s">
        <v>426</v>
      </c>
      <c r="G285" t="s">
        <v>98</v>
      </c>
      <c r="H285" t="s">
        <v>102</v>
      </c>
      <c r="GJ285">
        <v>139</v>
      </c>
      <c r="GK285">
        <v>1500</v>
      </c>
      <c r="GT285">
        <v>0.94902439024390195</v>
      </c>
      <c r="GU285">
        <v>0.83613333333333295</v>
      </c>
      <c r="GV285">
        <v>0.70332445525628196</v>
      </c>
      <c r="GW285">
        <v>10.4</v>
      </c>
      <c r="GX285">
        <v>10.4</v>
      </c>
      <c r="GY285">
        <v>0.71425435747342203</v>
      </c>
      <c r="GZ285">
        <v>0.7</v>
      </c>
      <c r="HA285">
        <v>364.6</v>
      </c>
      <c r="HB285">
        <v>24.5</v>
      </c>
      <c r="HC285">
        <v>1</v>
      </c>
      <c r="HD285">
        <v>1</v>
      </c>
      <c r="HE285">
        <v>1</v>
      </c>
      <c r="HF285">
        <v>1</v>
      </c>
    </row>
    <row r="286" spans="1:214" x14ac:dyDescent="0.2">
      <c r="A286" s="1">
        <v>45187.992615740739</v>
      </c>
      <c r="B286" t="s">
        <v>145</v>
      </c>
      <c r="C286" t="s">
        <v>550</v>
      </c>
      <c r="D286" t="s">
        <v>551</v>
      </c>
      <c r="E286" t="s">
        <v>96</v>
      </c>
      <c r="F286" t="s">
        <v>426</v>
      </c>
      <c r="G286" t="s">
        <v>98</v>
      </c>
      <c r="H286" t="s">
        <v>102</v>
      </c>
      <c r="GJ286">
        <v>30</v>
      </c>
      <c r="GK286">
        <v>10699</v>
      </c>
      <c r="GT286">
        <v>0.996794632873648</v>
      </c>
      <c r="GU286">
        <v>0.65567056074766294</v>
      </c>
      <c r="GV286">
        <v>0.36401002506265601</v>
      </c>
      <c r="GW286">
        <v>3.1</v>
      </c>
      <c r="GX286">
        <v>3.1</v>
      </c>
      <c r="GY286">
        <v>0.45826839826839799</v>
      </c>
      <c r="GZ286">
        <v>0.3125</v>
      </c>
      <c r="HA286">
        <v>2671.9</v>
      </c>
      <c r="HB286">
        <v>2.5</v>
      </c>
      <c r="HC286">
        <v>1</v>
      </c>
      <c r="HD286">
        <v>1</v>
      </c>
      <c r="HE286">
        <v>1</v>
      </c>
      <c r="HF286">
        <v>1</v>
      </c>
    </row>
    <row r="287" spans="1:214" x14ac:dyDescent="0.2">
      <c r="A287" s="1">
        <v>45187.992581018516</v>
      </c>
      <c r="B287" t="s">
        <v>357</v>
      </c>
      <c r="C287" t="s">
        <v>552</v>
      </c>
      <c r="D287" t="s">
        <v>553</v>
      </c>
      <c r="E287" t="s">
        <v>96</v>
      </c>
      <c r="F287" t="s">
        <v>426</v>
      </c>
      <c r="G287" t="s">
        <v>98</v>
      </c>
      <c r="H287" t="s">
        <v>102</v>
      </c>
      <c r="GJ287">
        <v>25</v>
      </c>
      <c r="GK287">
        <v>2686</v>
      </c>
      <c r="GT287">
        <v>0.99351032448377496</v>
      </c>
      <c r="GU287">
        <v>0.79025297619047596</v>
      </c>
      <c r="GV287">
        <v>0.60782439782439701</v>
      </c>
      <c r="GW287">
        <v>1.9</v>
      </c>
      <c r="GX287">
        <v>1.9</v>
      </c>
      <c r="GY287">
        <v>0.65261904761904699</v>
      </c>
      <c r="GZ287">
        <v>0.58333333333333304</v>
      </c>
      <c r="HA287">
        <v>670.1</v>
      </c>
      <c r="HB287">
        <v>3.5</v>
      </c>
      <c r="HC287">
        <v>1</v>
      </c>
      <c r="HD287">
        <v>1</v>
      </c>
      <c r="HE287">
        <v>1</v>
      </c>
      <c r="HF287">
        <v>1</v>
      </c>
    </row>
    <row r="288" spans="1:214" x14ac:dyDescent="0.2">
      <c r="A288" s="1">
        <v>45187.99255787037</v>
      </c>
      <c r="B288" t="s">
        <v>357</v>
      </c>
      <c r="C288" t="s">
        <v>554</v>
      </c>
      <c r="D288" t="s">
        <v>555</v>
      </c>
      <c r="E288" t="s">
        <v>96</v>
      </c>
      <c r="F288" t="s">
        <v>426</v>
      </c>
      <c r="G288" t="s">
        <v>98</v>
      </c>
      <c r="H288" t="s">
        <v>102</v>
      </c>
      <c r="GJ288">
        <v>26</v>
      </c>
      <c r="GK288">
        <v>1824</v>
      </c>
      <c r="GT288">
        <v>0.98574514038876804</v>
      </c>
      <c r="GU288">
        <v>0.66923558897243096</v>
      </c>
      <c r="GV288">
        <v>0.41840714840714799</v>
      </c>
      <c r="GW288">
        <v>2</v>
      </c>
      <c r="GX288">
        <v>2</v>
      </c>
      <c r="GY288">
        <v>0.58750000000000002</v>
      </c>
      <c r="GZ288">
        <v>0.34285714285714203</v>
      </c>
      <c r="HA288">
        <v>454</v>
      </c>
      <c r="HB288">
        <v>2.4</v>
      </c>
      <c r="HC288">
        <v>1</v>
      </c>
      <c r="HD288">
        <v>1</v>
      </c>
      <c r="HE288">
        <v>1</v>
      </c>
      <c r="HF288">
        <v>1</v>
      </c>
    </row>
    <row r="289" spans="1:214" x14ac:dyDescent="0.2">
      <c r="A289" s="1">
        <v>45187.992523148147</v>
      </c>
      <c r="B289" t="s">
        <v>556</v>
      </c>
      <c r="C289" t="s">
        <v>557</v>
      </c>
      <c r="D289" t="s">
        <v>558</v>
      </c>
      <c r="E289" t="s">
        <v>96</v>
      </c>
      <c r="F289" t="s">
        <v>426</v>
      </c>
      <c r="G289" t="s">
        <v>98</v>
      </c>
      <c r="H289" t="s">
        <v>102</v>
      </c>
      <c r="GJ289">
        <v>25</v>
      </c>
      <c r="GK289">
        <v>1835</v>
      </c>
      <c r="GT289">
        <v>0.98860215053763401</v>
      </c>
      <c r="GU289">
        <v>0.69814814814814796</v>
      </c>
      <c r="GV289">
        <v>0.46222222222222198</v>
      </c>
      <c r="GW289">
        <v>1.7</v>
      </c>
      <c r="GX289">
        <v>1.7</v>
      </c>
      <c r="GY289">
        <v>0.65666666666666595</v>
      </c>
      <c r="GZ289">
        <v>0.4</v>
      </c>
      <c r="HA289">
        <v>457.3</v>
      </c>
      <c r="HB289">
        <v>2.4</v>
      </c>
      <c r="HC289">
        <v>1</v>
      </c>
      <c r="HD289">
        <v>1</v>
      </c>
      <c r="HE289">
        <v>1</v>
      </c>
      <c r="HF289">
        <v>1</v>
      </c>
    </row>
    <row r="290" spans="1:214" x14ac:dyDescent="0.2">
      <c r="A290" s="1">
        <v>45187.992511574077</v>
      </c>
      <c r="B290" t="s">
        <v>363</v>
      </c>
      <c r="C290" t="s">
        <v>559</v>
      </c>
      <c r="D290" t="s">
        <v>560</v>
      </c>
      <c r="E290" t="s">
        <v>96</v>
      </c>
      <c r="F290" t="s">
        <v>426</v>
      </c>
      <c r="G290" t="s">
        <v>98</v>
      </c>
      <c r="H290" t="s">
        <v>102</v>
      </c>
      <c r="GJ290">
        <v>45</v>
      </c>
      <c r="GK290">
        <v>208</v>
      </c>
      <c r="GT290">
        <v>0.95937499999999998</v>
      </c>
      <c r="GU290">
        <v>0.91783876500857597</v>
      </c>
      <c r="GV290">
        <v>0.87804715345676398</v>
      </c>
      <c r="GW290">
        <v>1</v>
      </c>
      <c r="GX290">
        <v>1</v>
      </c>
      <c r="GY290">
        <v>0.91336940836940805</v>
      </c>
      <c r="GZ290">
        <v>0.85454545454545405</v>
      </c>
      <c r="HA290">
        <v>52</v>
      </c>
      <c r="HB290">
        <v>9.4</v>
      </c>
      <c r="HC290">
        <v>1</v>
      </c>
      <c r="HD290">
        <v>1</v>
      </c>
      <c r="HE290">
        <v>1</v>
      </c>
      <c r="HF290">
        <v>1</v>
      </c>
    </row>
    <row r="291" spans="1:214" x14ac:dyDescent="0.2">
      <c r="A291" s="1">
        <v>45187.9925</v>
      </c>
      <c r="B291" t="s">
        <v>427</v>
      </c>
      <c r="C291" t="s">
        <v>561</v>
      </c>
      <c r="D291" t="s">
        <v>562</v>
      </c>
      <c r="E291" t="s">
        <v>96</v>
      </c>
      <c r="F291" t="s">
        <v>426</v>
      </c>
      <c r="G291" t="s">
        <v>98</v>
      </c>
      <c r="H291" t="s">
        <v>102</v>
      </c>
      <c r="GJ291">
        <v>24</v>
      </c>
      <c r="GK291">
        <v>1068</v>
      </c>
      <c r="GT291">
        <v>0.98681318681318597</v>
      </c>
      <c r="GU291">
        <v>0.83848314606741503</v>
      </c>
      <c r="GV291">
        <v>0.69175713175713105</v>
      </c>
      <c r="GW291">
        <v>1.7</v>
      </c>
      <c r="GX291">
        <v>1.7</v>
      </c>
      <c r="GY291">
        <v>0.72559523809523796</v>
      </c>
      <c r="GZ291">
        <v>0.68333333333333302</v>
      </c>
      <c r="HA291">
        <v>265.3</v>
      </c>
      <c r="HB291">
        <v>4.0999999999999996</v>
      </c>
      <c r="HC291">
        <v>1</v>
      </c>
      <c r="HD291">
        <v>1</v>
      </c>
      <c r="HE291">
        <v>1</v>
      </c>
      <c r="HF291">
        <v>1</v>
      </c>
    </row>
    <row r="292" spans="1:214" x14ac:dyDescent="0.2">
      <c r="A292" s="1">
        <v>45187.992488425924</v>
      </c>
      <c r="B292" t="s">
        <v>512</v>
      </c>
      <c r="C292" t="s">
        <v>563</v>
      </c>
      <c r="D292" t="s">
        <v>564</v>
      </c>
      <c r="E292" t="s">
        <v>96</v>
      </c>
      <c r="F292" t="s">
        <v>426</v>
      </c>
      <c r="G292" t="s">
        <v>98</v>
      </c>
      <c r="H292" t="s">
        <v>102</v>
      </c>
      <c r="GJ292">
        <v>22</v>
      </c>
      <c r="GK292">
        <v>942</v>
      </c>
      <c r="GT292">
        <v>0.98755186721991695</v>
      </c>
      <c r="GU292">
        <v>0.87139109267940795</v>
      </c>
      <c r="GV292">
        <v>0.71920884670884599</v>
      </c>
      <c r="GW292">
        <v>1.7</v>
      </c>
      <c r="GX292">
        <v>1.7</v>
      </c>
      <c r="GY292">
        <v>0.72285714285714198</v>
      </c>
      <c r="GZ292">
        <v>0.75</v>
      </c>
      <c r="HA292">
        <v>233.9</v>
      </c>
      <c r="HB292">
        <v>4.0999999999999996</v>
      </c>
      <c r="HC292">
        <v>1</v>
      </c>
      <c r="HD292">
        <v>1</v>
      </c>
      <c r="HE292">
        <v>1</v>
      </c>
      <c r="HF292">
        <v>1</v>
      </c>
    </row>
    <row r="293" spans="1:214" x14ac:dyDescent="0.2">
      <c r="A293" s="1">
        <v>45187.992488425924</v>
      </c>
      <c r="B293" t="s">
        <v>565</v>
      </c>
      <c r="C293" t="s">
        <v>566</v>
      </c>
      <c r="D293" t="s">
        <v>567</v>
      </c>
      <c r="E293" t="s">
        <v>96</v>
      </c>
      <c r="F293" t="s">
        <v>426</v>
      </c>
      <c r="G293" t="s">
        <v>98</v>
      </c>
      <c r="H293" t="s">
        <v>102</v>
      </c>
    </row>
    <row r="294" spans="1:214" x14ac:dyDescent="0.2">
      <c r="A294" s="1">
        <v>45187.9924537037</v>
      </c>
      <c r="B294" t="s">
        <v>568</v>
      </c>
      <c r="C294" t="s">
        <v>569</v>
      </c>
      <c r="D294" t="s">
        <v>570</v>
      </c>
      <c r="E294" t="s">
        <v>96</v>
      </c>
      <c r="F294" t="s">
        <v>426</v>
      </c>
      <c r="G294" t="s">
        <v>98</v>
      </c>
      <c r="H294" t="s">
        <v>102</v>
      </c>
      <c r="GJ294">
        <v>25</v>
      </c>
      <c r="GK294">
        <v>1616</v>
      </c>
      <c r="GT294">
        <v>0.97591240875912399</v>
      </c>
      <c r="GU294">
        <v>0.56907407407407395</v>
      </c>
      <c r="GV294">
        <v>0.15186729936729901</v>
      </c>
      <c r="GW294">
        <v>4.8</v>
      </c>
      <c r="GX294">
        <v>4.8</v>
      </c>
      <c r="GY294">
        <v>0.16011904761904699</v>
      </c>
      <c r="GZ294">
        <v>0.15</v>
      </c>
      <c r="HA294">
        <v>400.2</v>
      </c>
      <c r="HB294">
        <v>0.9</v>
      </c>
      <c r="HC294">
        <v>1</v>
      </c>
      <c r="HD294">
        <v>1</v>
      </c>
      <c r="HE294">
        <v>1</v>
      </c>
      <c r="HF294">
        <v>1</v>
      </c>
    </row>
    <row r="295" spans="1:214" x14ac:dyDescent="0.2">
      <c r="A295" s="1">
        <v>45187.992442129631</v>
      </c>
      <c r="B295" t="s">
        <v>571</v>
      </c>
      <c r="C295" t="s">
        <v>572</v>
      </c>
      <c r="D295" t="s">
        <v>573</v>
      </c>
      <c r="E295" t="s">
        <v>96</v>
      </c>
      <c r="F295" t="s">
        <v>426</v>
      </c>
      <c r="G295" t="s">
        <v>98</v>
      </c>
      <c r="H295" t="s">
        <v>102</v>
      </c>
      <c r="GJ295">
        <v>37</v>
      </c>
      <c r="GK295">
        <v>873</v>
      </c>
      <c r="GT295">
        <v>0.98157894736842</v>
      </c>
      <c r="GU295">
        <v>0.85190258751902503</v>
      </c>
      <c r="GV295">
        <v>0.74351774042950503</v>
      </c>
      <c r="GW295">
        <v>1.6</v>
      </c>
      <c r="GX295">
        <v>1.6</v>
      </c>
      <c r="GY295">
        <v>0.80581529581529499</v>
      </c>
      <c r="GZ295">
        <v>0.71111111111111103</v>
      </c>
      <c r="HA295">
        <v>217.4</v>
      </c>
      <c r="HB295">
        <v>6.4</v>
      </c>
      <c r="HC295">
        <v>1</v>
      </c>
      <c r="HD295">
        <v>1</v>
      </c>
      <c r="HE295">
        <v>1</v>
      </c>
      <c r="HF295">
        <v>1</v>
      </c>
    </row>
    <row r="296" spans="1:214" x14ac:dyDescent="0.2">
      <c r="A296" s="1">
        <v>45187.992430555554</v>
      </c>
      <c r="B296" t="s">
        <v>430</v>
      </c>
      <c r="C296" t="s">
        <v>574</v>
      </c>
      <c r="D296" t="s">
        <v>575</v>
      </c>
      <c r="E296" t="s">
        <v>96</v>
      </c>
      <c r="F296" t="s">
        <v>426</v>
      </c>
      <c r="G296" t="s">
        <v>98</v>
      </c>
      <c r="H296" t="s">
        <v>102</v>
      </c>
      <c r="GJ296">
        <v>34</v>
      </c>
      <c r="GK296">
        <v>98</v>
      </c>
      <c r="GT296">
        <v>0.87878787878787801</v>
      </c>
      <c r="GU296">
        <v>0.848138888888888</v>
      </c>
      <c r="GV296">
        <v>0.77359354268022995</v>
      </c>
      <c r="GW296">
        <v>2.2000000000000002</v>
      </c>
      <c r="GX296">
        <v>2.2000000000000002</v>
      </c>
      <c r="GY296">
        <v>0.77529942279942199</v>
      </c>
      <c r="GZ296">
        <v>0.78611111111111098</v>
      </c>
      <c r="HA296">
        <v>22.4</v>
      </c>
      <c r="HB296">
        <v>6.6</v>
      </c>
      <c r="HC296">
        <v>1</v>
      </c>
      <c r="HD296">
        <v>1</v>
      </c>
      <c r="HE296">
        <v>1</v>
      </c>
      <c r="HF296">
        <v>1</v>
      </c>
    </row>
    <row r="297" spans="1:214" x14ac:dyDescent="0.2">
      <c r="A297" s="1">
        <v>45187.992407407408</v>
      </c>
      <c r="B297" t="s">
        <v>576</v>
      </c>
      <c r="C297" t="s">
        <v>577</v>
      </c>
      <c r="D297" t="s">
        <v>578</v>
      </c>
      <c r="E297" t="s">
        <v>96</v>
      </c>
      <c r="F297" t="s">
        <v>426</v>
      </c>
      <c r="G297" t="s">
        <v>98</v>
      </c>
      <c r="H297" t="s">
        <v>102</v>
      </c>
      <c r="GJ297">
        <v>55</v>
      </c>
      <c r="GK297">
        <v>2335</v>
      </c>
      <c r="GT297">
        <v>0.97692307692307701</v>
      </c>
      <c r="GU297">
        <v>0.63263209393346298</v>
      </c>
      <c r="GV297">
        <v>0.35236435951538903</v>
      </c>
      <c r="GW297">
        <v>3.6</v>
      </c>
      <c r="GX297">
        <v>3.6</v>
      </c>
      <c r="GY297">
        <v>0.52325396825396797</v>
      </c>
      <c r="GZ297">
        <v>0.27142857142857102</v>
      </c>
      <c r="HA297">
        <v>580.4</v>
      </c>
      <c r="HB297">
        <v>3.8</v>
      </c>
      <c r="HC297">
        <v>1</v>
      </c>
      <c r="HD297">
        <v>1</v>
      </c>
      <c r="HE297">
        <v>1</v>
      </c>
      <c r="HF297">
        <v>1</v>
      </c>
    </row>
    <row r="298" spans="1:214" x14ac:dyDescent="0.2">
      <c r="A298" s="1">
        <v>45187.992395833331</v>
      </c>
      <c r="B298" t="s">
        <v>430</v>
      </c>
      <c r="C298" t="s">
        <v>579</v>
      </c>
      <c r="D298" t="s">
        <v>580</v>
      </c>
      <c r="E298" t="s">
        <v>96</v>
      </c>
      <c r="F298" t="s">
        <v>426</v>
      </c>
      <c r="G298" t="s">
        <v>98</v>
      </c>
      <c r="H298" t="s">
        <v>102</v>
      </c>
      <c r="GJ298">
        <v>28</v>
      </c>
      <c r="GK298">
        <v>391</v>
      </c>
      <c r="GT298">
        <v>0.99142857142857099</v>
      </c>
      <c r="GU298">
        <v>0.962244897959183</v>
      </c>
      <c r="GV298">
        <v>0.93067599067599005</v>
      </c>
      <c r="GW298">
        <v>0.4</v>
      </c>
      <c r="GX298">
        <v>0.4</v>
      </c>
      <c r="GY298">
        <v>0.95</v>
      </c>
      <c r="GZ298">
        <v>0.92857142857142805</v>
      </c>
      <c r="HA298">
        <v>97.6</v>
      </c>
      <c r="HB298">
        <v>6.5</v>
      </c>
      <c r="HC298">
        <v>1</v>
      </c>
      <c r="HD298">
        <v>1</v>
      </c>
      <c r="HE298">
        <v>1</v>
      </c>
      <c r="HF298">
        <v>1</v>
      </c>
    </row>
    <row r="299" spans="1:214" x14ac:dyDescent="0.2">
      <c r="A299" s="1">
        <v>45187.992384259262</v>
      </c>
      <c r="B299" t="s">
        <v>430</v>
      </c>
      <c r="C299" t="s">
        <v>581</v>
      </c>
      <c r="D299" t="s">
        <v>582</v>
      </c>
      <c r="E299" t="s">
        <v>96</v>
      </c>
      <c r="F299" t="s">
        <v>426</v>
      </c>
      <c r="G299" t="s">
        <v>98</v>
      </c>
      <c r="H299" t="s">
        <v>102</v>
      </c>
      <c r="GJ299">
        <v>43</v>
      </c>
      <c r="GK299">
        <v>91</v>
      </c>
      <c r="GT299">
        <v>0.82058823529411695</v>
      </c>
      <c r="GU299">
        <v>0.79387351778656101</v>
      </c>
      <c r="GV299">
        <v>0.71990036057878304</v>
      </c>
      <c r="GW299">
        <v>3</v>
      </c>
      <c r="GX299">
        <v>3</v>
      </c>
      <c r="GY299">
        <v>0.74672785547785503</v>
      </c>
      <c r="GZ299">
        <v>0.71818181818181803</v>
      </c>
      <c r="HA299">
        <v>20</v>
      </c>
      <c r="HB299">
        <v>7.9</v>
      </c>
      <c r="HC299">
        <v>1</v>
      </c>
      <c r="HD299">
        <v>1</v>
      </c>
      <c r="HE299">
        <v>1</v>
      </c>
      <c r="HF299">
        <v>1</v>
      </c>
    </row>
    <row r="300" spans="1:214" x14ac:dyDescent="0.2">
      <c r="A300" s="1">
        <v>45187.992372685185</v>
      </c>
      <c r="B300" t="s">
        <v>363</v>
      </c>
      <c r="C300" t="s">
        <v>585</v>
      </c>
      <c r="D300" t="s">
        <v>586</v>
      </c>
      <c r="E300" t="s">
        <v>96</v>
      </c>
      <c r="F300" t="s">
        <v>426</v>
      </c>
      <c r="G300" t="s">
        <v>98</v>
      </c>
      <c r="H300" t="s">
        <v>102</v>
      </c>
      <c r="GJ300">
        <v>35</v>
      </c>
      <c r="GK300">
        <v>425</v>
      </c>
      <c r="GT300">
        <v>0.90695652173912999</v>
      </c>
      <c r="GU300">
        <v>0.60382599580712704</v>
      </c>
      <c r="GV300">
        <v>0.27130926916220999</v>
      </c>
      <c r="GW300">
        <v>3.9</v>
      </c>
      <c r="GX300">
        <v>3.9</v>
      </c>
      <c r="GY300">
        <v>0.38890692640692598</v>
      </c>
      <c r="GZ300">
        <v>0.24444444444444399</v>
      </c>
      <c r="HA300">
        <v>102.1</v>
      </c>
      <c r="HB300">
        <v>2.2000000000000002</v>
      </c>
      <c r="HC300">
        <v>1</v>
      </c>
      <c r="HD300">
        <v>1</v>
      </c>
      <c r="HE300">
        <v>1</v>
      </c>
      <c r="HF300">
        <v>1</v>
      </c>
    </row>
    <row r="301" spans="1:214" x14ac:dyDescent="0.2">
      <c r="A301" s="1">
        <v>45187.992349537039</v>
      </c>
      <c r="B301" t="s">
        <v>587</v>
      </c>
      <c r="C301" t="s">
        <v>588</v>
      </c>
      <c r="D301" t="s">
        <v>589</v>
      </c>
      <c r="E301" t="s">
        <v>96</v>
      </c>
      <c r="F301" t="s">
        <v>426</v>
      </c>
      <c r="G301" t="s">
        <v>98</v>
      </c>
      <c r="H301" t="s">
        <v>102</v>
      </c>
      <c r="GJ301">
        <v>27</v>
      </c>
      <c r="GK301">
        <v>2077</v>
      </c>
      <c r="GT301">
        <v>0.98688212927756602</v>
      </c>
      <c r="GU301">
        <v>0.77491054225158196</v>
      </c>
      <c r="GV301">
        <v>0.54368046813867199</v>
      </c>
      <c r="GW301">
        <v>3.8</v>
      </c>
      <c r="GX301">
        <v>3.8</v>
      </c>
      <c r="GY301">
        <v>0.61533549783549701</v>
      </c>
      <c r="GZ301">
        <v>0.55714285714285705</v>
      </c>
      <c r="HA301">
        <v>515.20000000000005</v>
      </c>
      <c r="HB301">
        <v>3.9</v>
      </c>
      <c r="HC301">
        <v>1</v>
      </c>
      <c r="HD301">
        <v>1</v>
      </c>
      <c r="HE301">
        <v>1</v>
      </c>
      <c r="HF301">
        <v>1</v>
      </c>
    </row>
    <row r="302" spans="1:214" x14ac:dyDescent="0.2">
      <c r="A302" s="1">
        <v>45187.992337962962</v>
      </c>
      <c r="B302" t="s">
        <v>430</v>
      </c>
      <c r="C302" t="s">
        <v>590</v>
      </c>
      <c r="D302" t="s">
        <v>591</v>
      </c>
      <c r="E302" t="s">
        <v>96</v>
      </c>
      <c r="F302" t="s">
        <v>426</v>
      </c>
      <c r="G302" t="s">
        <v>98</v>
      </c>
      <c r="H302" t="s">
        <v>102</v>
      </c>
      <c r="GJ302">
        <v>28</v>
      </c>
      <c r="GK302">
        <v>156</v>
      </c>
      <c r="GT302">
        <v>0.96739130434782605</v>
      </c>
      <c r="GU302">
        <v>0.93388278388278301</v>
      </c>
      <c r="GV302">
        <v>0.88994505494505405</v>
      </c>
      <c r="GW302">
        <v>0.7</v>
      </c>
      <c r="GX302">
        <v>0.7</v>
      </c>
      <c r="GY302">
        <v>0.91210317460317403</v>
      </c>
      <c r="GZ302">
        <v>0.88571428571428501</v>
      </c>
      <c r="HA302">
        <v>38.299999999999997</v>
      </c>
      <c r="HB302">
        <v>6.2</v>
      </c>
      <c r="HC302">
        <v>1</v>
      </c>
      <c r="HD302">
        <v>1</v>
      </c>
      <c r="HE302">
        <v>1</v>
      </c>
      <c r="HF302">
        <v>1</v>
      </c>
    </row>
    <row r="303" spans="1:214" x14ac:dyDescent="0.2">
      <c r="A303" s="1">
        <v>45187.992326388892</v>
      </c>
      <c r="B303" t="s">
        <v>571</v>
      </c>
      <c r="C303" t="s">
        <v>592</v>
      </c>
      <c r="D303" t="s">
        <v>593</v>
      </c>
      <c r="E303" t="s">
        <v>96</v>
      </c>
      <c r="F303" t="s">
        <v>426</v>
      </c>
      <c r="G303" t="s">
        <v>98</v>
      </c>
      <c r="H303" t="s">
        <v>102</v>
      </c>
      <c r="GJ303">
        <v>90</v>
      </c>
      <c r="GK303">
        <v>952</v>
      </c>
      <c r="GT303">
        <v>0.97854406130268201</v>
      </c>
      <c r="GU303">
        <v>0.92539276580197205</v>
      </c>
      <c r="GV303">
        <v>0.87563993537504903</v>
      </c>
      <c r="GW303">
        <v>2.4</v>
      </c>
      <c r="GX303">
        <v>2.4</v>
      </c>
      <c r="GY303">
        <v>0.89766837169650404</v>
      </c>
      <c r="GZ303">
        <v>0.860869565217391</v>
      </c>
      <c r="HA303">
        <v>235.6</v>
      </c>
      <c r="HB303">
        <v>19.8</v>
      </c>
      <c r="HC303">
        <v>1</v>
      </c>
      <c r="HD303">
        <v>1</v>
      </c>
      <c r="HE303">
        <v>1</v>
      </c>
      <c r="HF303">
        <v>1</v>
      </c>
    </row>
    <row r="304" spans="1:214" x14ac:dyDescent="0.2">
      <c r="A304" s="1">
        <v>45187.992314814815</v>
      </c>
      <c r="B304" t="s">
        <v>446</v>
      </c>
      <c r="C304" t="s">
        <v>594</v>
      </c>
      <c r="D304" t="s">
        <v>595</v>
      </c>
      <c r="E304" t="s">
        <v>96</v>
      </c>
      <c r="F304" t="s">
        <v>426</v>
      </c>
      <c r="G304" t="s">
        <v>98</v>
      </c>
      <c r="H304" t="s">
        <v>102</v>
      </c>
      <c r="GJ304">
        <v>22</v>
      </c>
      <c r="GK304">
        <v>2529</v>
      </c>
      <c r="GT304">
        <v>0.98714733542319699</v>
      </c>
      <c r="GU304">
        <v>0.77064873417721502</v>
      </c>
      <c r="GV304">
        <v>0.43424175411791499</v>
      </c>
      <c r="GW304">
        <v>5.5</v>
      </c>
      <c r="GX304">
        <v>5.5</v>
      </c>
      <c r="GY304">
        <v>0.45361194361194301</v>
      </c>
      <c r="GZ304">
        <v>0.55000000000000004</v>
      </c>
      <c r="HA304">
        <v>626.5</v>
      </c>
      <c r="HB304">
        <v>3.3</v>
      </c>
      <c r="HC304">
        <v>1</v>
      </c>
      <c r="HD304">
        <v>1</v>
      </c>
      <c r="HE304">
        <v>1</v>
      </c>
      <c r="HF304">
        <v>1</v>
      </c>
    </row>
    <row r="305" spans="1:214" x14ac:dyDescent="0.2">
      <c r="A305" s="1">
        <v>45187.992291666669</v>
      </c>
      <c r="B305" t="s">
        <v>576</v>
      </c>
      <c r="C305" t="s">
        <v>596</v>
      </c>
      <c r="D305" t="s">
        <v>597</v>
      </c>
      <c r="E305" t="s">
        <v>96</v>
      </c>
      <c r="F305" t="s">
        <v>426</v>
      </c>
      <c r="G305" t="s">
        <v>98</v>
      </c>
      <c r="H305" t="s">
        <v>102</v>
      </c>
      <c r="GJ305">
        <v>21</v>
      </c>
      <c r="GK305">
        <v>2456</v>
      </c>
      <c r="GT305">
        <v>0.99241935483870902</v>
      </c>
      <c r="GU305">
        <v>0.66886178861788603</v>
      </c>
      <c r="GV305">
        <v>0.41853479853479802</v>
      </c>
      <c r="GW305">
        <v>1.4</v>
      </c>
      <c r="GX305">
        <v>1.4</v>
      </c>
      <c r="GY305">
        <v>0.67416666666666603</v>
      </c>
      <c r="GZ305">
        <v>0.33999999999999903</v>
      </c>
      <c r="HA305">
        <v>613.6</v>
      </c>
      <c r="HB305">
        <v>1.7</v>
      </c>
      <c r="HC305">
        <v>1</v>
      </c>
      <c r="HD305">
        <v>1</v>
      </c>
      <c r="HE305">
        <v>1</v>
      </c>
      <c r="HF305">
        <v>1</v>
      </c>
    </row>
    <row r="306" spans="1:214" x14ac:dyDescent="0.2">
      <c r="A306" s="1">
        <v>45187.992280092592</v>
      </c>
      <c r="B306" t="s">
        <v>363</v>
      </c>
      <c r="C306" t="s">
        <v>598</v>
      </c>
      <c r="D306" t="s">
        <v>599</v>
      </c>
      <c r="E306" t="s">
        <v>96</v>
      </c>
      <c r="F306" t="s">
        <v>426</v>
      </c>
      <c r="G306" t="s">
        <v>98</v>
      </c>
      <c r="H306" t="s">
        <v>102</v>
      </c>
      <c r="GJ306">
        <v>39</v>
      </c>
      <c r="GK306">
        <v>655</v>
      </c>
      <c r="GT306">
        <v>0.98160919540229796</v>
      </c>
      <c r="GU306">
        <v>0.86817073170731696</v>
      </c>
      <c r="GV306">
        <v>0.81057436715331399</v>
      </c>
      <c r="GW306">
        <v>0.6</v>
      </c>
      <c r="GX306">
        <v>0.6</v>
      </c>
      <c r="GY306">
        <v>0.94027777777777699</v>
      </c>
      <c r="GZ306">
        <v>0.74</v>
      </c>
      <c r="HA306">
        <v>163.4</v>
      </c>
      <c r="HB306">
        <v>7.4</v>
      </c>
      <c r="HC306">
        <v>1</v>
      </c>
      <c r="HD306">
        <v>1</v>
      </c>
      <c r="HE306">
        <v>1</v>
      </c>
      <c r="HF306">
        <v>1</v>
      </c>
    </row>
    <row r="307" spans="1:214" x14ac:dyDescent="0.2">
      <c r="A307" s="1">
        <v>45187.992268518516</v>
      </c>
      <c r="B307" t="s">
        <v>430</v>
      </c>
      <c r="C307" t="s">
        <v>600</v>
      </c>
      <c r="D307" t="s">
        <v>601</v>
      </c>
      <c r="E307" t="s">
        <v>96</v>
      </c>
      <c r="F307" t="s">
        <v>426</v>
      </c>
      <c r="G307" t="s">
        <v>98</v>
      </c>
      <c r="H307" t="s">
        <v>102</v>
      </c>
      <c r="GJ307">
        <v>24</v>
      </c>
      <c r="GK307">
        <v>377</v>
      </c>
      <c r="GT307">
        <v>0.98316831683168304</v>
      </c>
      <c r="GU307">
        <v>0.93640350877192902</v>
      </c>
      <c r="GV307">
        <v>0.86367132867132801</v>
      </c>
      <c r="GW307">
        <v>1</v>
      </c>
      <c r="GX307">
        <v>1</v>
      </c>
      <c r="GY307">
        <v>0.87238095238095203</v>
      </c>
      <c r="GZ307">
        <v>0.88333333333333297</v>
      </c>
      <c r="HA307">
        <v>94</v>
      </c>
      <c r="HB307">
        <v>5.3</v>
      </c>
      <c r="HC307">
        <v>1</v>
      </c>
      <c r="HD307">
        <v>1</v>
      </c>
      <c r="HE307">
        <v>1</v>
      </c>
      <c r="HF307">
        <v>1</v>
      </c>
    </row>
    <row r="308" spans="1:214" x14ac:dyDescent="0.2">
      <c r="A308" s="1">
        <v>45187.992245370369</v>
      </c>
      <c r="B308" t="s">
        <v>411</v>
      </c>
      <c r="C308" t="s">
        <v>602</v>
      </c>
      <c r="D308" t="s">
        <v>603</v>
      </c>
      <c r="E308" t="s">
        <v>96</v>
      </c>
      <c r="F308" t="s">
        <v>426</v>
      </c>
      <c r="G308" t="s">
        <v>98</v>
      </c>
      <c r="H308" t="s">
        <v>102</v>
      </c>
      <c r="GJ308">
        <v>41</v>
      </c>
      <c r="GK308">
        <v>2382</v>
      </c>
      <c r="GT308">
        <v>0.99554455445544499</v>
      </c>
      <c r="GU308">
        <v>0.93874161073825402</v>
      </c>
      <c r="GV308">
        <v>0.86723475355054302</v>
      </c>
      <c r="GW308">
        <v>1.5</v>
      </c>
      <c r="GX308">
        <v>1.5</v>
      </c>
      <c r="GY308">
        <v>0.86445887445887404</v>
      </c>
      <c r="GZ308">
        <v>0.88</v>
      </c>
      <c r="HA308">
        <v>594.5</v>
      </c>
      <c r="HB308">
        <v>8.8000000000000007</v>
      </c>
      <c r="HC308">
        <v>1</v>
      </c>
      <c r="HD308">
        <v>1</v>
      </c>
      <c r="HE308">
        <v>1</v>
      </c>
      <c r="HF308">
        <v>1</v>
      </c>
    </row>
    <row r="309" spans="1:214" x14ac:dyDescent="0.2">
      <c r="A309" s="1">
        <v>45187.992222222223</v>
      </c>
      <c r="B309" t="s">
        <v>556</v>
      </c>
      <c r="C309" t="s">
        <v>604</v>
      </c>
      <c r="D309" t="s">
        <v>605</v>
      </c>
      <c r="E309" t="s">
        <v>96</v>
      </c>
      <c r="F309" t="s">
        <v>426</v>
      </c>
      <c r="G309" t="s">
        <v>98</v>
      </c>
      <c r="H309" t="s">
        <v>102</v>
      </c>
      <c r="GJ309">
        <v>24</v>
      </c>
      <c r="GK309">
        <v>2456</v>
      </c>
      <c r="GT309">
        <v>0.989354838709677</v>
      </c>
      <c r="GU309">
        <v>0.53251900108577599</v>
      </c>
      <c r="GV309">
        <v>9.35714285714285E-2</v>
      </c>
      <c r="GW309">
        <v>1</v>
      </c>
      <c r="GX309">
        <v>1</v>
      </c>
      <c r="GY309">
        <v>0.2</v>
      </c>
      <c r="GZ309">
        <v>6.6666666666666596E-2</v>
      </c>
      <c r="HA309">
        <v>613</v>
      </c>
      <c r="HB309">
        <v>0.4</v>
      </c>
      <c r="HC309">
        <v>1</v>
      </c>
      <c r="HD309">
        <v>1</v>
      </c>
      <c r="HE309">
        <v>1</v>
      </c>
      <c r="HF309">
        <v>1</v>
      </c>
    </row>
    <row r="310" spans="1:214" x14ac:dyDescent="0.2">
      <c r="A310" s="1">
        <v>45187.9921412037</v>
      </c>
      <c r="B310" t="s">
        <v>606</v>
      </c>
      <c r="C310" t="s">
        <v>607</v>
      </c>
      <c r="D310" t="s">
        <v>608</v>
      </c>
      <c r="E310" t="s">
        <v>96</v>
      </c>
      <c r="F310" t="s">
        <v>426</v>
      </c>
      <c r="G310" t="s">
        <v>98</v>
      </c>
      <c r="H310" t="s">
        <v>102</v>
      </c>
      <c r="GJ310">
        <v>138</v>
      </c>
      <c r="GK310">
        <v>11007</v>
      </c>
      <c r="GT310">
        <v>0.99153211338356595</v>
      </c>
      <c r="GU310">
        <v>0.775689368770764</v>
      </c>
      <c r="GV310">
        <v>0.61849365046260896</v>
      </c>
      <c r="GW310">
        <v>8</v>
      </c>
      <c r="GX310">
        <v>8</v>
      </c>
      <c r="GY310">
        <v>0.70960092811705699</v>
      </c>
      <c r="GZ310">
        <v>0.55428571428571405</v>
      </c>
      <c r="HA310">
        <v>2744</v>
      </c>
      <c r="HB310">
        <v>19.399999999999999</v>
      </c>
      <c r="HC310">
        <v>1</v>
      </c>
      <c r="HD310">
        <v>1</v>
      </c>
      <c r="HE310">
        <v>1</v>
      </c>
      <c r="HF310">
        <v>1</v>
      </c>
    </row>
    <row r="311" spans="1:214" x14ac:dyDescent="0.2">
      <c r="A311" s="1">
        <v>45187.992083333331</v>
      </c>
      <c r="B311" t="s">
        <v>609</v>
      </c>
      <c r="C311" t="s">
        <v>610</v>
      </c>
      <c r="D311" t="s">
        <v>611</v>
      </c>
      <c r="E311" t="s">
        <v>96</v>
      </c>
      <c r="F311" t="s">
        <v>426</v>
      </c>
      <c r="G311" t="s">
        <v>98</v>
      </c>
      <c r="H311" t="s">
        <v>102</v>
      </c>
      <c r="GJ311">
        <v>20</v>
      </c>
      <c r="GK311">
        <v>10081</v>
      </c>
      <c r="GT311">
        <v>0.99853523357086205</v>
      </c>
      <c r="GU311">
        <v>0.73978183260610797</v>
      </c>
      <c r="GV311">
        <v>0.56026862026862001</v>
      </c>
      <c r="GW311">
        <v>1.1000000000000001</v>
      </c>
      <c r="GX311">
        <v>1.1000000000000001</v>
      </c>
      <c r="GY311">
        <v>0.78166666666666595</v>
      </c>
      <c r="GZ311">
        <v>0.48</v>
      </c>
      <c r="HA311">
        <v>2519.9</v>
      </c>
      <c r="HB311">
        <v>2.4</v>
      </c>
      <c r="HC311">
        <v>1</v>
      </c>
      <c r="HD311">
        <v>1</v>
      </c>
      <c r="HE311">
        <v>1</v>
      </c>
      <c r="HF311">
        <v>1</v>
      </c>
    </row>
    <row r="312" spans="1:214" x14ac:dyDescent="0.2">
      <c r="A312" s="1">
        <v>45187.992071759261</v>
      </c>
      <c r="B312" t="s">
        <v>568</v>
      </c>
      <c r="C312" t="s">
        <v>612</v>
      </c>
      <c r="D312" t="s">
        <v>613</v>
      </c>
      <c r="E312" t="s">
        <v>96</v>
      </c>
      <c r="F312" t="s">
        <v>426</v>
      </c>
      <c r="G312" t="s">
        <v>98</v>
      </c>
      <c r="H312" t="s">
        <v>102</v>
      </c>
      <c r="GJ312">
        <v>118</v>
      </c>
      <c r="GK312">
        <v>2055</v>
      </c>
      <c r="GT312">
        <v>0.98345588235294101</v>
      </c>
      <c r="GU312">
        <v>0.890804150453955</v>
      </c>
      <c r="GV312">
        <v>0.837802267114932</v>
      </c>
      <c r="GW312">
        <v>2.6</v>
      </c>
      <c r="GX312">
        <v>2.6</v>
      </c>
      <c r="GY312">
        <v>0.90206767366444696</v>
      </c>
      <c r="GZ312">
        <v>0.78666666666666596</v>
      </c>
      <c r="HA312">
        <v>511.4</v>
      </c>
      <c r="HB312">
        <v>23.6</v>
      </c>
      <c r="HC312">
        <v>1</v>
      </c>
      <c r="HD312">
        <v>1</v>
      </c>
      <c r="HE312">
        <v>1</v>
      </c>
      <c r="HF312">
        <v>1</v>
      </c>
    </row>
    <row r="313" spans="1:214" x14ac:dyDescent="0.2">
      <c r="A313" s="1">
        <v>45187.991932870369</v>
      </c>
      <c r="B313" t="s">
        <v>202</v>
      </c>
      <c r="C313" t="s">
        <v>614</v>
      </c>
      <c r="D313" t="s">
        <v>615</v>
      </c>
      <c r="E313" t="s">
        <v>96</v>
      </c>
      <c r="F313" t="s">
        <v>426</v>
      </c>
      <c r="G313" t="s">
        <v>98</v>
      </c>
      <c r="H313" t="s">
        <v>102</v>
      </c>
      <c r="GJ313">
        <v>177</v>
      </c>
      <c r="GK313">
        <v>13485</v>
      </c>
      <c r="GT313">
        <v>0.99039812646369996</v>
      </c>
      <c r="GU313">
        <v>0.70129407958589396</v>
      </c>
      <c r="GV313">
        <v>0.51981113610081398</v>
      </c>
      <c r="GW313">
        <v>6.6</v>
      </c>
      <c r="GX313">
        <v>6.6</v>
      </c>
      <c r="GY313">
        <v>0.73351654638267905</v>
      </c>
      <c r="GZ313">
        <v>0.40454545454545399</v>
      </c>
      <c r="HA313">
        <v>3365.4</v>
      </c>
      <c r="HB313">
        <v>17.8</v>
      </c>
      <c r="HC313">
        <v>1</v>
      </c>
      <c r="HD313">
        <v>1</v>
      </c>
      <c r="HE313">
        <v>1</v>
      </c>
      <c r="HF313">
        <v>1</v>
      </c>
    </row>
    <row r="314" spans="1:214" x14ac:dyDescent="0.2">
      <c r="A314" s="1">
        <v>45187.991840277777</v>
      </c>
      <c r="B314" t="s">
        <v>262</v>
      </c>
      <c r="C314" t="s">
        <v>616</v>
      </c>
      <c r="D314" t="s">
        <v>617</v>
      </c>
      <c r="E314" t="s">
        <v>96</v>
      </c>
      <c r="F314" t="s">
        <v>426</v>
      </c>
      <c r="G314" t="s">
        <v>98</v>
      </c>
      <c r="H314" t="s">
        <v>102</v>
      </c>
      <c r="GJ314">
        <v>23</v>
      </c>
      <c r="GK314">
        <v>9231</v>
      </c>
      <c r="GT314">
        <v>0.99727744165946397</v>
      </c>
      <c r="GU314">
        <v>0.62461005199306696</v>
      </c>
      <c r="GV314">
        <v>0.28756132756132702</v>
      </c>
      <c r="GW314">
        <v>1.8</v>
      </c>
      <c r="GX314">
        <v>1.8</v>
      </c>
      <c r="GY314">
        <v>0.42111111111111099</v>
      </c>
      <c r="GZ314">
        <v>0.25</v>
      </c>
      <c r="HA314">
        <v>2306.1999999999998</v>
      </c>
      <c r="HB314">
        <v>1.5</v>
      </c>
      <c r="HC314">
        <v>1</v>
      </c>
      <c r="HD314">
        <v>1</v>
      </c>
      <c r="HE314">
        <v>1</v>
      </c>
      <c r="HF314">
        <v>1</v>
      </c>
    </row>
    <row r="315" spans="1:214" x14ac:dyDescent="0.2">
      <c r="A315" s="1">
        <v>45187.991828703707</v>
      </c>
      <c r="B315" t="s">
        <v>427</v>
      </c>
      <c r="C315" t="s">
        <v>618</v>
      </c>
      <c r="D315" t="s">
        <v>619</v>
      </c>
      <c r="E315" t="s">
        <v>96</v>
      </c>
      <c r="F315" t="s">
        <v>426</v>
      </c>
      <c r="G315" t="s">
        <v>98</v>
      </c>
      <c r="H315" t="s">
        <v>102</v>
      </c>
      <c r="GJ315">
        <v>139</v>
      </c>
      <c r="GK315">
        <v>1500</v>
      </c>
      <c r="GT315">
        <v>0.94609756097560904</v>
      </c>
      <c r="GU315">
        <v>0.787904761904761</v>
      </c>
      <c r="GV315">
        <v>0.65433633448719597</v>
      </c>
      <c r="GW315">
        <v>8</v>
      </c>
      <c r="GX315">
        <v>8</v>
      </c>
      <c r="GY315">
        <v>0.73464187087275501</v>
      </c>
      <c r="GZ315">
        <v>0.59714285714285698</v>
      </c>
      <c r="HA315">
        <v>367</v>
      </c>
      <c r="HB315">
        <v>20.9</v>
      </c>
      <c r="HC315">
        <v>1</v>
      </c>
      <c r="HD315">
        <v>1</v>
      </c>
      <c r="HE315">
        <v>1</v>
      </c>
      <c r="HF315">
        <v>1</v>
      </c>
    </row>
    <row r="316" spans="1:214" x14ac:dyDescent="0.2">
      <c r="A316" s="1">
        <v>45187.991724537038</v>
      </c>
      <c r="B316" t="s">
        <v>620</v>
      </c>
      <c r="C316" t="s">
        <v>621</v>
      </c>
      <c r="D316" t="s">
        <v>622</v>
      </c>
      <c r="E316" t="s">
        <v>96</v>
      </c>
      <c r="F316" t="s">
        <v>426</v>
      </c>
      <c r="G316" t="s">
        <v>98</v>
      </c>
      <c r="H316" t="s">
        <v>102</v>
      </c>
      <c r="GJ316">
        <v>30</v>
      </c>
      <c r="GK316">
        <v>10699</v>
      </c>
      <c r="GT316">
        <v>0.99612374207976095</v>
      </c>
      <c r="GU316">
        <v>0.54940186915887801</v>
      </c>
      <c r="GV316">
        <v>0.137549117549117</v>
      </c>
      <c r="GW316">
        <v>3.2</v>
      </c>
      <c r="GX316">
        <v>3.2</v>
      </c>
      <c r="GY316">
        <v>0.236666666666666</v>
      </c>
      <c r="GZ316">
        <v>0.1</v>
      </c>
      <c r="HA316">
        <v>2671.8</v>
      </c>
      <c r="HB316">
        <v>0.8</v>
      </c>
      <c r="HC316">
        <v>1</v>
      </c>
      <c r="HD316">
        <v>1</v>
      </c>
      <c r="HE316">
        <v>1</v>
      </c>
      <c r="HF316">
        <v>1</v>
      </c>
    </row>
    <row r="317" spans="1:214" x14ac:dyDescent="0.2">
      <c r="A317" s="1">
        <v>45187.991701388892</v>
      </c>
      <c r="B317" t="s">
        <v>587</v>
      </c>
      <c r="C317" t="s">
        <v>623</v>
      </c>
      <c r="D317" t="s">
        <v>624</v>
      </c>
      <c r="E317" t="s">
        <v>96</v>
      </c>
      <c r="F317" t="s">
        <v>426</v>
      </c>
      <c r="G317" t="s">
        <v>98</v>
      </c>
      <c r="H317" t="s">
        <v>102</v>
      </c>
      <c r="GJ317">
        <v>25</v>
      </c>
      <c r="GK317">
        <v>2686</v>
      </c>
      <c r="GT317">
        <v>0.99277286135693199</v>
      </c>
      <c r="GU317">
        <v>0.73206845238095197</v>
      </c>
      <c r="GV317">
        <v>0.51579087579087501</v>
      </c>
      <c r="GW317">
        <v>1.7</v>
      </c>
      <c r="GX317">
        <v>1.7</v>
      </c>
      <c r="GY317">
        <v>0.71412698412698405</v>
      </c>
      <c r="GZ317">
        <v>0.46666666666666601</v>
      </c>
      <c r="HA317">
        <v>670.3</v>
      </c>
      <c r="HB317">
        <v>2.8</v>
      </c>
      <c r="HC317">
        <v>1</v>
      </c>
      <c r="HD317">
        <v>1</v>
      </c>
      <c r="HE317">
        <v>1</v>
      </c>
      <c r="HF317">
        <v>1</v>
      </c>
    </row>
    <row r="318" spans="1:214" x14ac:dyDescent="0.2">
      <c r="A318" s="1">
        <v>45187.991678240738</v>
      </c>
      <c r="B318" t="s">
        <v>568</v>
      </c>
      <c r="C318" t="s">
        <v>625</v>
      </c>
      <c r="D318" t="s">
        <v>626</v>
      </c>
      <c r="E318" t="s">
        <v>96</v>
      </c>
      <c r="F318" t="s">
        <v>426</v>
      </c>
      <c r="G318" t="s">
        <v>98</v>
      </c>
      <c r="H318" t="s">
        <v>102</v>
      </c>
      <c r="GJ318">
        <v>26</v>
      </c>
      <c r="GK318">
        <v>1824</v>
      </c>
      <c r="GT318">
        <v>0.98531317494600401</v>
      </c>
      <c r="GU318">
        <v>0.63385025062656597</v>
      </c>
      <c r="GV318">
        <v>0.34093240093240001</v>
      </c>
      <c r="GW318">
        <v>1.7</v>
      </c>
      <c r="GX318">
        <v>1.7</v>
      </c>
      <c r="GY318">
        <v>0.50333333333333297</v>
      </c>
      <c r="GZ318">
        <v>0.27142857142857102</v>
      </c>
      <c r="HA318">
        <v>454.3</v>
      </c>
      <c r="HB318">
        <v>1.9</v>
      </c>
      <c r="HC318">
        <v>1</v>
      </c>
      <c r="HD318">
        <v>1</v>
      </c>
      <c r="HE318">
        <v>1</v>
      </c>
      <c r="HF318">
        <v>1</v>
      </c>
    </row>
    <row r="319" spans="1:214" x14ac:dyDescent="0.2">
      <c r="A319" s="1">
        <v>45187.991666666669</v>
      </c>
      <c r="B319" t="s">
        <v>427</v>
      </c>
      <c r="C319" t="s">
        <v>627</v>
      </c>
      <c r="D319" t="s">
        <v>628</v>
      </c>
      <c r="E319" t="s">
        <v>96</v>
      </c>
      <c r="F319" t="s">
        <v>426</v>
      </c>
      <c r="G319" t="s">
        <v>98</v>
      </c>
      <c r="H319" t="s">
        <v>102</v>
      </c>
      <c r="GJ319">
        <v>25</v>
      </c>
      <c r="GK319">
        <v>1835</v>
      </c>
      <c r="GT319">
        <v>0.98688172043010702</v>
      </c>
      <c r="GU319">
        <v>0.63148148148148098</v>
      </c>
      <c r="GV319">
        <v>0.31862859362859303</v>
      </c>
      <c r="GW319">
        <v>1.7</v>
      </c>
      <c r="GX319">
        <v>1.7</v>
      </c>
      <c r="GY319">
        <v>0.42452380952380903</v>
      </c>
      <c r="GZ319">
        <v>0.266666666666666</v>
      </c>
      <c r="HA319">
        <v>457.3</v>
      </c>
      <c r="HB319">
        <v>1.6</v>
      </c>
      <c r="HC319">
        <v>1</v>
      </c>
      <c r="HD319">
        <v>1</v>
      </c>
      <c r="HE319">
        <v>1</v>
      </c>
      <c r="HF319">
        <v>1</v>
      </c>
    </row>
    <row r="320" spans="1:214" x14ac:dyDescent="0.2">
      <c r="A320" s="1">
        <v>45187.991655092592</v>
      </c>
      <c r="B320" t="s">
        <v>430</v>
      </c>
      <c r="C320" t="s">
        <v>629</v>
      </c>
      <c r="D320" t="s">
        <v>630</v>
      </c>
      <c r="E320" t="s">
        <v>96</v>
      </c>
      <c r="F320" t="s">
        <v>426</v>
      </c>
      <c r="G320" t="s">
        <v>98</v>
      </c>
      <c r="H320" t="s">
        <v>102</v>
      </c>
      <c r="GJ320">
        <v>45</v>
      </c>
      <c r="GK320">
        <v>208</v>
      </c>
      <c r="GT320">
        <v>0.9453125</v>
      </c>
      <c r="GU320">
        <v>0.90574614065180103</v>
      </c>
      <c r="GV320">
        <v>0.843931865236213</v>
      </c>
      <c r="GW320">
        <v>1.8</v>
      </c>
      <c r="GX320">
        <v>1.8</v>
      </c>
      <c r="GY320">
        <v>0.85642693907399803</v>
      </c>
      <c r="GZ320">
        <v>0.84545454545454501</v>
      </c>
      <c r="HA320">
        <v>51.2</v>
      </c>
      <c r="HB320">
        <v>9.3000000000000007</v>
      </c>
      <c r="HC320">
        <v>1</v>
      </c>
      <c r="HD320">
        <v>1</v>
      </c>
      <c r="HE320">
        <v>1</v>
      </c>
      <c r="HF320">
        <v>1</v>
      </c>
    </row>
    <row r="321" spans="1:214" x14ac:dyDescent="0.2">
      <c r="A321" s="1">
        <v>45187.991643518515</v>
      </c>
      <c r="B321" t="s">
        <v>411</v>
      </c>
      <c r="C321" t="s">
        <v>631</v>
      </c>
      <c r="D321" t="s">
        <v>632</v>
      </c>
      <c r="E321" t="s">
        <v>96</v>
      </c>
      <c r="F321" t="s">
        <v>426</v>
      </c>
      <c r="G321" t="s">
        <v>98</v>
      </c>
      <c r="H321" t="s">
        <v>102</v>
      </c>
      <c r="GJ321">
        <v>24</v>
      </c>
      <c r="GK321">
        <v>1068</v>
      </c>
      <c r="GT321">
        <v>0.98131868131868105</v>
      </c>
      <c r="GU321">
        <v>0.75421348314606695</v>
      </c>
      <c r="GV321">
        <v>0.54680652680652597</v>
      </c>
      <c r="GW321">
        <v>2.2000000000000002</v>
      </c>
      <c r="GX321">
        <v>2.2000000000000002</v>
      </c>
      <c r="GY321">
        <v>0.59880952380952301</v>
      </c>
      <c r="GZ321">
        <v>0.51666666666666605</v>
      </c>
      <c r="HA321">
        <v>264.8</v>
      </c>
      <c r="HB321">
        <v>3.1</v>
      </c>
      <c r="HC321">
        <v>1</v>
      </c>
      <c r="HD321">
        <v>1</v>
      </c>
      <c r="HE321">
        <v>1</v>
      </c>
      <c r="HF321">
        <v>1</v>
      </c>
    </row>
    <row r="322" spans="1:214" x14ac:dyDescent="0.2">
      <c r="A322" s="1">
        <v>45187.991631944446</v>
      </c>
      <c r="B322" t="s">
        <v>512</v>
      </c>
      <c r="C322" t="s">
        <v>633</v>
      </c>
      <c r="D322" t="s">
        <v>634</v>
      </c>
      <c r="E322" t="s">
        <v>96</v>
      </c>
      <c r="F322" t="s">
        <v>426</v>
      </c>
      <c r="G322" t="s">
        <v>98</v>
      </c>
      <c r="H322" t="s">
        <v>102</v>
      </c>
      <c r="GJ322">
        <v>22</v>
      </c>
      <c r="GK322">
        <v>942</v>
      </c>
      <c r="GT322">
        <v>0.98506224066390002</v>
      </c>
      <c r="GU322">
        <v>0.83429889409784797</v>
      </c>
      <c r="GV322">
        <v>0.659375901875901</v>
      </c>
      <c r="GW322">
        <v>1.9</v>
      </c>
      <c r="GX322">
        <v>1.9</v>
      </c>
      <c r="GY322">
        <v>0.71499999999999997</v>
      </c>
      <c r="GZ322">
        <v>0.67666666666666597</v>
      </c>
      <c r="HA322">
        <v>233.7</v>
      </c>
      <c r="HB322">
        <v>3.7</v>
      </c>
      <c r="HC322">
        <v>1</v>
      </c>
      <c r="HD322">
        <v>1</v>
      </c>
      <c r="HE322">
        <v>1</v>
      </c>
      <c r="HF322">
        <v>1</v>
      </c>
    </row>
    <row r="323" spans="1:214" x14ac:dyDescent="0.2">
      <c r="A323" s="1">
        <v>45187.991631944446</v>
      </c>
      <c r="B323" t="s">
        <v>108</v>
      </c>
      <c r="C323" t="s">
        <v>583</v>
      </c>
      <c r="D323" t="s">
        <v>584</v>
      </c>
      <c r="E323" t="s">
        <v>96</v>
      </c>
      <c r="F323" t="s">
        <v>426</v>
      </c>
      <c r="G323" t="s">
        <v>98</v>
      </c>
      <c r="H323" t="s">
        <v>102</v>
      </c>
    </row>
    <row r="324" spans="1:214" x14ac:dyDescent="0.2">
      <c r="A324" s="1">
        <v>45187.759456018517</v>
      </c>
      <c r="B324" t="s">
        <v>117</v>
      </c>
      <c r="C324" t="s">
        <v>635</v>
      </c>
      <c r="D324" t="s">
        <v>636</v>
      </c>
      <c r="E324" t="s">
        <v>96</v>
      </c>
      <c r="F324" t="s">
        <v>637</v>
      </c>
      <c r="G324" t="s">
        <v>98</v>
      </c>
      <c r="H324" t="s">
        <v>102</v>
      </c>
      <c r="AF324">
        <v>0.99554428545553297</v>
      </c>
      <c r="AG324">
        <v>0.80800723340539504</v>
      </c>
      <c r="AH324">
        <v>0.73491379310344795</v>
      </c>
      <c r="AI324">
        <v>212</v>
      </c>
      <c r="AJ324">
        <v>34</v>
      </c>
      <c r="AK324">
        <v>0.90933333333333299</v>
      </c>
      <c r="AL324">
        <v>0.61663652802893298</v>
      </c>
      <c r="AM324">
        <v>54623</v>
      </c>
      <c r="AN324">
        <v>341</v>
      </c>
      <c r="AO324">
        <v>1</v>
      </c>
      <c r="AP324">
        <v>1</v>
      </c>
      <c r="AQ324">
        <v>1</v>
      </c>
      <c r="AR324">
        <v>1</v>
      </c>
      <c r="AS324">
        <v>0.98476538695917104</v>
      </c>
      <c r="AT324">
        <v>0.5</v>
      </c>
      <c r="AU324">
        <v>0</v>
      </c>
      <c r="AV324">
        <v>25</v>
      </c>
      <c r="AW324">
        <v>0</v>
      </c>
      <c r="AX324">
        <v>0</v>
      </c>
      <c r="AY324">
        <v>0</v>
      </c>
      <c r="AZ324">
        <v>1616</v>
      </c>
      <c r="BA324">
        <v>0</v>
      </c>
      <c r="FS324">
        <v>2765</v>
      </c>
      <c r="FT324">
        <v>273284</v>
      </c>
      <c r="GH324">
        <v>25</v>
      </c>
      <c r="GI324">
        <v>1616</v>
      </c>
    </row>
    <row r="325" spans="1:214" x14ac:dyDescent="0.2">
      <c r="A325" s="1">
        <v>45187.758287037039</v>
      </c>
      <c r="B325" t="s">
        <v>117</v>
      </c>
      <c r="C325" t="s">
        <v>638</v>
      </c>
      <c r="D325" t="s">
        <v>639</v>
      </c>
      <c r="E325" t="s">
        <v>96</v>
      </c>
      <c r="F325" t="s">
        <v>637</v>
      </c>
      <c r="G325" t="s">
        <v>98</v>
      </c>
      <c r="H325" t="s">
        <v>102</v>
      </c>
      <c r="AF325">
        <v>0.995212804393381</v>
      </c>
      <c r="AG325">
        <v>0.79096925231198301</v>
      </c>
      <c r="AH325">
        <v>0.70782800441014304</v>
      </c>
      <c r="AI325">
        <v>230</v>
      </c>
      <c r="AJ325">
        <v>35</v>
      </c>
      <c r="AK325">
        <v>0.901685393258427</v>
      </c>
      <c r="AL325">
        <v>0.58257713248638798</v>
      </c>
      <c r="AM325">
        <v>54770</v>
      </c>
      <c r="AN325">
        <v>321</v>
      </c>
      <c r="AO325">
        <v>1</v>
      </c>
      <c r="AP325">
        <v>1</v>
      </c>
      <c r="AQ325">
        <v>1</v>
      </c>
      <c r="AR325">
        <v>1</v>
      </c>
      <c r="AS325">
        <v>0.96153846153846101</v>
      </c>
      <c r="AT325">
        <v>0.52702702702702697</v>
      </c>
      <c r="AU325">
        <v>0.10256410256410201</v>
      </c>
      <c r="AV325">
        <v>35</v>
      </c>
      <c r="AW325">
        <v>0</v>
      </c>
      <c r="AX325">
        <v>1</v>
      </c>
      <c r="AY325">
        <v>5.4054054054054002E-2</v>
      </c>
      <c r="AZ325">
        <v>873</v>
      </c>
      <c r="BA325">
        <v>2</v>
      </c>
      <c r="FS325">
        <v>2753</v>
      </c>
      <c r="FT325">
        <v>274027</v>
      </c>
      <c r="GH325">
        <v>37</v>
      </c>
      <c r="GI325">
        <v>873</v>
      </c>
    </row>
    <row r="326" spans="1:214" x14ac:dyDescent="0.2">
      <c r="A326" s="1">
        <v>45187.757094907407</v>
      </c>
      <c r="B326" t="s">
        <v>117</v>
      </c>
      <c r="C326" t="s">
        <v>640</v>
      </c>
      <c r="D326" t="s">
        <v>641</v>
      </c>
      <c r="E326" t="s">
        <v>96</v>
      </c>
      <c r="F326" t="s">
        <v>637</v>
      </c>
      <c r="G326" t="s">
        <v>98</v>
      </c>
      <c r="H326" t="s">
        <v>102</v>
      </c>
      <c r="AF326">
        <v>0.99546044098573205</v>
      </c>
      <c r="AG326">
        <v>0.80815695379574704</v>
      </c>
      <c r="AH326">
        <v>0.72961373390557904</v>
      </c>
      <c r="AI326">
        <v>211</v>
      </c>
      <c r="AJ326">
        <v>41</v>
      </c>
      <c r="AK326">
        <v>0.89238845144356904</v>
      </c>
      <c r="AL326">
        <v>0.61705989110707804</v>
      </c>
      <c r="AM326">
        <v>54920</v>
      </c>
      <c r="AN326">
        <v>340</v>
      </c>
      <c r="AO326">
        <v>1</v>
      </c>
      <c r="AP326">
        <v>1</v>
      </c>
      <c r="AQ326">
        <v>1</v>
      </c>
      <c r="AR326">
        <v>1</v>
      </c>
      <c r="AS326">
        <v>0.74242424242424199</v>
      </c>
      <c r="AT326">
        <v>0.5</v>
      </c>
      <c r="AU326">
        <v>0</v>
      </c>
      <c r="AV326">
        <v>34</v>
      </c>
      <c r="AW326">
        <v>0</v>
      </c>
      <c r="AX326">
        <v>0</v>
      </c>
      <c r="AY326">
        <v>0</v>
      </c>
      <c r="AZ326">
        <v>98</v>
      </c>
      <c r="BA326">
        <v>0</v>
      </c>
      <c r="FS326">
        <v>2756</v>
      </c>
      <c r="FT326">
        <v>274802</v>
      </c>
      <c r="GH326">
        <v>34</v>
      </c>
      <c r="GI326">
        <v>98</v>
      </c>
    </row>
    <row r="327" spans="1:214" x14ac:dyDescent="0.2">
      <c r="A327" s="1">
        <v>45187.755925925929</v>
      </c>
      <c r="B327" t="s">
        <v>117</v>
      </c>
      <c r="C327" t="s">
        <v>642</v>
      </c>
      <c r="D327" t="s">
        <v>643</v>
      </c>
      <c r="E327" t="s">
        <v>96</v>
      </c>
      <c r="F327" t="s">
        <v>637</v>
      </c>
      <c r="G327" t="s">
        <v>98</v>
      </c>
      <c r="H327" t="s">
        <v>102</v>
      </c>
      <c r="AF327">
        <v>0.99540501271340298</v>
      </c>
      <c r="AG327">
        <v>0.79860042776640305</v>
      </c>
      <c r="AH327">
        <v>0.72105843439911699</v>
      </c>
      <c r="AI327">
        <v>220</v>
      </c>
      <c r="AJ327">
        <v>33</v>
      </c>
      <c r="AK327">
        <v>0.90833333333333299</v>
      </c>
      <c r="AL327">
        <v>0.59780621572212</v>
      </c>
      <c r="AM327">
        <v>54480</v>
      </c>
      <c r="AN327">
        <v>327</v>
      </c>
      <c r="AO327">
        <v>1</v>
      </c>
      <c r="AP327">
        <v>1</v>
      </c>
      <c r="AQ327">
        <v>1</v>
      </c>
      <c r="AR327">
        <v>1</v>
      </c>
      <c r="AS327">
        <v>0.97698744769874402</v>
      </c>
      <c r="AT327">
        <v>0.5</v>
      </c>
      <c r="AU327">
        <v>0</v>
      </c>
      <c r="AV327">
        <v>55</v>
      </c>
      <c r="AW327">
        <v>0</v>
      </c>
      <c r="AX327">
        <v>0</v>
      </c>
      <c r="AY327">
        <v>0</v>
      </c>
      <c r="AZ327">
        <v>2335</v>
      </c>
      <c r="BA327">
        <v>0</v>
      </c>
      <c r="FS327">
        <v>2735</v>
      </c>
      <c r="FT327">
        <v>272565</v>
      </c>
      <c r="GH327">
        <v>55</v>
      </c>
      <c r="GI327">
        <v>2335</v>
      </c>
    </row>
    <row r="328" spans="1:214" x14ac:dyDescent="0.2">
      <c r="A328" s="1">
        <v>45187.754745370374</v>
      </c>
      <c r="B328" t="s">
        <v>117</v>
      </c>
      <c r="C328" t="s">
        <v>644</v>
      </c>
      <c r="D328" t="s">
        <v>645</v>
      </c>
      <c r="E328" t="s">
        <v>96</v>
      </c>
      <c r="F328" t="s">
        <v>637</v>
      </c>
      <c r="G328" t="s">
        <v>98</v>
      </c>
      <c r="H328" t="s">
        <v>102</v>
      </c>
      <c r="AF328">
        <v>0.99525741592282002</v>
      </c>
      <c r="AG328">
        <v>0.79136613664098499</v>
      </c>
      <c r="AH328">
        <v>0.71003307607497201</v>
      </c>
      <c r="AI328">
        <v>230</v>
      </c>
      <c r="AJ328">
        <v>33</v>
      </c>
      <c r="AK328">
        <v>0.907042253521126</v>
      </c>
      <c r="AL328">
        <v>0.58333333333333304</v>
      </c>
      <c r="AM328">
        <v>54870</v>
      </c>
      <c r="AN328">
        <v>322</v>
      </c>
      <c r="AO328">
        <v>1</v>
      </c>
      <c r="AP328">
        <v>1</v>
      </c>
      <c r="AQ328">
        <v>1</v>
      </c>
      <c r="AR328">
        <v>1</v>
      </c>
      <c r="AS328">
        <v>0.93317422434367503</v>
      </c>
      <c r="AT328">
        <v>0.5</v>
      </c>
      <c r="AU328">
        <v>0</v>
      </c>
      <c r="AV328">
        <v>28</v>
      </c>
      <c r="AW328">
        <v>0</v>
      </c>
      <c r="AX328">
        <v>0</v>
      </c>
      <c r="AY328">
        <v>0</v>
      </c>
      <c r="AZ328">
        <v>391</v>
      </c>
      <c r="BA328">
        <v>0</v>
      </c>
      <c r="FS328">
        <v>2762</v>
      </c>
      <c r="FT328">
        <v>274509</v>
      </c>
      <c r="GH328">
        <v>28</v>
      </c>
      <c r="GI328">
        <v>391</v>
      </c>
    </row>
    <row r="329" spans="1:214" x14ac:dyDescent="0.2">
      <c r="A329" s="1">
        <v>45187.753553240742</v>
      </c>
      <c r="B329" t="s">
        <v>117</v>
      </c>
      <c r="C329" t="s">
        <v>646</v>
      </c>
      <c r="D329" t="s">
        <v>647</v>
      </c>
      <c r="E329" t="s">
        <v>96</v>
      </c>
      <c r="F329" t="s">
        <v>637</v>
      </c>
      <c r="G329" t="s">
        <v>98</v>
      </c>
      <c r="H329" t="s">
        <v>102</v>
      </c>
      <c r="AF329">
        <v>0.99546044098573205</v>
      </c>
      <c r="AG329">
        <v>0.80385284526729295</v>
      </c>
      <c r="AH329">
        <v>0.72608695652173905</v>
      </c>
      <c r="AI329">
        <v>215</v>
      </c>
      <c r="AJ329">
        <v>37</v>
      </c>
      <c r="AK329">
        <v>0.900269541778975</v>
      </c>
      <c r="AL329">
        <v>0.60837887067395202</v>
      </c>
      <c r="AM329">
        <v>54926</v>
      </c>
      <c r="AN329">
        <v>334</v>
      </c>
      <c r="AO329">
        <v>1</v>
      </c>
      <c r="AP329">
        <v>1</v>
      </c>
      <c r="AQ329">
        <v>1</v>
      </c>
      <c r="AR329">
        <v>1</v>
      </c>
      <c r="AS329">
        <v>0.67910447761194004</v>
      </c>
      <c r="AT329">
        <v>0.5</v>
      </c>
      <c r="AU329">
        <v>0</v>
      </c>
      <c r="AV329">
        <v>43</v>
      </c>
      <c r="AW329">
        <v>0</v>
      </c>
      <c r="AX329">
        <v>0</v>
      </c>
      <c r="AY329">
        <v>0</v>
      </c>
      <c r="AZ329">
        <v>91</v>
      </c>
      <c r="BA329">
        <v>0</v>
      </c>
      <c r="FS329">
        <v>2747</v>
      </c>
      <c r="FT329">
        <v>274809</v>
      </c>
      <c r="GH329">
        <v>43</v>
      </c>
      <c r="GI329">
        <v>91</v>
      </c>
    </row>
    <row r="330" spans="1:214" x14ac:dyDescent="0.2">
      <c r="A330" s="1">
        <v>45187.75236111111</v>
      </c>
      <c r="B330" t="s">
        <v>117</v>
      </c>
      <c r="C330" t="s">
        <v>648</v>
      </c>
      <c r="D330" t="s">
        <v>649</v>
      </c>
      <c r="E330" t="s">
        <v>96</v>
      </c>
      <c r="F330" t="s">
        <v>637</v>
      </c>
      <c r="G330" t="s">
        <v>98</v>
      </c>
      <c r="H330" t="s">
        <v>102</v>
      </c>
      <c r="AF330">
        <v>0.99520253940771197</v>
      </c>
      <c r="AG330">
        <v>0.79994399471421196</v>
      </c>
      <c r="AH330">
        <v>0.71336206896551702</v>
      </c>
      <c r="AI330">
        <v>220</v>
      </c>
      <c r="AJ330">
        <v>46</v>
      </c>
      <c r="AK330">
        <v>0.87798408488063595</v>
      </c>
      <c r="AL330">
        <v>0.60072595281306695</v>
      </c>
      <c r="AM330">
        <v>54849</v>
      </c>
      <c r="AN330">
        <v>331</v>
      </c>
      <c r="AO330">
        <v>1</v>
      </c>
      <c r="AP330">
        <v>1</v>
      </c>
      <c r="AQ330">
        <v>1</v>
      </c>
      <c r="AR330">
        <v>1</v>
      </c>
      <c r="AS330">
        <v>0.92391304347825998</v>
      </c>
      <c r="AT330">
        <v>0.5</v>
      </c>
      <c r="AU330">
        <v>0</v>
      </c>
      <c r="AV330">
        <v>35</v>
      </c>
      <c r="AW330">
        <v>0</v>
      </c>
      <c r="AX330">
        <v>0</v>
      </c>
      <c r="AY330">
        <v>0</v>
      </c>
      <c r="AZ330">
        <v>425</v>
      </c>
      <c r="BA330">
        <v>0</v>
      </c>
      <c r="FS330">
        <v>2755</v>
      </c>
      <c r="FT330">
        <v>274475</v>
      </c>
      <c r="GH330">
        <v>35</v>
      </c>
      <c r="GI330">
        <v>425</v>
      </c>
    </row>
    <row r="331" spans="1:214" x14ac:dyDescent="0.2">
      <c r="A331" s="1">
        <v>45187.751157407409</v>
      </c>
      <c r="B331" t="s">
        <v>117</v>
      </c>
      <c r="C331" t="s">
        <v>650</v>
      </c>
      <c r="D331" t="s">
        <v>651</v>
      </c>
      <c r="E331" t="s">
        <v>96</v>
      </c>
      <c r="F331" t="s">
        <v>637</v>
      </c>
      <c r="G331" t="s">
        <v>98</v>
      </c>
      <c r="H331" t="s">
        <v>102</v>
      </c>
      <c r="AF331">
        <v>0.99506513298740795</v>
      </c>
      <c r="AG331">
        <v>0.79076354179836605</v>
      </c>
      <c r="AH331">
        <v>0.70305676855895105</v>
      </c>
      <c r="AI331">
        <v>231</v>
      </c>
      <c r="AJ331">
        <v>41</v>
      </c>
      <c r="AK331">
        <v>0.887052341597796</v>
      </c>
      <c r="AL331">
        <v>0.582278481012658</v>
      </c>
      <c r="AM331">
        <v>54524</v>
      </c>
      <c r="AN331">
        <v>322</v>
      </c>
      <c r="AO331">
        <v>1</v>
      </c>
      <c r="AP331">
        <v>1</v>
      </c>
      <c r="AQ331">
        <v>1</v>
      </c>
      <c r="AR331">
        <v>1</v>
      </c>
      <c r="AS331">
        <v>0.98716730038022804</v>
      </c>
      <c r="AT331">
        <v>0.5</v>
      </c>
      <c r="AU331">
        <v>0</v>
      </c>
      <c r="AV331">
        <v>27</v>
      </c>
      <c r="AW331">
        <v>0</v>
      </c>
      <c r="AX331">
        <v>0</v>
      </c>
      <c r="AY331">
        <v>0</v>
      </c>
      <c r="AZ331">
        <v>2077</v>
      </c>
      <c r="BA331">
        <v>0</v>
      </c>
      <c r="FS331">
        <v>2763</v>
      </c>
      <c r="FT331">
        <v>272823</v>
      </c>
      <c r="GH331">
        <v>27</v>
      </c>
      <c r="GI331">
        <v>2077</v>
      </c>
    </row>
    <row r="332" spans="1:214" x14ac:dyDescent="0.2">
      <c r="A332" s="1">
        <v>45187.749976851854</v>
      </c>
      <c r="B332" t="s">
        <v>117</v>
      </c>
      <c r="C332" t="s">
        <v>652</v>
      </c>
      <c r="D332" t="s">
        <v>653</v>
      </c>
      <c r="E332" t="s">
        <v>96</v>
      </c>
      <c r="F332" t="s">
        <v>637</v>
      </c>
      <c r="G332" t="s">
        <v>98</v>
      </c>
      <c r="H332" t="s">
        <v>102</v>
      </c>
      <c r="AF332">
        <v>0.99544160570790197</v>
      </c>
      <c r="AG332">
        <v>0.80759794806873098</v>
      </c>
      <c r="AH332">
        <v>0.72883172561629095</v>
      </c>
      <c r="AI332">
        <v>212</v>
      </c>
      <c r="AJ332">
        <v>41</v>
      </c>
      <c r="AK332">
        <v>0.89238845144356904</v>
      </c>
      <c r="AL332">
        <v>0.61594202898550698</v>
      </c>
      <c r="AM332">
        <v>54909</v>
      </c>
      <c r="AN332">
        <v>340</v>
      </c>
      <c r="AO332">
        <v>1</v>
      </c>
      <c r="AP332">
        <v>1</v>
      </c>
      <c r="AQ332">
        <v>1</v>
      </c>
      <c r="AR332">
        <v>1</v>
      </c>
      <c r="AS332">
        <v>0.84782608695652095</v>
      </c>
      <c r="AT332">
        <v>0.5</v>
      </c>
      <c r="AU332">
        <v>0</v>
      </c>
      <c r="AV332">
        <v>28</v>
      </c>
      <c r="AW332">
        <v>0</v>
      </c>
      <c r="AX332">
        <v>0</v>
      </c>
      <c r="AY332">
        <v>0</v>
      </c>
      <c r="AZ332">
        <v>156</v>
      </c>
      <c r="BA332">
        <v>0</v>
      </c>
      <c r="FS332">
        <v>2762</v>
      </c>
      <c r="FT332">
        <v>274744</v>
      </c>
      <c r="GH332">
        <v>28</v>
      </c>
      <c r="GI332">
        <v>156</v>
      </c>
    </row>
    <row r="333" spans="1:214" x14ac:dyDescent="0.2">
      <c r="A333" s="1">
        <v>45187.748796296299</v>
      </c>
      <c r="B333" t="s">
        <v>117</v>
      </c>
      <c r="C333" t="s">
        <v>654</v>
      </c>
      <c r="D333" t="s">
        <v>655</v>
      </c>
      <c r="E333" t="s">
        <v>96</v>
      </c>
      <c r="F333" t="s">
        <v>637</v>
      </c>
      <c r="G333" t="s">
        <v>98</v>
      </c>
      <c r="H333" t="s">
        <v>102</v>
      </c>
      <c r="AF333">
        <v>0.99551780227724496</v>
      </c>
      <c r="AG333">
        <v>0.80062477608106297</v>
      </c>
      <c r="AH333">
        <v>0.723830734966592</v>
      </c>
      <c r="AI333">
        <v>215</v>
      </c>
      <c r="AJ333">
        <v>33</v>
      </c>
      <c r="AK333">
        <v>0.90782122905027895</v>
      </c>
      <c r="AL333">
        <v>0.60185185185185097</v>
      </c>
      <c r="AM333">
        <v>54757</v>
      </c>
      <c r="AN333">
        <v>325</v>
      </c>
      <c r="AO333">
        <v>1</v>
      </c>
      <c r="AP333">
        <v>1</v>
      </c>
      <c r="AQ333">
        <v>1</v>
      </c>
      <c r="AR333">
        <v>1</v>
      </c>
      <c r="AS333">
        <v>0.91362763915546996</v>
      </c>
      <c r="AT333">
        <v>0.5</v>
      </c>
      <c r="AU333">
        <v>0</v>
      </c>
      <c r="AV333">
        <v>90</v>
      </c>
      <c r="AW333">
        <v>0</v>
      </c>
      <c r="AX333">
        <v>0</v>
      </c>
      <c r="AY333">
        <v>0</v>
      </c>
      <c r="AZ333">
        <v>952</v>
      </c>
      <c r="BA333">
        <v>0</v>
      </c>
      <c r="FS333">
        <v>2700</v>
      </c>
      <c r="FT333">
        <v>273948</v>
      </c>
      <c r="GH333">
        <v>90</v>
      </c>
      <c r="GI333">
        <v>952</v>
      </c>
    </row>
    <row r="334" spans="1:214" x14ac:dyDescent="0.2">
      <c r="A334" s="1">
        <v>45187.74763888889</v>
      </c>
      <c r="B334" t="s">
        <v>117</v>
      </c>
      <c r="C334" t="s">
        <v>656</v>
      </c>
      <c r="D334" t="s">
        <v>657</v>
      </c>
      <c r="E334" t="s">
        <v>96</v>
      </c>
      <c r="F334" t="s">
        <v>637</v>
      </c>
      <c r="G334" t="s">
        <v>98</v>
      </c>
      <c r="H334" t="s">
        <v>102</v>
      </c>
      <c r="AF334">
        <v>0.99512975212619004</v>
      </c>
      <c r="AG334">
        <v>0.799216769395103</v>
      </c>
      <c r="AH334">
        <v>0.71244635193132999</v>
      </c>
      <c r="AI334">
        <v>222</v>
      </c>
      <c r="AJ334">
        <v>46</v>
      </c>
      <c r="AK334">
        <v>0.87830687830687804</v>
      </c>
      <c r="AL334">
        <v>0.59927797833935004</v>
      </c>
      <c r="AM334">
        <v>54428</v>
      </c>
      <c r="AN334">
        <v>332</v>
      </c>
      <c r="AO334">
        <v>1</v>
      </c>
      <c r="AP334">
        <v>1</v>
      </c>
      <c r="AQ334">
        <v>1</v>
      </c>
      <c r="AR334">
        <v>1</v>
      </c>
      <c r="AS334">
        <v>0.99137593100744803</v>
      </c>
      <c r="AT334">
        <v>0.5</v>
      </c>
      <c r="AU334">
        <v>0</v>
      </c>
      <c r="AV334">
        <v>22</v>
      </c>
      <c r="AW334">
        <v>0</v>
      </c>
      <c r="AX334">
        <v>0</v>
      </c>
      <c r="AY334">
        <v>0</v>
      </c>
      <c r="AZ334">
        <v>2529</v>
      </c>
      <c r="BA334">
        <v>0</v>
      </c>
      <c r="FS334">
        <v>2768</v>
      </c>
      <c r="FT334">
        <v>272371</v>
      </c>
      <c r="GH334">
        <v>22</v>
      </c>
      <c r="GI334">
        <v>2529</v>
      </c>
    </row>
    <row r="335" spans="1:214" x14ac:dyDescent="0.2">
      <c r="A335" s="1">
        <v>45187.746469907404</v>
      </c>
      <c r="B335" t="s">
        <v>117</v>
      </c>
      <c r="C335" t="s">
        <v>658</v>
      </c>
      <c r="D335" t="s">
        <v>659</v>
      </c>
      <c r="E335" t="s">
        <v>96</v>
      </c>
      <c r="F335" t="s">
        <v>637</v>
      </c>
      <c r="G335" t="s">
        <v>98</v>
      </c>
      <c r="H335" t="s">
        <v>102</v>
      </c>
      <c r="AF335">
        <v>0.995094744109151</v>
      </c>
      <c r="AG335">
        <v>0.79473177873876799</v>
      </c>
      <c r="AH335">
        <v>0.70779220779220697</v>
      </c>
      <c r="AI335">
        <v>227</v>
      </c>
      <c r="AJ335">
        <v>43</v>
      </c>
      <c r="AK335">
        <v>0.88378378378378297</v>
      </c>
      <c r="AL335">
        <v>0.59025270758122705</v>
      </c>
      <c r="AM335">
        <v>54446</v>
      </c>
      <c r="AN335">
        <v>327</v>
      </c>
      <c r="AO335">
        <v>1</v>
      </c>
      <c r="AP335">
        <v>1</v>
      </c>
      <c r="AQ335">
        <v>1</v>
      </c>
      <c r="AR335">
        <v>1</v>
      </c>
      <c r="AS335">
        <v>0.99152200242228505</v>
      </c>
      <c r="AT335">
        <v>0.5</v>
      </c>
      <c r="AU335">
        <v>0</v>
      </c>
      <c r="AV335">
        <v>21</v>
      </c>
      <c r="AW335">
        <v>0</v>
      </c>
      <c r="AX335">
        <v>0</v>
      </c>
      <c r="AY335">
        <v>0</v>
      </c>
      <c r="AZ335">
        <v>2456</v>
      </c>
      <c r="BA335">
        <v>0</v>
      </c>
      <c r="FS335">
        <v>2769</v>
      </c>
      <c r="FT335">
        <v>272444</v>
      </c>
      <c r="GH335">
        <v>21</v>
      </c>
      <c r="GI335">
        <v>2456</v>
      </c>
    </row>
    <row r="336" spans="1:214" x14ac:dyDescent="0.2">
      <c r="A336" s="1">
        <v>45187.74527777778</v>
      </c>
      <c r="B336" t="s">
        <v>117</v>
      </c>
      <c r="C336" t="s">
        <v>660</v>
      </c>
      <c r="D336" t="s">
        <v>661</v>
      </c>
      <c r="E336" t="s">
        <v>96</v>
      </c>
      <c r="F336" t="s">
        <v>637</v>
      </c>
      <c r="G336" t="s">
        <v>98</v>
      </c>
      <c r="H336" t="s">
        <v>102</v>
      </c>
      <c r="AF336">
        <v>0.99532490974729204</v>
      </c>
      <c r="AG336">
        <v>0.80144443523659503</v>
      </c>
      <c r="AH336">
        <v>0.71939328277356396</v>
      </c>
      <c r="AI336">
        <v>218</v>
      </c>
      <c r="AJ336">
        <v>41</v>
      </c>
      <c r="AK336">
        <v>0.89008042895442296</v>
      </c>
      <c r="AL336">
        <v>0.60363636363636297</v>
      </c>
      <c r="AM336">
        <v>54809</v>
      </c>
      <c r="AN336">
        <v>332</v>
      </c>
      <c r="AO336">
        <v>1</v>
      </c>
      <c r="AP336">
        <v>1</v>
      </c>
      <c r="AQ336">
        <v>1</v>
      </c>
      <c r="AR336">
        <v>1</v>
      </c>
      <c r="AS336">
        <v>0.94380403458213202</v>
      </c>
      <c r="AT336">
        <v>0.5</v>
      </c>
      <c r="AU336">
        <v>0</v>
      </c>
      <c r="AV336">
        <v>39</v>
      </c>
      <c r="AW336">
        <v>0</v>
      </c>
      <c r="AX336">
        <v>0</v>
      </c>
      <c r="AY336">
        <v>0</v>
      </c>
      <c r="AZ336">
        <v>655</v>
      </c>
      <c r="BA336">
        <v>0</v>
      </c>
      <c r="FS336">
        <v>2751</v>
      </c>
      <c r="FT336">
        <v>274245</v>
      </c>
      <c r="GH336">
        <v>39</v>
      </c>
      <c r="GI336">
        <v>655</v>
      </c>
    </row>
    <row r="337" spans="1:191" x14ac:dyDescent="0.2">
      <c r="A337" s="1">
        <v>45187.744097222225</v>
      </c>
      <c r="B337" t="s">
        <v>117</v>
      </c>
      <c r="C337" t="s">
        <v>662</v>
      </c>
      <c r="D337" t="s">
        <v>663</v>
      </c>
      <c r="E337" t="s">
        <v>96</v>
      </c>
      <c r="F337" t="s">
        <v>637</v>
      </c>
      <c r="G337" t="s">
        <v>98</v>
      </c>
      <c r="H337" t="s">
        <v>102</v>
      </c>
      <c r="AF337">
        <v>0.99511341916405205</v>
      </c>
      <c r="AG337">
        <v>0.79972549988941899</v>
      </c>
      <c r="AH337">
        <v>0.71016042780748601</v>
      </c>
      <c r="AI337">
        <v>221</v>
      </c>
      <c r="AJ337">
        <v>50</v>
      </c>
      <c r="AK337">
        <v>0.86910994764397898</v>
      </c>
      <c r="AL337">
        <v>0.60036166365280197</v>
      </c>
      <c r="AM337">
        <v>54855</v>
      </c>
      <c r="AN337">
        <v>332</v>
      </c>
      <c r="AO337">
        <v>1</v>
      </c>
      <c r="AP337">
        <v>1</v>
      </c>
      <c r="AQ337">
        <v>1</v>
      </c>
      <c r="AR337">
        <v>1</v>
      </c>
      <c r="AS337">
        <v>0.94014962593516205</v>
      </c>
      <c r="AT337">
        <v>0.5</v>
      </c>
      <c r="AU337">
        <v>0</v>
      </c>
      <c r="AV337">
        <v>24</v>
      </c>
      <c r="AW337">
        <v>0</v>
      </c>
      <c r="AX337">
        <v>0</v>
      </c>
      <c r="AY337">
        <v>0</v>
      </c>
      <c r="AZ337">
        <v>377</v>
      </c>
      <c r="BA337">
        <v>0</v>
      </c>
      <c r="FS337">
        <v>2766</v>
      </c>
      <c r="FT337">
        <v>274523</v>
      </c>
      <c r="GH337">
        <v>24</v>
      </c>
      <c r="GI337">
        <v>377</v>
      </c>
    </row>
    <row r="338" spans="1:191" x14ac:dyDescent="0.2">
      <c r="A338" s="1">
        <v>45187.742905092593</v>
      </c>
      <c r="B338" t="s">
        <v>117</v>
      </c>
      <c r="C338" t="s">
        <v>664</v>
      </c>
      <c r="D338" t="s">
        <v>665</v>
      </c>
      <c r="E338" t="s">
        <v>96</v>
      </c>
      <c r="F338" t="s">
        <v>637</v>
      </c>
      <c r="G338" t="s">
        <v>98</v>
      </c>
      <c r="H338" t="s">
        <v>102</v>
      </c>
      <c r="AF338">
        <v>0.99507756021360805</v>
      </c>
      <c r="AG338">
        <v>0.78693330264334205</v>
      </c>
      <c r="AH338">
        <v>0.69988925802879298</v>
      </c>
      <c r="AI338">
        <v>234</v>
      </c>
      <c r="AJ338">
        <v>37</v>
      </c>
      <c r="AK338">
        <v>0.89518413597733704</v>
      </c>
      <c r="AL338">
        <v>0.57454545454545403</v>
      </c>
      <c r="AM338">
        <v>54467</v>
      </c>
      <c r="AN338">
        <v>316</v>
      </c>
      <c r="AO338">
        <v>1</v>
      </c>
      <c r="AP338">
        <v>1</v>
      </c>
      <c r="AQ338">
        <v>1</v>
      </c>
      <c r="AR338">
        <v>1</v>
      </c>
      <c r="AS338">
        <v>0.98184069335534396</v>
      </c>
      <c r="AT338">
        <v>0.49937027707808501</v>
      </c>
      <c r="AU338">
        <v>0</v>
      </c>
      <c r="AV338">
        <v>41</v>
      </c>
      <c r="AW338">
        <v>3</v>
      </c>
      <c r="AX338">
        <v>0</v>
      </c>
      <c r="AY338">
        <v>0</v>
      </c>
      <c r="AZ338">
        <v>2379</v>
      </c>
      <c r="BA338">
        <v>0</v>
      </c>
      <c r="FS338">
        <v>2749</v>
      </c>
      <c r="FT338">
        <v>272518</v>
      </c>
      <c r="GH338">
        <v>41</v>
      </c>
      <c r="GI338">
        <v>2382</v>
      </c>
    </row>
    <row r="339" spans="1:191" x14ac:dyDescent="0.2">
      <c r="A339" s="1">
        <v>45187.741724537038</v>
      </c>
      <c r="B339" t="s">
        <v>117</v>
      </c>
      <c r="C339" t="s">
        <v>666</v>
      </c>
      <c r="D339" t="s">
        <v>667</v>
      </c>
      <c r="E339" t="s">
        <v>96</v>
      </c>
      <c r="F339" t="s">
        <v>637</v>
      </c>
      <c r="G339" t="s">
        <v>98</v>
      </c>
      <c r="H339" t="s">
        <v>102</v>
      </c>
      <c r="AF339">
        <v>0.99476763199011597</v>
      </c>
      <c r="AG339">
        <v>0.77629647167035998</v>
      </c>
      <c r="AH339">
        <v>0.67999999999999905</v>
      </c>
      <c r="AI339">
        <v>247</v>
      </c>
      <c r="AJ339">
        <v>41</v>
      </c>
      <c r="AK339">
        <v>0.88184438040345803</v>
      </c>
      <c r="AL339">
        <v>0.55334538878842598</v>
      </c>
      <c r="AM339">
        <v>54448</v>
      </c>
      <c r="AN339">
        <v>306</v>
      </c>
      <c r="AO339">
        <v>1</v>
      </c>
      <c r="AP339">
        <v>1</v>
      </c>
      <c r="AQ339">
        <v>1</v>
      </c>
      <c r="AR339">
        <v>1</v>
      </c>
      <c r="AS339">
        <v>0.99032258064516099</v>
      </c>
      <c r="AT339">
        <v>0.5</v>
      </c>
      <c r="AU339">
        <v>0</v>
      </c>
      <c r="AV339">
        <v>24</v>
      </c>
      <c r="AW339">
        <v>0</v>
      </c>
      <c r="AX339">
        <v>0</v>
      </c>
      <c r="AY339">
        <v>0</v>
      </c>
      <c r="AZ339">
        <v>2456</v>
      </c>
      <c r="BA339">
        <v>0</v>
      </c>
      <c r="FS339">
        <v>2766</v>
      </c>
      <c r="FT339">
        <v>272444</v>
      </c>
      <c r="GH339">
        <v>24</v>
      </c>
      <c r="GI339">
        <v>2456</v>
      </c>
    </row>
    <row r="340" spans="1:191" x14ac:dyDescent="0.2">
      <c r="A340" s="1">
        <v>45187.740567129629</v>
      </c>
      <c r="B340" t="s">
        <v>117</v>
      </c>
      <c r="C340" t="s">
        <v>668</v>
      </c>
      <c r="D340" t="s">
        <v>669</v>
      </c>
      <c r="E340" t="s">
        <v>96</v>
      </c>
      <c r="F340" t="s">
        <v>637</v>
      </c>
      <c r="G340" t="s">
        <v>98</v>
      </c>
      <c r="H340" t="s">
        <v>102</v>
      </c>
      <c r="AF340">
        <v>0.99549794593783403</v>
      </c>
      <c r="AG340">
        <v>0.798800820223309</v>
      </c>
      <c r="AH340">
        <v>0.725400457665903</v>
      </c>
      <c r="AI340">
        <v>213</v>
      </c>
      <c r="AJ340">
        <v>27</v>
      </c>
      <c r="AK340">
        <v>0.92151162790697605</v>
      </c>
      <c r="AL340">
        <v>0.59811320754716901</v>
      </c>
      <c r="AM340">
        <v>52752</v>
      </c>
      <c r="AN340">
        <v>317</v>
      </c>
      <c r="AO340">
        <v>1</v>
      </c>
      <c r="AP340">
        <v>1</v>
      </c>
      <c r="AQ340">
        <v>1</v>
      </c>
      <c r="AR340">
        <v>1</v>
      </c>
      <c r="AS340">
        <v>0.98663077613279404</v>
      </c>
      <c r="AT340">
        <v>0.49950031797946698</v>
      </c>
      <c r="AU340">
        <v>0</v>
      </c>
      <c r="AV340">
        <v>138</v>
      </c>
      <c r="AW340">
        <v>11</v>
      </c>
      <c r="AX340">
        <v>0</v>
      </c>
      <c r="AY340">
        <v>0</v>
      </c>
      <c r="AZ340">
        <v>10996</v>
      </c>
      <c r="BA340">
        <v>0</v>
      </c>
      <c r="FS340">
        <v>2652</v>
      </c>
      <c r="FT340">
        <v>263893</v>
      </c>
      <c r="GH340">
        <v>138</v>
      </c>
      <c r="GI340">
        <v>11007</v>
      </c>
    </row>
    <row r="341" spans="1:191" x14ac:dyDescent="0.2">
      <c r="A341" s="1">
        <v>45187.739398148151</v>
      </c>
      <c r="B341" t="s">
        <v>117</v>
      </c>
      <c r="C341" t="s">
        <v>670</v>
      </c>
      <c r="D341" t="s">
        <v>671</v>
      </c>
      <c r="E341" t="s">
        <v>96</v>
      </c>
      <c r="F341" t="s">
        <v>637</v>
      </c>
      <c r="G341" t="s">
        <v>98</v>
      </c>
      <c r="H341" t="s">
        <v>102</v>
      </c>
      <c r="AF341">
        <v>0.99545947157965498</v>
      </c>
      <c r="AG341">
        <v>0.80658543491294499</v>
      </c>
      <c r="AH341">
        <v>0.73672806067172203</v>
      </c>
      <c r="AI341">
        <v>214</v>
      </c>
      <c r="AJ341">
        <v>29</v>
      </c>
      <c r="AK341">
        <v>0.92140921409214005</v>
      </c>
      <c r="AL341">
        <v>0.61371841155234597</v>
      </c>
      <c r="AM341">
        <v>52935</v>
      </c>
      <c r="AN341">
        <v>340</v>
      </c>
      <c r="AO341">
        <v>1</v>
      </c>
      <c r="AP341">
        <v>1</v>
      </c>
      <c r="AQ341">
        <v>1</v>
      </c>
      <c r="AR341">
        <v>1</v>
      </c>
      <c r="AS341">
        <v>0.99712899712899705</v>
      </c>
      <c r="AT341">
        <v>0.499553615712726</v>
      </c>
      <c r="AU341">
        <v>0</v>
      </c>
      <c r="AV341">
        <v>20</v>
      </c>
      <c r="AW341">
        <v>9</v>
      </c>
      <c r="AX341">
        <v>0</v>
      </c>
      <c r="AY341">
        <v>0</v>
      </c>
      <c r="AZ341">
        <v>10072</v>
      </c>
      <c r="BA341">
        <v>0</v>
      </c>
      <c r="FS341">
        <v>2770</v>
      </c>
      <c r="FT341">
        <v>264819</v>
      </c>
      <c r="GH341">
        <v>20</v>
      </c>
      <c r="GI341">
        <v>10081</v>
      </c>
    </row>
    <row r="342" spans="1:191" x14ac:dyDescent="0.2">
      <c r="A342" s="1">
        <v>45187.738229166665</v>
      </c>
      <c r="B342" t="s">
        <v>117</v>
      </c>
      <c r="C342" t="s">
        <v>672</v>
      </c>
      <c r="D342" t="s">
        <v>673</v>
      </c>
      <c r="E342" t="s">
        <v>96</v>
      </c>
      <c r="F342" t="s">
        <v>637</v>
      </c>
      <c r="G342" t="s">
        <v>98</v>
      </c>
      <c r="H342" t="s">
        <v>102</v>
      </c>
      <c r="AF342">
        <v>0.995463124274099</v>
      </c>
      <c r="AG342">
        <v>0.80393145182046299</v>
      </c>
      <c r="AH342">
        <v>0.72222222222222199</v>
      </c>
      <c r="AI342">
        <v>209</v>
      </c>
      <c r="AJ342">
        <v>41</v>
      </c>
      <c r="AK342">
        <v>0.88797814207650205</v>
      </c>
      <c r="AL342">
        <v>0.60861423220973698</v>
      </c>
      <c r="AM342">
        <v>54529</v>
      </c>
      <c r="AN342">
        <v>325</v>
      </c>
      <c r="AO342">
        <v>1</v>
      </c>
      <c r="AP342">
        <v>1</v>
      </c>
      <c r="AQ342">
        <v>1</v>
      </c>
      <c r="AR342">
        <v>1</v>
      </c>
      <c r="AS342">
        <v>0.94569719282098397</v>
      </c>
      <c r="AT342">
        <v>0.5</v>
      </c>
      <c r="AU342">
        <v>0</v>
      </c>
      <c r="AV342">
        <v>118</v>
      </c>
      <c r="AW342">
        <v>0</v>
      </c>
      <c r="AX342">
        <v>0</v>
      </c>
      <c r="AY342">
        <v>0</v>
      </c>
      <c r="AZ342">
        <v>2055</v>
      </c>
      <c r="BA342">
        <v>0</v>
      </c>
      <c r="FS342">
        <v>2672</v>
      </c>
      <c r="FT342">
        <v>272845</v>
      </c>
      <c r="GH342">
        <v>118</v>
      </c>
      <c r="GI342">
        <v>2055</v>
      </c>
    </row>
    <row r="343" spans="1:191" x14ac:dyDescent="0.2">
      <c r="A343" s="1">
        <v>45187.73710648148</v>
      </c>
      <c r="B343" t="s">
        <v>674</v>
      </c>
      <c r="C343" t="s">
        <v>675</v>
      </c>
      <c r="D343" t="s">
        <v>676</v>
      </c>
      <c r="E343" t="s">
        <v>96</v>
      </c>
      <c r="F343" t="s">
        <v>637</v>
      </c>
      <c r="G343" t="s">
        <v>98</v>
      </c>
      <c r="H343" t="s">
        <v>102</v>
      </c>
      <c r="AF343">
        <v>0.99551187365072102</v>
      </c>
      <c r="AG343">
        <v>0.80938802719089198</v>
      </c>
      <c r="AH343">
        <v>0.73220338983050803</v>
      </c>
      <c r="AI343">
        <v>199</v>
      </c>
      <c r="AJ343">
        <v>38</v>
      </c>
      <c r="AK343">
        <v>0.89502762430939198</v>
      </c>
      <c r="AL343">
        <v>0.61950286806883303</v>
      </c>
      <c r="AM343">
        <v>52245</v>
      </c>
      <c r="AN343">
        <v>324</v>
      </c>
      <c r="AO343">
        <v>1</v>
      </c>
      <c r="AP343">
        <v>1</v>
      </c>
      <c r="AQ343">
        <v>1</v>
      </c>
      <c r="AR343">
        <v>1</v>
      </c>
      <c r="AS343">
        <v>0.98667837798272495</v>
      </c>
      <c r="AT343">
        <v>0.49981460882461898</v>
      </c>
      <c r="AU343">
        <v>0</v>
      </c>
      <c r="AV343">
        <v>177</v>
      </c>
      <c r="AW343">
        <v>5</v>
      </c>
      <c r="AX343">
        <v>0</v>
      </c>
      <c r="AY343">
        <v>0</v>
      </c>
      <c r="AZ343">
        <v>13480</v>
      </c>
      <c r="BA343">
        <v>0</v>
      </c>
      <c r="FS343">
        <v>2613</v>
      </c>
      <c r="FT343">
        <v>261415</v>
      </c>
      <c r="GH343">
        <v>177</v>
      </c>
      <c r="GI343">
        <v>13485</v>
      </c>
    </row>
    <row r="344" spans="1:191" x14ac:dyDescent="0.2">
      <c r="A344" s="1">
        <v>45187.735949074071</v>
      </c>
      <c r="B344" t="s">
        <v>117</v>
      </c>
      <c r="C344" t="s">
        <v>677</v>
      </c>
      <c r="D344" t="s">
        <v>678</v>
      </c>
      <c r="E344" t="s">
        <v>96</v>
      </c>
      <c r="F344" t="s">
        <v>637</v>
      </c>
      <c r="G344" t="s">
        <v>98</v>
      </c>
      <c r="H344" t="s">
        <v>102</v>
      </c>
      <c r="AF344">
        <v>0.99530621367903405</v>
      </c>
      <c r="AG344">
        <v>0.80615236600075701</v>
      </c>
      <c r="AH344">
        <v>0.72903225806451599</v>
      </c>
      <c r="AI344">
        <v>214</v>
      </c>
      <c r="AJ344">
        <v>38</v>
      </c>
      <c r="AK344">
        <v>0.89920424403182997</v>
      </c>
      <c r="AL344">
        <v>0.61301989150090397</v>
      </c>
      <c r="AM344">
        <v>53097</v>
      </c>
      <c r="AN344">
        <v>339</v>
      </c>
      <c r="AO344">
        <v>1</v>
      </c>
      <c r="AP344">
        <v>1</v>
      </c>
      <c r="AQ344">
        <v>1</v>
      </c>
      <c r="AR344">
        <v>1</v>
      </c>
      <c r="AS344">
        <v>0.99719040414955695</v>
      </c>
      <c r="AT344">
        <v>0.49983750406239802</v>
      </c>
      <c r="AU344">
        <v>0</v>
      </c>
      <c r="AV344">
        <v>23</v>
      </c>
      <c r="AW344">
        <v>3</v>
      </c>
      <c r="AX344">
        <v>0</v>
      </c>
      <c r="AY344">
        <v>0</v>
      </c>
      <c r="AZ344">
        <v>9228</v>
      </c>
      <c r="BA344">
        <v>0</v>
      </c>
      <c r="FS344">
        <v>2767</v>
      </c>
      <c r="FT344">
        <v>265669</v>
      </c>
      <c r="GH344">
        <v>23</v>
      </c>
      <c r="GI344">
        <v>9231</v>
      </c>
    </row>
    <row r="345" spans="1:191" x14ac:dyDescent="0.2">
      <c r="A345" s="1">
        <v>45187.73474537037</v>
      </c>
      <c r="B345" t="s">
        <v>117</v>
      </c>
      <c r="C345" t="s">
        <v>679</v>
      </c>
      <c r="D345" t="s">
        <v>680</v>
      </c>
      <c r="E345" t="s">
        <v>96</v>
      </c>
      <c r="F345" t="s">
        <v>637</v>
      </c>
      <c r="G345" t="s">
        <v>98</v>
      </c>
      <c r="H345" t="s">
        <v>102</v>
      </c>
      <c r="AF345">
        <v>0.99574360181847799</v>
      </c>
      <c r="AG345">
        <v>0.82221174406756403</v>
      </c>
      <c r="AH345">
        <v>0.74428726877040197</v>
      </c>
      <c r="AI345">
        <v>188</v>
      </c>
      <c r="AJ345">
        <v>47</v>
      </c>
      <c r="AK345">
        <v>0.87917737789202999</v>
      </c>
      <c r="AL345">
        <v>0.64528301886792405</v>
      </c>
      <c r="AM345">
        <v>54634</v>
      </c>
      <c r="AN345">
        <v>342</v>
      </c>
      <c r="AO345">
        <v>1</v>
      </c>
      <c r="AP345">
        <v>1</v>
      </c>
      <c r="AQ345">
        <v>1</v>
      </c>
      <c r="AR345">
        <v>1</v>
      </c>
      <c r="AS345">
        <v>0.91519219035997501</v>
      </c>
      <c r="AT345">
        <v>0.5</v>
      </c>
      <c r="AU345">
        <v>0</v>
      </c>
      <c r="AV345">
        <v>139</v>
      </c>
      <c r="AW345">
        <v>0</v>
      </c>
      <c r="AX345">
        <v>0</v>
      </c>
      <c r="AY345">
        <v>0</v>
      </c>
      <c r="AZ345">
        <v>1500</v>
      </c>
      <c r="BA345">
        <v>0</v>
      </c>
      <c r="FS345">
        <v>2651</v>
      </c>
      <c r="FT345">
        <v>273400</v>
      </c>
      <c r="GH345">
        <v>139</v>
      </c>
      <c r="GI345">
        <v>1500</v>
      </c>
    </row>
    <row r="346" spans="1:191" x14ac:dyDescent="0.2">
      <c r="A346" s="1">
        <v>45187.733587962961</v>
      </c>
      <c r="B346" t="s">
        <v>117</v>
      </c>
      <c r="C346" t="s">
        <v>681</v>
      </c>
      <c r="D346" t="s">
        <v>682</v>
      </c>
      <c r="E346" t="s">
        <v>96</v>
      </c>
      <c r="F346" t="s">
        <v>637</v>
      </c>
      <c r="G346" t="s">
        <v>98</v>
      </c>
      <c r="H346" t="s">
        <v>102</v>
      </c>
      <c r="AF346">
        <v>0.99509298971775295</v>
      </c>
      <c r="AG346">
        <v>0.79943088425791398</v>
      </c>
      <c r="AH346">
        <v>0.716450216450216</v>
      </c>
      <c r="AI346">
        <v>221</v>
      </c>
      <c r="AJ346">
        <v>41</v>
      </c>
      <c r="AK346">
        <v>0.88978494623655902</v>
      </c>
      <c r="AL346">
        <v>0.59963768115941996</v>
      </c>
      <c r="AM346">
        <v>52800</v>
      </c>
      <c r="AN346">
        <v>331</v>
      </c>
      <c r="AO346">
        <v>1</v>
      </c>
      <c r="AP346">
        <v>1</v>
      </c>
      <c r="AQ346">
        <v>1</v>
      </c>
      <c r="AR346">
        <v>1</v>
      </c>
      <c r="AS346">
        <v>0.996737813402926</v>
      </c>
      <c r="AT346">
        <v>0.49976633330217701</v>
      </c>
      <c r="AU346">
        <v>0</v>
      </c>
      <c r="AV346">
        <v>30</v>
      </c>
      <c r="AW346">
        <v>5</v>
      </c>
      <c r="AX346">
        <v>0</v>
      </c>
      <c r="AY346">
        <v>0</v>
      </c>
      <c r="AZ346">
        <v>10694</v>
      </c>
      <c r="BA346">
        <v>0</v>
      </c>
      <c r="FS346">
        <v>2760</v>
      </c>
      <c r="FT346">
        <v>264201</v>
      </c>
      <c r="GH346">
        <v>30</v>
      </c>
      <c r="GI346">
        <v>10699</v>
      </c>
    </row>
    <row r="347" spans="1:191" x14ac:dyDescent="0.2">
      <c r="A347" s="1">
        <v>45187.732407407406</v>
      </c>
      <c r="B347" t="s">
        <v>117</v>
      </c>
      <c r="C347" t="s">
        <v>683</v>
      </c>
      <c r="D347" t="s">
        <v>684</v>
      </c>
      <c r="E347" t="s">
        <v>96</v>
      </c>
      <c r="F347" t="s">
        <v>637</v>
      </c>
      <c r="G347" t="s">
        <v>98</v>
      </c>
      <c r="H347" t="s">
        <v>102</v>
      </c>
      <c r="AF347">
        <v>0.99505418575896398</v>
      </c>
      <c r="AG347">
        <v>0.79702752640841101</v>
      </c>
      <c r="AH347">
        <v>0.70752688172042999</v>
      </c>
      <c r="AI347">
        <v>224</v>
      </c>
      <c r="AJ347">
        <v>48</v>
      </c>
      <c r="AK347">
        <v>0.872679045092838</v>
      </c>
      <c r="AL347">
        <v>0.594936708860759</v>
      </c>
      <c r="AM347">
        <v>54395</v>
      </c>
      <c r="AN347">
        <v>329</v>
      </c>
      <c r="AO347">
        <v>1</v>
      </c>
      <c r="AP347">
        <v>1</v>
      </c>
      <c r="AQ347">
        <v>1</v>
      </c>
      <c r="AR347">
        <v>1</v>
      </c>
      <c r="AS347">
        <v>0.99077831058649901</v>
      </c>
      <c r="AT347">
        <v>0.5</v>
      </c>
      <c r="AU347">
        <v>0</v>
      </c>
      <c r="AV347">
        <v>25</v>
      </c>
      <c r="AW347">
        <v>0</v>
      </c>
      <c r="AX347">
        <v>0</v>
      </c>
      <c r="AY347">
        <v>0</v>
      </c>
      <c r="AZ347">
        <v>2686</v>
      </c>
      <c r="BA347">
        <v>0</v>
      </c>
      <c r="FS347">
        <v>2765</v>
      </c>
      <c r="FT347">
        <v>272214</v>
      </c>
      <c r="GH347">
        <v>25</v>
      </c>
      <c r="GI347">
        <v>2686</v>
      </c>
    </row>
    <row r="348" spans="1:191" x14ac:dyDescent="0.2">
      <c r="A348" s="1">
        <v>45187.731203703705</v>
      </c>
      <c r="B348" t="s">
        <v>117</v>
      </c>
      <c r="C348" t="s">
        <v>685</v>
      </c>
      <c r="D348" t="s">
        <v>686</v>
      </c>
      <c r="E348" t="s">
        <v>96</v>
      </c>
      <c r="F348" t="s">
        <v>637</v>
      </c>
      <c r="G348" t="s">
        <v>98</v>
      </c>
      <c r="H348" t="s">
        <v>102</v>
      </c>
      <c r="AF348">
        <v>0.99572215777262096</v>
      </c>
      <c r="AG348">
        <v>0.82957864346827603</v>
      </c>
      <c r="AH348">
        <v>0.75569358178053803</v>
      </c>
      <c r="AI348">
        <v>188</v>
      </c>
      <c r="AJ348">
        <v>48</v>
      </c>
      <c r="AK348">
        <v>0.883777239709443</v>
      </c>
      <c r="AL348">
        <v>0.66003616636527995</v>
      </c>
      <c r="AM348">
        <v>54567</v>
      </c>
      <c r="AN348">
        <v>365</v>
      </c>
      <c r="AO348">
        <v>1</v>
      </c>
      <c r="AP348">
        <v>1</v>
      </c>
      <c r="AQ348">
        <v>1</v>
      </c>
      <c r="AR348">
        <v>1</v>
      </c>
      <c r="AS348">
        <v>0.98594594594594598</v>
      </c>
      <c r="AT348">
        <v>0.5</v>
      </c>
      <c r="AU348">
        <v>0</v>
      </c>
      <c r="AV348">
        <v>26</v>
      </c>
      <c r="AW348">
        <v>0</v>
      </c>
      <c r="AX348">
        <v>0</v>
      </c>
      <c r="AY348">
        <v>0</v>
      </c>
      <c r="AZ348">
        <v>1824</v>
      </c>
      <c r="BA348">
        <v>0</v>
      </c>
      <c r="FS348">
        <v>2764</v>
      </c>
      <c r="FT348">
        <v>273076</v>
      </c>
      <c r="GH348">
        <v>26</v>
      </c>
      <c r="GI348">
        <v>1824</v>
      </c>
    </row>
    <row r="349" spans="1:191" x14ac:dyDescent="0.2">
      <c r="A349" s="1">
        <v>45187.730011574073</v>
      </c>
      <c r="B349" t="s">
        <v>117</v>
      </c>
      <c r="C349" t="s">
        <v>687</v>
      </c>
      <c r="D349" t="s">
        <v>688</v>
      </c>
      <c r="E349" t="s">
        <v>96</v>
      </c>
      <c r="F349" t="s">
        <v>637</v>
      </c>
      <c r="G349" t="s">
        <v>98</v>
      </c>
      <c r="H349" t="s">
        <v>102</v>
      </c>
      <c r="AF349">
        <v>0.99563136714642997</v>
      </c>
      <c r="AG349">
        <v>0.81521278988578805</v>
      </c>
      <c r="AH349">
        <v>0.74334398296059601</v>
      </c>
      <c r="AI349">
        <v>204</v>
      </c>
      <c r="AJ349">
        <v>37</v>
      </c>
      <c r="AK349">
        <v>0.90414507772020702</v>
      </c>
      <c r="AL349">
        <v>0.63110307414104805</v>
      </c>
      <c r="AM349">
        <v>54576</v>
      </c>
      <c r="AN349">
        <v>349</v>
      </c>
      <c r="AO349">
        <v>1</v>
      </c>
      <c r="AP349">
        <v>1</v>
      </c>
      <c r="AQ349">
        <v>1</v>
      </c>
      <c r="AR349">
        <v>1</v>
      </c>
      <c r="AS349">
        <v>0.98655913978494603</v>
      </c>
      <c r="AT349">
        <v>0.5</v>
      </c>
      <c r="AU349">
        <v>0</v>
      </c>
      <c r="AV349">
        <v>25</v>
      </c>
      <c r="AW349">
        <v>0</v>
      </c>
      <c r="AX349">
        <v>0</v>
      </c>
      <c r="AY349">
        <v>0</v>
      </c>
      <c r="AZ349">
        <v>1835</v>
      </c>
      <c r="BA349">
        <v>0</v>
      </c>
      <c r="FS349">
        <v>2765</v>
      </c>
      <c r="FT349">
        <v>273065</v>
      </c>
      <c r="GH349">
        <v>25</v>
      </c>
      <c r="GI349">
        <v>1835</v>
      </c>
    </row>
    <row r="350" spans="1:191" x14ac:dyDescent="0.2">
      <c r="A350" s="1">
        <v>45187.728784722225</v>
      </c>
      <c r="B350" t="s">
        <v>139</v>
      </c>
      <c r="C350" t="s">
        <v>689</v>
      </c>
      <c r="D350" t="s">
        <v>690</v>
      </c>
      <c r="E350" t="s">
        <v>96</v>
      </c>
      <c r="F350" t="s">
        <v>637</v>
      </c>
      <c r="G350" t="s">
        <v>98</v>
      </c>
      <c r="H350" t="s">
        <v>102</v>
      </c>
      <c r="AF350">
        <v>0.99533232410611305</v>
      </c>
      <c r="AG350">
        <v>0.811002157683678</v>
      </c>
      <c r="AH350">
        <v>0.72534464475079496</v>
      </c>
      <c r="AI350">
        <v>207</v>
      </c>
      <c r="AJ350">
        <v>52</v>
      </c>
      <c r="AK350">
        <v>0.86802030456852797</v>
      </c>
      <c r="AL350">
        <v>0.62295081967213095</v>
      </c>
      <c r="AM350">
        <v>54887</v>
      </c>
      <c r="AN350">
        <v>342</v>
      </c>
      <c r="AO350">
        <v>1</v>
      </c>
      <c r="AP350">
        <v>1</v>
      </c>
      <c r="AQ350">
        <v>1</v>
      </c>
      <c r="AR350">
        <v>1</v>
      </c>
      <c r="AS350">
        <v>0.82213438735177802</v>
      </c>
      <c r="AT350">
        <v>0.5</v>
      </c>
      <c r="AU350">
        <v>0</v>
      </c>
      <c r="AV350">
        <v>45</v>
      </c>
      <c r="AW350">
        <v>0</v>
      </c>
      <c r="AX350">
        <v>0</v>
      </c>
      <c r="AY350">
        <v>0</v>
      </c>
      <c r="AZ350">
        <v>208</v>
      </c>
      <c r="BA350">
        <v>0</v>
      </c>
      <c r="FS350">
        <v>2745</v>
      </c>
      <c r="FT350">
        <v>274692</v>
      </c>
      <c r="GH350">
        <v>45</v>
      </c>
      <c r="GI350">
        <v>208</v>
      </c>
    </row>
    <row r="351" spans="1:191" x14ac:dyDescent="0.2">
      <c r="A351" s="1">
        <v>45187.727581018517</v>
      </c>
      <c r="B351" t="s">
        <v>117</v>
      </c>
      <c r="C351" t="s">
        <v>691</v>
      </c>
      <c r="D351" t="s">
        <v>692</v>
      </c>
      <c r="E351" t="s">
        <v>96</v>
      </c>
      <c r="F351" t="s">
        <v>637</v>
      </c>
      <c r="G351" t="s">
        <v>98</v>
      </c>
      <c r="H351" t="s">
        <v>102</v>
      </c>
      <c r="AF351">
        <v>0.99515545914678205</v>
      </c>
      <c r="AG351">
        <v>0.797066652675673</v>
      </c>
      <c r="AH351">
        <v>0.71058315334773203</v>
      </c>
      <c r="AI351">
        <v>224</v>
      </c>
      <c r="AJ351">
        <v>44</v>
      </c>
      <c r="AK351">
        <v>0.88203753351206404</v>
      </c>
      <c r="AL351">
        <v>0.594936708860759</v>
      </c>
      <c r="AM351">
        <v>54723</v>
      </c>
      <c r="AN351">
        <v>329</v>
      </c>
      <c r="AO351">
        <v>1</v>
      </c>
      <c r="AP351">
        <v>1</v>
      </c>
      <c r="AQ351">
        <v>1</v>
      </c>
      <c r="AR351">
        <v>1</v>
      </c>
      <c r="AS351">
        <v>0.97802197802197799</v>
      </c>
      <c r="AT351">
        <v>0.5</v>
      </c>
      <c r="AU351">
        <v>0</v>
      </c>
      <c r="AV351">
        <v>24</v>
      </c>
      <c r="AW351">
        <v>0</v>
      </c>
      <c r="AX351">
        <v>0</v>
      </c>
      <c r="AY351">
        <v>0</v>
      </c>
      <c r="AZ351">
        <v>1068</v>
      </c>
      <c r="BA351">
        <v>0</v>
      </c>
      <c r="FS351">
        <v>2766</v>
      </c>
      <c r="FT351">
        <v>273832</v>
      </c>
      <c r="GH351">
        <v>24</v>
      </c>
      <c r="GI351">
        <v>1068</v>
      </c>
    </row>
    <row r="352" spans="1:191" x14ac:dyDescent="0.2">
      <c r="A352" s="1">
        <v>45187.726400462961</v>
      </c>
      <c r="B352" t="s">
        <v>117</v>
      </c>
      <c r="C352" s="2" t="s">
        <v>693</v>
      </c>
      <c r="D352" t="s">
        <v>694</v>
      </c>
      <c r="E352" t="s">
        <v>96</v>
      </c>
      <c r="F352" t="s">
        <v>637</v>
      </c>
      <c r="G352" t="s">
        <v>98</v>
      </c>
      <c r="H352" t="s">
        <v>102</v>
      </c>
      <c r="AF352">
        <v>0.99495898529252302</v>
      </c>
      <c r="AG352">
        <v>0.79822543858678097</v>
      </c>
      <c r="AH352">
        <v>0.70350690754516398</v>
      </c>
      <c r="AI352">
        <v>223</v>
      </c>
      <c r="AJ352">
        <v>56</v>
      </c>
      <c r="AK352">
        <v>0.85529715762273895</v>
      </c>
      <c r="AL352">
        <v>0.59747292418772502</v>
      </c>
      <c r="AM352">
        <v>54736</v>
      </c>
      <c r="AN352">
        <v>331</v>
      </c>
      <c r="AO352">
        <v>1</v>
      </c>
      <c r="AP352">
        <v>1</v>
      </c>
      <c r="AQ352">
        <v>1</v>
      </c>
      <c r="AR352">
        <v>1</v>
      </c>
      <c r="AS352">
        <v>0.97717842323651405</v>
      </c>
      <c r="AT352">
        <v>0.5</v>
      </c>
      <c r="AU352">
        <v>0</v>
      </c>
      <c r="AV352">
        <v>22</v>
      </c>
      <c r="AW352">
        <v>0</v>
      </c>
      <c r="AX352">
        <v>0</v>
      </c>
      <c r="AY352">
        <v>0</v>
      </c>
      <c r="AZ352">
        <v>942</v>
      </c>
      <c r="BA352">
        <v>0</v>
      </c>
      <c r="FS352">
        <v>2768</v>
      </c>
      <c r="FT352">
        <v>273958</v>
      </c>
      <c r="GH352">
        <v>22</v>
      </c>
      <c r="GI352">
        <v>942</v>
      </c>
    </row>
    <row r="353" spans="1:201" x14ac:dyDescent="0.2">
      <c r="A353" s="1">
        <v>45187.726400462961</v>
      </c>
      <c r="B353" t="s">
        <v>695</v>
      </c>
      <c r="C353" t="s">
        <v>696</v>
      </c>
      <c r="D353" t="s">
        <v>697</v>
      </c>
      <c r="E353" t="s">
        <v>96</v>
      </c>
      <c r="F353" t="s">
        <v>637</v>
      </c>
      <c r="G353" t="s">
        <v>98</v>
      </c>
      <c r="H353" t="s">
        <v>102</v>
      </c>
    </row>
    <row r="354" spans="1:201" x14ac:dyDescent="0.2">
      <c r="A354" s="1">
        <v>45187.710046296299</v>
      </c>
      <c r="B354" t="s">
        <v>565</v>
      </c>
      <c r="C354" t="s">
        <v>698</v>
      </c>
      <c r="D354" t="s">
        <v>699</v>
      </c>
      <c r="E354" t="s">
        <v>96</v>
      </c>
      <c r="F354" t="s">
        <v>700</v>
      </c>
      <c r="G354" t="s">
        <v>98</v>
      </c>
      <c r="H354" t="s">
        <v>102</v>
      </c>
      <c r="K354" t="s">
        <v>701</v>
      </c>
      <c r="L354">
        <v>0</v>
      </c>
      <c r="M354" t="s">
        <v>702</v>
      </c>
      <c r="N354" t="s">
        <v>703</v>
      </c>
      <c r="O354">
        <v>10</v>
      </c>
      <c r="P354" t="s">
        <v>704</v>
      </c>
      <c r="Q354" t="s">
        <v>705</v>
      </c>
      <c r="R354" t="s">
        <v>705</v>
      </c>
      <c r="S354">
        <v>0</v>
      </c>
      <c r="T354">
        <v>1</v>
      </c>
      <c r="U354">
        <v>2</v>
      </c>
      <c r="V354">
        <v>0</v>
      </c>
      <c r="W354">
        <v>300</v>
      </c>
      <c r="X354" t="s">
        <v>705</v>
      </c>
      <c r="Y354" t="s">
        <v>706</v>
      </c>
      <c r="Z354">
        <v>42</v>
      </c>
      <c r="AA354">
        <v>0</v>
      </c>
      <c r="AB354" t="s">
        <v>706</v>
      </c>
      <c r="GL354">
        <v>0.94560012604025401</v>
      </c>
      <c r="GM354">
        <v>0.19780949220046401</v>
      </c>
      <c r="GN354">
        <v>0.116111435807519</v>
      </c>
      <c r="GO354">
        <v>0.66741321388577801</v>
      </c>
      <c r="GP354">
        <v>0.94359793837635797</v>
      </c>
      <c r="GQ354">
        <v>0.17565789473684201</v>
      </c>
      <c r="GR354">
        <v>0.10292983808789501</v>
      </c>
      <c r="GS354">
        <v>0.59865470852017899</v>
      </c>
    </row>
    <row r="355" spans="1:201" x14ac:dyDescent="0.2">
      <c r="A355" s="1">
        <v>45187.709131944444</v>
      </c>
      <c r="B355" t="s">
        <v>176</v>
      </c>
      <c r="C355" t="s">
        <v>707</v>
      </c>
      <c r="D355" t="s">
        <v>708</v>
      </c>
      <c r="E355" t="s">
        <v>96</v>
      </c>
      <c r="F355" t="s">
        <v>700</v>
      </c>
      <c r="G355" t="s">
        <v>98</v>
      </c>
      <c r="H355" t="s">
        <v>102</v>
      </c>
      <c r="K355" t="s">
        <v>701</v>
      </c>
      <c r="L355">
        <v>0</v>
      </c>
      <c r="M355" t="s">
        <v>702</v>
      </c>
      <c r="N355" t="s">
        <v>703</v>
      </c>
      <c r="O355">
        <v>10</v>
      </c>
      <c r="P355" t="s">
        <v>704</v>
      </c>
      <c r="Q355" t="s">
        <v>705</v>
      </c>
      <c r="R355" t="s">
        <v>705</v>
      </c>
      <c r="S355">
        <v>0</v>
      </c>
      <c r="T355">
        <v>1</v>
      </c>
      <c r="U355">
        <v>2</v>
      </c>
      <c r="V355">
        <v>0</v>
      </c>
      <c r="W355">
        <v>200</v>
      </c>
      <c r="X355" t="s">
        <v>705</v>
      </c>
      <c r="Y355" t="s">
        <v>706</v>
      </c>
      <c r="Z355">
        <v>42</v>
      </c>
      <c r="AA355">
        <v>0</v>
      </c>
      <c r="AB355" t="s">
        <v>706</v>
      </c>
      <c r="GL355">
        <v>0.94547633650497098</v>
      </c>
      <c r="GM355">
        <v>0.19638414330734699</v>
      </c>
      <c r="GN355">
        <v>0.11526479750778799</v>
      </c>
      <c r="GO355">
        <v>0.66293393057110805</v>
      </c>
      <c r="GP355">
        <v>0.94380049965114399</v>
      </c>
      <c r="GQ355">
        <v>0.176722716782063</v>
      </c>
      <c r="GR355">
        <v>0.10359489756474601</v>
      </c>
      <c r="GS355">
        <v>0.60089686098654704</v>
      </c>
    </row>
    <row r="356" spans="1:201" x14ac:dyDescent="0.2">
      <c r="A356" s="1">
        <v>45187.708449074074</v>
      </c>
      <c r="B356" t="s">
        <v>709</v>
      </c>
      <c r="C356" s="2" t="s">
        <v>710</v>
      </c>
      <c r="D356" t="s">
        <v>711</v>
      </c>
      <c r="E356" t="s">
        <v>96</v>
      </c>
      <c r="F356" t="s">
        <v>700</v>
      </c>
      <c r="G356" t="s">
        <v>98</v>
      </c>
      <c r="H356" t="s">
        <v>102</v>
      </c>
      <c r="K356" t="s">
        <v>701</v>
      </c>
      <c r="L356">
        <v>0</v>
      </c>
      <c r="M356" t="s">
        <v>702</v>
      </c>
      <c r="N356" t="s">
        <v>703</v>
      </c>
      <c r="O356">
        <v>10</v>
      </c>
      <c r="P356" t="s">
        <v>704</v>
      </c>
      <c r="Q356" t="s">
        <v>705</v>
      </c>
      <c r="R356" t="s">
        <v>705</v>
      </c>
      <c r="S356">
        <v>0</v>
      </c>
      <c r="T356">
        <v>1</v>
      </c>
      <c r="U356">
        <v>2</v>
      </c>
      <c r="V356">
        <v>0</v>
      </c>
      <c r="W356">
        <v>150</v>
      </c>
      <c r="X356" t="s">
        <v>705</v>
      </c>
      <c r="Y356" t="s">
        <v>706</v>
      </c>
      <c r="Z356">
        <v>42</v>
      </c>
      <c r="AA356">
        <v>0</v>
      </c>
      <c r="AB356" t="s">
        <v>706</v>
      </c>
      <c r="GL356">
        <v>0.94639913122253405</v>
      </c>
      <c r="GM356">
        <v>0.19774296782886899</v>
      </c>
      <c r="GN356">
        <v>0.116375892149088</v>
      </c>
      <c r="GO356">
        <v>0.65733482642777097</v>
      </c>
      <c r="GP356">
        <v>0.94454322432535798</v>
      </c>
      <c r="GQ356">
        <v>0.177570093457943</v>
      </c>
      <c r="GR356">
        <v>0.104313725490196</v>
      </c>
      <c r="GS356">
        <v>0.59641255605381105</v>
      </c>
    </row>
    <row r="357" spans="1:201" x14ac:dyDescent="0.2">
      <c r="A357" s="1">
        <v>45187.707974537036</v>
      </c>
      <c r="B357" t="s">
        <v>712</v>
      </c>
      <c r="C357" t="s">
        <v>713</v>
      </c>
      <c r="D357" t="s">
        <v>714</v>
      </c>
      <c r="E357" t="s">
        <v>96</v>
      </c>
      <c r="F357" t="s">
        <v>700</v>
      </c>
      <c r="G357" t="s">
        <v>98</v>
      </c>
      <c r="H357" t="s">
        <v>102</v>
      </c>
      <c r="K357" t="s">
        <v>701</v>
      </c>
      <c r="L357">
        <v>0</v>
      </c>
      <c r="M357" t="s">
        <v>702</v>
      </c>
      <c r="N357" t="s">
        <v>703</v>
      </c>
      <c r="O357">
        <v>10</v>
      </c>
      <c r="P357" t="s">
        <v>704</v>
      </c>
      <c r="Q357" t="s">
        <v>705</v>
      </c>
      <c r="R357" t="s">
        <v>705</v>
      </c>
      <c r="S357">
        <v>0</v>
      </c>
      <c r="T357">
        <v>1</v>
      </c>
      <c r="U357">
        <v>2</v>
      </c>
      <c r="V357">
        <v>0</v>
      </c>
      <c r="W357">
        <v>100</v>
      </c>
      <c r="X357" t="s">
        <v>705</v>
      </c>
      <c r="Y357" t="s">
        <v>706</v>
      </c>
      <c r="Z357">
        <v>42</v>
      </c>
      <c r="AA357">
        <v>0</v>
      </c>
      <c r="AB357" t="s">
        <v>706</v>
      </c>
      <c r="GL357">
        <v>0.94715874882540596</v>
      </c>
      <c r="GM357">
        <v>0.199880719093465</v>
      </c>
      <c r="GN357">
        <v>0.117877600241181</v>
      </c>
      <c r="GO357">
        <v>0.65677491601343696</v>
      </c>
      <c r="GP357">
        <v>0.94578109878238104</v>
      </c>
      <c r="GQ357">
        <v>0.18089085345120701</v>
      </c>
      <c r="GR357">
        <v>0.106613226452905</v>
      </c>
      <c r="GS357">
        <v>0.59641255605381105</v>
      </c>
    </row>
    <row r="358" spans="1:201" x14ac:dyDescent="0.2">
      <c r="A358" s="1">
        <v>45187.706817129627</v>
      </c>
      <c r="B358" t="s">
        <v>117</v>
      </c>
      <c r="C358" t="s">
        <v>715</v>
      </c>
      <c r="D358" t="s">
        <v>716</v>
      </c>
      <c r="E358" t="s">
        <v>96</v>
      </c>
      <c r="F358" t="s">
        <v>700</v>
      </c>
      <c r="G358" t="s">
        <v>98</v>
      </c>
      <c r="H358" t="s">
        <v>102</v>
      </c>
      <c r="K358" t="s">
        <v>701</v>
      </c>
      <c r="L358">
        <v>0</v>
      </c>
      <c r="M358" t="s">
        <v>702</v>
      </c>
      <c r="N358" t="s">
        <v>703</v>
      </c>
      <c r="O358">
        <v>8</v>
      </c>
      <c r="P358" t="s">
        <v>704</v>
      </c>
      <c r="Q358" t="s">
        <v>705</v>
      </c>
      <c r="R358" t="s">
        <v>705</v>
      </c>
      <c r="S358">
        <v>0</v>
      </c>
      <c r="T358">
        <v>1</v>
      </c>
      <c r="U358">
        <v>2</v>
      </c>
      <c r="V358">
        <v>0</v>
      </c>
      <c r="W358">
        <v>300</v>
      </c>
      <c r="X358" t="s">
        <v>705</v>
      </c>
      <c r="Y358" t="s">
        <v>706</v>
      </c>
      <c r="Z358">
        <v>42</v>
      </c>
      <c r="AA358">
        <v>0</v>
      </c>
      <c r="AB358" t="s">
        <v>706</v>
      </c>
      <c r="GL358">
        <v>0.91063520911991203</v>
      </c>
      <c r="GM358">
        <v>0.121181938911022</v>
      </c>
      <c r="GN358">
        <v>6.7235662532236201E-2</v>
      </c>
      <c r="GO358">
        <v>0.61310190369540796</v>
      </c>
      <c r="GP358">
        <v>0.90941009655420701</v>
      </c>
      <c r="GQ358">
        <v>0.114800967670991</v>
      </c>
      <c r="GR358">
        <v>6.3643013899049E-2</v>
      </c>
      <c r="GS358">
        <v>0.58520179372197301</v>
      </c>
    </row>
    <row r="359" spans="1:201" x14ac:dyDescent="0.2">
      <c r="A359" s="1">
        <v>45187.706041666665</v>
      </c>
      <c r="B359" t="s">
        <v>229</v>
      </c>
      <c r="C359" t="s">
        <v>717</v>
      </c>
      <c r="D359" t="s">
        <v>718</v>
      </c>
      <c r="E359" t="s">
        <v>96</v>
      </c>
      <c r="F359" t="s">
        <v>700</v>
      </c>
      <c r="G359" t="s">
        <v>98</v>
      </c>
      <c r="H359" t="s">
        <v>102</v>
      </c>
      <c r="K359" t="s">
        <v>701</v>
      </c>
      <c r="L359">
        <v>0</v>
      </c>
      <c r="M359" t="s">
        <v>702</v>
      </c>
      <c r="N359" t="s">
        <v>703</v>
      </c>
      <c r="O359">
        <v>8</v>
      </c>
      <c r="P359" t="s">
        <v>704</v>
      </c>
      <c r="Q359" t="s">
        <v>705</v>
      </c>
      <c r="R359" t="s">
        <v>705</v>
      </c>
      <c r="S359">
        <v>0</v>
      </c>
      <c r="T359">
        <v>1</v>
      </c>
      <c r="U359">
        <v>2</v>
      </c>
      <c r="V359">
        <v>0</v>
      </c>
      <c r="W359">
        <v>200</v>
      </c>
      <c r="X359" t="s">
        <v>705</v>
      </c>
      <c r="Y359" t="s">
        <v>706</v>
      </c>
      <c r="Z359">
        <v>42</v>
      </c>
      <c r="AA359">
        <v>0</v>
      </c>
      <c r="AB359" t="s">
        <v>706</v>
      </c>
      <c r="GL359">
        <v>0.91302659786969398</v>
      </c>
      <c r="GM359">
        <v>0.12310659783286999</v>
      </c>
      <c r="GN359">
        <v>6.8493150684931503E-2</v>
      </c>
      <c r="GO359">
        <v>0.60750279955207098</v>
      </c>
      <c r="GP359">
        <v>0.911368188877135</v>
      </c>
      <c r="GQ359">
        <v>0.11585092052088</v>
      </c>
      <c r="GR359">
        <v>6.4371257485029906E-2</v>
      </c>
      <c r="GS359">
        <v>0.57847533632286996</v>
      </c>
    </row>
    <row r="360" spans="1:201" x14ac:dyDescent="0.2">
      <c r="A360" s="1">
        <v>45187.705451388887</v>
      </c>
      <c r="B360" t="s">
        <v>719</v>
      </c>
      <c r="C360" t="s">
        <v>720</v>
      </c>
      <c r="D360" t="s">
        <v>721</v>
      </c>
      <c r="E360" t="s">
        <v>96</v>
      </c>
      <c r="F360" t="s">
        <v>700</v>
      </c>
      <c r="G360" t="s">
        <v>98</v>
      </c>
      <c r="H360" t="s">
        <v>102</v>
      </c>
      <c r="K360" t="s">
        <v>701</v>
      </c>
      <c r="L360">
        <v>0</v>
      </c>
      <c r="M360" t="s">
        <v>702</v>
      </c>
      <c r="N360" t="s">
        <v>703</v>
      </c>
      <c r="O360">
        <v>8</v>
      </c>
      <c r="P360" t="s">
        <v>704</v>
      </c>
      <c r="Q360" t="s">
        <v>705</v>
      </c>
      <c r="R360" t="s">
        <v>705</v>
      </c>
      <c r="S360">
        <v>0</v>
      </c>
      <c r="T360">
        <v>1</v>
      </c>
      <c r="U360">
        <v>2</v>
      </c>
      <c r="V360">
        <v>0</v>
      </c>
      <c r="W360">
        <v>150</v>
      </c>
      <c r="X360" t="s">
        <v>705</v>
      </c>
      <c r="Y360" t="s">
        <v>706</v>
      </c>
      <c r="Z360">
        <v>42</v>
      </c>
      <c r="AA360">
        <v>0</v>
      </c>
      <c r="AB360" t="s">
        <v>706</v>
      </c>
      <c r="GL360">
        <v>0.91078150584342799</v>
      </c>
      <c r="GM360">
        <v>0.121356533303779</v>
      </c>
      <c r="GN360">
        <v>6.7343173431734293E-2</v>
      </c>
      <c r="GO360">
        <v>0.61310190369540796</v>
      </c>
      <c r="GP360">
        <v>0.90997276676194505</v>
      </c>
      <c r="GQ360">
        <v>0.115826702033598</v>
      </c>
      <c r="GR360">
        <v>6.4247179990191194E-2</v>
      </c>
      <c r="GS360">
        <v>0.58744394618833995</v>
      </c>
    </row>
    <row r="361" spans="1:201" x14ac:dyDescent="0.2">
      <c r="A361" s="1">
        <v>45187.705046296294</v>
      </c>
      <c r="B361" t="s">
        <v>722</v>
      </c>
      <c r="C361" t="s">
        <v>723</v>
      </c>
      <c r="D361" t="s">
        <v>724</v>
      </c>
      <c r="E361" t="s">
        <v>96</v>
      </c>
      <c r="F361" t="s">
        <v>700</v>
      </c>
      <c r="G361" t="s">
        <v>98</v>
      </c>
      <c r="H361" t="s">
        <v>102</v>
      </c>
      <c r="K361" t="s">
        <v>701</v>
      </c>
      <c r="L361">
        <v>0</v>
      </c>
      <c r="M361" t="s">
        <v>702</v>
      </c>
      <c r="N361" t="s">
        <v>703</v>
      </c>
      <c r="O361">
        <v>8</v>
      </c>
      <c r="P361" t="s">
        <v>704</v>
      </c>
      <c r="Q361" t="s">
        <v>705</v>
      </c>
      <c r="R361" t="s">
        <v>705</v>
      </c>
      <c r="S361">
        <v>0</v>
      </c>
      <c r="T361">
        <v>1</v>
      </c>
      <c r="U361">
        <v>2</v>
      </c>
      <c r="V361">
        <v>0</v>
      </c>
      <c r="W361">
        <v>100</v>
      </c>
      <c r="X361" t="s">
        <v>705</v>
      </c>
      <c r="Y361" t="s">
        <v>706</v>
      </c>
      <c r="Z361">
        <v>42</v>
      </c>
      <c r="AA361">
        <v>0</v>
      </c>
      <c r="AB361" t="s">
        <v>706</v>
      </c>
      <c r="GL361">
        <v>0.90945920853472495</v>
      </c>
      <c r="GM361">
        <v>0.119700202418075</v>
      </c>
      <c r="GN361">
        <v>6.6331170799733205E-2</v>
      </c>
      <c r="GO361">
        <v>0.61254199328107495</v>
      </c>
      <c r="GP361">
        <v>0.90859985145506506</v>
      </c>
      <c r="GQ361">
        <v>0.114285714285714</v>
      </c>
      <c r="GR361">
        <v>6.3300314085527901E-2</v>
      </c>
      <c r="GS361">
        <v>0.58744394618833995</v>
      </c>
    </row>
    <row r="362" spans="1:201" x14ac:dyDescent="0.2">
      <c r="A362" s="1">
        <v>45187.704108796293</v>
      </c>
      <c r="B362" t="s">
        <v>100</v>
      </c>
      <c r="C362" t="s">
        <v>725</v>
      </c>
      <c r="D362" t="s">
        <v>726</v>
      </c>
      <c r="E362" t="s">
        <v>96</v>
      </c>
      <c r="F362" t="s">
        <v>700</v>
      </c>
      <c r="G362" t="s">
        <v>98</v>
      </c>
      <c r="H362" t="s">
        <v>102</v>
      </c>
      <c r="K362" t="s">
        <v>701</v>
      </c>
      <c r="L362">
        <v>0</v>
      </c>
      <c r="M362" t="s">
        <v>702</v>
      </c>
      <c r="N362" t="s">
        <v>703</v>
      </c>
      <c r="O362">
        <v>6</v>
      </c>
      <c r="P362" t="s">
        <v>704</v>
      </c>
      <c r="Q362" t="s">
        <v>705</v>
      </c>
      <c r="R362" t="s">
        <v>705</v>
      </c>
      <c r="S362">
        <v>0</v>
      </c>
      <c r="T362">
        <v>1</v>
      </c>
      <c r="U362">
        <v>2</v>
      </c>
      <c r="V362">
        <v>0</v>
      </c>
      <c r="W362">
        <v>300</v>
      </c>
      <c r="X362" t="s">
        <v>705</v>
      </c>
      <c r="Y362" t="s">
        <v>706</v>
      </c>
      <c r="Z362">
        <v>42</v>
      </c>
      <c r="AA362">
        <v>0</v>
      </c>
      <c r="AB362" t="s">
        <v>706</v>
      </c>
      <c r="GL362">
        <v>0.852583543869323</v>
      </c>
      <c r="GM362">
        <v>7.3552813041479495E-2</v>
      </c>
      <c r="GN362">
        <v>3.9255652436492601E-2</v>
      </c>
      <c r="GO362">
        <v>0.58230683090705404</v>
      </c>
      <c r="GP362">
        <v>0.852580405572685</v>
      </c>
      <c r="GQ362">
        <v>7.6424139875916494E-2</v>
      </c>
      <c r="GR362">
        <v>4.0776406861269897E-2</v>
      </c>
      <c r="GS362">
        <v>0.60762331838564998</v>
      </c>
    </row>
    <row r="363" spans="1:201" x14ac:dyDescent="0.2">
      <c r="A363" s="1">
        <v>45187.703472222223</v>
      </c>
      <c r="B363" t="s">
        <v>727</v>
      </c>
      <c r="C363" t="s">
        <v>728</v>
      </c>
      <c r="D363" t="s">
        <v>729</v>
      </c>
      <c r="E363" t="s">
        <v>96</v>
      </c>
      <c r="F363" t="s">
        <v>700</v>
      </c>
      <c r="G363" t="s">
        <v>98</v>
      </c>
      <c r="H363" t="s">
        <v>102</v>
      </c>
      <c r="K363" t="s">
        <v>701</v>
      </c>
      <c r="L363">
        <v>0</v>
      </c>
      <c r="M363" t="s">
        <v>702</v>
      </c>
      <c r="N363" t="s">
        <v>703</v>
      </c>
      <c r="O363">
        <v>6</v>
      </c>
      <c r="P363" t="s">
        <v>704</v>
      </c>
      <c r="Q363" t="s">
        <v>705</v>
      </c>
      <c r="R363" t="s">
        <v>705</v>
      </c>
      <c r="S363">
        <v>0</v>
      </c>
      <c r="T363">
        <v>1</v>
      </c>
      <c r="U363">
        <v>2</v>
      </c>
      <c r="V363">
        <v>0</v>
      </c>
      <c r="W363">
        <v>200</v>
      </c>
      <c r="X363" t="s">
        <v>705</v>
      </c>
      <c r="Y363" t="s">
        <v>706</v>
      </c>
      <c r="Z363">
        <v>42</v>
      </c>
      <c r="AA363">
        <v>0</v>
      </c>
      <c r="AB363" t="s">
        <v>706</v>
      </c>
      <c r="GL363">
        <v>0.85163261516646804</v>
      </c>
      <c r="GM363">
        <v>7.3050692540251705E-2</v>
      </c>
      <c r="GN363">
        <v>3.8972243060765098E-2</v>
      </c>
      <c r="GO363">
        <v>0.58174692049272103</v>
      </c>
      <c r="GP363">
        <v>0.85190520132339997</v>
      </c>
      <c r="GQ363">
        <v>7.5583028940713601E-2</v>
      </c>
      <c r="GR363">
        <v>4.0317745803357299E-2</v>
      </c>
      <c r="GS363">
        <v>0.60313901345291399</v>
      </c>
    </row>
    <row r="364" spans="1:201" x14ac:dyDescent="0.2">
      <c r="A364" s="1">
        <v>45187.702986111108</v>
      </c>
      <c r="B364" t="s">
        <v>730</v>
      </c>
      <c r="C364" t="s">
        <v>731</v>
      </c>
      <c r="D364" t="s">
        <v>732</v>
      </c>
      <c r="E364" t="s">
        <v>96</v>
      </c>
      <c r="F364" t="s">
        <v>700</v>
      </c>
      <c r="G364" t="s">
        <v>98</v>
      </c>
      <c r="H364" t="s">
        <v>102</v>
      </c>
      <c r="K364" t="s">
        <v>701</v>
      </c>
      <c r="L364">
        <v>0</v>
      </c>
      <c r="M364" t="s">
        <v>702</v>
      </c>
      <c r="N364" t="s">
        <v>703</v>
      </c>
      <c r="O364">
        <v>6</v>
      </c>
      <c r="P364" t="s">
        <v>704</v>
      </c>
      <c r="Q364" t="s">
        <v>705</v>
      </c>
      <c r="R364" t="s">
        <v>705</v>
      </c>
      <c r="S364">
        <v>0</v>
      </c>
      <c r="T364">
        <v>1</v>
      </c>
      <c r="U364">
        <v>2</v>
      </c>
      <c r="V364">
        <v>0</v>
      </c>
      <c r="W364">
        <v>150</v>
      </c>
      <c r="X364" t="s">
        <v>705</v>
      </c>
      <c r="Y364" t="s">
        <v>706</v>
      </c>
      <c r="Z364">
        <v>42</v>
      </c>
      <c r="AA364">
        <v>0</v>
      </c>
      <c r="AB364" t="s">
        <v>706</v>
      </c>
      <c r="GL364">
        <v>0.85261730465167296</v>
      </c>
      <c r="GM364">
        <v>7.3568422169560999E-2</v>
      </c>
      <c r="GN364">
        <v>3.9264544871068799E-2</v>
      </c>
      <c r="GO364">
        <v>0.58230683090705404</v>
      </c>
      <c r="GP364">
        <v>0.85255789876437604</v>
      </c>
      <c r="GQ364">
        <v>7.6933915739044595E-2</v>
      </c>
      <c r="GR364">
        <v>4.10464591790708E-2</v>
      </c>
      <c r="GS364">
        <v>0.61210762331838497</v>
      </c>
    </row>
    <row r="365" spans="1:201" x14ac:dyDescent="0.2">
      <c r="A365" s="1">
        <v>45187.702662037038</v>
      </c>
      <c r="B365" t="s">
        <v>733</v>
      </c>
      <c r="C365" t="s">
        <v>734</v>
      </c>
      <c r="D365" t="s">
        <v>735</v>
      </c>
      <c r="E365" t="s">
        <v>96</v>
      </c>
      <c r="F365" t="s">
        <v>700</v>
      </c>
      <c r="G365" t="s">
        <v>98</v>
      </c>
      <c r="H365" t="s">
        <v>102</v>
      </c>
      <c r="K365" t="s">
        <v>701</v>
      </c>
      <c r="L365">
        <v>0</v>
      </c>
      <c r="M365" t="s">
        <v>702</v>
      </c>
      <c r="N365" t="s">
        <v>703</v>
      </c>
      <c r="O365">
        <v>6</v>
      </c>
      <c r="P365" t="s">
        <v>704</v>
      </c>
      <c r="Q365" t="s">
        <v>705</v>
      </c>
      <c r="R365" t="s">
        <v>705</v>
      </c>
      <c r="S365">
        <v>0</v>
      </c>
      <c r="T365">
        <v>1</v>
      </c>
      <c r="U365">
        <v>2</v>
      </c>
      <c r="V365">
        <v>0</v>
      </c>
      <c r="W365">
        <v>100</v>
      </c>
      <c r="X365" t="s">
        <v>705</v>
      </c>
      <c r="Y365" t="s">
        <v>706</v>
      </c>
      <c r="Z365">
        <v>42</v>
      </c>
      <c r="AA365">
        <v>0</v>
      </c>
      <c r="AB365" t="s">
        <v>706</v>
      </c>
      <c r="GL365">
        <v>0.85629722992780799</v>
      </c>
      <c r="GM365">
        <v>7.4304976621117097E-2</v>
      </c>
      <c r="GN365">
        <v>3.9724063093438698E-2</v>
      </c>
      <c r="GO365">
        <v>0.57390817469204902</v>
      </c>
      <c r="GP365">
        <v>0.85638405617699298</v>
      </c>
      <c r="GQ365">
        <v>7.7490241434147705E-2</v>
      </c>
      <c r="GR365">
        <v>4.14155462834183E-2</v>
      </c>
      <c r="GS365">
        <v>0.60089686098654704</v>
      </c>
    </row>
    <row r="366" spans="1:201" x14ac:dyDescent="0.2">
      <c r="A366" s="1">
        <v>45187.701967592591</v>
      </c>
      <c r="B366" t="s">
        <v>240</v>
      </c>
      <c r="C366" t="s">
        <v>736</v>
      </c>
      <c r="D366" t="s">
        <v>737</v>
      </c>
      <c r="E366" t="s">
        <v>96</v>
      </c>
      <c r="F366" t="s">
        <v>700</v>
      </c>
      <c r="G366" t="s">
        <v>98</v>
      </c>
      <c r="H366" t="s">
        <v>102</v>
      </c>
      <c r="K366" t="s">
        <v>701</v>
      </c>
      <c r="L366">
        <v>0</v>
      </c>
      <c r="M366" t="s">
        <v>702</v>
      </c>
      <c r="N366" t="s">
        <v>703</v>
      </c>
      <c r="O366">
        <v>4</v>
      </c>
      <c r="P366" t="s">
        <v>704</v>
      </c>
      <c r="Q366" t="s">
        <v>705</v>
      </c>
      <c r="R366" t="s">
        <v>705</v>
      </c>
      <c r="S366">
        <v>0</v>
      </c>
      <c r="T366">
        <v>1</v>
      </c>
      <c r="U366">
        <v>2</v>
      </c>
      <c r="V366">
        <v>0</v>
      </c>
      <c r="W366">
        <v>300</v>
      </c>
      <c r="X366" t="s">
        <v>705</v>
      </c>
      <c r="Y366" t="s">
        <v>706</v>
      </c>
      <c r="Z366">
        <v>42</v>
      </c>
      <c r="AA366">
        <v>0</v>
      </c>
      <c r="AB366" t="s">
        <v>706</v>
      </c>
      <c r="GL366">
        <v>0.79285509309535696</v>
      </c>
      <c r="GM366">
        <v>5.1087741004227201E-2</v>
      </c>
      <c r="GN366">
        <v>2.6776546879221801E-2</v>
      </c>
      <c r="GO366">
        <v>0.55487122060470295</v>
      </c>
      <c r="GP366">
        <v>0.79291485674416495</v>
      </c>
      <c r="GQ366">
        <v>5.5241811274258097E-2</v>
      </c>
      <c r="GR366">
        <v>2.89465188851823E-2</v>
      </c>
      <c r="GS366">
        <v>0.60313901345291399</v>
      </c>
    </row>
    <row r="367" spans="1:201" x14ac:dyDescent="0.2">
      <c r="A367" s="1">
        <v>45187.701493055552</v>
      </c>
      <c r="B367" t="s">
        <v>738</v>
      </c>
      <c r="C367" t="s">
        <v>739</v>
      </c>
      <c r="D367" t="s">
        <v>740</v>
      </c>
      <c r="E367" t="s">
        <v>96</v>
      </c>
      <c r="F367" t="s">
        <v>700</v>
      </c>
      <c r="G367" t="s">
        <v>98</v>
      </c>
      <c r="H367" t="s">
        <v>102</v>
      </c>
      <c r="K367" t="s">
        <v>701</v>
      </c>
      <c r="L367">
        <v>0</v>
      </c>
      <c r="M367" t="s">
        <v>702</v>
      </c>
      <c r="N367" t="s">
        <v>703</v>
      </c>
      <c r="O367">
        <v>4</v>
      </c>
      <c r="P367" t="s">
        <v>704</v>
      </c>
      <c r="Q367" t="s">
        <v>705</v>
      </c>
      <c r="R367" t="s">
        <v>705</v>
      </c>
      <c r="S367">
        <v>0</v>
      </c>
      <c r="T367">
        <v>1</v>
      </c>
      <c r="U367">
        <v>2</v>
      </c>
      <c r="V367">
        <v>0</v>
      </c>
      <c r="W367">
        <v>200</v>
      </c>
      <c r="X367" t="s">
        <v>705</v>
      </c>
      <c r="Y367" t="s">
        <v>706</v>
      </c>
      <c r="Z367">
        <v>42</v>
      </c>
      <c r="AA367">
        <v>0</v>
      </c>
      <c r="AB367" t="s">
        <v>706</v>
      </c>
      <c r="GL367">
        <v>0.79356406952470404</v>
      </c>
      <c r="GM367">
        <v>5.0468450747968303E-2</v>
      </c>
      <c r="GN367">
        <v>2.6457180071637901E-2</v>
      </c>
      <c r="GO367">
        <v>0.54591265397536304</v>
      </c>
      <c r="GP367">
        <v>0.79331997929373599</v>
      </c>
      <c r="GQ367">
        <v>5.3396557055973598E-2</v>
      </c>
      <c r="GR367">
        <v>2.79848730415991E-2</v>
      </c>
      <c r="GS367">
        <v>0.58071748878923701</v>
      </c>
    </row>
    <row r="368" spans="1:201" x14ac:dyDescent="0.2">
      <c r="A368" s="1">
        <v>45187.70113425926</v>
      </c>
      <c r="B368" t="s">
        <v>741</v>
      </c>
      <c r="C368" t="s">
        <v>742</v>
      </c>
      <c r="D368" t="s">
        <v>743</v>
      </c>
      <c r="E368" t="s">
        <v>96</v>
      </c>
      <c r="F368" t="s">
        <v>700</v>
      </c>
      <c r="G368" t="s">
        <v>98</v>
      </c>
      <c r="H368" t="s">
        <v>102</v>
      </c>
      <c r="K368" t="s">
        <v>701</v>
      </c>
      <c r="L368">
        <v>0</v>
      </c>
      <c r="M368" t="s">
        <v>702</v>
      </c>
      <c r="N368" t="s">
        <v>703</v>
      </c>
      <c r="O368">
        <v>4</v>
      </c>
      <c r="P368" t="s">
        <v>704</v>
      </c>
      <c r="Q368" t="s">
        <v>705</v>
      </c>
      <c r="R368" t="s">
        <v>705</v>
      </c>
      <c r="S368">
        <v>0</v>
      </c>
      <c r="T368">
        <v>1</v>
      </c>
      <c r="U368">
        <v>2</v>
      </c>
      <c r="V368">
        <v>0</v>
      </c>
      <c r="W368">
        <v>150</v>
      </c>
      <c r="X368" t="s">
        <v>705</v>
      </c>
      <c r="Y368" t="s">
        <v>706</v>
      </c>
      <c r="Z368">
        <v>42</v>
      </c>
      <c r="AA368">
        <v>0</v>
      </c>
      <c r="AB368" t="s">
        <v>706</v>
      </c>
      <c r="GL368">
        <v>0.78680628625767302</v>
      </c>
      <c r="GM368">
        <v>4.98056426332288E-2</v>
      </c>
      <c r="GN368">
        <v>2.6070519047493999E-2</v>
      </c>
      <c r="GO368">
        <v>0.55599104143336997</v>
      </c>
      <c r="GP368">
        <v>0.78679300488397697</v>
      </c>
      <c r="GQ368">
        <v>5.2036425497848503E-2</v>
      </c>
      <c r="GR368">
        <v>2.72336859746517E-2</v>
      </c>
      <c r="GS368">
        <v>0.58295964125560495</v>
      </c>
    </row>
    <row r="369" spans="1:201" x14ac:dyDescent="0.2">
      <c r="A369" s="1">
        <v>45187.700891203705</v>
      </c>
      <c r="B369" t="s">
        <v>744</v>
      </c>
      <c r="C369" t="s">
        <v>745</v>
      </c>
      <c r="D369" t="s">
        <v>746</v>
      </c>
      <c r="E369" t="s">
        <v>96</v>
      </c>
      <c r="F369" t="s">
        <v>700</v>
      </c>
      <c r="G369" t="s">
        <v>98</v>
      </c>
      <c r="H369" t="s">
        <v>102</v>
      </c>
      <c r="K369" t="s">
        <v>701</v>
      </c>
      <c r="L369">
        <v>0</v>
      </c>
      <c r="M369" t="s">
        <v>702</v>
      </c>
      <c r="N369" t="s">
        <v>703</v>
      </c>
      <c r="O369">
        <v>4</v>
      </c>
      <c r="P369" t="s">
        <v>704</v>
      </c>
      <c r="Q369" t="s">
        <v>705</v>
      </c>
      <c r="R369" t="s">
        <v>705</v>
      </c>
      <c r="S369">
        <v>0</v>
      </c>
      <c r="T369">
        <v>1</v>
      </c>
      <c r="U369">
        <v>2</v>
      </c>
      <c r="V369">
        <v>0</v>
      </c>
      <c r="W369">
        <v>100</v>
      </c>
      <c r="X369" t="s">
        <v>705</v>
      </c>
      <c r="Y369" t="s">
        <v>706</v>
      </c>
      <c r="Z369">
        <v>42</v>
      </c>
      <c r="AA369">
        <v>0</v>
      </c>
      <c r="AB369" t="s">
        <v>706</v>
      </c>
      <c r="GL369">
        <v>0.78587223794599403</v>
      </c>
      <c r="GM369">
        <v>4.9599160860118299E-2</v>
      </c>
      <c r="GN369">
        <v>2.5957391190693999E-2</v>
      </c>
      <c r="GO369">
        <v>0.55599104143336997</v>
      </c>
      <c r="GP369">
        <v>0.78645540275933401</v>
      </c>
      <c r="GQ369">
        <v>5.2526462951867303E-2</v>
      </c>
      <c r="GR369">
        <v>2.7487458193979901E-2</v>
      </c>
      <c r="GS369">
        <v>0.589686098654708</v>
      </c>
    </row>
    <row r="370" spans="1:201" x14ac:dyDescent="0.2">
      <c r="A370" s="1">
        <v>45187.698865740742</v>
      </c>
      <c r="B370" t="s">
        <v>310</v>
      </c>
      <c r="C370" t="s">
        <v>747</v>
      </c>
      <c r="D370" t="s">
        <v>748</v>
      </c>
      <c r="E370" t="s">
        <v>96</v>
      </c>
      <c r="F370" t="s">
        <v>700</v>
      </c>
      <c r="G370" t="s">
        <v>98</v>
      </c>
      <c r="H370" t="s">
        <v>102</v>
      </c>
      <c r="K370" t="s">
        <v>701</v>
      </c>
      <c r="L370">
        <v>0</v>
      </c>
      <c r="M370" t="s">
        <v>702</v>
      </c>
      <c r="N370" t="s">
        <v>703</v>
      </c>
      <c r="O370" t="s">
        <v>705</v>
      </c>
      <c r="P370" t="s">
        <v>704</v>
      </c>
      <c r="Q370" t="s">
        <v>705</v>
      </c>
      <c r="R370" t="s">
        <v>705</v>
      </c>
      <c r="S370">
        <v>0</v>
      </c>
      <c r="T370">
        <v>1</v>
      </c>
      <c r="U370">
        <v>2</v>
      </c>
      <c r="V370">
        <v>0</v>
      </c>
      <c r="W370">
        <v>300</v>
      </c>
      <c r="X370" t="s">
        <v>705</v>
      </c>
      <c r="Y370" t="s">
        <v>706</v>
      </c>
      <c r="Z370">
        <v>42</v>
      </c>
      <c r="AA370">
        <v>0</v>
      </c>
      <c r="AB370" t="s">
        <v>706</v>
      </c>
      <c r="GL370">
        <v>1</v>
      </c>
      <c r="GM370">
        <v>1</v>
      </c>
      <c r="GN370">
        <v>1</v>
      </c>
      <c r="GO370">
        <v>1</v>
      </c>
      <c r="GP370">
        <v>0.99484594089712097</v>
      </c>
      <c r="GQ370">
        <v>0.69507323568575197</v>
      </c>
      <c r="GR370">
        <v>0.85573770491803203</v>
      </c>
      <c r="GS370">
        <v>0.58520179372197301</v>
      </c>
    </row>
    <row r="371" spans="1:201" x14ac:dyDescent="0.2">
      <c r="A371" s="1">
        <v>45187.697500000002</v>
      </c>
      <c r="B371" t="s">
        <v>565</v>
      </c>
      <c r="C371" t="s">
        <v>749</v>
      </c>
      <c r="D371" t="s">
        <v>750</v>
      </c>
      <c r="E371" t="s">
        <v>96</v>
      </c>
      <c r="F371" t="s">
        <v>700</v>
      </c>
      <c r="G371" t="s">
        <v>98</v>
      </c>
      <c r="H371" t="s">
        <v>102</v>
      </c>
      <c r="K371" t="s">
        <v>701</v>
      </c>
      <c r="L371">
        <v>0</v>
      </c>
      <c r="M371" t="s">
        <v>702</v>
      </c>
      <c r="N371" t="s">
        <v>703</v>
      </c>
      <c r="O371" t="s">
        <v>705</v>
      </c>
      <c r="P371" t="s">
        <v>704</v>
      </c>
      <c r="Q371" t="s">
        <v>705</v>
      </c>
      <c r="R371" t="s">
        <v>705</v>
      </c>
      <c r="S371">
        <v>0</v>
      </c>
      <c r="T371">
        <v>1</v>
      </c>
      <c r="U371">
        <v>2</v>
      </c>
      <c r="V371">
        <v>0</v>
      </c>
      <c r="W371">
        <v>200</v>
      </c>
      <c r="X371" t="s">
        <v>705</v>
      </c>
      <c r="Y371" t="s">
        <v>706</v>
      </c>
      <c r="Z371">
        <v>42</v>
      </c>
      <c r="AA371">
        <v>0</v>
      </c>
      <c r="AB371" t="s">
        <v>706</v>
      </c>
      <c r="GL371">
        <v>1</v>
      </c>
      <c r="GM371">
        <v>1</v>
      </c>
      <c r="GN371">
        <v>1</v>
      </c>
      <c r="GO371">
        <v>1</v>
      </c>
      <c r="GP371">
        <v>0.994778420472192</v>
      </c>
      <c r="GQ371">
        <v>0.68900804289544204</v>
      </c>
      <c r="GR371">
        <v>0.85666666666666602</v>
      </c>
      <c r="GS371">
        <v>0.57623318385650202</v>
      </c>
    </row>
    <row r="372" spans="1:201" x14ac:dyDescent="0.2">
      <c r="A372" s="1">
        <v>45187.696469907409</v>
      </c>
      <c r="B372" t="s">
        <v>159</v>
      </c>
      <c r="C372" t="s">
        <v>751</v>
      </c>
      <c r="D372" t="s">
        <v>752</v>
      </c>
      <c r="E372" t="s">
        <v>96</v>
      </c>
      <c r="F372" t="s">
        <v>700</v>
      </c>
      <c r="G372" t="s">
        <v>98</v>
      </c>
      <c r="H372" t="s">
        <v>102</v>
      </c>
      <c r="K372" t="s">
        <v>701</v>
      </c>
      <c r="L372">
        <v>0</v>
      </c>
      <c r="M372" t="s">
        <v>702</v>
      </c>
      <c r="N372" t="s">
        <v>703</v>
      </c>
      <c r="O372" t="s">
        <v>705</v>
      </c>
      <c r="P372" t="s">
        <v>704</v>
      </c>
      <c r="Q372" t="s">
        <v>705</v>
      </c>
      <c r="R372" t="s">
        <v>705</v>
      </c>
      <c r="S372">
        <v>0</v>
      </c>
      <c r="T372">
        <v>1</v>
      </c>
      <c r="U372">
        <v>2</v>
      </c>
      <c r="V372">
        <v>0</v>
      </c>
      <c r="W372">
        <v>150</v>
      </c>
      <c r="X372" t="s">
        <v>705</v>
      </c>
      <c r="Y372" t="s">
        <v>706</v>
      </c>
      <c r="Z372">
        <v>42</v>
      </c>
      <c r="AA372">
        <v>0</v>
      </c>
      <c r="AB372" t="s">
        <v>706</v>
      </c>
      <c r="GL372">
        <v>1</v>
      </c>
      <c r="GM372">
        <v>1</v>
      </c>
      <c r="GN372">
        <v>1</v>
      </c>
      <c r="GO372">
        <v>1</v>
      </c>
      <c r="GP372">
        <v>0.99486844770543004</v>
      </c>
      <c r="GQ372">
        <v>0.69272237196765496</v>
      </c>
      <c r="GR372">
        <v>0.86824324324324298</v>
      </c>
      <c r="GS372">
        <v>0.57623318385650202</v>
      </c>
    </row>
    <row r="373" spans="1:201" x14ac:dyDescent="0.2">
      <c r="A373" s="1">
        <v>45187.695787037039</v>
      </c>
      <c r="B373" t="s">
        <v>753</v>
      </c>
      <c r="C373" t="s">
        <v>754</v>
      </c>
      <c r="D373" t="s">
        <v>755</v>
      </c>
      <c r="E373" t="s">
        <v>96</v>
      </c>
      <c r="F373" t="s">
        <v>700</v>
      </c>
      <c r="G373" t="s">
        <v>98</v>
      </c>
      <c r="H373" t="s">
        <v>102</v>
      </c>
      <c r="K373" t="s">
        <v>701</v>
      </c>
      <c r="L373">
        <v>0</v>
      </c>
      <c r="M373" t="s">
        <v>702</v>
      </c>
      <c r="N373" t="s">
        <v>703</v>
      </c>
      <c r="O373" t="s">
        <v>705</v>
      </c>
      <c r="P373" t="s">
        <v>704</v>
      </c>
      <c r="Q373" t="s">
        <v>705</v>
      </c>
      <c r="R373" t="s">
        <v>705</v>
      </c>
      <c r="S373">
        <v>0</v>
      </c>
      <c r="T373">
        <v>1</v>
      </c>
      <c r="U373">
        <v>2</v>
      </c>
      <c r="V373">
        <v>0</v>
      </c>
      <c r="W373">
        <v>100</v>
      </c>
      <c r="X373" t="s">
        <v>705</v>
      </c>
      <c r="Y373" t="s">
        <v>706</v>
      </c>
      <c r="Z373">
        <v>42</v>
      </c>
      <c r="AA373">
        <v>0</v>
      </c>
      <c r="AB373" t="s">
        <v>706</v>
      </c>
      <c r="GL373">
        <v>1</v>
      </c>
      <c r="GM373">
        <v>1</v>
      </c>
      <c r="GN373">
        <v>1</v>
      </c>
      <c r="GO373">
        <v>1</v>
      </c>
      <c r="GP373">
        <v>0.99482343408881102</v>
      </c>
      <c r="GQ373">
        <v>0.69168900804289501</v>
      </c>
      <c r="GR373">
        <v>0.86</v>
      </c>
      <c r="GS373">
        <v>0.57847533632286996</v>
      </c>
    </row>
    <row r="374" spans="1:201" x14ac:dyDescent="0.2">
      <c r="A374" s="1">
        <v>45187.694548611114</v>
      </c>
      <c r="B374" t="s">
        <v>139</v>
      </c>
      <c r="C374" t="s">
        <v>756</v>
      </c>
      <c r="D374" t="s">
        <v>757</v>
      </c>
      <c r="E374" t="s">
        <v>96</v>
      </c>
      <c r="F374" t="s">
        <v>700</v>
      </c>
      <c r="G374" t="s">
        <v>98</v>
      </c>
      <c r="H374" t="s">
        <v>102</v>
      </c>
      <c r="K374" t="s">
        <v>701</v>
      </c>
      <c r="L374">
        <v>0</v>
      </c>
      <c r="M374" t="s">
        <v>702</v>
      </c>
      <c r="N374" t="s">
        <v>758</v>
      </c>
      <c r="O374">
        <v>10</v>
      </c>
      <c r="P374" t="s">
        <v>704</v>
      </c>
      <c r="Q374" t="s">
        <v>705</v>
      </c>
      <c r="R374" t="s">
        <v>705</v>
      </c>
      <c r="S374">
        <v>0</v>
      </c>
      <c r="T374">
        <v>1</v>
      </c>
      <c r="U374">
        <v>2</v>
      </c>
      <c r="V374">
        <v>0</v>
      </c>
      <c r="W374">
        <v>300</v>
      </c>
      <c r="X374" t="s">
        <v>705</v>
      </c>
      <c r="Y374" t="s">
        <v>706</v>
      </c>
      <c r="Z374">
        <v>42</v>
      </c>
      <c r="AA374">
        <v>0</v>
      </c>
      <c r="AB374" t="s">
        <v>706</v>
      </c>
      <c r="GL374">
        <v>0.94713061484011396</v>
      </c>
      <c r="GM374">
        <v>0.205076142131979</v>
      </c>
      <c r="GN374">
        <v>0.12078931632449599</v>
      </c>
      <c r="GO374">
        <v>0.67861142217245196</v>
      </c>
      <c r="GP374">
        <v>0.94530845580788103</v>
      </c>
      <c r="GQ374">
        <v>0.18071476736345199</v>
      </c>
      <c r="GR374">
        <v>0.106349206349206</v>
      </c>
      <c r="GS374">
        <v>0.60089686098654704</v>
      </c>
    </row>
    <row r="375" spans="1:201" x14ac:dyDescent="0.2">
      <c r="A375" s="1">
        <v>45187.693715277775</v>
      </c>
      <c r="B375" t="s">
        <v>108</v>
      </c>
      <c r="C375" t="s">
        <v>759</v>
      </c>
      <c r="D375" t="s">
        <v>760</v>
      </c>
      <c r="E375" t="s">
        <v>96</v>
      </c>
      <c r="F375" t="s">
        <v>700</v>
      </c>
      <c r="G375" t="s">
        <v>98</v>
      </c>
      <c r="H375" t="s">
        <v>102</v>
      </c>
      <c r="K375" t="s">
        <v>701</v>
      </c>
      <c r="L375">
        <v>0</v>
      </c>
      <c r="M375" t="s">
        <v>702</v>
      </c>
      <c r="N375" t="s">
        <v>758</v>
      </c>
      <c r="O375">
        <v>10</v>
      </c>
      <c r="P375" t="s">
        <v>704</v>
      </c>
      <c r="Q375" t="s">
        <v>705</v>
      </c>
      <c r="R375" t="s">
        <v>705</v>
      </c>
      <c r="S375">
        <v>0</v>
      </c>
      <c r="T375">
        <v>1</v>
      </c>
      <c r="U375">
        <v>2</v>
      </c>
      <c r="V375">
        <v>0</v>
      </c>
      <c r="W375">
        <v>200</v>
      </c>
      <c r="X375" t="s">
        <v>705</v>
      </c>
      <c r="Y375" t="s">
        <v>706</v>
      </c>
      <c r="Z375">
        <v>42</v>
      </c>
      <c r="AA375">
        <v>0</v>
      </c>
      <c r="AB375" t="s">
        <v>706</v>
      </c>
      <c r="GL375">
        <v>0.94584770511081895</v>
      </c>
      <c r="GM375">
        <v>0.201062593391997</v>
      </c>
      <c r="GN375">
        <v>0.11803118908382</v>
      </c>
      <c r="GO375">
        <v>0.67805151175811795</v>
      </c>
      <c r="GP375">
        <v>0.94427314262564399</v>
      </c>
      <c r="GQ375">
        <v>0.17795484727755601</v>
      </c>
      <c r="GR375">
        <v>0.104442712392829</v>
      </c>
      <c r="GS375">
        <v>0.60089686098654704</v>
      </c>
    </row>
    <row r="376" spans="1:201" x14ac:dyDescent="0.2">
      <c r="A376" s="1">
        <v>45187.693078703705</v>
      </c>
      <c r="B376" t="s">
        <v>761</v>
      </c>
      <c r="C376" t="s">
        <v>762</v>
      </c>
      <c r="D376" t="s">
        <v>763</v>
      </c>
      <c r="E376" t="s">
        <v>96</v>
      </c>
      <c r="F376" t="s">
        <v>700</v>
      </c>
      <c r="G376" t="s">
        <v>98</v>
      </c>
      <c r="H376" t="s">
        <v>102</v>
      </c>
      <c r="K376" t="s">
        <v>701</v>
      </c>
      <c r="L376">
        <v>0</v>
      </c>
      <c r="M376" t="s">
        <v>702</v>
      </c>
      <c r="N376" t="s">
        <v>758</v>
      </c>
      <c r="O376">
        <v>10</v>
      </c>
      <c r="P376" t="s">
        <v>704</v>
      </c>
      <c r="Q376" t="s">
        <v>705</v>
      </c>
      <c r="R376" t="s">
        <v>705</v>
      </c>
      <c r="S376">
        <v>0</v>
      </c>
      <c r="T376">
        <v>1</v>
      </c>
      <c r="U376">
        <v>2</v>
      </c>
      <c r="V376">
        <v>0</v>
      </c>
      <c r="W376">
        <v>150</v>
      </c>
      <c r="X376" t="s">
        <v>705</v>
      </c>
      <c r="Y376" t="s">
        <v>706</v>
      </c>
      <c r="Z376">
        <v>42</v>
      </c>
      <c r="AA376">
        <v>0</v>
      </c>
      <c r="AB376" t="s">
        <v>706</v>
      </c>
      <c r="GL376">
        <v>0.94726565796951401</v>
      </c>
      <c r="GM376">
        <v>0.20387359836901101</v>
      </c>
      <c r="GN376">
        <v>0.120168235529741</v>
      </c>
      <c r="GO376">
        <v>0.67189249720044797</v>
      </c>
      <c r="GP376">
        <v>0.94591613963223797</v>
      </c>
      <c r="GQ376">
        <v>0.182930975858551</v>
      </c>
      <c r="GR376">
        <v>0.107815631262525</v>
      </c>
      <c r="GS376">
        <v>0.60313901345291399</v>
      </c>
    </row>
    <row r="377" spans="1:201" x14ac:dyDescent="0.2">
      <c r="A377" s="1">
        <v>45187.692650462966</v>
      </c>
      <c r="B377" t="s">
        <v>764</v>
      </c>
      <c r="C377" t="s">
        <v>765</v>
      </c>
      <c r="D377" t="s">
        <v>766</v>
      </c>
      <c r="E377" t="s">
        <v>96</v>
      </c>
      <c r="F377" t="s">
        <v>700</v>
      </c>
      <c r="G377" t="s">
        <v>98</v>
      </c>
      <c r="H377" t="s">
        <v>102</v>
      </c>
      <c r="K377" t="s">
        <v>701</v>
      </c>
      <c r="L377">
        <v>0</v>
      </c>
      <c r="M377" t="s">
        <v>702</v>
      </c>
      <c r="N377" t="s">
        <v>758</v>
      </c>
      <c r="O377">
        <v>10</v>
      </c>
      <c r="P377" t="s">
        <v>704</v>
      </c>
      <c r="Q377" t="s">
        <v>705</v>
      </c>
      <c r="R377" t="s">
        <v>705</v>
      </c>
      <c r="S377">
        <v>0</v>
      </c>
      <c r="T377">
        <v>1</v>
      </c>
      <c r="U377">
        <v>2</v>
      </c>
      <c r="V377">
        <v>0</v>
      </c>
      <c r="W377">
        <v>100</v>
      </c>
      <c r="X377" t="s">
        <v>705</v>
      </c>
      <c r="Y377" t="s">
        <v>706</v>
      </c>
      <c r="Z377">
        <v>42</v>
      </c>
      <c r="AA377">
        <v>0</v>
      </c>
      <c r="AB377" t="s">
        <v>706</v>
      </c>
      <c r="GL377">
        <v>0.94701807889894796</v>
      </c>
      <c r="GM377">
        <v>0.202574525745257</v>
      </c>
      <c r="GN377">
        <v>0.11933745759329401</v>
      </c>
      <c r="GO377">
        <v>0.66965285554311305</v>
      </c>
      <c r="GP377">
        <v>0.94560104431590497</v>
      </c>
      <c r="GQ377">
        <v>0.17984390906006101</v>
      </c>
      <c r="GR377">
        <v>0.105957616953218</v>
      </c>
      <c r="GS377">
        <v>0.594170403587444</v>
      </c>
    </row>
    <row r="378" spans="1:201" x14ac:dyDescent="0.2">
      <c r="A378" s="1">
        <v>45187.69158564815</v>
      </c>
      <c r="B378" t="s">
        <v>159</v>
      </c>
      <c r="C378" t="s">
        <v>767</v>
      </c>
      <c r="D378" t="s">
        <v>768</v>
      </c>
      <c r="E378" t="s">
        <v>96</v>
      </c>
      <c r="F378" t="s">
        <v>700</v>
      </c>
      <c r="G378" t="s">
        <v>98</v>
      </c>
      <c r="H378" t="s">
        <v>102</v>
      </c>
      <c r="K378" t="s">
        <v>701</v>
      </c>
      <c r="L378">
        <v>0</v>
      </c>
      <c r="M378" t="s">
        <v>702</v>
      </c>
      <c r="N378" t="s">
        <v>758</v>
      </c>
      <c r="O378">
        <v>8</v>
      </c>
      <c r="P378" t="s">
        <v>704</v>
      </c>
      <c r="Q378" t="s">
        <v>705</v>
      </c>
      <c r="R378" t="s">
        <v>705</v>
      </c>
      <c r="S378">
        <v>0</v>
      </c>
      <c r="T378">
        <v>1</v>
      </c>
      <c r="U378">
        <v>2</v>
      </c>
      <c r="V378">
        <v>0</v>
      </c>
      <c r="W378">
        <v>300</v>
      </c>
      <c r="X378" t="s">
        <v>705</v>
      </c>
      <c r="Y378" t="s">
        <v>706</v>
      </c>
      <c r="Z378">
        <v>42</v>
      </c>
      <c r="AA378">
        <v>0</v>
      </c>
      <c r="AB378" t="s">
        <v>706</v>
      </c>
      <c r="GL378">
        <v>0.90647700609382098</v>
      </c>
      <c r="GM378">
        <v>0.12006988194187</v>
      </c>
      <c r="GN378">
        <v>6.6304157165409494E-2</v>
      </c>
      <c r="GO378">
        <v>0.63493840985442296</v>
      </c>
      <c r="GP378">
        <v>0.90531385744187598</v>
      </c>
      <c r="GQ378">
        <v>0.113382507903055</v>
      </c>
      <c r="GR378">
        <v>6.2572691323563606E-2</v>
      </c>
      <c r="GS378">
        <v>0.60313901345291399</v>
      </c>
    </row>
    <row r="379" spans="1:201" x14ac:dyDescent="0.2">
      <c r="A379" s="1">
        <v>45187.690844907411</v>
      </c>
      <c r="B379" t="s">
        <v>229</v>
      </c>
      <c r="C379" t="s">
        <v>769</v>
      </c>
      <c r="D379" t="s">
        <v>770</v>
      </c>
      <c r="E379" t="s">
        <v>96</v>
      </c>
      <c r="F379" t="s">
        <v>700</v>
      </c>
      <c r="G379" t="s">
        <v>98</v>
      </c>
      <c r="H379" t="s">
        <v>102</v>
      </c>
      <c r="K379" t="s">
        <v>701</v>
      </c>
      <c r="L379">
        <v>0</v>
      </c>
      <c r="M379" t="s">
        <v>702</v>
      </c>
      <c r="N379" t="s">
        <v>758</v>
      </c>
      <c r="O379">
        <v>8</v>
      </c>
      <c r="P379" t="s">
        <v>704</v>
      </c>
      <c r="Q379" t="s">
        <v>705</v>
      </c>
      <c r="R379" t="s">
        <v>705</v>
      </c>
      <c r="S379">
        <v>0</v>
      </c>
      <c r="T379">
        <v>1</v>
      </c>
      <c r="U379">
        <v>2</v>
      </c>
      <c r="V379">
        <v>0</v>
      </c>
      <c r="W379">
        <v>200</v>
      </c>
      <c r="X379" t="s">
        <v>705</v>
      </c>
      <c r="Y379" t="s">
        <v>706</v>
      </c>
      <c r="Z379">
        <v>42</v>
      </c>
      <c r="AA379">
        <v>0</v>
      </c>
      <c r="AB379" t="s">
        <v>706</v>
      </c>
      <c r="GL379">
        <v>0.90519972316158404</v>
      </c>
      <c r="GM379">
        <v>0.118459606529928</v>
      </c>
      <c r="GN379">
        <v>6.53353341798453E-2</v>
      </c>
      <c r="GO379">
        <v>0.63381858902575505</v>
      </c>
      <c r="GP379">
        <v>0.90466116000090002</v>
      </c>
      <c r="GQ379">
        <v>0.11343658434491399</v>
      </c>
      <c r="GR379">
        <v>6.2557710064635202E-2</v>
      </c>
      <c r="GS379">
        <v>0.60762331838564998</v>
      </c>
    </row>
    <row r="380" spans="1:201" x14ac:dyDescent="0.2">
      <c r="A380" s="1">
        <v>45187.690300925926</v>
      </c>
      <c r="B380" t="s">
        <v>771</v>
      </c>
      <c r="C380" t="s">
        <v>772</v>
      </c>
      <c r="D380" t="s">
        <v>773</v>
      </c>
      <c r="E380" t="s">
        <v>96</v>
      </c>
      <c r="F380" t="s">
        <v>700</v>
      </c>
      <c r="G380" t="s">
        <v>98</v>
      </c>
      <c r="H380" t="s">
        <v>102</v>
      </c>
      <c r="K380" t="s">
        <v>701</v>
      </c>
      <c r="L380">
        <v>0</v>
      </c>
      <c r="M380" t="s">
        <v>702</v>
      </c>
      <c r="N380" t="s">
        <v>758</v>
      </c>
      <c r="O380">
        <v>8</v>
      </c>
      <c r="P380" t="s">
        <v>704</v>
      </c>
      <c r="Q380" t="s">
        <v>705</v>
      </c>
      <c r="R380" t="s">
        <v>705</v>
      </c>
      <c r="S380">
        <v>0</v>
      </c>
      <c r="T380">
        <v>1</v>
      </c>
      <c r="U380">
        <v>2</v>
      </c>
      <c r="V380">
        <v>0</v>
      </c>
      <c r="W380">
        <v>150</v>
      </c>
      <c r="X380" t="s">
        <v>705</v>
      </c>
      <c r="Y380" t="s">
        <v>706</v>
      </c>
      <c r="Z380">
        <v>42</v>
      </c>
      <c r="AA380">
        <v>0</v>
      </c>
      <c r="AB380" t="s">
        <v>706</v>
      </c>
      <c r="GL380">
        <v>0.90309530106177605</v>
      </c>
      <c r="GM380">
        <v>0.115913757700205</v>
      </c>
      <c r="GN380">
        <v>6.3806940205719406E-2</v>
      </c>
      <c r="GO380">
        <v>0.63213885778275403</v>
      </c>
      <c r="GP380">
        <v>0.90254552001980604</v>
      </c>
      <c r="GQ380">
        <v>0.111977030352748</v>
      </c>
      <c r="GR380">
        <v>6.16252821670428E-2</v>
      </c>
      <c r="GS380">
        <v>0.61210762331838497</v>
      </c>
    </row>
    <row r="381" spans="1:201" x14ac:dyDescent="0.2">
      <c r="A381" s="1">
        <v>45187.689930555556</v>
      </c>
      <c r="B381" t="s">
        <v>774</v>
      </c>
      <c r="C381" t="s">
        <v>775</v>
      </c>
      <c r="D381" t="s">
        <v>776</v>
      </c>
      <c r="E381" t="s">
        <v>96</v>
      </c>
      <c r="F381" t="s">
        <v>700</v>
      </c>
      <c r="G381" t="s">
        <v>98</v>
      </c>
      <c r="H381" t="s">
        <v>102</v>
      </c>
      <c r="K381" t="s">
        <v>701</v>
      </c>
      <c r="L381">
        <v>0</v>
      </c>
      <c r="M381" t="s">
        <v>702</v>
      </c>
      <c r="N381" t="s">
        <v>758</v>
      </c>
      <c r="O381">
        <v>8</v>
      </c>
      <c r="P381" t="s">
        <v>704</v>
      </c>
      <c r="Q381" t="s">
        <v>705</v>
      </c>
      <c r="R381" t="s">
        <v>705</v>
      </c>
      <c r="S381">
        <v>0</v>
      </c>
      <c r="T381">
        <v>1</v>
      </c>
      <c r="U381">
        <v>2</v>
      </c>
      <c r="V381">
        <v>0</v>
      </c>
      <c r="W381">
        <v>100</v>
      </c>
      <c r="X381" t="s">
        <v>705</v>
      </c>
      <c r="Y381" t="s">
        <v>706</v>
      </c>
      <c r="Z381">
        <v>42</v>
      </c>
      <c r="AA381">
        <v>0</v>
      </c>
      <c r="AB381" t="s">
        <v>706</v>
      </c>
      <c r="GL381">
        <v>0.90112592209136699</v>
      </c>
      <c r="GM381">
        <v>0.113420787083753</v>
      </c>
      <c r="GN381">
        <v>6.2326716202728102E-2</v>
      </c>
      <c r="GO381">
        <v>0.62933930571108598</v>
      </c>
      <c r="GP381">
        <v>0.900137291530688</v>
      </c>
      <c r="GQ381">
        <v>0.109215017064846</v>
      </c>
      <c r="GR381">
        <v>5.9977949283351699E-2</v>
      </c>
      <c r="GS381">
        <v>0.60986547085201703</v>
      </c>
    </row>
    <row r="382" spans="1:201" x14ac:dyDescent="0.2">
      <c r="A382" s="1">
        <v>45187.689062500001</v>
      </c>
      <c r="B382" t="s">
        <v>176</v>
      </c>
      <c r="C382" t="s">
        <v>777</v>
      </c>
      <c r="D382" t="s">
        <v>778</v>
      </c>
      <c r="E382" t="s">
        <v>96</v>
      </c>
      <c r="F382" t="s">
        <v>700</v>
      </c>
      <c r="G382" t="s">
        <v>98</v>
      </c>
      <c r="H382" t="s">
        <v>102</v>
      </c>
      <c r="K382" t="s">
        <v>701</v>
      </c>
      <c r="L382">
        <v>0</v>
      </c>
      <c r="M382" t="s">
        <v>702</v>
      </c>
      <c r="N382" t="s">
        <v>758</v>
      </c>
      <c r="O382">
        <v>6</v>
      </c>
      <c r="P382" t="s">
        <v>704</v>
      </c>
      <c r="Q382" t="s">
        <v>705</v>
      </c>
      <c r="R382" t="s">
        <v>705</v>
      </c>
      <c r="S382">
        <v>0</v>
      </c>
      <c r="T382">
        <v>1</v>
      </c>
      <c r="U382">
        <v>2</v>
      </c>
      <c r="V382">
        <v>0</v>
      </c>
      <c r="W382">
        <v>300</v>
      </c>
      <c r="X382" t="s">
        <v>705</v>
      </c>
      <c r="Y382" t="s">
        <v>706</v>
      </c>
      <c r="Z382">
        <v>42</v>
      </c>
      <c r="AA382">
        <v>0</v>
      </c>
      <c r="AB382" t="s">
        <v>706</v>
      </c>
      <c r="GL382">
        <v>0.84795831668739197</v>
      </c>
      <c r="GM382">
        <v>7.3385686361921706E-2</v>
      </c>
      <c r="GN382">
        <v>3.9086757990867499E-2</v>
      </c>
      <c r="GO382">
        <v>0.59910414333706596</v>
      </c>
      <c r="GP382">
        <v>0.84762890774459199</v>
      </c>
      <c r="GQ382">
        <v>7.5389237913138493E-2</v>
      </c>
      <c r="GR382">
        <v>4.01396160558464E-2</v>
      </c>
      <c r="GS382">
        <v>0.61883408071748802</v>
      </c>
    </row>
    <row r="383" spans="1:201" x14ac:dyDescent="0.2">
      <c r="A383" s="1">
        <v>45187.688460648147</v>
      </c>
      <c r="B383" t="s">
        <v>779</v>
      </c>
      <c r="C383" t="s">
        <v>780</v>
      </c>
      <c r="D383" t="s">
        <v>781</v>
      </c>
      <c r="E383" t="s">
        <v>96</v>
      </c>
      <c r="F383" t="s">
        <v>700</v>
      </c>
      <c r="G383" t="s">
        <v>98</v>
      </c>
      <c r="H383" t="s">
        <v>102</v>
      </c>
      <c r="K383" t="s">
        <v>701</v>
      </c>
      <c r="L383">
        <v>0</v>
      </c>
      <c r="M383" t="s">
        <v>702</v>
      </c>
      <c r="N383" t="s">
        <v>758</v>
      </c>
      <c r="O383">
        <v>6</v>
      </c>
      <c r="P383" t="s">
        <v>704</v>
      </c>
      <c r="Q383" t="s">
        <v>705</v>
      </c>
      <c r="R383" t="s">
        <v>705</v>
      </c>
      <c r="S383">
        <v>0</v>
      </c>
      <c r="T383">
        <v>1</v>
      </c>
      <c r="U383">
        <v>2</v>
      </c>
      <c r="V383">
        <v>0</v>
      </c>
      <c r="W383">
        <v>200</v>
      </c>
      <c r="X383" t="s">
        <v>705</v>
      </c>
      <c r="Y383" t="s">
        <v>706</v>
      </c>
      <c r="Z383">
        <v>42</v>
      </c>
      <c r="AA383">
        <v>0</v>
      </c>
      <c r="AB383" t="s">
        <v>706</v>
      </c>
      <c r="GL383">
        <v>0.84852662319028105</v>
      </c>
      <c r="GM383">
        <v>7.2747313309451597E-2</v>
      </c>
      <c r="GN383">
        <v>3.8757982823166698E-2</v>
      </c>
      <c r="GO383">
        <v>0.59126539753639396</v>
      </c>
      <c r="GP383">
        <v>0.84778645540275899</v>
      </c>
      <c r="GQ383">
        <v>7.4702421671911295E-2</v>
      </c>
      <c r="GR383">
        <v>3.9778522512020902E-2</v>
      </c>
      <c r="GS383">
        <v>0.61210762331838497</v>
      </c>
    </row>
    <row r="384" spans="1:201" x14ac:dyDescent="0.2">
      <c r="A384" s="1">
        <v>45187.688020833331</v>
      </c>
      <c r="B384" t="s">
        <v>782</v>
      </c>
      <c r="C384" t="s">
        <v>783</v>
      </c>
      <c r="D384" t="s">
        <v>784</v>
      </c>
      <c r="E384" t="s">
        <v>96</v>
      </c>
      <c r="F384" t="s">
        <v>700</v>
      </c>
      <c r="G384" t="s">
        <v>98</v>
      </c>
      <c r="H384" t="s">
        <v>102</v>
      </c>
      <c r="K384" t="s">
        <v>701</v>
      </c>
      <c r="L384">
        <v>0</v>
      </c>
      <c r="M384" t="s">
        <v>702</v>
      </c>
      <c r="N384" t="s">
        <v>758</v>
      </c>
      <c r="O384">
        <v>6</v>
      </c>
      <c r="P384" t="s">
        <v>704</v>
      </c>
      <c r="Q384" t="s">
        <v>705</v>
      </c>
      <c r="R384" t="s">
        <v>705</v>
      </c>
      <c r="S384">
        <v>0</v>
      </c>
      <c r="T384">
        <v>1</v>
      </c>
      <c r="U384">
        <v>2</v>
      </c>
      <c r="V384">
        <v>0</v>
      </c>
      <c r="W384">
        <v>150</v>
      </c>
      <c r="X384" t="s">
        <v>705</v>
      </c>
      <c r="Y384" t="s">
        <v>706</v>
      </c>
      <c r="Z384">
        <v>42</v>
      </c>
      <c r="AA384">
        <v>0</v>
      </c>
      <c r="AB384" t="s">
        <v>706</v>
      </c>
      <c r="GL384">
        <v>0.84849286240793098</v>
      </c>
      <c r="GM384">
        <v>7.3561794660060506E-2</v>
      </c>
      <c r="GN384">
        <v>3.9189090109245497E-2</v>
      </c>
      <c r="GO384">
        <v>0.59854423292273196</v>
      </c>
      <c r="GP384">
        <v>0.847989016677545</v>
      </c>
      <c r="GQ384">
        <v>7.5047932073404502E-2</v>
      </c>
      <c r="GR384">
        <v>3.9964994165694198E-2</v>
      </c>
      <c r="GS384">
        <v>0.61434977578475303</v>
      </c>
    </row>
    <row r="385" spans="1:215" x14ac:dyDescent="0.2">
      <c r="A385" s="1">
        <v>45187.687708333331</v>
      </c>
      <c r="B385" t="s">
        <v>785</v>
      </c>
      <c r="C385" t="s">
        <v>786</v>
      </c>
      <c r="D385" t="s">
        <v>787</v>
      </c>
      <c r="E385" t="s">
        <v>96</v>
      </c>
      <c r="F385" t="s">
        <v>700</v>
      </c>
      <c r="G385" t="s">
        <v>98</v>
      </c>
      <c r="H385" t="s">
        <v>102</v>
      </c>
      <c r="K385" t="s">
        <v>701</v>
      </c>
      <c r="L385">
        <v>0</v>
      </c>
      <c r="M385" t="s">
        <v>702</v>
      </c>
      <c r="N385" t="s">
        <v>758</v>
      </c>
      <c r="O385">
        <v>6</v>
      </c>
      <c r="P385" t="s">
        <v>704</v>
      </c>
      <c r="Q385" t="s">
        <v>705</v>
      </c>
      <c r="R385" t="s">
        <v>705</v>
      </c>
      <c r="S385">
        <v>0</v>
      </c>
      <c r="T385">
        <v>1</v>
      </c>
      <c r="U385">
        <v>2</v>
      </c>
      <c r="V385">
        <v>0</v>
      </c>
      <c r="W385">
        <v>100</v>
      </c>
      <c r="X385" t="s">
        <v>705</v>
      </c>
      <c r="Y385" t="s">
        <v>706</v>
      </c>
      <c r="Z385">
        <v>42</v>
      </c>
      <c r="AA385">
        <v>0</v>
      </c>
      <c r="AB385" t="s">
        <v>706</v>
      </c>
      <c r="GL385">
        <v>0.85222905565464901</v>
      </c>
      <c r="GM385">
        <v>7.4434341298371703E-2</v>
      </c>
      <c r="GN385">
        <v>3.9717165638633901E-2</v>
      </c>
      <c r="GO385">
        <v>0.59126539753639396</v>
      </c>
      <c r="GP385">
        <v>0.85109495622425702</v>
      </c>
      <c r="GQ385">
        <v>7.6235688355207998E-2</v>
      </c>
      <c r="GR385">
        <v>4.0649195949970199E-2</v>
      </c>
      <c r="GS385">
        <v>0.61210762331838497</v>
      </c>
    </row>
    <row r="386" spans="1:215" x14ac:dyDescent="0.2">
      <c r="A386" s="1">
        <v>45187.687060185184</v>
      </c>
      <c r="B386" t="s">
        <v>788</v>
      </c>
      <c r="C386" t="s">
        <v>789</v>
      </c>
      <c r="D386" t="s">
        <v>790</v>
      </c>
      <c r="E386" t="s">
        <v>96</v>
      </c>
      <c r="F386" t="s">
        <v>700</v>
      </c>
      <c r="G386" t="s">
        <v>98</v>
      </c>
      <c r="H386" t="s">
        <v>102</v>
      </c>
      <c r="K386" t="s">
        <v>701</v>
      </c>
      <c r="L386">
        <v>0</v>
      </c>
      <c r="M386" t="s">
        <v>702</v>
      </c>
      <c r="N386" t="s">
        <v>758</v>
      </c>
      <c r="O386">
        <v>4</v>
      </c>
      <c r="P386" t="s">
        <v>704</v>
      </c>
      <c r="Q386" t="s">
        <v>705</v>
      </c>
      <c r="R386" t="s">
        <v>705</v>
      </c>
      <c r="S386">
        <v>0</v>
      </c>
      <c r="T386">
        <v>1</v>
      </c>
      <c r="U386">
        <v>2</v>
      </c>
      <c r="V386">
        <v>0</v>
      </c>
      <c r="W386">
        <v>300</v>
      </c>
      <c r="X386" t="s">
        <v>705</v>
      </c>
      <c r="Y386" t="s">
        <v>706</v>
      </c>
      <c r="Z386">
        <v>42</v>
      </c>
      <c r="AA386">
        <v>0</v>
      </c>
      <c r="AB386" t="s">
        <v>706</v>
      </c>
      <c r="GL386">
        <v>0.79275943754536604</v>
      </c>
      <c r="GM386">
        <v>5.0869733281793499E-2</v>
      </c>
      <c r="GN386">
        <v>2.6661984386396099E-2</v>
      </c>
      <c r="GO386">
        <v>0.55263157894736803</v>
      </c>
      <c r="GP386">
        <v>0.79334248610204505</v>
      </c>
      <c r="GQ386">
        <v>5.4960889254837303E-2</v>
      </c>
      <c r="GR386">
        <v>2.88025889967637E-2</v>
      </c>
      <c r="GS386">
        <v>0.59865470852017899</v>
      </c>
    </row>
    <row r="387" spans="1:215" x14ac:dyDescent="0.2">
      <c r="A387" s="1">
        <v>45187.686620370368</v>
      </c>
      <c r="B387" t="s">
        <v>791</v>
      </c>
      <c r="C387" t="s">
        <v>792</v>
      </c>
      <c r="D387" t="s">
        <v>793</v>
      </c>
      <c r="E387" t="s">
        <v>96</v>
      </c>
      <c r="F387" t="s">
        <v>700</v>
      </c>
      <c r="G387" t="s">
        <v>98</v>
      </c>
      <c r="H387" t="s">
        <v>102</v>
      </c>
      <c r="K387" t="s">
        <v>701</v>
      </c>
      <c r="L387">
        <v>0</v>
      </c>
      <c r="M387" t="s">
        <v>702</v>
      </c>
      <c r="N387" t="s">
        <v>758</v>
      </c>
      <c r="O387">
        <v>4</v>
      </c>
      <c r="P387" t="s">
        <v>704</v>
      </c>
      <c r="Q387" t="s">
        <v>705</v>
      </c>
      <c r="R387" t="s">
        <v>705</v>
      </c>
      <c r="S387">
        <v>0</v>
      </c>
      <c r="T387">
        <v>1</v>
      </c>
      <c r="U387">
        <v>2</v>
      </c>
      <c r="V387">
        <v>0</v>
      </c>
      <c r="W387">
        <v>200</v>
      </c>
      <c r="X387" t="s">
        <v>705</v>
      </c>
      <c r="Y387" t="s">
        <v>706</v>
      </c>
      <c r="Z387">
        <v>42</v>
      </c>
      <c r="AA387">
        <v>0</v>
      </c>
      <c r="AB387" t="s">
        <v>706</v>
      </c>
      <c r="GL387">
        <v>0.79172410688663697</v>
      </c>
      <c r="GM387">
        <v>5.0727053573718303E-2</v>
      </c>
      <c r="GN387">
        <v>2.65810197005939E-2</v>
      </c>
      <c r="GO387">
        <v>0.55375139977603505</v>
      </c>
      <c r="GP387">
        <v>0.79239720015304604</v>
      </c>
      <c r="GQ387">
        <v>5.4142739950779298E-2</v>
      </c>
      <c r="GR387">
        <v>2.8368794326241099E-2</v>
      </c>
      <c r="GS387">
        <v>0.59192825112107605</v>
      </c>
    </row>
    <row r="388" spans="1:215" x14ac:dyDescent="0.2">
      <c r="A388" s="1">
        <v>45187.686284722222</v>
      </c>
      <c r="B388" t="s">
        <v>794</v>
      </c>
      <c r="C388" t="s">
        <v>795</v>
      </c>
      <c r="D388" t="s">
        <v>796</v>
      </c>
      <c r="E388" t="s">
        <v>96</v>
      </c>
      <c r="F388" t="s">
        <v>700</v>
      </c>
      <c r="G388" t="s">
        <v>98</v>
      </c>
      <c r="H388" t="s">
        <v>102</v>
      </c>
      <c r="K388" t="s">
        <v>701</v>
      </c>
      <c r="L388">
        <v>0</v>
      </c>
      <c r="M388" t="s">
        <v>702</v>
      </c>
      <c r="N388" t="s">
        <v>758</v>
      </c>
      <c r="O388">
        <v>4</v>
      </c>
      <c r="P388" t="s">
        <v>704</v>
      </c>
      <c r="Q388" t="s">
        <v>705</v>
      </c>
      <c r="R388" t="s">
        <v>705</v>
      </c>
      <c r="S388">
        <v>0</v>
      </c>
      <c r="T388">
        <v>1</v>
      </c>
      <c r="U388">
        <v>2</v>
      </c>
      <c r="V388">
        <v>0</v>
      </c>
      <c r="W388">
        <v>150</v>
      </c>
      <c r="X388" t="s">
        <v>705</v>
      </c>
      <c r="Y388" t="s">
        <v>706</v>
      </c>
      <c r="Z388">
        <v>42</v>
      </c>
      <c r="AA388">
        <v>0</v>
      </c>
      <c r="AB388" t="s">
        <v>706</v>
      </c>
      <c r="GL388">
        <v>0.78516888831370502</v>
      </c>
      <c r="GM388">
        <v>5.0154244203403302E-2</v>
      </c>
      <c r="GN388">
        <v>2.6243165842228501E-2</v>
      </c>
      <c r="GO388">
        <v>0.56438969764837599</v>
      </c>
      <c r="GP388">
        <v>0.78591523935990604</v>
      </c>
      <c r="GQ388">
        <v>5.3343949044585899E-2</v>
      </c>
      <c r="GR388">
        <v>2.79108519058529E-2</v>
      </c>
      <c r="GS388">
        <v>0.60089686098654704</v>
      </c>
    </row>
    <row r="389" spans="1:215" x14ac:dyDescent="0.2">
      <c r="A389" s="1">
        <v>45187.686053240737</v>
      </c>
      <c r="B389" t="s">
        <v>797</v>
      </c>
      <c r="C389" t="s">
        <v>798</v>
      </c>
      <c r="D389" t="s">
        <v>799</v>
      </c>
      <c r="E389" t="s">
        <v>96</v>
      </c>
      <c r="F389" t="s">
        <v>700</v>
      </c>
      <c r="G389" t="s">
        <v>98</v>
      </c>
      <c r="H389" t="s">
        <v>102</v>
      </c>
      <c r="K389" t="s">
        <v>701</v>
      </c>
      <c r="L389">
        <v>0</v>
      </c>
      <c r="M389" t="s">
        <v>702</v>
      </c>
      <c r="N389" t="s">
        <v>758</v>
      </c>
      <c r="O389">
        <v>4</v>
      </c>
      <c r="P389" t="s">
        <v>704</v>
      </c>
      <c r="Q389" t="s">
        <v>705</v>
      </c>
      <c r="R389" t="s">
        <v>705</v>
      </c>
      <c r="S389">
        <v>0</v>
      </c>
      <c r="T389">
        <v>1</v>
      </c>
      <c r="U389">
        <v>2</v>
      </c>
      <c r="V389">
        <v>0</v>
      </c>
      <c r="W389">
        <v>100</v>
      </c>
      <c r="X389" t="s">
        <v>705</v>
      </c>
      <c r="Y389" t="s">
        <v>706</v>
      </c>
      <c r="Z389">
        <v>42</v>
      </c>
      <c r="AA389">
        <v>0</v>
      </c>
      <c r="AB389" t="s">
        <v>706</v>
      </c>
      <c r="GL389">
        <v>0.78530955824016202</v>
      </c>
      <c r="GM389">
        <v>4.9522955434322197E-2</v>
      </c>
      <c r="GN389">
        <v>2.5914435435513701E-2</v>
      </c>
      <c r="GO389">
        <v>0.55655095184770398</v>
      </c>
      <c r="GP389">
        <v>0.78575769170173904</v>
      </c>
      <c r="GQ389">
        <v>5.23643603782976E-2</v>
      </c>
      <c r="GR389">
        <v>2.7398687363267001E-2</v>
      </c>
      <c r="GS389">
        <v>0.589686098654708</v>
      </c>
    </row>
    <row r="390" spans="1:215" x14ac:dyDescent="0.2">
      <c r="A390" s="1">
        <v>45187.684155092589</v>
      </c>
      <c r="B390" t="s">
        <v>496</v>
      </c>
      <c r="C390" t="s">
        <v>800</v>
      </c>
      <c r="D390" t="s">
        <v>801</v>
      </c>
      <c r="E390" t="s">
        <v>96</v>
      </c>
      <c r="F390" t="s">
        <v>700</v>
      </c>
      <c r="G390" t="s">
        <v>98</v>
      </c>
      <c r="H390" t="s">
        <v>102</v>
      </c>
      <c r="K390" t="s">
        <v>701</v>
      </c>
      <c r="L390">
        <v>0</v>
      </c>
      <c r="M390" t="s">
        <v>702</v>
      </c>
      <c r="N390" t="s">
        <v>758</v>
      </c>
      <c r="O390" t="s">
        <v>705</v>
      </c>
      <c r="P390" t="s">
        <v>704</v>
      </c>
      <c r="Q390" t="s">
        <v>705</v>
      </c>
      <c r="R390" t="s">
        <v>705</v>
      </c>
      <c r="S390">
        <v>0</v>
      </c>
      <c r="T390">
        <v>1</v>
      </c>
      <c r="U390">
        <v>2</v>
      </c>
      <c r="V390">
        <v>0</v>
      </c>
      <c r="W390">
        <v>300</v>
      </c>
      <c r="X390" t="s">
        <v>705</v>
      </c>
      <c r="Y390" t="s">
        <v>706</v>
      </c>
      <c r="Z390">
        <v>42</v>
      </c>
      <c r="AA390">
        <v>0</v>
      </c>
      <c r="AB390" t="s">
        <v>706</v>
      </c>
      <c r="GL390">
        <v>1</v>
      </c>
      <c r="GM390">
        <v>1</v>
      </c>
      <c r="GN390">
        <v>1</v>
      </c>
      <c r="GO390">
        <v>1</v>
      </c>
      <c r="GP390">
        <v>0.99486844770543004</v>
      </c>
      <c r="GQ390">
        <v>0.69680851063829796</v>
      </c>
      <c r="GR390">
        <v>0.85620915032679701</v>
      </c>
      <c r="GS390">
        <v>0.58744394618833995</v>
      </c>
    </row>
    <row r="391" spans="1:215" x14ac:dyDescent="0.2">
      <c r="A391" s="1">
        <v>45187.682893518519</v>
      </c>
      <c r="B391" t="s">
        <v>139</v>
      </c>
      <c r="C391" t="s">
        <v>802</v>
      </c>
      <c r="D391" t="s">
        <v>803</v>
      </c>
      <c r="E391" t="s">
        <v>96</v>
      </c>
      <c r="F391" t="s">
        <v>700</v>
      </c>
      <c r="G391" t="s">
        <v>98</v>
      </c>
      <c r="H391" t="s">
        <v>102</v>
      </c>
      <c r="K391" t="s">
        <v>701</v>
      </c>
      <c r="L391">
        <v>0</v>
      </c>
      <c r="M391" t="s">
        <v>702</v>
      </c>
      <c r="N391" t="s">
        <v>758</v>
      </c>
      <c r="O391" t="s">
        <v>705</v>
      </c>
      <c r="P391" t="s">
        <v>704</v>
      </c>
      <c r="Q391" t="s">
        <v>705</v>
      </c>
      <c r="R391" t="s">
        <v>705</v>
      </c>
      <c r="S391">
        <v>0</v>
      </c>
      <c r="T391">
        <v>1</v>
      </c>
      <c r="U391">
        <v>2</v>
      </c>
      <c r="V391">
        <v>0</v>
      </c>
      <c r="W391">
        <v>200</v>
      </c>
      <c r="X391" t="s">
        <v>705</v>
      </c>
      <c r="Y391" t="s">
        <v>706</v>
      </c>
      <c r="Z391">
        <v>42</v>
      </c>
      <c r="AA391">
        <v>0</v>
      </c>
      <c r="AB391" t="s">
        <v>706</v>
      </c>
      <c r="GL391">
        <v>1</v>
      </c>
      <c r="GM391">
        <v>1</v>
      </c>
      <c r="GN391">
        <v>1</v>
      </c>
      <c r="GO391">
        <v>1</v>
      </c>
      <c r="GP391">
        <v>0.99486844770543004</v>
      </c>
      <c r="GQ391">
        <v>0.69761273209549002</v>
      </c>
      <c r="GR391">
        <v>0.85389610389610304</v>
      </c>
      <c r="GS391">
        <v>0.589686098654708</v>
      </c>
    </row>
    <row r="392" spans="1:215" x14ac:dyDescent="0.2">
      <c r="A392" s="1">
        <v>45187.681932870371</v>
      </c>
      <c r="B392" t="s">
        <v>188</v>
      </c>
      <c r="C392" t="s">
        <v>804</v>
      </c>
      <c r="D392" t="s">
        <v>805</v>
      </c>
      <c r="E392" t="s">
        <v>96</v>
      </c>
      <c r="F392" t="s">
        <v>700</v>
      </c>
      <c r="G392" t="s">
        <v>98</v>
      </c>
      <c r="H392" t="s">
        <v>102</v>
      </c>
      <c r="K392" t="s">
        <v>701</v>
      </c>
      <c r="L392">
        <v>0</v>
      </c>
      <c r="M392" t="s">
        <v>702</v>
      </c>
      <c r="N392" t="s">
        <v>758</v>
      </c>
      <c r="O392" t="s">
        <v>705</v>
      </c>
      <c r="P392" t="s">
        <v>704</v>
      </c>
      <c r="Q392" t="s">
        <v>705</v>
      </c>
      <c r="R392" t="s">
        <v>705</v>
      </c>
      <c r="S392">
        <v>0</v>
      </c>
      <c r="T392">
        <v>1</v>
      </c>
      <c r="U392">
        <v>2</v>
      </c>
      <c r="V392">
        <v>0</v>
      </c>
      <c r="W392">
        <v>150</v>
      </c>
      <c r="X392" t="s">
        <v>705</v>
      </c>
      <c r="Y392" t="s">
        <v>706</v>
      </c>
      <c r="Z392">
        <v>42</v>
      </c>
      <c r="AA392">
        <v>0</v>
      </c>
      <c r="AB392" t="s">
        <v>706</v>
      </c>
      <c r="AC392">
        <v>0.80621794696279203</v>
      </c>
      <c r="FU392">
        <v>0.99528250927293005</v>
      </c>
      <c r="FV392">
        <v>0.79538972138451103</v>
      </c>
      <c r="FW392">
        <v>0.71583514099782997</v>
      </c>
      <c r="FX392">
        <v>228</v>
      </c>
      <c r="FY392">
        <v>34</v>
      </c>
      <c r="FZ392">
        <v>0.90659340659340604</v>
      </c>
      <c r="GA392">
        <v>0.59139784946236496</v>
      </c>
      <c r="GB392">
        <v>54946</v>
      </c>
      <c r="GC392">
        <v>330</v>
      </c>
      <c r="GL392">
        <v>1</v>
      </c>
      <c r="GM392">
        <v>1</v>
      </c>
      <c r="GN392">
        <v>1</v>
      </c>
      <c r="GO392">
        <v>1</v>
      </c>
      <c r="GP392">
        <v>0.99495847493866896</v>
      </c>
      <c r="GQ392">
        <v>0.70212765957446799</v>
      </c>
      <c r="GR392">
        <v>0.86274509803921495</v>
      </c>
      <c r="GS392">
        <v>0.59192825112107605</v>
      </c>
      <c r="HG392" t="s">
        <v>93</v>
      </c>
    </row>
    <row r="393" spans="1:215" x14ac:dyDescent="0.2">
      <c r="A393" s="1">
        <v>45187.681273148148</v>
      </c>
      <c r="B393" t="s">
        <v>788</v>
      </c>
      <c r="C393" t="s">
        <v>806</v>
      </c>
      <c r="D393" t="s">
        <v>807</v>
      </c>
      <c r="E393" t="s">
        <v>96</v>
      </c>
      <c r="F393" t="s">
        <v>700</v>
      </c>
      <c r="G393" t="s">
        <v>98</v>
      </c>
      <c r="H393" t="s">
        <v>102</v>
      </c>
      <c r="K393" t="s">
        <v>701</v>
      </c>
      <c r="L393">
        <v>0</v>
      </c>
      <c r="M393" t="s">
        <v>702</v>
      </c>
      <c r="N393" t="s">
        <v>758</v>
      </c>
      <c r="O393" t="s">
        <v>705</v>
      </c>
      <c r="P393" t="s">
        <v>704</v>
      </c>
      <c r="Q393" t="s">
        <v>705</v>
      </c>
      <c r="R393" t="s">
        <v>705</v>
      </c>
      <c r="S393">
        <v>0</v>
      </c>
      <c r="T393">
        <v>1</v>
      </c>
      <c r="U393">
        <v>2</v>
      </c>
      <c r="V393">
        <v>0</v>
      </c>
      <c r="W393">
        <v>100</v>
      </c>
      <c r="X393" t="s">
        <v>705</v>
      </c>
      <c r="Y393" t="s">
        <v>706</v>
      </c>
      <c r="Z393">
        <v>42</v>
      </c>
      <c r="AA393">
        <v>0</v>
      </c>
      <c r="AB393" t="s">
        <v>706</v>
      </c>
      <c r="GL393">
        <v>1</v>
      </c>
      <c r="GM393">
        <v>1</v>
      </c>
      <c r="GN393">
        <v>1</v>
      </c>
      <c r="GO393">
        <v>1</v>
      </c>
      <c r="GP393">
        <v>0.99482343408881102</v>
      </c>
      <c r="GQ393">
        <v>0.69333333333333302</v>
      </c>
      <c r="GR393">
        <v>0.85526315789473595</v>
      </c>
      <c r="GS393">
        <v>0.58295964125560495</v>
      </c>
    </row>
    <row r="394" spans="1:215" x14ac:dyDescent="0.2">
      <c r="A394" s="1">
        <v>45187.681273148148</v>
      </c>
      <c r="B394" t="s">
        <v>808</v>
      </c>
      <c r="C394" t="s">
        <v>809</v>
      </c>
      <c r="D394" t="s">
        <v>810</v>
      </c>
      <c r="E394" t="s">
        <v>96</v>
      </c>
      <c r="F394" t="s">
        <v>700</v>
      </c>
      <c r="G394" t="s">
        <v>98</v>
      </c>
      <c r="H394" t="s">
        <v>102</v>
      </c>
    </row>
    <row r="395" spans="1:215" x14ac:dyDescent="0.2">
      <c r="A395" s="1">
        <v>45187.680393518516</v>
      </c>
      <c r="B395" t="s">
        <v>176</v>
      </c>
      <c r="C395" t="s">
        <v>811</v>
      </c>
      <c r="D395" t="s">
        <v>812</v>
      </c>
      <c r="E395" t="s">
        <v>96</v>
      </c>
      <c r="F395" t="s">
        <v>700</v>
      </c>
      <c r="G395" t="s">
        <v>98</v>
      </c>
      <c r="H395" t="s">
        <v>102</v>
      </c>
      <c r="I395">
        <v>15</v>
      </c>
      <c r="GL395">
        <v>0.59408286021348</v>
      </c>
      <c r="GM395">
        <v>2.65032926697614E-2</v>
      </c>
      <c r="GN395">
        <v>1.35789153461102E-2</v>
      </c>
      <c r="GO395">
        <v>0.54983202687569899</v>
      </c>
      <c r="GP395">
        <v>0.593797123629898</v>
      </c>
      <c r="GQ395">
        <v>2.8737487891507901E-2</v>
      </c>
      <c r="GR395">
        <v>1.4722099691221799E-2</v>
      </c>
      <c r="GS395">
        <v>0.59865470852017899</v>
      </c>
    </row>
    <row r="396" spans="1:215" x14ac:dyDescent="0.2">
      <c r="A396" s="1">
        <v>45187.679444444446</v>
      </c>
      <c r="B396" t="s">
        <v>100</v>
      </c>
      <c r="C396" t="s">
        <v>813</v>
      </c>
      <c r="D396" t="s">
        <v>814</v>
      </c>
      <c r="E396" t="s">
        <v>96</v>
      </c>
      <c r="F396" t="s">
        <v>700</v>
      </c>
      <c r="G396" t="s">
        <v>98</v>
      </c>
      <c r="H396" t="s">
        <v>102</v>
      </c>
      <c r="I396">
        <v>15</v>
      </c>
      <c r="GL396">
        <v>0.971798493143747</v>
      </c>
      <c r="GM396">
        <v>0.361203160846291</v>
      </c>
      <c r="GN396">
        <v>0.233828382838283</v>
      </c>
      <c r="GO396">
        <v>0.79339305711086205</v>
      </c>
      <c r="GP396">
        <v>0.96797281177556205</v>
      </c>
      <c r="GQ396">
        <v>0.281675921251892</v>
      </c>
      <c r="GR396">
        <v>0.181758957654723</v>
      </c>
      <c r="GS396">
        <v>0.62556053811659196</v>
      </c>
    </row>
    <row r="397" spans="1:215" x14ac:dyDescent="0.2">
      <c r="A397" s="1">
        <v>45187.678217592591</v>
      </c>
      <c r="B397" t="s">
        <v>139</v>
      </c>
      <c r="C397" t="s">
        <v>815</v>
      </c>
      <c r="D397" t="s">
        <v>816</v>
      </c>
      <c r="E397" t="s">
        <v>96</v>
      </c>
      <c r="F397" t="s">
        <v>700</v>
      </c>
      <c r="G397" t="s">
        <v>98</v>
      </c>
      <c r="H397" t="s">
        <v>102</v>
      </c>
      <c r="I397">
        <v>15</v>
      </c>
      <c r="GL397">
        <v>0.99969615295885095</v>
      </c>
      <c r="GM397">
        <v>0.985058107360265</v>
      </c>
      <c r="GN397">
        <v>0.97374179431072205</v>
      </c>
      <c r="GO397">
        <v>0.99664053751399695</v>
      </c>
      <c r="GP397">
        <v>0.99426076388107398</v>
      </c>
      <c r="GQ397">
        <v>0.67432950191570795</v>
      </c>
      <c r="GR397">
        <v>0.78338278931750704</v>
      </c>
      <c r="GS397">
        <v>0.59192825112107605</v>
      </c>
    </row>
    <row r="398" spans="1:215" x14ac:dyDescent="0.2">
      <c r="A398" s="1">
        <v>45187.677372685182</v>
      </c>
      <c r="B398" t="s">
        <v>108</v>
      </c>
      <c r="C398" t="s">
        <v>817</v>
      </c>
      <c r="D398" t="s">
        <v>818</v>
      </c>
      <c r="E398" t="s">
        <v>96</v>
      </c>
      <c r="F398" t="s">
        <v>700</v>
      </c>
      <c r="G398" t="s">
        <v>98</v>
      </c>
      <c r="H398" t="s">
        <v>102</v>
      </c>
      <c r="I398">
        <v>15</v>
      </c>
      <c r="GL398">
        <v>0.99969615295885095</v>
      </c>
      <c r="GM398">
        <v>0.98504983388704304</v>
      </c>
      <c r="GN398">
        <v>0.97426067907995595</v>
      </c>
      <c r="GO398">
        <v>0.99608062709966405</v>
      </c>
      <c r="GP398">
        <v>0.98019400868762796</v>
      </c>
      <c r="GQ398">
        <v>0.36231884057970998</v>
      </c>
      <c r="GR398">
        <v>0.26766595289079198</v>
      </c>
      <c r="GS398">
        <v>0.56053811659192798</v>
      </c>
    </row>
    <row r="399" spans="1:215" x14ac:dyDescent="0.2">
      <c r="A399" s="1">
        <v>45187.676527777781</v>
      </c>
      <c r="B399" t="s">
        <v>108</v>
      </c>
      <c r="C399" t="s">
        <v>819</v>
      </c>
      <c r="D399" t="s">
        <v>820</v>
      </c>
      <c r="E399" t="s">
        <v>96</v>
      </c>
      <c r="F399" t="s">
        <v>700</v>
      </c>
      <c r="G399" t="s">
        <v>98</v>
      </c>
      <c r="H399" t="s">
        <v>102</v>
      </c>
      <c r="I399">
        <v>15</v>
      </c>
      <c r="GL399">
        <v>0.52181227879654002</v>
      </c>
      <c r="GM399">
        <v>2.7709768208132101E-2</v>
      </c>
      <c r="GN399">
        <v>1.4143891614108801E-2</v>
      </c>
      <c r="GO399">
        <v>0.67805151175811795</v>
      </c>
      <c r="GP399">
        <v>0.52071751704890701</v>
      </c>
      <c r="GQ399">
        <v>2.8822912391115899E-2</v>
      </c>
      <c r="GR399">
        <v>1.47106745496019E-2</v>
      </c>
      <c r="GS399">
        <v>0.70852017937219702</v>
      </c>
    </row>
    <row r="400" spans="1:215" x14ac:dyDescent="0.2">
      <c r="A400" s="1">
        <v>45187.675625000003</v>
      </c>
      <c r="B400" t="s">
        <v>176</v>
      </c>
      <c r="C400" t="s">
        <v>824</v>
      </c>
      <c r="D400" t="s">
        <v>825</v>
      </c>
      <c r="E400" t="s">
        <v>96</v>
      </c>
      <c r="F400" t="s">
        <v>700</v>
      </c>
      <c r="G400" t="s">
        <v>98</v>
      </c>
      <c r="H400" t="s">
        <v>102</v>
      </c>
      <c r="I400">
        <v>15</v>
      </c>
      <c r="GL400">
        <v>0.98463884403081203</v>
      </c>
      <c r="GM400">
        <v>0.56375838926174404</v>
      </c>
      <c r="GN400">
        <v>0.39445438282647499</v>
      </c>
      <c r="GO400">
        <v>0.98768197088465803</v>
      </c>
      <c r="GP400">
        <v>0.974162184060678</v>
      </c>
      <c r="GQ400">
        <v>0.36714443219404602</v>
      </c>
      <c r="GR400">
        <v>0.24342105263157801</v>
      </c>
      <c r="GS400">
        <v>0.74663677130044803</v>
      </c>
    </row>
    <row r="401" spans="1:216" x14ac:dyDescent="0.2">
      <c r="A401" s="1">
        <v>45187.675625000003</v>
      </c>
      <c r="B401" t="s">
        <v>821</v>
      </c>
      <c r="C401" t="s">
        <v>822</v>
      </c>
      <c r="D401" t="s">
        <v>823</v>
      </c>
      <c r="E401" t="s">
        <v>96</v>
      </c>
      <c r="F401" t="s">
        <v>700</v>
      </c>
      <c r="G401" t="s">
        <v>98</v>
      </c>
      <c r="H401" t="s">
        <v>102</v>
      </c>
      <c r="HH401" t="s">
        <v>94</v>
      </c>
    </row>
    <row r="402" spans="1:216" x14ac:dyDescent="0.2">
      <c r="A402" s="1">
        <v>45187.67559027778</v>
      </c>
      <c r="B402" t="s">
        <v>556</v>
      </c>
      <c r="C402" t="s">
        <v>826</v>
      </c>
      <c r="D402" t="s">
        <v>827</v>
      </c>
      <c r="E402" t="s">
        <v>96</v>
      </c>
      <c r="F402" t="s">
        <v>700</v>
      </c>
      <c r="G402" t="s">
        <v>98</v>
      </c>
      <c r="H402" t="s">
        <v>102</v>
      </c>
      <c r="J402">
        <v>2</v>
      </c>
      <c r="GL402">
        <v>0.27690031003651699</v>
      </c>
      <c r="GM402">
        <v>1.7838036134633601E-2</v>
      </c>
      <c r="GN402">
        <v>9.0424460320166107E-3</v>
      </c>
      <c r="GO402">
        <v>0.65341545352743502</v>
      </c>
      <c r="GP402">
        <v>0.276811235398708</v>
      </c>
      <c r="GQ402">
        <v>1.7069440195778499E-2</v>
      </c>
      <c r="GR402">
        <v>8.6527726088574605E-3</v>
      </c>
      <c r="GS402">
        <v>0.62556053811659196</v>
      </c>
    </row>
    <row r="403" spans="1:216" x14ac:dyDescent="0.2">
      <c r="A403" s="1">
        <v>45187.675509259258</v>
      </c>
      <c r="B403" t="s">
        <v>828</v>
      </c>
      <c r="C403" t="s">
        <v>829</v>
      </c>
      <c r="D403" t="s">
        <v>830</v>
      </c>
      <c r="E403" t="s">
        <v>96</v>
      </c>
      <c r="F403" t="s">
        <v>700</v>
      </c>
      <c r="G403" t="s">
        <v>98</v>
      </c>
      <c r="H403" t="s">
        <v>102</v>
      </c>
      <c r="J403">
        <v>2</v>
      </c>
      <c r="GL403">
        <v>0.93719931803219603</v>
      </c>
      <c r="GM403">
        <v>0.211849445660617</v>
      </c>
      <c r="GN403">
        <v>0.12121212121212099</v>
      </c>
      <c r="GO403">
        <v>0.83986562150055899</v>
      </c>
      <c r="GP403">
        <v>0.93205194571357797</v>
      </c>
      <c r="GQ403">
        <v>0.174008207934336</v>
      </c>
      <c r="GR403">
        <v>9.9096291679650894E-2</v>
      </c>
      <c r="GS403">
        <v>0.71300448430493202</v>
      </c>
    </row>
    <row r="404" spans="1:216" x14ac:dyDescent="0.2">
      <c r="A404" s="1">
        <v>45187.675104166665</v>
      </c>
      <c r="B404" t="s">
        <v>831</v>
      </c>
      <c r="C404" t="s">
        <v>832</v>
      </c>
      <c r="D404" t="s">
        <v>833</v>
      </c>
      <c r="E404" t="s">
        <v>96</v>
      </c>
      <c r="F404" t="s">
        <v>700</v>
      </c>
      <c r="G404" t="s">
        <v>98</v>
      </c>
      <c r="H404" t="s">
        <v>102</v>
      </c>
      <c r="J404">
        <v>2</v>
      </c>
      <c r="GL404">
        <v>0.99743980733846804</v>
      </c>
      <c r="GM404">
        <v>0.88622155538884695</v>
      </c>
      <c r="GN404">
        <v>0.80072300045187506</v>
      </c>
      <c r="GO404">
        <v>0.99216125419932799</v>
      </c>
      <c r="GP404">
        <v>0.98611329927303004</v>
      </c>
      <c r="GQ404">
        <v>0.50758180367118899</v>
      </c>
      <c r="GR404">
        <v>0.39405204460966498</v>
      </c>
      <c r="GS404">
        <v>0.71300448430493202</v>
      </c>
    </row>
    <row r="405" spans="1:216" x14ac:dyDescent="0.2">
      <c r="A405" s="1">
        <v>45187.675069444442</v>
      </c>
      <c r="B405" t="s">
        <v>289</v>
      </c>
      <c r="C405" t="s">
        <v>834</v>
      </c>
      <c r="D405" t="s">
        <v>835</v>
      </c>
      <c r="E405" t="s">
        <v>96</v>
      </c>
      <c r="F405" t="s">
        <v>700</v>
      </c>
      <c r="G405" t="s">
        <v>98</v>
      </c>
      <c r="H405" t="s">
        <v>102</v>
      </c>
      <c r="J405">
        <v>2</v>
      </c>
      <c r="GL405">
        <v>0.997529836091401</v>
      </c>
      <c r="GM405">
        <v>0.88978157167963801</v>
      </c>
      <c r="GN405">
        <v>0.80655439235320803</v>
      </c>
      <c r="GO405">
        <v>0.99216125419932799</v>
      </c>
      <c r="GP405">
        <v>0.98532556098219704</v>
      </c>
      <c r="GQ405">
        <v>0.493788819875776</v>
      </c>
      <c r="GR405">
        <v>0.37767220902612803</v>
      </c>
      <c r="GS405">
        <v>0.71300448430493202</v>
      </c>
    </row>
    <row r="406" spans="1:216" x14ac:dyDescent="0.2">
      <c r="A406" s="1">
        <v>45187.675046296295</v>
      </c>
      <c r="B406" t="s">
        <v>836</v>
      </c>
      <c r="C406" t="s">
        <v>837</v>
      </c>
      <c r="D406" t="s">
        <v>838</v>
      </c>
      <c r="E406" t="s">
        <v>96</v>
      </c>
      <c r="F406" t="s">
        <v>700</v>
      </c>
      <c r="G406" t="s">
        <v>98</v>
      </c>
      <c r="H406" t="s">
        <v>102</v>
      </c>
      <c r="J406">
        <v>2</v>
      </c>
      <c r="GL406">
        <v>0.63470833497448198</v>
      </c>
      <c r="GM406">
        <v>2.3230621088107799E-2</v>
      </c>
      <c r="GN406">
        <v>1.19360524444169E-2</v>
      </c>
      <c r="GO406">
        <v>0.43225083986562102</v>
      </c>
      <c r="GP406">
        <v>0.63721275685894896</v>
      </c>
      <c r="GQ406">
        <v>2.5630175905216698E-2</v>
      </c>
      <c r="GR406">
        <v>1.3170155929676301E-2</v>
      </c>
      <c r="GS406">
        <v>0.47533632286995497</v>
      </c>
    </row>
    <row r="407" spans="1:216" x14ac:dyDescent="0.2">
      <c r="A407" s="1">
        <v>45187.674976851849</v>
      </c>
      <c r="B407" t="s">
        <v>123</v>
      </c>
      <c r="C407" t="s">
        <v>839</v>
      </c>
      <c r="D407" t="s">
        <v>840</v>
      </c>
      <c r="E407" t="s">
        <v>96</v>
      </c>
      <c r="F407" t="s">
        <v>700</v>
      </c>
      <c r="G407" t="s">
        <v>98</v>
      </c>
      <c r="H407" t="s">
        <v>102</v>
      </c>
      <c r="J407">
        <v>2</v>
      </c>
      <c r="GL407">
        <v>0.98152722525756597</v>
      </c>
      <c r="GM407">
        <v>0.492659558028125</v>
      </c>
      <c r="GN407">
        <v>0.34023479188900702</v>
      </c>
      <c r="GO407">
        <v>0.89249720044792802</v>
      </c>
      <c r="GP407">
        <v>0.96997591771510805</v>
      </c>
      <c r="GQ407">
        <v>0.33099297893681001</v>
      </c>
      <c r="GR407">
        <v>0.21317829457364301</v>
      </c>
      <c r="GS407">
        <v>0.73991031390134498</v>
      </c>
    </row>
    <row r="408" spans="1:216" x14ac:dyDescent="0.2">
      <c r="A408" s="1">
        <v>45187.674976851849</v>
      </c>
      <c r="B408" t="s">
        <v>841</v>
      </c>
      <c r="C408" t="s">
        <v>842</v>
      </c>
      <c r="D408" t="s">
        <v>843</v>
      </c>
      <c r="E408" t="s">
        <v>96</v>
      </c>
      <c r="F408" t="s">
        <v>700</v>
      </c>
      <c r="G408" t="s">
        <v>98</v>
      </c>
      <c r="H408" t="s">
        <v>102</v>
      </c>
      <c r="HH408" t="s">
        <v>94</v>
      </c>
    </row>
    <row r="409" spans="1:216" x14ac:dyDescent="0.2">
      <c r="A409" s="1">
        <v>45187.674131944441</v>
      </c>
      <c r="B409" t="s">
        <v>108</v>
      </c>
      <c r="C409" t="s">
        <v>844</v>
      </c>
      <c r="D409" t="s">
        <v>845</v>
      </c>
      <c r="E409" t="s">
        <v>96</v>
      </c>
      <c r="F409" t="s">
        <v>700</v>
      </c>
      <c r="G409" t="s">
        <v>98</v>
      </c>
      <c r="H409" t="s">
        <v>102</v>
      </c>
      <c r="I409">
        <v>15</v>
      </c>
      <c r="GL409">
        <v>0.94177953083766097</v>
      </c>
      <c r="GM409">
        <v>4.99494995868148E-2</v>
      </c>
      <c r="GN409">
        <v>2.9873695771554E-2</v>
      </c>
      <c r="GO409">
        <v>0.152295632698768</v>
      </c>
      <c r="GP409">
        <v>0.93983930138867</v>
      </c>
      <c r="GQ409">
        <v>5.5143160127253399E-2</v>
      </c>
      <c r="GR409">
        <v>3.2731850608476699E-2</v>
      </c>
      <c r="GS409">
        <v>0.17488789237668101</v>
      </c>
    </row>
    <row r="410" spans="1:216" x14ac:dyDescent="0.2">
      <c r="A410" s="1">
        <v>45187.673182870371</v>
      </c>
      <c r="B410" t="s">
        <v>100</v>
      </c>
      <c r="C410" t="s">
        <v>846</v>
      </c>
      <c r="D410" t="s">
        <v>847</v>
      </c>
      <c r="E410" t="s">
        <v>96</v>
      </c>
      <c r="F410" t="s">
        <v>700</v>
      </c>
      <c r="G410" t="s">
        <v>98</v>
      </c>
      <c r="H410" t="s">
        <v>102</v>
      </c>
      <c r="I410">
        <v>15</v>
      </c>
      <c r="GL410">
        <v>0.99387241800349901</v>
      </c>
      <c r="GM410">
        <v>0.64469820554649204</v>
      </c>
      <c r="GN410">
        <v>0.77247849882720798</v>
      </c>
      <c r="GO410">
        <v>0.55319148936170204</v>
      </c>
      <c r="GP410">
        <v>0.992775314532646</v>
      </c>
      <c r="GQ410">
        <v>0.560875512995896</v>
      </c>
      <c r="GR410">
        <v>0.71929824561403499</v>
      </c>
      <c r="GS410">
        <v>0.45964125560538099</v>
      </c>
    </row>
    <row r="411" spans="1:216" x14ac:dyDescent="0.2">
      <c r="A411" s="1">
        <v>45187.671840277777</v>
      </c>
      <c r="B411" t="s">
        <v>150</v>
      </c>
      <c r="C411" t="s">
        <v>848</v>
      </c>
      <c r="D411" t="s">
        <v>849</v>
      </c>
      <c r="E411" t="s">
        <v>96</v>
      </c>
      <c r="F411" t="s">
        <v>700</v>
      </c>
      <c r="G411" t="s">
        <v>98</v>
      </c>
      <c r="H411" t="s">
        <v>102</v>
      </c>
      <c r="I411">
        <v>15</v>
      </c>
      <c r="GL411">
        <v>0.99993810523235804</v>
      </c>
      <c r="GM411">
        <v>0.99691790417483805</v>
      </c>
      <c r="GN411">
        <v>0.99775659001682504</v>
      </c>
      <c r="GO411">
        <v>0.99608062709966405</v>
      </c>
      <c r="GP411">
        <v>0.99468839323895397</v>
      </c>
      <c r="GQ411">
        <v>0.66572237960339897</v>
      </c>
      <c r="GR411">
        <v>0.90384615384615297</v>
      </c>
      <c r="GS411">
        <v>0.52690582959641197</v>
      </c>
    </row>
    <row r="412" spans="1:216" x14ac:dyDescent="0.2">
      <c r="A412" s="1">
        <v>45187.670972222222</v>
      </c>
      <c r="B412" t="s">
        <v>176</v>
      </c>
      <c r="C412" t="s">
        <v>850</v>
      </c>
      <c r="D412" t="s">
        <v>851</v>
      </c>
      <c r="E412" t="s">
        <v>96</v>
      </c>
      <c r="F412" t="s">
        <v>700</v>
      </c>
      <c r="G412" t="s">
        <v>98</v>
      </c>
      <c r="H412" t="s">
        <v>102</v>
      </c>
      <c r="I412">
        <v>15</v>
      </c>
      <c r="GL412">
        <v>0.99993810523235804</v>
      </c>
      <c r="GM412">
        <v>0.99691617605831195</v>
      </c>
      <c r="GN412">
        <v>0.99831555306007802</v>
      </c>
      <c r="GO412">
        <v>0.99552071668533004</v>
      </c>
      <c r="GP412">
        <v>0.98564065629853004</v>
      </c>
      <c r="GQ412">
        <v>0.43639575971731398</v>
      </c>
      <c r="GR412">
        <v>0.36005830903789998</v>
      </c>
      <c r="GS412">
        <v>0.55381165919282505</v>
      </c>
    </row>
    <row r="413" spans="1:216" x14ac:dyDescent="0.2">
      <c r="A413" s="1">
        <v>45187.670046296298</v>
      </c>
      <c r="B413" t="s">
        <v>176</v>
      </c>
      <c r="C413" t="s">
        <v>852</v>
      </c>
      <c r="D413" t="s">
        <v>853</v>
      </c>
      <c r="E413" t="s">
        <v>96</v>
      </c>
      <c r="F413" t="s">
        <v>700</v>
      </c>
      <c r="G413" t="s">
        <v>98</v>
      </c>
      <c r="H413" t="s">
        <v>102</v>
      </c>
      <c r="I413">
        <v>15</v>
      </c>
      <c r="GL413">
        <v>0.72634072506906799</v>
      </c>
      <c r="GM413">
        <v>3.5880662107245498E-2</v>
      </c>
      <c r="GN413">
        <v>1.8598820362111801E-2</v>
      </c>
      <c r="GO413">
        <v>0.50671892497200399</v>
      </c>
      <c r="GP413">
        <v>0.72206342418581604</v>
      </c>
      <c r="GQ413">
        <v>3.5309741426450998E-2</v>
      </c>
      <c r="GR413">
        <v>1.82921893970052E-2</v>
      </c>
      <c r="GS413">
        <v>0.50672645739910305</v>
      </c>
    </row>
    <row r="414" spans="1:216" x14ac:dyDescent="0.2">
      <c r="A414" s="1">
        <v>45187.66883101852</v>
      </c>
      <c r="B414" t="s">
        <v>139</v>
      </c>
      <c r="C414" t="s">
        <v>854</v>
      </c>
      <c r="D414" t="s">
        <v>855</v>
      </c>
      <c r="E414" t="s">
        <v>96</v>
      </c>
      <c r="F414" t="s">
        <v>700</v>
      </c>
      <c r="G414" t="s">
        <v>98</v>
      </c>
      <c r="H414" t="s">
        <v>102</v>
      </c>
      <c r="I414">
        <v>15</v>
      </c>
      <c r="GL414">
        <v>0.970020425273321</v>
      </c>
      <c r="GM414">
        <v>0.40107913669064699</v>
      </c>
      <c r="GN414">
        <v>0.25091420534458497</v>
      </c>
      <c r="GO414">
        <v>0.99888017917133198</v>
      </c>
      <c r="GP414">
        <v>0.95305079786635405</v>
      </c>
      <c r="GQ414">
        <v>0.20563594821020501</v>
      </c>
      <c r="GR414">
        <v>0.123853211009174</v>
      </c>
      <c r="GS414">
        <v>0.60538116591928204</v>
      </c>
    </row>
    <row r="415" spans="1:216" x14ac:dyDescent="0.2">
      <c r="A415" s="1">
        <v>45187.66883101852</v>
      </c>
      <c r="B415" t="s">
        <v>856</v>
      </c>
      <c r="C415" t="s">
        <v>857</v>
      </c>
      <c r="D415" t="s">
        <v>858</v>
      </c>
      <c r="E415" t="s">
        <v>96</v>
      </c>
      <c r="F415" t="s">
        <v>700</v>
      </c>
      <c r="G415" t="s">
        <v>98</v>
      </c>
      <c r="H415" t="s">
        <v>102</v>
      </c>
      <c r="HH415" t="s">
        <v>94</v>
      </c>
    </row>
    <row r="416" spans="1:216" x14ac:dyDescent="0.2">
      <c r="A416" s="1">
        <v>45187.668807870374</v>
      </c>
      <c r="B416" t="s">
        <v>499</v>
      </c>
      <c r="C416" t="s">
        <v>859</v>
      </c>
      <c r="D416" t="s">
        <v>860</v>
      </c>
      <c r="E416" t="s">
        <v>96</v>
      </c>
      <c r="F416" t="s">
        <v>700</v>
      </c>
      <c r="G416" t="s">
        <v>98</v>
      </c>
      <c r="H416" t="s">
        <v>102</v>
      </c>
      <c r="J416">
        <v>6</v>
      </c>
      <c r="GL416">
        <v>0.31980463760613498</v>
      </c>
      <c r="GM416">
        <v>1.5762776723850101E-2</v>
      </c>
      <c r="GN416">
        <v>7.99768661957285E-3</v>
      </c>
      <c r="GO416">
        <v>0.54199328107502798</v>
      </c>
      <c r="GP416">
        <v>0.31770610609709399</v>
      </c>
      <c r="GQ416">
        <v>1.5586945932781201E-2</v>
      </c>
      <c r="GR416">
        <v>7.9080035586015993E-3</v>
      </c>
      <c r="GS416">
        <v>0.53811659192825101</v>
      </c>
    </row>
    <row r="417" spans="1:216" x14ac:dyDescent="0.2">
      <c r="A417" s="1">
        <v>45187.668703703705</v>
      </c>
      <c r="B417" t="s">
        <v>861</v>
      </c>
      <c r="C417" t="s">
        <v>862</v>
      </c>
      <c r="D417" t="s">
        <v>863</v>
      </c>
      <c r="E417" t="s">
        <v>96</v>
      </c>
      <c r="F417" t="s">
        <v>700</v>
      </c>
      <c r="G417" t="s">
        <v>98</v>
      </c>
      <c r="H417" t="s">
        <v>102</v>
      </c>
      <c r="J417">
        <v>6</v>
      </c>
      <c r="GL417">
        <v>0.88961912210712302</v>
      </c>
      <c r="GM417">
        <v>0.139793904845428</v>
      </c>
      <c r="GN417">
        <v>7.5836148246824303E-2</v>
      </c>
      <c r="GO417">
        <v>0.89249720044792802</v>
      </c>
      <c r="GP417">
        <v>0.880736422767887</v>
      </c>
      <c r="GQ417">
        <v>9.1548088462197794E-2</v>
      </c>
      <c r="GR417">
        <v>4.9563764618525998E-2</v>
      </c>
      <c r="GS417">
        <v>0.59865470852017899</v>
      </c>
    </row>
    <row r="418" spans="1:216" x14ac:dyDescent="0.2">
      <c r="A418" s="1">
        <v>45187.667881944442</v>
      </c>
      <c r="B418" t="s">
        <v>108</v>
      </c>
      <c r="C418" t="s">
        <v>864</v>
      </c>
      <c r="D418" t="s">
        <v>865</v>
      </c>
      <c r="E418" t="s">
        <v>96</v>
      </c>
      <c r="F418" t="s">
        <v>700</v>
      </c>
      <c r="G418" t="s">
        <v>98</v>
      </c>
      <c r="H418" t="s">
        <v>102</v>
      </c>
      <c r="J418">
        <v>6</v>
      </c>
      <c r="GL418">
        <v>1</v>
      </c>
      <c r="GM418">
        <v>1</v>
      </c>
      <c r="GN418">
        <v>1</v>
      </c>
      <c r="GO418">
        <v>1</v>
      </c>
      <c r="GP418">
        <v>0.98273727802660304</v>
      </c>
      <c r="GQ418">
        <v>0.35923141186299001</v>
      </c>
      <c r="GR418">
        <v>0.286284953395472</v>
      </c>
      <c r="GS418">
        <v>0.48206278026905802</v>
      </c>
    </row>
    <row r="419" spans="1:216" x14ac:dyDescent="0.2">
      <c r="A419" s="1">
        <v>45187.667824074073</v>
      </c>
      <c r="B419" t="s">
        <v>213</v>
      </c>
      <c r="C419" t="s">
        <v>866</v>
      </c>
      <c r="D419" t="s">
        <v>867</v>
      </c>
      <c r="E419" t="s">
        <v>96</v>
      </c>
      <c r="F419" t="s">
        <v>700</v>
      </c>
      <c r="G419" t="s">
        <v>98</v>
      </c>
      <c r="H419" t="s">
        <v>102</v>
      </c>
      <c r="J419">
        <v>6</v>
      </c>
      <c r="GL419">
        <v>1</v>
      </c>
      <c r="GM419">
        <v>1</v>
      </c>
      <c r="GN419">
        <v>1</v>
      </c>
      <c r="GO419">
        <v>1</v>
      </c>
      <c r="GP419">
        <v>0.96623978753572903</v>
      </c>
      <c r="GQ419">
        <v>0.22918807810894101</v>
      </c>
      <c r="GR419">
        <v>0.148666666666666</v>
      </c>
      <c r="GS419">
        <v>0.5</v>
      </c>
    </row>
    <row r="420" spans="1:216" x14ac:dyDescent="0.2">
      <c r="A420" s="1">
        <v>45187.66778935185</v>
      </c>
      <c r="B420" t="s">
        <v>357</v>
      </c>
      <c r="C420" s="2" t="s">
        <v>868</v>
      </c>
      <c r="D420" t="s">
        <v>869</v>
      </c>
      <c r="E420" t="s">
        <v>96</v>
      </c>
      <c r="F420" t="s">
        <v>700</v>
      </c>
      <c r="G420" t="s">
        <v>98</v>
      </c>
      <c r="H420" t="s">
        <v>102</v>
      </c>
      <c r="J420">
        <v>6</v>
      </c>
      <c r="GL420">
        <v>0.61382729109109202</v>
      </c>
      <c r="GM420">
        <v>2.50862962910351E-2</v>
      </c>
      <c r="GN420">
        <v>1.28696564690793E-2</v>
      </c>
      <c r="GO420">
        <v>0.49440089585666203</v>
      </c>
      <c r="GP420">
        <v>0.61319799239269801</v>
      </c>
      <c r="GQ420">
        <v>2.25230349220794E-2</v>
      </c>
      <c r="GR420">
        <v>1.1554621848739399E-2</v>
      </c>
      <c r="GS420">
        <v>0.44394618834080701</v>
      </c>
    </row>
    <row r="421" spans="1:216" x14ac:dyDescent="0.2">
      <c r="A421" s="1">
        <v>45187.667708333334</v>
      </c>
      <c r="B421" t="s">
        <v>828</v>
      </c>
      <c r="C421" t="s">
        <v>870</v>
      </c>
      <c r="D421" t="s">
        <v>871</v>
      </c>
      <c r="E421" t="s">
        <v>96</v>
      </c>
      <c r="F421" t="s">
        <v>700</v>
      </c>
      <c r="G421" t="s">
        <v>98</v>
      </c>
      <c r="H421" t="s">
        <v>102</v>
      </c>
      <c r="J421">
        <v>6</v>
      </c>
      <c r="GL421">
        <v>0.96118635389177398</v>
      </c>
      <c r="GM421">
        <v>0.34053537284894803</v>
      </c>
      <c r="GN421">
        <v>0.20532626239335899</v>
      </c>
      <c r="GO421">
        <v>0.99720044792833096</v>
      </c>
      <c r="GP421">
        <v>0.94096464180414496</v>
      </c>
      <c r="GQ421">
        <v>0.16278327481646901</v>
      </c>
      <c r="GR421">
        <v>9.49013770003721E-2</v>
      </c>
      <c r="GS421">
        <v>0.57174887892376602</v>
      </c>
    </row>
    <row r="422" spans="1:216" x14ac:dyDescent="0.2">
      <c r="A422" s="1">
        <v>45187.667708333334</v>
      </c>
      <c r="B422" t="s">
        <v>674</v>
      </c>
      <c r="C422" t="s">
        <v>872</v>
      </c>
      <c r="D422" t="s">
        <v>873</v>
      </c>
      <c r="E422" t="s">
        <v>96</v>
      </c>
      <c r="F422" t="s">
        <v>700</v>
      </c>
      <c r="G422" t="s">
        <v>98</v>
      </c>
      <c r="H422" t="s">
        <v>102</v>
      </c>
      <c r="HH422" t="s">
        <v>94</v>
      </c>
    </row>
    <row r="423" spans="1:216" x14ac:dyDescent="0.2">
      <c r="A423" s="1">
        <v>45187.667685185188</v>
      </c>
      <c r="B423" t="s">
        <v>587</v>
      </c>
      <c r="C423" t="s">
        <v>874</v>
      </c>
      <c r="D423" t="s">
        <v>875</v>
      </c>
      <c r="E423" t="s">
        <v>96</v>
      </c>
      <c r="F423" t="s">
        <v>700</v>
      </c>
      <c r="G423" t="s">
        <v>98</v>
      </c>
      <c r="H423" t="s">
        <v>102</v>
      </c>
      <c r="GL423">
        <v>0.88694639350442495</v>
      </c>
      <c r="GM423">
        <v>4.9664175574685401E-2</v>
      </c>
      <c r="GN423">
        <v>2.7123372597644101E-2</v>
      </c>
      <c r="GO423">
        <v>0.29395296752519501</v>
      </c>
      <c r="GP423">
        <v>0.88314465125700503</v>
      </c>
      <c r="GQ423">
        <v>4.7339449541284398E-2</v>
      </c>
      <c r="GR423">
        <v>2.57793764988009E-2</v>
      </c>
      <c r="GS423">
        <v>0.28923766816143498</v>
      </c>
    </row>
    <row r="424" spans="1:216" x14ac:dyDescent="0.2">
      <c r="A424" s="1">
        <v>45187.667557870373</v>
      </c>
      <c r="B424" t="s">
        <v>876</v>
      </c>
      <c r="C424" t="s">
        <v>877</v>
      </c>
      <c r="D424" t="s">
        <v>878</v>
      </c>
      <c r="E424" t="s">
        <v>96</v>
      </c>
      <c r="F424" t="s">
        <v>700</v>
      </c>
      <c r="G424" t="s">
        <v>98</v>
      </c>
      <c r="H424" t="s">
        <v>102</v>
      </c>
      <c r="GL424">
        <v>0.99413687746524004</v>
      </c>
      <c r="GM424">
        <v>0.66146848602988895</v>
      </c>
      <c r="GN424">
        <v>0.78792569659442702</v>
      </c>
      <c r="GO424">
        <v>0.56998880179171296</v>
      </c>
      <c r="GP424">
        <v>0.99304539623235999</v>
      </c>
      <c r="GQ424">
        <v>0.577291381668946</v>
      </c>
      <c r="GR424">
        <v>0.74035087719298198</v>
      </c>
      <c r="GS424">
        <v>0.47309417040358698</v>
      </c>
    </row>
    <row r="425" spans="1:216" x14ac:dyDescent="0.2">
      <c r="A425" s="1">
        <v>45187.666932870372</v>
      </c>
      <c r="B425" t="s">
        <v>879</v>
      </c>
      <c r="C425" t="s">
        <v>880</v>
      </c>
      <c r="D425" t="s">
        <v>881</v>
      </c>
      <c r="E425" t="s">
        <v>96</v>
      </c>
      <c r="F425" t="s">
        <v>700</v>
      </c>
      <c r="G425" t="s">
        <v>98</v>
      </c>
      <c r="H425" t="s">
        <v>102</v>
      </c>
      <c r="GL425">
        <v>1</v>
      </c>
      <c r="GM425">
        <v>1</v>
      </c>
      <c r="GN425">
        <v>1</v>
      </c>
      <c r="GO425">
        <v>1</v>
      </c>
      <c r="GP425">
        <v>0.99480092728050196</v>
      </c>
      <c r="GQ425">
        <v>0.68993288590603996</v>
      </c>
      <c r="GR425">
        <v>0.85953177257525004</v>
      </c>
      <c r="GS425">
        <v>0.57623318385650202</v>
      </c>
    </row>
    <row r="426" spans="1:216" x14ac:dyDescent="0.2">
      <c r="A426" s="1">
        <v>45187.666875000003</v>
      </c>
      <c r="B426" t="s">
        <v>417</v>
      </c>
      <c r="C426" t="s">
        <v>882</v>
      </c>
      <c r="D426" t="s">
        <v>883</v>
      </c>
      <c r="E426" t="s">
        <v>96</v>
      </c>
      <c r="F426" t="s">
        <v>700</v>
      </c>
      <c r="G426" t="s">
        <v>98</v>
      </c>
      <c r="H426" t="s">
        <v>102</v>
      </c>
      <c r="GL426">
        <v>1</v>
      </c>
      <c r="GM426">
        <v>1</v>
      </c>
      <c r="GN426">
        <v>1</v>
      </c>
      <c r="GO426">
        <v>1</v>
      </c>
      <c r="GP426">
        <v>0.98638338097274403</v>
      </c>
      <c r="GQ426">
        <v>0.44949954504094602</v>
      </c>
      <c r="GR426">
        <v>0.37825421133231202</v>
      </c>
      <c r="GS426">
        <v>0.55381165919282505</v>
      </c>
    </row>
    <row r="427" spans="1:216" x14ac:dyDescent="0.2">
      <c r="A427" s="1">
        <v>45187.666817129626</v>
      </c>
      <c r="B427" t="s">
        <v>197</v>
      </c>
      <c r="C427" t="s">
        <v>884</v>
      </c>
      <c r="D427" t="s">
        <v>885</v>
      </c>
      <c r="E427" t="s">
        <v>96</v>
      </c>
      <c r="F427" t="s">
        <v>700</v>
      </c>
      <c r="G427" t="s">
        <v>98</v>
      </c>
      <c r="H427" t="s">
        <v>102</v>
      </c>
      <c r="GL427">
        <v>0.731674928680347</v>
      </c>
      <c r="GM427">
        <v>3.8122516489501101E-2</v>
      </c>
      <c r="GN427">
        <v>1.9773597539285599E-2</v>
      </c>
      <c r="GO427">
        <v>0.529115341545352</v>
      </c>
      <c r="GP427">
        <v>0.73144876325088304</v>
      </c>
      <c r="GQ427">
        <v>3.8517324738114402E-2</v>
      </c>
      <c r="GR427">
        <v>1.9976596456034699E-2</v>
      </c>
      <c r="GS427">
        <v>0.53587443946188296</v>
      </c>
    </row>
    <row r="428" spans="1:216" x14ac:dyDescent="0.2">
      <c r="A428" s="1">
        <v>45187.666342592594</v>
      </c>
      <c r="B428" t="s">
        <v>738</v>
      </c>
      <c r="C428" t="s">
        <v>886</v>
      </c>
      <c r="D428" t="s">
        <v>887</v>
      </c>
      <c r="E428" t="s">
        <v>96</v>
      </c>
      <c r="F428" t="s">
        <v>700</v>
      </c>
      <c r="G428" t="s">
        <v>98</v>
      </c>
      <c r="H428" t="s">
        <v>102</v>
      </c>
      <c r="GL428">
        <v>0.97266501989072696</v>
      </c>
      <c r="GM428">
        <v>0.42358803986710902</v>
      </c>
      <c r="GN428">
        <v>0.26874435411020697</v>
      </c>
      <c r="GO428">
        <v>0.99944008958566599</v>
      </c>
      <c r="GP428">
        <v>0.95536899912223405</v>
      </c>
      <c r="GQ428">
        <v>0.21465346534653401</v>
      </c>
      <c r="GR428">
        <v>0.13035113035113</v>
      </c>
      <c r="GS428">
        <v>0.60762331838564998</v>
      </c>
    </row>
    <row r="429" spans="1:216" x14ac:dyDescent="0.2">
      <c r="A429" s="1">
        <v>45187.666342592594</v>
      </c>
      <c r="B429" t="s">
        <v>565</v>
      </c>
      <c r="C429" t="s">
        <v>888</v>
      </c>
      <c r="D429" t="s">
        <v>889</v>
      </c>
      <c r="E429" t="s">
        <v>96</v>
      </c>
      <c r="F429" t="s">
        <v>700</v>
      </c>
      <c r="G429" t="s">
        <v>98</v>
      </c>
      <c r="H429" t="s">
        <v>102</v>
      </c>
      <c r="HH429" t="s">
        <v>94</v>
      </c>
    </row>
    <row r="430" spans="1:216" x14ac:dyDescent="0.2">
      <c r="A430" s="1">
        <v>45187.665509259263</v>
      </c>
      <c r="B430" t="s">
        <v>108</v>
      </c>
      <c r="C430" t="s">
        <v>890</v>
      </c>
      <c r="D430" t="s">
        <v>891</v>
      </c>
      <c r="E430" t="s">
        <v>96</v>
      </c>
      <c r="F430" t="s">
        <v>700</v>
      </c>
      <c r="G430" t="s">
        <v>98</v>
      </c>
      <c r="H430" t="s">
        <v>102</v>
      </c>
      <c r="I430">
        <v>15</v>
      </c>
      <c r="GL430">
        <v>0.89020993579824503</v>
      </c>
      <c r="GM430">
        <v>4.5774647887323897E-2</v>
      </c>
      <c r="GN430">
        <v>2.50776979959275E-2</v>
      </c>
      <c r="GO430">
        <v>0.26203807390817402</v>
      </c>
      <c r="GP430">
        <v>0.88926650311719202</v>
      </c>
      <c r="GQ430">
        <v>4.5771916214119399E-2</v>
      </c>
      <c r="GR430">
        <v>2.5053078556263202E-2</v>
      </c>
      <c r="GS430">
        <v>0.26457399103139001</v>
      </c>
    </row>
    <row r="431" spans="1:216" x14ac:dyDescent="0.2">
      <c r="A431" s="1">
        <v>45187.664652777778</v>
      </c>
      <c r="B431" t="s">
        <v>108</v>
      </c>
      <c r="C431" t="s">
        <v>892</v>
      </c>
      <c r="D431" t="s">
        <v>893</v>
      </c>
      <c r="E431" t="s">
        <v>96</v>
      </c>
      <c r="F431" t="s">
        <v>700</v>
      </c>
      <c r="G431" t="s">
        <v>98</v>
      </c>
      <c r="H431" t="s">
        <v>102</v>
      </c>
      <c r="I431">
        <v>15</v>
      </c>
      <c r="GL431">
        <v>0.99458702122990506</v>
      </c>
      <c r="GM431">
        <v>0.64050822122570905</v>
      </c>
      <c r="GN431">
        <v>0.96292134831460596</v>
      </c>
      <c r="GO431">
        <v>0.47984322508398602</v>
      </c>
      <c r="GP431">
        <v>0.99374310728995496</v>
      </c>
      <c r="GQ431">
        <v>0.560126582278481</v>
      </c>
      <c r="GR431">
        <v>0.95161290322580605</v>
      </c>
      <c r="GS431">
        <v>0.39686098654708502</v>
      </c>
    </row>
    <row r="432" spans="1:216" x14ac:dyDescent="0.2">
      <c r="A432" s="1">
        <v>45187.663611111115</v>
      </c>
      <c r="B432" t="s">
        <v>159</v>
      </c>
      <c r="C432" t="s">
        <v>894</v>
      </c>
      <c r="D432" t="s">
        <v>895</v>
      </c>
      <c r="E432" t="s">
        <v>96</v>
      </c>
      <c r="F432" t="s">
        <v>700</v>
      </c>
      <c r="G432" t="s">
        <v>98</v>
      </c>
      <c r="H432" t="s">
        <v>102</v>
      </c>
      <c r="I432">
        <v>15</v>
      </c>
      <c r="GL432">
        <v>0.99988183726177504</v>
      </c>
      <c r="GM432">
        <v>0.99415204678362501</v>
      </c>
      <c r="GN432">
        <v>0.98891966759002703</v>
      </c>
      <c r="GO432">
        <v>0.99944008958566599</v>
      </c>
      <c r="GP432">
        <v>0.99435079111431202</v>
      </c>
      <c r="GQ432">
        <v>0.61911987860394502</v>
      </c>
      <c r="GR432">
        <v>0.95774647887323905</v>
      </c>
      <c r="GS432">
        <v>0.457399103139013</v>
      </c>
    </row>
    <row r="433" spans="1:216" x14ac:dyDescent="0.2">
      <c r="A433" s="1">
        <v>45187.662743055553</v>
      </c>
      <c r="B433" t="s">
        <v>108</v>
      </c>
      <c r="C433" t="s">
        <v>896</v>
      </c>
      <c r="D433" t="s">
        <v>897</v>
      </c>
      <c r="E433" t="s">
        <v>96</v>
      </c>
      <c r="F433" t="s">
        <v>700</v>
      </c>
      <c r="G433" t="s">
        <v>98</v>
      </c>
      <c r="H433" t="s">
        <v>102</v>
      </c>
      <c r="I433">
        <v>15</v>
      </c>
      <c r="GL433">
        <v>0.999887464058833</v>
      </c>
      <c r="GM433">
        <v>0.99443207126948696</v>
      </c>
      <c r="GN433">
        <v>0.98892580287929099</v>
      </c>
      <c r="GO433">
        <v>1</v>
      </c>
      <c r="GP433">
        <v>0.99086223582633703</v>
      </c>
      <c r="GQ433">
        <v>0.53863636363636302</v>
      </c>
      <c r="GR433">
        <v>0.54608294930875501</v>
      </c>
      <c r="GS433">
        <v>0.53139013452914796</v>
      </c>
    </row>
    <row r="434" spans="1:216" x14ac:dyDescent="0.2">
      <c r="A434" s="1">
        <v>45187.661886574075</v>
      </c>
      <c r="B434" t="s">
        <v>108</v>
      </c>
      <c r="C434" t="s">
        <v>898</v>
      </c>
      <c r="D434" t="s">
        <v>899</v>
      </c>
      <c r="E434" t="s">
        <v>96</v>
      </c>
      <c r="F434" t="s">
        <v>700</v>
      </c>
      <c r="G434" t="s">
        <v>98</v>
      </c>
      <c r="H434" t="s">
        <v>102</v>
      </c>
      <c r="I434">
        <v>15</v>
      </c>
      <c r="GL434">
        <v>0.73938926744729006</v>
      </c>
      <c r="GM434">
        <v>3.5645873240609603E-2</v>
      </c>
      <c r="GN434">
        <v>1.8511310064443499E-2</v>
      </c>
      <c r="GO434">
        <v>0.47928331466965202</v>
      </c>
      <c r="GP434">
        <v>0.73498233215547704</v>
      </c>
      <c r="GQ434">
        <v>3.4915170887632102E-2</v>
      </c>
      <c r="GR434">
        <v>1.8119948957890201E-2</v>
      </c>
      <c r="GS434">
        <v>0.47757847533632197</v>
      </c>
    </row>
    <row r="435" spans="1:216" x14ac:dyDescent="0.2">
      <c r="A435" s="1">
        <v>45187.660694444443</v>
      </c>
      <c r="B435" t="s">
        <v>117</v>
      </c>
      <c r="C435" t="s">
        <v>900</v>
      </c>
      <c r="D435" t="s">
        <v>901</v>
      </c>
      <c r="E435" t="s">
        <v>96</v>
      </c>
      <c r="F435" t="s">
        <v>700</v>
      </c>
      <c r="G435" t="s">
        <v>98</v>
      </c>
      <c r="H435" t="s">
        <v>102</v>
      </c>
      <c r="I435">
        <v>15</v>
      </c>
      <c r="GL435">
        <v>0.99292148930064505</v>
      </c>
      <c r="GM435">
        <v>0.51837672281776404</v>
      </c>
      <c r="GN435">
        <v>0.81961259079903104</v>
      </c>
      <c r="GO435">
        <v>0.37905935050391898</v>
      </c>
      <c r="GP435">
        <v>0.99232517836645495</v>
      </c>
      <c r="GQ435">
        <v>0.44552845528455198</v>
      </c>
      <c r="GR435">
        <v>0.81065088757396397</v>
      </c>
      <c r="GS435">
        <v>0.30717488789237601</v>
      </c>
    </row>
    <row r="436" spans="1:216" x14ac:dyDescent="0.2">
      <c r="A436" s="1">
        <v>45187.660694444443</v>
      </c>
      <c r="B436" t="s">
        <v>821</v>
      </c>
      <c r="C436" t="s">
        <v>902</v>
      </c>
      <c r="D436" t="s">
        <v>903</v>
      </c>
      <c r="E436" t="s">
        <v>96</v>
      </c>
      <c r="F436" t="s">
        <v>700</v>
      </c>
      <c r="G436" t="s">
        <v>98</v>
      </c>
      <c r="H436" t="s">
        <v>102</v>
      </c>
      <c r="HH436" t="s">
        <v>94</v>
      </c>
    </row>
    <row r="437" spans="1:216" x14ac:dyDescent="0.2">
      <c r="A437" s="1">
        <v>45187.66065972222</v>
      </c>
      <c r="B437" t="s">
        <v>904</v>
      </c>
      <c r="C437" t="s">
        <v>905</v>
      </c>
      <c r="D437" t="s">
        <v>906</v>
      </c>
      <c r="E437" t="s">
        <v>96</v>
      </c>
      <c r="F437" t="s">
        <v>700</v>
      </c>
      <c r="G437" t="s">
        <v>98</v>
      </c>
      <c r="H437" t="s">
        <v>102</v>
      </c>
      <c r="J437">
        <v>6</v>
      </c>
      <c r="GL437">
        <v>0.56543683638962094</v>
      </c>
      <c r="GM437">
        <v>1.9873853065472E-2</v>
      </c>
      <c r="GN437">
        <v>1.01673786861617E-2</v>
      </c>
      <c r="GO437">
        <v>0.438409854423292</v>
      </c>
      <c r="GP437">
        <v>0.56370552092007797</v>
      </c>
      <c r="GQ437">
        <v>1.90273771570264E-2</v>
      </c>
      <c r="GR437">
        <v>9.7333678488221494E-3</v>
      </c>
      <c r="GS437">
        <v>0.42152466367712998</v>
      </c>
    </row>
    <row r="438" spans="1:216" x14ac:dyDescent="0.2">
      <c r="A438" s="1">
        <v>45187.660578703704</v>
      </c>
      <c r="B438" t="s">
        <v>606</v>
      </c>
      <c r="C438" t="s">
        <v>907</v>
      </c>
      <c r="D438" t="s">
        <v>908</v>
      </c>
      <c r="E438" t="s">
        <v>96</v>
      </c>
      <c r="F438" t="s">
        <v>700</v>
      </c>
      <c r="G438" t="s">
        <v>98</v>
      </c>
      <c r="H438" t="s">
        <v>102</v>
      </c>
      <c r="J438">
        <v>6</v>
      </c>
      <c r="GL438">
        <v>0.99279207296830396</v>
      </c>
      <c r="GM438">
        <v>0.44280121792083499</v>
      </c>
      <c r="GN438">
        <v>0.99220272904483398</v>
      </c>
      <c r="GO438">
        <v>0.28499440089585598</v>
      </c>
      <c r="GP438">
        <v>0.99210011028335998</v>
      </c>
      <c r="GQ438">
        <v>0.35831809872029202</v>
      </c>
      <c r="GR438">
        <v>0.97029702970297005</v>
      </c>
      <c r="GS438">
        <v>0.21973094170403501</v>
      </c>
    </row>
    <row r="439" spans="1:216" x14ac:dyDescent="0.2">
      <c r="A439" s="1">
        <v>45187.660231481481</v>
      </c>
      <c r="B439" t="s">
        <v>470</v>
      </c>
      <c r="C439" t="s">
        <v>909</v>
      </c>
      <c r="D439" t="s">
        <v>910</v>
      </c>
      <c r="E439" t="s">
        <v>96</v>
      </c>
      <c r="F439" t="s">
        <v>700</v>
      </c>
      <c r="G439" t="s">
        <v>98</v>
      </c>
      <c r="H439" t="s">
        <v>102</v>
      </c>
      <c r="J439">
        <v>6</v>
      </c>
      <c r="GL439">
        <v>0.99999437320294104</v>
      </c>
      <c r="GM439">
        <v>0.99971996639596705</v>
      </c>
      <c r="GN439">
        <v>1</v>
      </c>
      <c r="GO439">
        <v>0.99944008958566599</v>
      </c>
      <c r="GP439">
        <v>0.99331547793207398</v>
      </c>
      <c r="GQ439">
        <v>0.51391162029459903</v>
      </c>
      <c r="GR439">
        <v>0.95151515151515098</v>
      </c>
      <c r="GS439">
        <v>0.35201793721973001</v>
      </c>
    </row>
    <row r="440" spans="1:216" x14ac:dyDescent="0.2">
      <c r="A440" s="1">
        <v>45187.660185185188</v>
      </c>
      <c r="B440" t="s">
        <v>911</v>
      </c>
      <c r="C440" t="s">
        <v>912</v>
      </c>
      <c r="D440" t="s">
        <v>913</v>
      </c>
      <c r="E440" t="s">
        <v>96</v>
      </c>
      <c r="F440" t="s">
        <v>700</v>
      </c>
      <c r="G440" t="s">
        <v>98</v>
      </c>
      <c r="H440" t="s">
        <v>102</v>
      </c>
      <c r="J440">
        <v>6</v>
      </c>
      <c r="GL440">
        <v>1</v>
      </c>
      <c r="GM440">
        <v>1</v>
      </c>
      <c r="GN440">
        <v>1</v>
      </c>
      <c r="GO440">
        <v>1</v>
      </c>
      <c r="GP440">
        <v>0.98942180009452796</v>
      </c>
      <c r="GQ440">
        <v>0.44180522565320601</v>
      </c>
      <c r="GR440">
        <v>0.469696969696969</v>
      </c>
      <c r="GS440">
        <v>0.41704035874439399</v>
      </c>
    </row>
    <row r="441" spans="1:216" x14ac:dyDescent="0.2">
      <c r="A441" s="1">
        <v>45187.660162037035</v>
      </c>
      <c r="B441" t="s">
        <v>357</v>
      </c>
      <c r="C441" t="s">
        <v>914</v>
      </c>
      <c r="D441" t="s">
        <v>915</v>
      </c>
      <c r="E441" t="s">
        <v>96</v>
      </c>
      <c r="F441" t="s">
        <v>700</v>
      </c>
      <c r="G441" t="s">
        <v>98</v>
      </c>
      <c r="H441" t="s">
        <v>102</v>
      </c>
      <c r="J441">
        <v>6</v>
      </c>
      <c r="GL441">
        <v>0.62849072422504904</v>
      </c>
      <c r="GM441">
        <v>2.5619456619589399E-2</v>
      </c>
      <c r="GN441">
        <v>1.315649867374E-2</v>
      </c>
      <c r="GO441">
        <v>0.48600223964165701</v>
      </c>
      <c r="GP441">
        <v>0.62703967950304895</v>
      </c>
      <c r="GQ441">
        <v>2.29939272448558E-2</v>
      </c>
      <c r="GR441">
        <v>1.18074477747502E-2</v>
      </c>
      <c r="GS441">
        <v>0.43721973094170402</v>
      </c>
    </row>
    <row r="442" spans="1:216" x14ac:dyDescent="0.2">
      <c r="A442" s="1">
        <v>45187.660081018519</v>
      </c>
      <c r="B442" t="s">
        <v>828</v>
      </c>
      <c r="C442" t="s">
        <v>916</v>
      </c>
      <c r="D442" t="s">
        <v>917</v>
      </c>
      <c r="E442" t="s">
        <v>96</v>
      </c>
      <c r="F442" t="s">
        <v>700</v>
      </c>
      <c r="G442" t="s">
        <v>98</v>
      </c>
      <c r="H442" t="s">
        <v>102</v>
      </c>
      <c r="J442">
        <v>6</v>
      </c>
      <c r="GL442">
        <v>0.99278081937418705</v>
      </c>
      <c r="GM442">
        <v>0.50936902485659596</v>
      </c>
      <c r="GN442">
        <v>0.80337756332931198</v>
      </c>
      <c r="GO442">
        <v>0.372900335946248</v>
      </c>
      <c r="GP442">
        <v>0.99162746730886098</v>
      </c>
      <c r="GQ442">
        <v>0.40764331210191002</v>
      </c>
      <c r="GR442">
        <v>0.70329670329670302</v>
      </c>
      <c r="GS442">
        <v>0.28699551569506698</v>
      </c>
    </row>
    <row r="443" spans="1:216" x14ac:dyDescent="0.2">
      <c r="A443" s="1">
        <v>45187.660081018519</v>
      </c>
      <c r="B443" t="s">
        <v>918</v>
      </c>
      <c r="C443" t="s">
        <v>919</v>
      </c>
      <c r="D443" t="s">
        <v>920</v>
      </c>
      <c r="E443" t="s">
        <v>96</v>
      </c>
      <c r="F443" t="s">
        <v>700</v>
      </c>
      <c r="G443" t="s">
        <v>98</v>
      </c>
      <c r="H443" t="s">
        <v>102</v>
      </c>
      <c r="HH443" t="s">
        <v>94</v>
      </c>
    </row>
    <row r="444" spans="1:216" x14ac:dyDescent="0.2">
      <c r="A444" s="1">
        <v>45187.659236111111</v>
      </c>
      <c r="B444" t="s">
        <v>108</v>
      </c>
      <c r="C444" s="2" t="s">
        <v>921</v>
      </c>
      <c r="D444" t="s">
        <v>922</v>
      </c>
      <c r="E444" t="s">
        <v>96</v>
      </c>
      <c r="F444" t="s">
        <v>700</v>
      </c>
      <c r="G444" t="s">
        <v>98</v>
      </c>
      <c r="H444" t="s">
        <v>102</v>
      </c>
      <c r="I444">
        <v>15</v>
      </c>
      <c r="GL444">
        <v>0.62831066671918301</v>
      </c>
      <c r="GM444">
        <v>2.6555062703546999E-2</v>
      </c>
      <c r="GN444">
        <v>1.3636432430796199E-2</v>
      </c>
      <c r="GO444">
        <v>0.50447928331466896</v>
      </c>
      <c r="GP444">
        <v>0.62373117868155104</v>
      </c>
      <c r="GQ444">
        <v>2.6098100897122199E-2</v>
      </c>
      <c r="GR444">
        <v>1.33971291866028E-2</v>
      </c>
      <c r="GS444">
        <v>0.50224215246636705</v>
      </c>
    </row>
    <row r="445" spans="1:216" x14ac:dyDescent="0.2">
      <c r="A445" s="1">
        <v>45187.65828703704</v>
      </c>
      <c r="B445" t="s">
        <v>100</v>
      </c>
      <c r="C445" t="s">
        <v>923</v>
      </c>
      <c r="D445" t="s">
        <v>924</v>
      </c>
      <c r="E445" t="s">
        <v>96</v>
      </c>
      <c r="F445" t="s">
        <v>700</v>
      </c>
      <c r="G445" t="s">
        <v>98</v>
      </c>
      <c r="H445" t="s">
        <v>102</v>
      </c>
      <c r="I445">
        <v>15</v>
      </c>
      <c r="GL445">
        <v>0.99347291541235905</v>
      </c>
      <c r="GM445">
        <v>0.62652929813264602</v>
      </c>
      <c r="GN445">
        <v>0.73712121212121196</v>
      </c>
      <c r="GO445">
        <v>0.54479283314669602</v>
      </c>
      <c r="GP445">
        <v>0.99243771240800305</v>
      </c>
      <c r="GQ445">
        <v>0.54223433242506802</v>
      </c>
      <c r="GR445">
        <v>0.69097222222222199</v>
      </c>
      <c r="GS445">
        <v>0.44618834080717401</v>
      </c>
    </row>
    <row r="446" spans="1:216" x14ac:dyDescent="0.2">
      <c r="A446" s="1">
        <v>45187.656909722224</v>
      </c>
      <c r="B446" t="s">
        <v>565</v>
      </c>
      <c r="C446" t="s">
        <v>925</v>
      </c>
      <c r="D446" t="s">
        <v>926</v>
      </c>
      <c r="E446" t="s">
        <v>96</v>
      </c>
      <c r="F446" t="s">
        <v>700</v>
      </c>
      <c r="G446" t="s">
        <v>98</v>
      </c>
      <c r="H446" t="s">
        <v>102</v>
      </c>
      <c r="I446">
        <v>15</v>
      </c>
      <c r="GL446">
        <v>0.99993810523235804</v>
      </c>
      <c r="GM446">
        <v>0.99691790417483805</v>
      </c>
      <c r="GN446">
        <v>0.99775659001682504</v>
      </c>
      <c r="GO446">
        <v>0.99608062709966405</v>
      </c>
      <c r="GP446">
        <v>0.994463325155859</v>
      </c>
      <c r="GQ446">
        <v>0.651558073654391</v>
      </c>
      <c r="GR446">
        <v>0.88461538461538403</v>
      </c>
      <c r="GS446">
        <v>0.51569506726457404</v>
      </c>
    </row>
    <row r="447" spans="1:216" x14ac:dyDescent="0.2">
      <c r="A447" s="1">
        <v>45187.656030092592</v>
      </c>
      <c r="B447" t="s">
        <v>176</v>
      </c>
      <c r="C447" t="s">
        <v>927</v>
      </c>
      <c r="D447" t="s">
        <v>928</v>
      </c>
      <c r="E447" t="s">
        <v>96</v>
      </c>
      <c r="F447" t="s">
        <v>700</v>
      </c>
      <c r="G447" t="s">
        <v>98</v>
      </c>
      <c r="H447" t="s">
        <v>102</v>
      </c>
      <c r="I447">
        <v>15</v>
      </c>
      <c r="GL447">
        <v>0.99993810523235804</v>
      </c>
      <c r="GM447">
        <v>0.99691617605831195</v>
      </c>
      <c r="GN447">
        <v>0.99831555306007802</v>
      </c>
      <c r="GO447">
        <v>0.99552071668533004</v>
      </c>
      <c r="GP447">
        <v>0.98431275460826895</v>
      </c>
      <c r="GQ447">
        <v>0.41379310344827502</v>
      </c>
      <c r="GR447">
        <v>0.33109017496635201</v>
      </c>
      <c r="GS447">
        <v>0.55156950672645699</v>
      </c>
    </row>
    <row r="448" spans="1:216" x14ac:dyDescent="0.2">
      <c r="A448" s="1">
        <v>45187.655173611114</v>
      </c>
      <c r="B448" t="s">
        <v>108</v>
      </c>
      <c r="C448" t="s">
        <v>929</v>
      </c>
      <c r="D448" t="s">
        <v>930</v>
      </c>
      <c r="E448" t="s">
        <v>96</v>
      </c>
      <c r="F448" t="s">
        <v>700</v>
      </c>
      <c r="G448" t="s">
        <v>98</v>
      </c>
      <c r="H448" t="s">
        <v>102</v>
      </c>
      <c r="I448">
        <v>15</v>
      </c>
      <c r="GL448">
        <v>0.72756174003072205</v>
      </c>
      <c r="GM448">
        <v>3.60356773114597E-2</v>
      </c>
      <c r="GN448">
        <v>1.8682135337104101E-2</v>
      </c>
      <c r="GO448">
        <v>0.50671892497200399</v>
      </c>
      <c r="GP448">
        <v>0.724876775224505</v>
      </c>
      <c r="GQ448">
        <v>3.5048942216608703E-2</v>
      </c>
      <c r="GR448">
        <v>1.81639666175748E-2</v>
      </c>
      <c r="GS448">
        <v>0.497757847533632</v>
      </c>
    </row>
    <row r="449" spans="1:216" x14ac:dyDescent="0.2">
      <c r="A449" s="1">
        <v>45187.653773148151</v>
      </c>
      <c r="B449" t="s">
        <v>565</v>
      </c>
      <c r="C449" t="s">
        <v>931</v>
      </c>
      <c r="D449" t="s">
        <v>932</v>
      </c>
      <c r="E449" t="s">
        <v>96</v>
      </c>
      <c r="F449" t="s">
        <v>700</v>
      </c>
      <c r="G449" t="s">
        <v>98</v>
      </c>
      <c r="H449" t="s">
        <v>102</v>
      </c>
      <c r="I449">
        <v>15</v>
      </c>
      <c r="GL449">
        <v>0.97232741206722895</v>
      </c>
      <c r="GM449">
        <v>0.42059377945334497</v>
      </c>
      <c r="GN449">
        <v>0.26633840644583701</v>
      </c>
      <c r="GO449">
        <v>0.99944008958566599</v>
      </c>
      <c r="GP449">
        <v>0.95374850892394902</v>
      </c>
      <c r="GQ449">
        <v>0.19632381697301499</v>
      </c>
      <c r="GR449">
        <v>0.11890099478919899</v>
      </c>
      <c r="GS449">
        <v>0.56278026905829504</v>
      </c>
    </row>
    <row r="450" spans="1:216" x14ac:dyDescent="0.2">
      <c r="A450" s="1">
        <v>45187.653773148151</v>
      </c>
      <c r="B450" t="s">
        <v>933</v>
      </c>
      <c r="C450" t="s">
        <v>934</v>
      </c>
      <c r="D450" t="s">
        <v>935</v>
      </c>
      <c r="E450" t="s">
        <v>96</v>
      </c>
      <c r="F450" t="s">
        <v>700</v>
      </c>
      <c r="G450" t="s">
        <v>98</v>
      </c>
      <c r="H450" t="s">
        <v>102</v>
      </c>
      <c r="HH450" t="s">
        <v>94</v>
      </c>
    </row>
    <row r="451" spans="1:216" x14ac:dyDescent="0.2">
      <c r="A451" s="1">
        <v>45187.653738425928</v>
      </c>
      <c r="B451" t="s">
        <v>487</v>
      </c>
      <c r="C451" t="s">
        <v>936</v>
      </c>
      <c r="D451" t="s">
        <v>937</v>
      </c>
      <c r="E451" t="s">
        <v>96</v>
      </c>
      <c r="F451" t="s">
        <v>700</v>
      </c>
      <c r="G451" t="s">
        <v>98</v>
      </c>
      <c r="H451" t="s">
        <v>102</v>
      </c>
      <c r="J451">
        <v>17</v>
      </c>
      <c r="GL451">
        <v>0.37113228037204299</v>
      </c>
      <c r="GM451">
        <v>2.0164295170212902E-2</v>
      </c>
      <c r="GN451">
        <v>1.02425251832521E-2</v>
      </c>
      <c r="GO451">
        <v>0.64389697648376198</v>
      </c>
      <c r="GP451">
        <v>0.37442326303706802</v>
      </c>
      <c r="GQ451">
        <v>2.0992568067345199E-2</v>
      </c>
      <c r="GR451">
        <v>1.06638039005188E-2</v>
      </c>
      <c r="GS451">
        <v>0.66816143497757796</v>
      </c>
    </row>
    <row r="452" spans="1:216" x14ac:dyDescent="0.2">
      <c r="A452" s="1">
        <v>45187.65353009259</v>
      </c>
      <c r="B452" t="s">
        <v>938</v>
      </c>
      <c r="C452" t="s">
        <v>939</v>
      </c>
      <c r="D452" t="s">
        <v>940</v>
      </c>
      <c r="E452" t="s">
        <v>96</v>
      </c>
      <c r="F452" t="s">
        <v>700</v>
      </c>
      <c r="G452" t="s">
        <v>98</v>
      </c>
      <c r="H452" t="s">
        <v>102</v>
      </c>
      <c r="J452">
        <v>17</v>
      </c>
      <c r="GL452">
        <v>0.934633498573606</v>
      </c>
      <c r="GM452">
        <v>0.22205852809214399</v>
      </c>
      <c r="GN452">
        <v>0.12611242108465801</v>
      </c>
      <c r="GO452">
        <v>0.92833146696528501</v>
      </c>
      <c r="GP452">
        <v>0.92563750534536604</v>
      </c>
      <c r="GQ452">
        <v>0.13098369279326599</v>
      </c>
      <c r="GR452">
        <v>7.4195470798569696E-2</v>
      </c>
      <c r="GS452">
        <v>0.55829596412556004</v>
      </c>
    </row>
    <row r="453" spans="1:216" x14ac:dyDescent="0.2">
      <c r="A453" s="1">
        <v>45187.651909722219</v>
      </c>
      <c r="B453" t="s">
        <v>941</v>
      </c>
      <c r="C453" t="s">
        <v>942</v>
      </c>
      <c r="D453" t="s">
        <v>943</v>
      </c>
      <c r="E453" t="s">
        <v>96</v>
      </c>
      <c r="F453" t="s">
        <v>700</v>
      </c>
      <c r="G453" t="s">
        <v>98</v>
      </c>
      <c r="H453" t="s">
        <v>102</v>
      </c>
      <c r="J453">
        <v>17</v>
      </c>
      <c r="GL453">
        <v>1</v>
      </c>
      <c r="GM453">
        <v>1</v>
      </c>
      <c r="GN453">
        <v>1</v>
      </c>
      <c r="GO453">
        <v>1</v>
      </c>
      <c r="GP453">
        <v>0.99128986518421802</v>
      </c>
      <c r="GQ453">
        <v>0.51320754716981098</v>
      </c>
      <c r="GR453">
        <v>0.58452722063037199</v>
      </c>
      <c r="GS453">
        <v>0.457399103139013</v>
      </c>
    </row>
    <row r="454" spans="1:216" x14ac:dyDescent="0.2">
      <c r="A454" s="1">
        <v>45187.651770833334</v>
      </c>
      <c r="B454" t="s">
        <v>944</v>
      </c>
      <c r="C454" t="s">
        <v>945</v>
      </c>
      <c r="D454" t="s">
        <v>946</v>
      </c>
      <c r="E454" t="s">
        <v>96</v>
      </c>
      <c r="F454" t="s">
        <v>700</v>
      </c>
      <c r="G454" t="s">
        <v>98</v>
      </c>
      <c r="H454" t="s">
        <v>102</v>
      </c>
      <c r="J454">
        <v>17</v>
      </c>
      <c r="GL454">
        <v>1</v>
      </c>
      <c r="GM454">
        <v>1</v>
      </c>
      <c r="GN454">
        <v>1</v>
      </c>
      <c r="GO454">
        <v>1</v>
      </c>
      <c r="GP454">
        <v>0.96934572708244204</v>
      </c>
      <c r="GQ454">
        <v>0.226136363636363</v>
      </c>
      <c r="GR454">
        <v>0.15144596651445899</v>
      </c>
      <c r="GS454">
        <v>0.44618834080717401</v>
      </c>
    </row>
    <row r="455" spans="1:216" x14ac:dyDescent="0.2">
      <c r="A455" s="1">
        <v>45187.651736111111</v>
      </c>
      <c r="B455" t="s">
        <v>487</v>
      </c>
      <c r="C455" t="s">
        <v>947</v>
      </c>
      <c r="D455" t="s">
        <v>948</v>
      </c>
      <c r="E455" t="s">
        <v>96</v>
      </c>
      <c r="F455" t="s">
        <v>700</v>
      </c>
      <c r="G455" t="s">
        <v>98</v>
      </c>
      <c r="H455" t="s">
        <v>102</v>
      </c>
      <c r="J455">
        <v>17</v>
      </c>
      <c r="GL455">
        <v>0.73534360036236501</v>
      </c>
      <c r="GM455">
        <v>3.5555373290409802E-2</v>
      </c>
      <c r="GN455">
        <v>1.8453483174765299E-2</v>
      </c>
      <c r="GO455">
        <v>0.485442329227323</v>
      </c>
      <c r="GP455">
        <v>0.72989579347752698</v>
      </c>
      <c r="GQ455">
        <v>3.3813702600434703E-2</v>
      </c>
      <c r="GR455">
        <v>1.7536534446764E-2</v>
      </c>
      <c r="GS455">
        <v>0.47085201793721898</v>
      </c>
    </row>
    <row r="456" spans="1:216" x14ac:dyDescent="0.2">
      <c r="A456" s="1">
        <v>45187.651296296295</v>
      </c>
      <c r="B456" t="s">
        <v>949</v>
      </c>
      <c r="C456" t="s">
        <v>950</v>
      </c>
      <c r="D456" t="s">
        <v>951</v>
      </c>
      <c r="E456" t="s">
        <v>96</v>
      </c>
      <c r="F456" t="s">
        <v>700</v>
      </c>
      <c r="G456" t="s">
        <v>98</v>
      </c>
      <c r="H456" t="s">
        <v>102</v>
      </c>
      <c r="J456">
        <v>17</v>
      </c>
      <c r="GL456">
        <v>0.97279443622306805</v>
      </c>
      <c r="GM456">
        <v>0.42488402521708102</v>
      </c>
      <c r="GN456">
        <v>0.26974777223984198</v>
      </c>
      <c r="GO456">
        <v>1</v>
      </c>
      <c r="GP456">
        <v>0.95314082509959197</v>
      </c>
      <c r="GQ456">
        <v>0.19051321928460299</v>
      </c>
      <c r="GR456">
        <v>0.11523988711194701</v>
      </c>
      <c r="GS456">
        <v>0.54932735426008905</v>
      </c>
    </row>
    <row r="457" spans="1:216" x14ac:dyDescent="0.2">
      <c r="A457" s="1">
        <v>45187.651296296295</v>
      </c>
      <c r="B457" t="s">
        <v>312</v>
      </c>
      <c r="C457" t="s">
        <v>952</v>
      </c>
      <c r="D457" t="s">
        <v>953</v>
      </c>
      <c r="E457" t="s">
        <v>96</v>
      </c>
      <c r="F457" t="s">
        <v>700</v>
      </c>
      <c r="G457" t="s">
        <v>98</v>
      </c>
      <c r="H457" t="s">
        <v>102</v>
      </c>
      <c r="HH457" t="s">
        <v>94</v>
      </c>
    </row>
    <row r="458" spans="1:216" x14ac:dyDescent="0.2">
      <c r="A458" s="1">
        <v>45187.651273148149</v>
      </c>
      <c r="B458" t="s">
        <v>351</v>
      </c>
      <c r="C458" t="s">
        <v>954</v>
      </c>
      <c r="D458" t="s">
        <v>955</v>
      </c>
      <c r="E458" t="s">
        <v>96</v>
      </c>
      <c r="F458" t="s">
        <v>700</v>
      </c>
      <c r="G458" t="s">
        <v>98</v>
      </c>
      <c r="H458" t="s">
        <v>102</v>
      </c>
      <c r="GL458">
        <v>0.39815778664310902</v>
      </c>
      <c r="GM458">
        <v>2.02975012823331E-2</v>
      </c>
      <c r="GN458">
        <v>1.03175342210634E-2</v>
      </c>
      <c r="GO458">
        <v>0.62038073908174696</v>
      </c>
      <c r="GP458">
        <v>0.40210663725777002</v>
      </c>
      <c r="GQ458">
        <v>2.0717366461459E-2</v>
      </c>
      <c r="GR458">
        <v>1.05318391364641E-2</v>
      </c>
      <c r="GS458">
        <v>0.63004484304932695</v>
      </c>
    </row>
    <row r="459" spans="1:216" x14ac:dyDescent="0.2">
      <c r="A459" s="1">
        <v>45187.651145833333</v>
      </c>
      <c r="B459" t="s">
        <v>202</v>
      </c>
      <c r="C459" s="2" t="s">
        <v>956</v>
      </c>
      <c r="D459" t="s">
        <v>957</v>
      </c>
      <c r="E459" t="s">
        <v>96</v>
      </c>
      <c r="F459" t="s">
        <v>700</v>
      </c>
      <c r="G459" t="s">
        <v>98</v>
      </c>
      <c r="H459" t="s">
        <v>102</v>
      </c>
      <c r="GL459">
        <v>0.99385553761232404</v>
      </c>
      <c r="GM459">
        <v>0.65067178502878997</v>
      </c>
      <c r="GN459">
        <v>0.758955223880597</v>
      </c>
      <c r="GO459">
        <v>0.56942889137737895</v>
      </c>
      <c r="GP459">
        <v>0.99297787580743102</v>
      </c>
      <c r="GQ459">
        <v>0.58510638297872297</v>
      </c>
      <c r="GR459">
        <v>0.71895424836601296</v>
      </c>
      <c r="GS459">
        <v>0.49327354260089601</v>
      </c>
    </row>
    <row r="460" spans="1:216" x14ac:dyDescent="0.2">
      <c r="A460" s="1">
        <v>45187.65048611111</v>
      </c>
      <c r="B460" t="s">
        <v>958</v>
      </c>
      <c r="C460" t="s">
        <v>959</v>
      </c>
      <c r="D460" t="s">
        <v>960</v>
      </c>
      <c r="E460" t="s">
        <v>96</v>
      </c>
      <c r="F460" t="s">
        <v>700</v>
      </c>
      <c r="G460" t="s">
        <v>98</v>
      </c>
      <c r="H460" t="s">
        <v>102</v>
      </c>
      <c r="GL460">
        <v>1</v>
      </c>
      <c r="GM460">
        <v>1</v>
      </c>
      <c r="GN460">
        <v>1</v>
      </c>
      <c r="GO460">
        <v>1</v>
      </c>
      <c r="GP460">
        <v>0.99482343408881102</v>
      </c>
      <c r="GQ460">
        <v>0.69333333333333302</v>
      </c>
      <c r="GR460">
        <v>0.85526315789473595</v>
      </c>
      <c r="GS460">
        <v>0.58295964125560495</v>
      </c>
    </row>
    <row r="461" spans="1:216" x14ac:dyDescent="0.2">
      <c r="A461" s="1">
        <v>45187.650416666664</v>
      </c>
      <c r="B461" t="s">
        <v>961</v>
      </c>
      <c r="C461" t="s">
        <v>962</v>
      </c>
      <c r="D461" t="s">
        <v>963</v>
      </c>
      <c r="E461" t="s">
        <v>96</v>
      </c>
      <c r="F461" t="s">
        <v>700</v>
      </c>
      <c r="G461" t="s">
        <v>98</v>
      </c>
      <c r="H461" t="s">
        <v>102</v>
      </c>
      <c r="GL461">
        <v>1</v>
      </c>
      <c r="GM461">
        <v>1</v>
      </c>
      <c r="GN461">
        <v>1</v>
      </c>
      <c r="GO461">
        <v>1</v>
      </c>
      <c r="GP461">
        <v>0.98501046566586303</v>
      </c>
      <c r="GQ461">
        <v>0.423875432525951</v>
      </c>
      <c r="GR461">
        <v>0.34507042253521097</v>
      </c>
      <c r="GS461">
        <v>0.54932735426008905</v>
      </c>
    </row>
    <row r="462" spans="1:216" x14ac:dyDescent="0.2">
      <c r="A462" s="1">
        <v>45187.650370370371</v>
      </c>
      <c r="B462" t="s">
        <v>964</v>
      </c>
      <c r="C462" t="s">
        <v>965</v>
      </c>
      <c r="D462" t="s">
        <v>966</v>
      </c>
      <c r="E462" t="s">
        <v>96</v>
      </c>
      <c r="F462" t="s">
        <v>700</v>
      </c>
      <c r="G462" t="s">
        <v>98</v>
      </c>
      <c r="H462" t="s">
        <v>102</v>
      </c>
      <c r="GL462">
        <v>0.73124166530685697</v>
      </c>
      <c r="GM462">
        <v>3.91470529068597E-2</v>
      </c>
      <c r="GN462">
        <v>2.03029797178866E-2</v>
      </c>
      <c r="GO462">
        <v>0.54479283314669602</v>
      </c>
      <c r="GP462">
        <v>0.72953568454457396</v>
      </c>
      <c r="GQ462">
        <v>3.9792249300838897E-2</v>
      </c>
      <c r="GR462">
        <v>2.06313696246582E-2</v>
      </c>
      <c r="GS462">
        <v>0.55829596412556004</v>
      </c>
    </row>
    <row r="463" spans="1:216" x14ac:dyDescent="0.2">
      <c r="A463" s="1">
        <v>45187.649907407409</v>
      </c>
      <c r="B463" t="s">
        <v>712</v>
      </c>
      <c r="C463" t="s">
        <v>967</v>
      </c>
      <c r="D463" t="s">
        <v>968</v>
      </c>
      <c r="E463" t="s">
        <v>96</v>
      </c>
      <c r="F463" t="s">
        <v>700</v>
      </c>
      <c r="G463" t="s">
        <v>98</v>
      </c>
      <c r="H463" t="s">
        <v>102</v>
      </c>
      <c r="GL463">
        <v>0.97380163289650601</v>
      </c>
      <c r="GM463">
        <v>0.43412736995624701</v>
      </c>
      <c r="GN463">
        <v>0.27724309220738902</v>
      </c>
      <c r="GO463">
        <v>1</v>
      </c>
      <c r="GP463">
        <v>0.954918862956044</v>
      </c>
      <c r="GQ463">
        <v>0.206732673267326</v>
      </c>
      <c r="GR463">
        <v>0.12554112554112501</v>
      </c>
      <c r="GS463">
        <v>0.58520179372197301</v>
      </c>
    </row>
    <row r="464" spans="1:216" x14ac:dyDescent="0.2">
      <c r="A464" s="1">
        <v>45187.649907407409</v>
      </c>
      <c r="B464" t="s">
        <v>565</v>
      </c>
      <c r="C464" t="s">
        <v>969</v>
      </c>
      <c r="D464" t="s">
        <v>970</v>
      </c>
      <c r="E464" t="s">
        <v>96</v>
      </c>
      <c r="F464" t="s">
        <v>700</v>
      </c>
      <c r="G464" t="s">
        <v>98</v>
      </c>
      <c r="H464" t="s">
        <v>102</v>
      </c>
      <c r="HH464" t="s">
        <v>94</v>
      </c>
    </row>
    <row r="465" spans="1:216" x14ac:dyDescent="0.2">
      <c r="A465" s="1">
        <v>45187.649085648147</v>
      </c>
      <c r="B465" t="s">
        <v>108</v>
      </c>
      <c r="C465" t="s">
        <v>971</v>
      </c>
      <c r="D465" t="s">
        <v>972</v>
      </c>
      <c r="E465" t="s">
        <v>96</v>
      </c>
      <c r="F465" t="s">
        <v>700</v>
      </c>
      <c r="G465" t="s">
        <v>98</v>
      </c>
      <c r="H465" t="s">
        <v>102</v>
      </c>
      <c r="I465">
        <v>15</v>
      </c>
      <c r="GL465">
        <v>0.46699602185447903</v>
      </c>
      <c r="GM465">
        <v>2.0393389728846498E-2</v>
      </c>
      <c r="GN465">
        <v>1.0388570465273E-2</v>
      </c>
      <c r="GO465">
        <v>0.55207166853303402</v>
      </c>
      <c r="GP465">
        <v>0.465305754990884</v>
      </c>
      <c r="GQ465">
        <v>2.03702940084944E-2</v>
      </c>
      <c r="GR465">
        <v>1.0375971434572501E-2</v>
      </c>
      <c r="GS465">
        <v>0.55381165919282505</v>
      </c>
    </row>
    <row r="466" spans="1:216" x14ac:dyDescent="0.2">
      <c r="A466" s="1">
        <v>45187.648217592592</v>
      </c>
      <c r="B466" t="s">
        <v>108</v>
      </c>
      <c r="C466" t="s">
        <v>973</v>
      </c>
      <c r="D466" t="s">
        <v>974</v>
      </c>
      <c r="E466" t="s">
        <v>96</v>
      </c>
      <c r="F466" t="s">
        <v>700</v>
      </c>
      <c r="G466" t="s">
        <v>98</v>
      </c>
      <c r="H466" t="s">
        <v>102</v>
      </c>
      <c r="I466">
        <v>15</v>
      </c>
      <c r="GL466">
        <v>0.99458702122990506</v>
      </c>
      <c r="GM466">
        <v>0.64050822122570905</v>
      </c>
      <c r="GN466">
        <v>0.96292134831460596</v>
      </c>
      <c r="GO466">
        <v>0.47984322508398602</v>
      </c>
      <c r="GP466">
        <v>0.99374310728995496</v>
      </c>
      <c r="GQ466">
        <v>0.560126582278481</v>
      </c>
      <c r="GR466">
        <v>0.95161290322580605</v>
      </c>
      <c r="GS466">
        <v>0.39686098654708502</v>
      </c>
    </row>
    <row r="467" spans="1:216" x14ac:dyDescent="0.2">
      <c r="A467" s="1">
        <v>45187.647210648145</v>
      </c>
      <c r="B467" t="s">
        <v>159</v>
      </c>
      <c r="C467" t="s">
        <v>975</v>
      </c>
      <c r="D467" t="s">
        <v>976</v>
      </c>
      <c r="E467" t="s">
        <v>96</v>
      </c>
      <c r="F467" t="s">
        <v>700</v>
      </c>
      <c r="G467" t="s">
        <v>98</v>
      </c>
      <c r="H467" t="s">
        <v>102</v>
      </c>
      <c r="I467">
        <v>15</v>
      </c>
      <c r="GL467">
        <v>0.99988183726177504</v>
      </c>
      <c r="GM467">
        <v>0.99415204678362501</v>
      </c>
      <c r="GN467">
        <v>0.98891966759002703</v>
      </c>
      <c r="GO467">
        <v>0.99944008958566599</v>
      </c>
      <c r="GP467">
        <v>0.99435079111431202</v>
      </c>
      <c r="GQ467">
        <v>0.62027231467473498</v>
      </c>
      <c r="GR467">
        <v>0.95348837209302295</v>
      </c>
      <c r="GS467">
        <v>0.45964125560538099</v>
      </c>
    </row>
    <row r="468" spans="1:216" x14ac:dyDescent="0.2">
      <c r="A468" s="1">
        <v>45187.646354166667</v>
      </c>
      <c r="B468" t="s">
        <v>108</v>
      </c>
      <c r="C468" t="s">
        <v>977</v>
      </c>
      <c r="D468" t="s">
        <v>978</v>
      </c>
      <c r="E468" t="s">
        <v>96</v>
      </c>
      <c r="F468" t="s">
        <v>700</v>
      </c>
      <c r="G468" t="s">
        <v>98</v>
      </c>
      <c r="H468" t="s">
        <v>102</v>
      </c>
      <c r="I468">
        <v>15</v>
      </c>
      <c r="GL468">
        <v>0.999887464058833</v>
      </c>
      <c r="GM468">
        <v>0.99443207126948696</v>
      </c>
      <c r="GN468">
        <v>0.98892580287929099</v>
      </c>
      <c r="GO468">
        <v>1</v>
      </c>
      <c r="GP468">
        <v>0.990929756251266</v>
      </c>
      <c r="GQ468">
        <v>0.54152445961319595</v>
      </c>
      <c r="GR468">
        <v>0.54965357967667405</v>
      </c>
      <c r="GS468">
        <v>0.53363228699551501</v>
      </c>
    </row>
    <row r="469" spans="1:216" x14ac:dyDescent="0.2">
      <c r="A469" s="1">
        <v>45187.645497685182</v>
      </c>
      <c r="B469" t="s">
        <v>108</v>
      </c>
      <c r="C469" t="s">
        <v>979</v>
      </c>
      <c r="D469" t="s">
        <v>980</v>
      </c>
      <c r="E469" t="s">
        <v>96</v>
      </c>
      <c r="F469" t="s">
        <v>700</v>
      </c>
      <c r="G469" t="s">
        <v>98</v>
      </c>
      <c r="H469" t="s">
        <v>102</v>
      </c>
      <c r="I469">
        <v>15</v>
      </c>
      <c r="GL469">
        <v>0.73312101552433295</v>
      </c>
      <c r="GM469">
        <v>3.6328172619773197E-2</v>
      </c>
      <c r="GN469">
        <v>1.8848035081801301E-2</v>
      </c>
      <c r="GO469">
        <v>0.50055991041433301</v>
      </c>
      <c r="GP469">
        <v>0.72962571177781199</v>
      </c>
      <c r="GQ469">
        <v>3.56426105803965E-2</v>
      </c>
      <c r="GR469">
        <v>1.8483057197568799E-2</v>
      </c>
      <c r="GS469">
        <v>0.497757847533632</v>
      </c>
    </row>
    <row r="470" spans="1:216" x14ac:dyDescent="0.2">
      <c r="A470" s="1">
        <v>45187.644259259258</v>
      </c>
      <c r="B470" t="s">
        <v>139</v>
      </c>
      <c r="C470" t="s">
        <v>981</v>
      </c>
      <c r="D470" t="s">
        <v>982</v>
      </c>
      <c r="E470" t="s">
        <v>96</v>
      </c>
      <c r="F470" t="s">
        <v>700</v>
      </c>
      <c r="G470" t="s">
        <v>98</v>
      </c>
      <c r="H470" t="s">
        <v>102</v>
      </c>
      <c r="I470">
        <v>15</v>
      </c>
      <c r="GL470">
        <v>0.99258388147714605</v>
      </c>
      <c r="GM470">
        <v>0.471107544141251</v>
      </c>
      <c r="GN470">
        <v>0.83144475920679795</v>
      </c>
      <c r="GO470">
        <v>0.32866741321388498</v>
      </c>
      <c r="GP470">
        <v>0.99119983795097999</v>
      </c>
      <c r="GQ470">
        <v>0.360065466448445</v>
      </c>
      <c r="GR470">
        <v>0.66666666666666596</v>
      </c>
      <c r="GS470">
        <v>0.246636771300448</v>
      </c>
    </row>
    <row r="471" spans="1:216" x14ac:dyDescent="0.2">
      <c r="A471" s="1">
        <v>45187.644259259258</v>
      </c>
      <c r="B471" t="s">
        <v>821</v>
      </c>
      <c r="C471" t="s">
        <v>983</v>
      </c>
      <c r="D471" t="s">
        <v>984</v>
      </c>
      <c r="E471" t="s">
        <v>96</v>
      </c>
      <c r="F471" t="s">
        <v>700</v>
      </c>
      <c r="G471" t="s">
        <v>98</v>
      </c>
      <c r="H471" t="s">
        <v>102</v>
      </c>
      <c r="HH471" t="s">
        <v>94</v>
      </c>
    </row>
    <row r="472" spans="1:216" x14ac:dyDescent="0.2">
      <c r="A472" s="1">
        <v>45187.644236111111</v>
      </c>
      <c r="B472" t="s">
        <v>357</v>
      </c>
      <c r="C472" t="s">
        <v>985</v>
      </c>
      <c r="D472" t="s">
        <v>986</v>
      </c>
      <c r="E472" t="s">
        <v>96</v>
      </c>
      <c r="F472" t="s">
        <v>700</v>
      </c>
      <c r="G472" t="s">
        <v>98</v>
      </c>
      <c r="H472" t="s">
        <v>102</v>
      </c>
      <c r="J472">
        <v>17</v>
      </c>
      <c r="GL472">
        <v>0.55995633605482698</v>
      </c>
      <c r="GM472">
        <v>2.3304317418291198E-2</v>
      </c>
      <c r="GN472">
        <v>1.19179919524813E-2</v>
      </c>
      <c r="GO472">
        <v>0.52239641657334801</v>
      </c>
      <c r="GP472">
        <v>0.55843892777565196</v>
      </c>
      <c r="GQ472">
        <v>2.3493106366034501E-2</v>
      </c>
      <c r="GR472">
        <v>1.20132349198269E-2</v>
      </c>
      <c r="GS472">
        <v>0.52914798206278002</v>
      </c>
    </row>
    <row r="473" spans="1:216" x14ac:dyDescent="0.2">
      <c r="A473" s="1">
        <v>45187.644108796296</v>
      </c>
      <c r="B473" t="s">
        <v>987</v>
      </c>
      <c r="C473" t="s">
        <v>988</v>
      </c>
      <c r="D473" t="s">
        <v>989</v>
      </c>
      <c r="E473" t="s">
        <v>96</v>
      </c>
      <c r="F473" t="s">
        <v>700</v>
      </c>
      <c r="G473" t="s">
        <v>98</v>
      </c>
      <c r="H473" t="s">
        <v>102</v>
      </c>
      <c r="J473">
        <v>17</v>
      </c>
      <c r="GL473">
        <v>0.99441259052109698</v>
      </c>
      <c r="GM473">
        <v>0.61556329849012703</v>
      </c>
      <c r="GN473">
        <v>0.99749058971141702</v>
      </c>
      <c r="GO473">
        <v>0.44512877939529599</v>
      </c>
      <c r="GP473">
        <v>0.99221264432490797</v>
      </c>
      <c r="GQ473">
        <v>0.37545126353790598</v>
      </c>
      <c r="GR473">
        <v>0.96296296296296202</v>
      </c>
      <c r="GS473">
        <v>0.23318385650224199</v>
      </c>
    </row>
    <row r="474" spans="1:216" x14ac:dyDescent="0.2">
      <c r="A474" s="1">
        <v>45187.643472222226</v>
      </c>
      <c r="B474" t="s">
        <v>990</v>
      </c>
      <c r="C474" t="s">
        <v>991</v>
      </c>
      <c r="D474" t="s">
        <v>992</v>
      </c>
      <c r="E474" t="s">
        <v>96</v>
      </c>
      <c r="F474" t="s">
        <v>700</v>
      </c>
      <c r="G474" t="s">
        <v>98</v>
      </c>
      <c r="H474" t="s">
        <v>102</v>
      </c>
      <c r="J474">
        <v>17</v>
      </c>
      <c r="GL474">
        <v>0.99998311960882502</v>
      </c>
      <c r="GM474">
        <v>0.99915942841131899</v>
      </c>
      <c r="GN474">
        <v>1</v>
      </c>
      <c r="GO474">
        <v>0.99832026875699797</v>
      </c>
      <c r="GP474">
        <v>0.99304539623235999</v>
      </c>
      <c r="GQ474">
        <v>0.47715736040609102</v>
      </c>
      <c r="GR474">
        <v>0.972413793103448</v>
      </c>
      <c r="GS474">
        <v>0.316143497757847</v>
      </c>
    </row>
    <row r="475" spans="1:216" x14ac:dyDescent="0.2">
      <c r="A475" s="1">
        <v>45187.64340277778</v>
      </c>
      <c r="B475" t="s">
        <v>993</v>
      </c>
      <c r="C475" t="s">
        <v>994</v>
      </c>
      <c r="D475" t="s">
        <v>995</v>
      </c>
      <c r="E475" t="s">
        <v>96</v>
      </c>
      <c r="F475" t="s">
        <v>700</v>
      </c>
      <c r="G475" t="s">
        <v>98</v>
      </c>
      <c r="H475" t="s">
        <v>102</v>
      </c>
      <c r="J475">
        <v>17</v>
      </c>
      <c r="GL475">
        <v>1</v>
      </c>
      <c r="GM475">
        <v>1</v>
      </c>
      <c r="GN475">
        <v>1</v>
      </c>
      <c r="GO475">
        <v>1</v>
      </c>
      <c r="GP475">
        <v>0.98755373500483901</v>
      </c>
      <c r="GQ475">
        <v>0.375141242937853</v>
      </c>
      <c r="GR475">
        <v>0.37813211845102501</v>
      </c>
      <c r="GS475">
        <v>0.37219730941703999</v>
      </c>
    </row>
    <row r="476" spans="1:216" x14ac:dyDescent="0.2">
      <c r="A476" s="1">
        <v>45187.643368055556</v>
      </c>
      <c r="B476" t="s">
        <v>449</v>
      </c>
      <c r="C476" t="s">
        <v>996</v>
      </c>
      <c r="D476" t="s">
        <v>997</v>
      </c>
      <c r="E476" t="s">
        <v>96</v>
      </c>
      <c r="F476" t="s">
        <v>700</v>
      </c>
      <c r="G476" t="s">
        <v>98</v>
      </c>
      <c r="H476" t="s">
        <v>102</v>
      </c>
      <c r="J476">
        <v>17</v>
      </c>
      <c r="GL476">
        <v>0.74183129737059705</v>
      </c>
      <c r="GM476">
        <v>3.6173430804134099E-2</v>
      </c>
      <c r="GN476">
        <v>1.87917412370684E-2</v>
      </c>
      <c r="GO476">
        <v>0.482082866741321</v>
      </c>
      <c r="GP476">
        <v>0.73635524746235703</v>
      </c>
      <c r="GQ476">
        <v>3.4135883905013098E-2</v>
      </c>
      <c r="GR476">
        <v>1.7719568567026101E-2</v>
      </c>
      <c r="GS476">
        <v>0.46412556053811599</v>
      </c>
    </row>
    <row r="477" spans="1:216" x14ac:dyDescent="0.2">
      <c r="A477" s="1">
        <v>45187.643125000002</v>
      </c>
      <c r="B477" t="s">
        <v>744</v>
      </c>
      <c r="C477" t="s">
        <v>998</v>
      </c>
      <c r="D477" t="s">
        <v>999</v>
      </c>
      <c r="E477" t="s">
        <v>96</v>
      </c>
      <c r="F477" t="s">
        <v>700</v>
      </c>
      <c r="G477" t="s">
        <v>98</v>
      </c>
      <c r="H477" t="s">
        <v>102</v>
      </c>
      <c r="J477">
        <v>17</v>
      </c>
      <c r="GL477">
        <v>0.992589508274205</v>
      </c>
      <c r="GM477">
        <v>0.48088293259755599</v>
      </c>
      <c r="GN477">
        <v>0.81225033288948001</v>
      </c>
      <c r="GO477">
        <v>0.34154535274356101</v>
      </c>
      <c r="GP477">
        <v>0.99176250815871803</v>
      </c>
      <c r="GQ477">
        <v>0.40967741935483798</v>
      </c>
      <c r="GR477">
        <v>0.72988505747126398</v>
      </c>
      <c r="GS477">
        <v>0.28475336322869899</v>
      </c>
    </row>
    <row r="478" spans="1:216" x14ac:dyDescent="0.2">
      <c r="A478" s="1">
        <v>45187.643125000002</v>
      </c>
      <c r="B478" t="s">
        <v>674</v>
      </c>
      <c r="C478" t="s">
        <v>1000</v>
      </c>
      <c r="D478" t="s">
        <v>1001</v>
      </c>
      <c r="E478" t="s">
        <v>96</v>
      </c>
      <c r="F478" t="s">
        <v>700</v>
      </c>
      <c r="G478" t="s">
        <v>98</v>
      </c>
      <c r="H478" t="s">
        <v>102</v>
      </c>
      <c r="HH478" t="s">
        <v>94</v>
      </c>
    </row>
    <row r="479" spans="1:216" x14ac:dyDescent="0.2">
      <c r="A479" s="1">
        <v>45187.643101851849</v>
      </c>
      <c r="B479" t="s">
        <v>556</v>
      </c>
      <c r="C479" t="s">
        <v>1002</v>
      </c>
      <c r="D479" t="s">
        <v>1003</v>
      </c>
      <c r="E479" t="s">
        <v>96</v>
      </c>
      <c r="F479" t="s">
        <v>700</v>
      </c>
      <c r="G479" t="s">
        <v>98</v>
      </c>
      <c r="H479" t="s">
        <v>102</v>
      </c>
      <c r="GL479">
        <v>0.54186055671530098</v>
      </c>
      <c r="GM479">
        <v>2.41151582707082E-2</v>
      </c>
      <c r="GN479">
        <v>1.2321334525457099E-2</v>
      </c>
      <c r="GO479">
        <v>0.56326987681970797</v>
      </c>
      <c r="GP479">
        <v>0.54432715896558703</v>
      </c>
      <c r="GQ479">
        <v>2.51348228043143E-2</v>
      </c>
      <c r="GR479">
        <v>1.2843224092116899E-2</v>
      </c>
      <c r="GS479">
        <v>0.58520179372197301</v>
      </c>
    </row>
    <row r="480" spans="1:216" x14ac:dyDescent="0.2">
      <c r="A480" s="1">
        <v>45187.64298611111</v>
      </c>
      <c r="B480" t="s">
        <v>179</v>
      </c>
      <c r="C480" t="s">
        <v>1004</v>
      </c>
      <c r="D480" t="s">
        <v>1005</v>
      </c>
      <c r="E480" t="s">
        <v>96</v>
      </c>
      <c r="F480" t="s">
        <v>700</v>
      </c>
      <c r="G480" t="s">
        <v>98</v>
      </c>
      <c r="H480" t="s">
        <v>102</v>
      </c>
      <c r="GL480">
        <v>0.97649686868743701</v>
      </c>
      <c r="GM480">
        <v>0.40320045720817199</v>
      </c>
      <c r="GN480">
        <v>0.27066948014578901</v>
      </c>
      <c r="GO480">
        <v>0.79003359462486</v>
      </c>
      <c r="GP480">
        <v>0.97220409173775002</v>
      </c>
      <c r="GQ480">
        <v>0.30967020681945201</v>
      </c>
      <c r="GR480">
        <v>0.20625465376023799</v>
      </c>
      <c r="GS480">
        <v>0.62107623318385596</v>
      </c>
    </row>
    <row r="481" spans="1:216" x14ac:dyDescent="0.2">
      <c r="A481" s="1">
        <v>45187.642511574071</v>
      </c>
      <c r="B481" t="s">
        <v>1006</v>
      </c>
      <c r="C481" t="s">
        <v>1007</v>
      </c>
      <c r="D481" t="s">
        <v>1008</v>
      </c>
      <c r="E481" t="s">
        <v>96</v>
      </c>
      <c r="F481" t="s">
        <v>700</v>
      </c>
      <c r="G481" t="s">
        <v>98</v>
      </c>
      <c r="H481" t="s">
        <v>102</v>
      </c>
      <c r="GL481">
        <v>0.99979743530590004</v>
      </c>
      <c r="GM481">
        <v>0.99002217294900197</v>
      </c>
      <c r="GN481">
        <v>0.98024149286498297</v>
      </c>
      <c r="GO481">
        <v>1</v>
      </c>
      <c r="GP481">
        <v>0.994305777497693</v>
      </c>
      <c r="GQ481">
        <v>0.68493150684931503</v>
      </c>
      <c r="GR481">
        <v>0.77030812324929898</v>
      </c>
      <c r="GS481">
        <v>0.61659192825112097</v>
      </c>
    </row>
    <row r="482" spans="1:216" x14ac:dyDescent="0.2">
      <c r="A482" s="1">
        <v>45187.642453703702</v>
      </c>
      <c r="B482" t="s">
        <v>433</v>
      </c>
      <c r="C482" t="s">
        <v>1009</v>
      </c>
      <c r="D482" t="s">
        <v>1010</v>
      </c>
      <c r="E482" t="s">
        <v>96</v>
      </c>
      <c r="F482" t="s">
        <v>700</v>
      </c>
      <c r="G482" t="s">
        <v>98</v>
      </c>
      <c r="H482" t="s">
        <v>102</v>
      </c>
      <c r="GL482">
        <v>0.99979743530590004</v>
      </c>
      <c r="GM482">
        <v>0.99002217294900197</v>
      </c>
      <c r="GN482">
        <v>0.98024149286498297</v>
      </c>
      <c r="GO482">
        <v>1</v>
      </c>
      <c r="GP482">
        <v>0.97848349125610501</v>
      </c>
      <c r="GQ482">
        <v>0.35317997293640002</v>
      </c>
      <c r="GR482">
        <v>0.252906976744186</v>
      </c>
      <c r="GS482">
        <v>0.58520179372197301</v>
      </c>
    </row>
    <row r="483" spans="1:216" x14ac:dyDescent="0.2">
      <c r="A483" s="1">
        <v>45187.642407407409</v>
      </c>
      <c r="B483" t="s">
        <v>197</v>
      </c>
      <c r="C483" t="s">
        <v>1011</v>
      </c>
      <c r="D483" t="s">
        <v>1012</v>
      </c>
      <c r="E483" t="s">
        <v>96</v>
      </c>
      <c r="F483" t="s">
        <v>700</v>
      </c>
      <c r="G483" t="s">
        <v>98</v>
      </c>
      <c r="H483" t="s">
        <v>102</v>
      </c>
      <c r="GL483">
        <v>0.59248484984892003</v>
      </c>
      <c r="GM483">
        <v>3.0728051391862899E-2</v>
      </c>
      <c r="GN483">
        <v>1.5740258315737499E-2</v>
      </c>
      <c r="GO483">
        <v>0.64277715565509497</v>
      </c>
      <c r="GP483">
        <v>0.59312191938061198</v>
      </c>
      <c r="GQ483">
        <v>3.1085861292742999E-2</v>
      </c>
      <c r="GR483">
        <v>1.5923566878980801E-2</v>
      </c>
      <c r="GS483">
        <v>0.65022421524663598</v>
      </c>
    </row>
    <row r="484" spans="1:216" x14ac:dyDescent="0.2">
      <c r="A484" s="1">
        <v>45187.641944444447</v>
      </c>
      <c r="B484" t="s">
        <v>1013</v>
      </c>
      <c r="C484" t="s">
        <v>1014</v>
      </c>
      <c r="D484" t="s">
        <v>1015</v>
      </c>
      <c r="E484" t="s">
        <v>96</v>
      </c>
      <c r="F484" t="s">
        <v>700</v>
      </c>
      <c r="G484" t="s">
        <v>98</v>
      </c>
      <c r="H484" t="s">
        <v>102</v>
      </c>
      <c r="GL484">
        <v>0.98713714192470203</v>
      </c>
      <c r="GM484">
        <v>0.60463507436872999</v>
      </c>
      <c r="GN484">
        <v>0.43743743743743702</v>
      </c>
      <c r="GO484">
        <v>0.97872340425531901</v>
      </c>
      <c r="GP484">
        <v>0.97688550786612904</v>
      </c>
      <c r="GQ484">
        <v>0.399766218585622</v>
      </c>
      <c r="GR484">
        <v>0.27035573122529599</v>
      </c>
      <c r="GS484">
        <v>0.76681614349775695</v>
      </c>
    </row>
    <row r="485" spans="1:216" x14ac:dyDescent="0.2">
      <c r="A485" s="1">
        <v>45187.641944444447</v>
      </c>
      <c r="B485" t="s">
        <v>117</v>
      </c>
      <c r="C485" t="s">
        <v>1016</v>
      </c>
      <c r="D485" t="s">
        <v>1017</v>
      </c>
      <c r="E485" t="s">
        <v>96</v>
      </c>
      <c r="F485" t="s">
        <v>700</v>
      </c>
      <c r="G485" t="s">
        <v>98</v>
      </c>
      <c r="H485" t="s">
        <v>102</v>
      </c>
      <c r="HH485" t="s">
        <v>94</v>
      </c>
    </row>
    <row r="486" spans="1:216" x14ac:dyDescent="0.2">
      <c r="A486" s="1">
        <v>45187.641099537039</v>
      </c>
      <c r="B486" t="s">
        <v>108</v>
      </c>
      <c r="C486" t="s">
        <v>1018</v>
      </c>
      <c r="D486" t="s">
        <v>1019</v>
      </c>
      <c r="E486" t="s">
        <v>96</v>
      </c>
      <c r="F486" t="s">
        <v>700</v>
      </c>
      <c r="G486" t="s">
        <v>98</v>
      </c>
      <c r="H486" t="s">
        <v>102</v>
      </c>
      <c r="I486">
        <v>15</v>
      </c>
      <c r="GL486">
        <v>0.82892848903618499</v>
      </c>
      <c r="GM486">
        <v>2.9928847196962399E-2</v>
      </c>
      <c r="GN486">
        <v>1.5868719336829599E-2</v>
      </c>
      <c r="GO486">
        <v>0.26259798432250803</v>
      </c>
      <c r="GP486">
        <v>0.82694515090814902</v>
      </c>
      <c r="GQ486">
        <v>3.0513176144244099E-2</v>
      </c>
      <c r="GR486">
        <v>1.6165664662658601E-2</v>
      </c>
      <c r="GS486">
        <v>0.271300448430493</v>
      </c>
    </row>
    <row r="487" spans="1:216" x14ac:dyDescent="0.2">
      <c r="A487" s="1">
        <v>45187.640219907407</v>
      </c>
      <c r="B487" t="s">
        <v>176</v>
      </c>
      <c r="C487" t="s">
        <v>1020</v>
      </c>
      <c r="D487" t="s">
        <v>1021</v>
      </c>
      <c r="E487" t="s">
        <v>96</v>
      </c>
      <c r="F487" t="s">
        <v>700</v>
      </c>
      <c r="G487" t="s">
        <v>98</v>
      </c>
      <c r="H487" t="s">
        <v>102</v>
      </c>
      <c r="I487">
        <v>15</v>
      </c>
      <c r="GL487">
        <v>0.99458702122990506</v>
      </c>
      <c r="GM487">
        <v>0.64050822122570905</v>
      </c>
      <c r="GN487">
        <v>0.96292134831460596</v>
      </c>
      <c r="GO487">
        <v>0.47984322508398602</v>
      </c>
      <c r="GP487">
        <v>0.99374310728995496</v>
      </c>
      <c r="GQ487">
        <v>0.560126582278481</v>
      </c>
      <c r="GR487">
        <v>0.95161290322580605</v>
      </c>
      <c r="GS487">
        <v>0.39686098654708502</v>
      </c>
    </row>
    <row r="488" spans="1:216" x14ac:dyDescent="0.2">
      <c r="A488" s="1">
        <v>45187.639201388891</v>
      </c>
      <c r="B488" t="s">
        <v>159</v>
      </c>
      <c r="C488" t="s">
        <v>1022</v>
      </c>
      <c r="D488" t="s">
        <v>1023</v>
      </c>
      <c r="E488" t="s">
        <v>96</v>
      </c>
      <c r="F488" t="s">
        <v>700</v>
      </c>
      <c r="G488" t="s">
        <v>98</v>
      </c>
      <c r="H488" t="s">
        <v>102</v>
      </c>
      <c r="I488">
        <v>15</v>
      </c>
      <c r="GL488">
        <v>0.99988183726177504</v>
      </c>
      <c r="GM488">
        <v>0.99415204678362501</v>
      </c>
      <c r="GN488">
        <v>0.98891966759002703</v>
      </c>
      <c r="GO488">
        <v>0.99944008958566599</v>
      </c>
      <c r="GP488">
        <v>0.99435079111431202</v>
      </c>
      <c r="GQ488">
        <v>0.62027231467473498</v>
      </c>
      <c r="GR488">
        <v>0.95348837209302295</v>
      </c>
      <c r="GS488">
        <v>0.45964125560538099</v>
      </c>
    </row>
    <row r="489" spans="1:216" x14ac:dyDescent="0.2">
      <c r="A489" s="1">
        <v>45187.638344907406</v>
      </c>
      <c r="B489" t="s">
        <v>108</v>
      </c>
      <c r="C489" t="s">
        <v>1024</v>
      </c>
      <c r="D489" t="s">
        <v>1025</v>
      </c>
      <c r="E489" t="s">
        <v>96</v>
      </c>
      <c r="F489" t="s">
        <v>700</v>
      </c>
      <c r="G489" t="s">
        <v>98</v>
      </c>
      <c r="H489" t="s">
        <v>102</v>
      </c>
      <c r="I489">
        <v>15</v>
      </c>
      <c r="GL489">
        <v>0.999887464058833</v>
      </c>
      <c r="GM489">
        <v>0.99443207126948696</v>
      </c>
      <c r="GN489">
        <v>0.98892580287929099</v>
      </c>
      <c r="GO489">
        <v>1</v>
      </c>
      <c r="GP489">
        <v>0.99090724944295605</v>
      </c>
      <c r="GQ489">
        <v>0.53881278538812705</v>
      </c>
      <c r="GR489">
        <v>0.54883720930232505</v>
      </c>
      <c r="GS489">
        <v>0.52914798206278002</v>
      </c>
    </row>
    <row r="490" spans="1:216" x14ac:dyDescent="0.2">
      <c r="A490" s="1">
        <v>45187.637442129628</v>
      </c>
      <c r="B490" t="s">
        <v>176</v>
      </c>
      <c r="C490" t="s">
        <v>1026</v>
      </c>
      <c r="D490" t="s">
        <v>1027</v>
      </c>
      <c r="E490" t="s">
        <v>96</v>
      </c>
      <c r="F490" t="s">
        <v>700</v>
      </c>
      <c r="G490" t="s">
        <v>98</v>
      </c>
      <c r="H490" t="s">
        <v>102</v>
      </c>
      <c r="I490">
        <v>15</v>
      </c>
      <c r="GL490">
        <v>0.49901812391332401</v>
      </c>
      <c r="GM490">
        <v>2.62907512111899E-2</v>
      </c>
      <c r="GN490">
        <v>1.3407247944853999E-2</v>
      </c>
      <c r="GO490">
        <v>0.67301231802911499</v>
      </c>
      <c r="GP490">
        <v>0.49974117170443999</v>
      </c>
      <c r="GQ490">
        <v>2.7222197908004699E-2</v>
      </c>
      <c r="GR490">
        <v>1.38820693657099E-2</v>
      </c>
      <c r="GS490">
        <v>0.69730941704035798</v>
      </c>
    </row>
    <row r="491" spans="1:216" x14ac:dyDescent="0.2">
      <c r="A491" s="1">
        <v>45187.63652777778</v>
      </c>
      <c r="B491" t="s">
        <v>176</v>
      </c>
      <c r="C491" t="s">
        <v>1028</v>
      </c>
      <c r="D491" t="s">
        <v>1029</v>
      </c>
      <c r="E491" t="s">
        <v>96</v>
      </c>
      <c r="F491" t="s">
        <v>700</v>
      </c>
      <c r="G491" t="s">
        <v>98</v>
      </c>
      <c r="H491" t="s">
        <v>102</v>
      </c>
      <c r="I491">
        <v>15</v>
      </c>
      <c r="GL491">
        <v>0.99447448528873905</v>
      </c>
      <c r="GM491">
        <v>0.66891436277815197</v>
      </c>
      <c r="GN491">
        <v>0.84067796610169399</v>
      </c>
      <c r="GO491">
        <v>0.55543113101903696</v>
      </c>
      <c r="GP491">
        <v>0.99345051878193102</v>
      </c>
      <c r="GQ491">
        <v>0.60622462787550702</v>
      </c>
      <c r="GR491">
        <v>0.76450511945392496</v>
      </c>
      <c r="GS491">
        <v>0.50224215246636705</v>
      </c>
    </row>
    <row r="492" spans="1:216" x14ac:dyDescent="0.2">
      <c r="A492" s="1">
        <v>45187.63652777778</v>
      </c>
      <c r="B492" t="s">
        <v>1030</v>
      </c>
      <c r="C492" t="s">
        <v>1031</v>
      </c>
      <c r="D492" t="s">
        <v>1032</v>
      </c>
      <c r="E492" t="s">
        <v>96</v>
      </c>
      <c r="F492" t="s">
        <v>700</v>
      </c>
      <c r="G492" t="s">
        <v>98</v>
      </c>
      <c r="H492" t="s">
        <v>102</v>
      </c>
      <c r="HH492" t="s">
        <v>94</v>
      </c>
    </row>
    <row r="493" spans="1:216" x14ac:dyDescent="0.2">
      <c r="A493" s="1">
        <v>45187.636504629627</v>
      </c>
      <c r="B493" t="s">
        <v>836</v>
      </c>
      <c r="C493" t="s">
        <v>1033</v>
      </c>
      <c r="D493" t="s">
        <v>1034</v>
      </c>
      <c r="E493" t="s">
        <v>96</v>
      </c>
      <c r="F493" t="s">
        <v>700</v>
      </c>
      <c r="G493" t="s">
        <v>98</v>
      </c>
      <c r="H493" t="s">
        <v>102</v>
      </c>
      <c r="J493">
        <v>2</v>
      </c>
      <c r="GL493">
        <v>0.21210774191007201</v>
      </c>
      <c r="GM493">
        <v>1.8202088051549201E-2</v>
      </c>
      <c r="GN493">
        <v>9.2164589768168395E-3</v>
      </c>
      <c r="GO493">
        <v>0.72676371780515103</v>
      </c>
      <c r="GP493">
        <v>0.21307195426616499</v>
      </c>
      <c r="GQ493">
        <v>1.77548039105517E-2</v>
      </c>
      <c r="GR493">
        <v>8.9900426742532003E-3</v>
      </c>
      <c r="GS493">
        <v>0.70852017937219702</v>
      </c>
    </row>
    <row r="494" spans="1:216" x14ac:dyDescent="0.2">
      <c r="A494" s="1">
        <v>45187.636099537034</v>
      </c>
      <c r="B494" t="s">
        <v>1047</v>
      </c>
      <c r="C494" t="s">
        <v>1048</v>
      </c>
      <c r="D494" t="s">
        <v>1049</v>
      </c>
      <c r="E494" t="s">
        <v>96</v>
      </c>
      <c r="F494" t="s">
        <v>700</v>
      </c>
      <c r="G494" t="s">
        <v>98</v>
      </c>
      <c r="H494" t="s">
        <v>102</v>
      </c>
      <c r="HH494" t="s">
        <v>94</v>
      </c>
    </row>
    <row r="495" spans="1:216" x14ac:dyDescent="0.2">
      <c r="A495" s="1">
        <v>45187.636446759258</v>
      </c>
      <c r="B495" t="s">
        <v>414</v>
      </c>
      <c r="C495" t="s">
        <v>1035</v>
      </c>
      <c r="D495" t="s">
        <v>1036</v>
      </c>
      <c r="E495" t="s">
        <v>96</v>
      </c>
      <c r="F495" t="s">
        <v>700</v>
      </c>
      <c r="G495" t="s">
        <v>98</v>
      </c>
      <c r="H495" t="s">
        <v>102</v>
      </c>
      <c r="J495">
        <v>2</v>
      </c>
      <c r="GL495">
        <v>0.99319157555944404</v>
      </c>
      <c r="GM495">
        <v>0.50409836065573699</v>
      </c>
      <c r="GN495">
        <v>0.94036697247706402</v>
      </c>
      <c r="GO495">
        <v>0.344344904815229</v>
      </c>
      <c r="GP495">
        <v>0.99322545069883605</v>
      </c>
      <c r="GQ495">
        <v>0.50736497545008097</v>
      </c>
      <c r="GR495">
        <v>0.939393939393939</v>
      </c>
      <c r="GS495">
        <v>0.34753363228699502</v>
      </c>
    </row>
    <row r="496" spans="1:216" x14ac:dyDescent="0.2">
      <c r="A496" s="1">
        <v>45187.63621527778</v>
      </c>
      <c r="B496" t="s">
        <v>1037</v>
      </c>
      <c r="C496" t="s">
        <v>1038</v>
      </c>
      <c r="D496" t="s">
        <v>1039</v>
      </c>
      <c r="E496" t="s">
        <v>96</v>
      </c>
      <c r="F496" t="s">
        <v>700</v>
      </c>
      <c r="G496" t="s">
        <v>98</v>
      </c>
      <c r="H496" t="s">
        <v>102</v>
      </c>
      <c r="J496">
        <v>2</v>
      </c>
      <c r="GL496">
        <v>0.99875085105305506</v>
      </c>
      <c r="GM496">
        <v>0.94136291600633903</v>
      </c>
      <c r="GN496">
        <v>0.89100000000000001</v>
      </c>
      <c r="GO496">
        <v>0.99776035834266497</v>
      </c>
      <c r="GP496">
        <v>0.99347302559024098</v>
      </c>
      <c r="GQ496">
        <v>0.67849223946784898</v>
      </c>
      <c r="GR496">
        <v>0.67105263157894701</v>
      </c>
      <c r="GS496">
        <v>0.68609865470852005</v>
      </c>
    </row>
    <row r="497" spans="1:216" x14ac:dyDescent="0.2">
      <c r="A497" s="1">
        <v>45187.636180555557</v>
      </c>
      <c r="B497" t="s">
        <v>904</v>
      </c>
      <c r="C497" t="s">
        <v>1040</v>
      </c>
      <c r="D497" t="s">
        <v>1041</v>
      </c>
      <c r="E497" t="s">
        <v>96</v>
      </c>
      <c r="F497" t="s">
        <v>700</v>
      </c>
      <c r="G497" t="s">
        <v>98</v>
      </c>
      <c r="H497" t="s">
        <v>102</v>
      </c>
      <c r="J497">
        <v>2</v>
      </c>
      <c r="GL497">
        <v>0.99876210464717097</v>
      </c>
      <c r="GM497">
        <v>0.94198312236286896</v>
      </c>
      <c r="GN497">
        <v>0.890329012961116</v>
      </c>
      <c r="GO497">
        <v>1</v>
      </c>
      <c r="GP497">
        <v>0.992460219216312</v>
      </c>
      <c r="GQ497">
        <v>0.64625131995776097</v>
      </c>
      <c r="GR497">
        <v>0.61077844311377205</v>
      </c>
      <c r="GS497">
        <v>0.68609865470852005</v>
      </c>
    </row>
    <row r="498" spans="1:216" x14ac:dyDescent="0.2">
      <c r="A498" s="1">
        <v>45187.636157407411</v>
      </c>
      <c r="B498" t="s">
        <v>556</v>
      </c>
      <c r="C498" t="s">
        <v>1042</v>
      </c>
      <c r="D498" t="s">
        <v>1043</v>
      </c>
      <c r="E498" t="s">
        <v>96</v>
      </c>
      <c r="F498" t="s">
        <v>700</v>
      </c>
      <c r="G498" t="s">
        <v>98</v>
      </c>
      <c r="H498" t="s">
        <v>102</v>
      </c>
      <c r="J498">
        <v>2</v>
      </c>
      <c r="GL498">
        <v>0.63576054602438603</v>
      </c>
      <c r="GM498">
        <v>2.2381635581061599E-2</v>
      </c>
      <c r="GN498">
        <v>1.15010321439103E-2</v>
      </c>
      <c r="GO498">
        <v>0.41489361702127597</v>
      </c>
      <c r="GP498">
        <v>0.63791046791654404</v>
      </c>
      <c r="GQ498">
        <v>2.44967256851806E-2</v>
      </c>
      <c r="GR498">
        <v>1.25888071793593E-2</v>
      </c>
      <c r="GS498">
        <v>0.452914798206278</v>
      </c>
    </row>
    <row r="499" spans="1:216" x14ac:dyDescent="0.2">
      <c r="A499" s="1">
        <v>45187.636099537034</v>
      </c>
      <c r="B499" t="s">
        <v>1044</v>
      </c>
      <c r="C499" t="s">
        <v>1045</v>
      </c>
      <c r="D499" t="s">
        <v>1046</v>
      </c>
      <c r="E499" t="s">
        <v>96</v>
      </c>
      <c r="F499" t="s">
        <v>700</v>
      </c>
      <c r="G499" t="s">
        <v>98</v>
      </c>
      <c r="H499" t="s">
        <v>102</v>
      </c>
      <c r="J499">
        <v>2</v>
      </c>
      <c r="GL499">
        <v>0.99442384411521401</v>
      </c>
      <c r="GM499">
        <v>0.67043565014965001</v>
      </c>
      <c r="GN499">
        <v>0.82555282555282505</v>
      </c>
      <c r="GO499">
        <v>0.56438969764837599</v>
      </c>
      <c r="GP499">
        <v>0.99381062771488304</v>
      </c>
      <c r="GQ499">
        <v>0.62585034013605401</v>
      </c>
      <c r="GR499">
        <v>0.795847750865051</v>
      </c>
      <c r="GS499">
        <v>0.51569506726457404</v>
      </c>
    </row>
    <row r="500" spans="1:216" x14ac:dyDescent="0.2">
      <c r="A500" s="1">
        <v>45187.636076388888</v>
      </c>
      <c r="B500" t="s">
        <v>427</v>
      </c>
      <c r="C500" t="s">
        <v>1050</v>
      </c>
      <c r="D500" t="s">
        <v>1051</v>
      </c>
      <c r="E500" t="s">
        <v>96</v>
      </c>
      <c r="F500" t="s">
        <v>700</v>
      </c>
      <c r="G500" t="s">
        <v>98</v>
      </c>
      <c r="H500" t="s">
        <v>102</v>
      </c>
      <c r="GL500">
        <v>0.88350279370473905</v>
      </c>
      <c r="GM500">
        <v>5.2708638360175697E-2</v>
      </c>
      <c r="GN500">
        <v>2.8699551569506699E-2</v>
      </c>
      <c r="GO500">
        <v>0.322508398656215</v>
      </c>
      <c r="GP500">
        <v>0.88165920190857705</v>
      </c>
      <c r="GQ500">
        <v>5.1587301587301501E-2</v>
      </c>
      <c r="GR500">
        <v>2.8050215770890501E-2</v>
      </c>
      <c r="GS500">
        <v>0.320627802690582</v>
      </c>
    </row>
    <row r="501" spans="1:216" x14ac:dyDescent="0.2">
      <c r="A501" s="1">
        <v>45187.636018518519</v>
      </c>
      <c r="B501" t="s">
        <v>1052</v>
      </c>
      <c r="C501" t="s">
        <v>1053</v>
      </c>
      <c r="D501" t="s">
        <v>1054</v>
      </c>
      <c r="E501" t="s">
        <v>96</v>
      </c>
      <c r="F501" t="s">
        <v>700</v>
      </c>
      <c r="G501" t="s">
        <v>98</v>
      </c>
      <c r="H501" t="s">
        <v>102</v>
      </c>
      <c r="GL501">
        <v>0.99490212186517002</v>
      </c>
      <c r="GM501">
        <v>0.66813186813186798</v>
      </c>
      <c r="GN501">
        <v>0.96610169491525399</v>
      </c>
      <c r="GO501">
        <v>0.51063829787234005</v>
      </c>
      <c r="GP501">
        <v>0.99396817537305004</v>
      </c>
      <c r="GQ501">
        <v>0.58769230769230696</v>
      </c>
      <c r="GR501">
        <v>0.93627450980392102</v>
      </c>
      <c r="GS501">
        <v>0.42825112107623298</v>
      </c>
    </row>
    <row r="502" spans="1:216" x14ac:dyDescent="0.2">
      <c r="A502" s="1">
        <v>45187.635798611111</v>
      </c>
      <c r="B502" t="s">
        <v>1055</v>
      </c>
      <c r="C502" t="s">
        <v>1056</v>
      </c>
      <c r="D502" t="s">
        <v>1057</v>
      </c>
      <c r="E502" t="s">
        <v>96</v>
      </c>
      <c r="F502" t="s">
        <v>700</v>
      </c>
      <c r="G502" t="s">
        <v>98</v>
      </c>
      <c r="H502" t="s">
        <v>102</v>
      </c>
      <c r="GL502">
        <v>0.99998874640588298</v>
      </c>
      <c r="GM502">
        <v>0.99943977591036404</v>
      </c>
      <c r="GN502">
        <v>1</v>
      </c>
      <c r="GO502">
        <v>0.99888017917133198</v>
      </c>
      <c r="GP502">
        <v>0.99493596813035901</v>
      </c>
      <c r="GQ502">
        <v>0.67902995720399395</v>
      </c>
      <c r="GR502">
        <v>0.93333333333333302</v>
      </c>
      <c r="GS502">
        <v>0.53363228699551501</v>
      </c>
    </row>
    <row r="503" spans="1:216" x14ac:dyDescent="0.2">
      <c r="A503" s="1">
        <v>45187.635775462964</v>
      </c>
      <c r="B503" t="s">
        <v>836</v>
      </c>
      <c r="C503" s="2" t="s">
        <v>1058</v>
      </c>
      <c r="D503" t="s">
        <v>1059</v>
      </c>
      <c r="E503" t="s">
        <v>96</v>
      </c>
      <c r="F503" t="s">
        <v>700</v>
      </c>
      <c r="G503" t="s">
        <v>98</v>
      </c>
      <c r="H503" t="s">
        <v>102</v>
      </c>
      <c r="GL503">
        <v>1</v>
      </c>
      <c r="GM503">
        <v>1</v>
      </c>
      <c r="GN503">
        <v>1</v>
      </c>
      <c r="GO503">
        <v>1</v>
      </c>
      <c r="GP503">
        <v>0.99131237199252698</v>
      </c>
      <c r="GQ503">
        <v>0.57768052516411295</v>
      </c>
      <c r="GR503">
        <v>0.56410256410256399</v>
      </c>
      <c r="GS503">
        <v>0.59192825112107605</v>
      </c>
    </row>
    <row r="504" spans="1:216" x14ac:dyDescent="0.2">
      <c r="A504" s="1">
        <v>45187.635740740741</v>
      </c>
      <c r="B504" t="s">
        <v>836</v>
      </c>
      <c r="C504" t="s">
        <v>1060</v>
      </c>
      <c r="D504" t="s">
        <v>1061</v>
      </c>
      <c r="E504" t="s">
        <v>96</v>
      </c>
      <c r="F504" t="s">
        <v>700</v>
      </c>
      <c r="G504" t="s">
        <v>98</v>
      </c>
      <c r="H504" t="s">
        <v>102</v>
      </c>
      <c r="GL504">
        <v>0.73932174588259103</v>
      </c>
      <c r="GM504">
        <v>3.7560245969752298E-2</v>
      </c>
      <c r="GN504">
        <v>1.9503775620280401E-2</v>
      </c>
      <c r="GO504">
        <v>0.50615901455766998</v>
      </c>
      <c r="GP504">
        <v>0.73867344871823704</v>
      </c>
      <c r="GQ504">
        <v>3.68311903774367E-2</v>
      </c>
      <c r="GR504">
        <v>1.9123094151089599E-2</v>
      </c>
      <c r="GS504">
        <v>0.497757847533632</v>
      </c>
    </row>
    <row r="505" spans="1:216" x14ac:dyDescent="0.2">
      <c r="A505" s="1">
        <v>45187.63548611111</v>
      </c>
      <c r="B505" t="s">
        <v>1062</v>
      </c>
      <c r="C505" t="s">
        <v>1063</v>
      </c>
      <c r="D505" t="s">
        <v>1064</v>
      </c>
      <c r="E505" t="s">
        <v>96</v>
      </c>
      <c r="F505" t="s">
        <v>700</v>
      </c>
      <c r="G505" t="s">
        <v>98</v>
      </c>
      <c r="H505" t="s">
        <v>102</v>
      </c>
      <c r="GL505">
        <v>0.99321970954473504</v>
      </c>
      <c r="GM505">
        <v>0.54442344045368596</v>
      </c>
      <c r="GN505">
        <v>0.83818393480791598</v>
      </c>
      <c r="GO505">
        <v>0.40313549832026802</v>
      </c>
      <c r="GP505">
        <v>0.99266278049109802</v>
      </c>
      <c r="GQ505">
        <v>0.47588424437298998</v>
      </c>
      <c r="GR505">
        <v>0.84090909090909005</v>
      </c>
      <c r="GS505">
        <v>0.33183856502242098</v>
      </c>
    </row>
    <row r="506" spans="1:216" x14ac:dyDescent="0.2">
      <c r="A506" s="1">
        <v>45187.63548611111</v>
      </c>
      <c r="B506" t="s">
        <v>1065</v>
      </c>
      <c r="C506" t="s">
        <v>1066</v>
      </c>
      <c r="D506" t="s">
        <v>1067</v>
      </c>
      <c r="E506" t="s">
        <v>96</v>
      </c>
      <c r="F506" t="s">
        <v>700</v>
      </c>
      <c r="G506" t="s">
        <v>98</v>
      </c>
      <c r="H506" t="s">
        <v>102</v>
      </c>
      <c r="HH506" t="s">
        <v>94</v>
      </c>
    </row>
    <row r="507" spans="1:216" x14ac:dyDescent="0.2">
      <c r="A507" s="1">
        <v>45187.635462962964</v>
      </c>
      <c r="B507" t="s">
        <v>427</v>
      </c>
      <c r="C507" t="s">
        <v>1068</v>
      </c>
      <c r="D507" t="s">
        <v>1069</v>
      </c>
      <c r="E507" t="s">
        <v>96</v>
      </c>
      <c r="F507" t="s">
        <v>700</v>
      </c>
      <c r="G507" t="s">
        <v>98</v>
      </c>
      <c r="H507" t="s">
        <v>102</v>
      </c>
      <c r="GL507">
        <v>0.71004552078820105</v>
      </c>
      <c r="GM507">
        <v>2.9164076188323E-2</v>
      </c>
      <c r="GN507">
        <v>1.5089778332326E-2</v>
      </c>
      <c r="GO507">
        <v>0.43337066069428798</v>
      </c>
      <c r="GP507">
        <v>0.71182282640498695</v>
      </c>
      <c r="GQ507">
        <v>2.9853008031519902E-2</v>
      </c>
      <c r="GR507">
        <v>1.5448557089084001E-2</v>
      </c>
      <c r="GS507">
        <v>0.44170403587443902</v>
      </c>
    </row>
    <row r="508" spans="1:216" x14ac:dyDescent="0.2">
      <c r="A508" s="1">
        <v>45187.635405092595</v>
      </c>
      <c r="B508" t="s">
        <v>123</v>
      </c>
      <c r="C508" t="s">
        <v>1070</v>
      </c>
      <c r="D508" t="s">
        <v>1071</v>
      </c>
      <c r="E508" t="s">
        <v>96</v>
      </c>
      <c r="F508" t="s">
        <v>700</v>
      </c>
      <c r="G508" t="s">
        <v>98</v>
      </c>
      <c r="H508" t="s">
        <v>102</v>
      </c>
      <c r="GL508">
        <v>0.99490212186517002</v>
      </c>
      <c r="GM508">
        <v>0.66813186813186798</v>
      </c>
      <c r="GN508">
        <v>0.96610169491525399</v>
      </c>
      <c r="GO508">
        <v>0.51063829787234005</v>
      </c>
      <c r="GP508">
        <v>0.99396817537305004</v>
      </c>
      <c r="GQ508">
        <v>0.58769230769230696</v>
      </c>
      <c r="GR508">
        <v>0.93627450980392102</v>
      </c>
      <c r="GS508">
        <v>0.42825112107623298</v>
      </c>
    </row>
    <row r="509" spans="1:216" x14ac:dyDescent="0.2">
      <c r="A509" s="1">
        <v>45187.635185185187</v>
      </c>
      <c r="B509" t="s">
        <v>1072</v>
      </c>
      <c r="C509" t="s">
        <v>1073</v>
      </c>
      <c r="D509" t="s">
        <v>1074</v>
      </c>
      <c r="E509" t="s">
        <v>96</v>
      </c>
      <c r="F509" t="s">
        <v>700</v>
      </c>
      <c r="G509" t="s">
        <v>98</v>
      </c>
      <c r="H509" t="s">
        <v>102</v>
      </c>
      <c r="GL509">
        <v>0.99999437320294104</v>
      </c>
      <c r="GM509">
        <v>0.99971996639596705</v>
      </c>
      <c r="GN509">
        <v>1</v>
      </c>
      <c r="GO509">
        <v>0.99944008958566599</v>
      </c>
      <c r="GP509">
        <v>0.99489095451373999</v>
      </c>
      <c r="GQ509">
        <v>0.67525035765379104</v>
      </c>
      <c r="GR509">
        <v>0.93280632411067199</v>
      </c>
      <c r="GS509">
        <v>0.52914798206278002</v>
      </c>
    </row>
    <row r="510" spans="1:216" x14ac:dyDescent="0.2">
      <c r="A510" s="1">
        <v>45187.635150462964</v>
      </c>
      <c r="B510" t="s">
        <v>556</v>
      </c>
      <c r="C510" t="s">
        <v>1075</v>
      </c>
      <c r="D510" t="s">
        <v>1076</v>
      </c>
      <c r="E510" t="s">
        <v>96</v>
      </c>
      <c r="F510" t="s">
        <v>700</v>
      </c>
      <c r="G510" t="s">
        <v>98</v>
      </c>
      <c r="H510" t="s">
        <v>102</v>
      </c>
      <c r="GL510">
        <v>1</v>
      </c>
      <c r="GM510">
        <v>1</v>
      </c>
      <c r="GN510">
        <v>1</v>
      </c>
      <c r="GO510">
        <v>1</v>
      </c>
      <c r="GP510">
        <v>0.99146991965069398</v>
      </c>
      <c r="GQ510">
        <v>0.57653631284916196</v>
      </c>
      <c r="GR510">
        <v>0.57461024498886404</v>
      </c>
      <c r="GS510">
        <v>0.57847533632286996</v>
      </c>
    </row>
    <row r="511" spans="1:216" x14ac:dyDescent="0.2">
      <c r="A511" s="1">
        <v>45187.635127314818</v>
      </c>
      <c r="B511" t="s">
        <v>499</v>
      </c>
      <c r="C511" t="s">
        <v>1077</v>
      </c>
      <c r="D511" t="s">
        <v>1078</v>
      </c>
      <c r="E511" t="s">
        <v>96</v>
      </c>
      <c r="F511" t="s">
        <v>700</v>
      </c>
      <c r="G511" t="s">
        <v>98</v>
      </c>
      <c r="H511" t="s">
        <v>102</v>
      </c>
      <c r="GL511">
        <v>0.58568205220542302</v>
      </c>
      <c r="GM511">
        <v>3.0698347923385699E-2</v>
      </c>
      <c r="GN511">
        <v>1.57187344127044E-2</v>
      </c>
      <c r="GO511">
        <v>0.65285554311310101</v>
      </c>
      <c r="GP511">
        <v>0.585154509239044</v>
      </c>
      <c r="GQ511">
        <v>3.10167174850173E-2</v>
      </c>
      <c r="GR511">
        <v>1.5880706287683E-2</v>
      </c>
      <c r="GS511">
        <v>0.66143497757847503</v>
      </c>
    </row>
    <row r="512" spans="1:216" x14ac:dyDescent="0.2">
      <c r="A512" s="1">
        <v>45187.634872685187</v>
      </c>
      <c r="B512" t="s">
        <v>1079</v>
      </c>
      <c r="C512" t="s">
        <v>1080</v>
      </c>
      <c r="D512" t="s">
        <v>1081</v>
      </c>
      <c r="E512" t="s">
        <v>96</v>
      </c>
      <c r="F512" t="s">
        <v>700</v>
      </c>
      <c r="G512" t="s">
        <v>98</v>
      </c>
      <c r="H512" t="s">
        <v>102</v>
      </c>
      <c r="GL512">
        <v>0.99448573888285496</v>
      </c>
      <c r="GM512">
        <v>0.67136150234741698</v>
      </c>
      <c r="GN512">
        <v>0.83695652173913004</v>
      </c>
      <c r="GO512">
        <v>0.56047032474804004</v>
      </c>
      <c r="GP512">
        <v>0.99340550516531201</v>
      </c>
      <c r="GQ512">
        <v>0.60458839406207798</v>
      </c>
      <c r="GR512">
        <v>0.75932203389830499</v>
      </c>
      <c r="GS512">
        <v>0.50224215246636705</v>
      </c>
    </row>
    <row r="513" spans="1:216" x14ac:dyDescent="0.2">
      <c r="A513" s="1">
        <v>45187.634872685187</v>
      </c>
      <c r="B513" t="s">
        <v>1082</v>
      </c>
      <c r="C513" t="s">
        <v>1083</v>
      </c>
      <c r="D513" t="s">
        <v>1084</v>
      </c>
      <c r="E513" t="s">
        <v>96</v>
      </c>
      <c r="F513" t="s">
        <v>700</v>
      </c>
      <c r="G513" t="s">
        <v>98</v>
      </c>
      <c r="H513" t="s">
        <v>102</v>
      </c>
      <c r="HH513" t="s">
        <v>94</v>
      </c>
    </row>
    <row r="514" spans="1:216" x14ac:dyDescent="0.2">
      <c r="A514" s="1">
        <v>45187.63484953704</v>
      </c>
      <c r="B514" t="s">
        <v>427</v>
      </c>
      <c r="C514" t="s">
        <v>1085</v>
      </c>
      <c r="D514" t="s">
        <v>1086</v>
      </c>
      <c r="E514" t="s">
        <v>96</v>
      </c>
      <c r="F514" t="s">
        <v>700</v>
      </c>
      <c r="G514" t="s">
        <v>98</v>
      </c>
      <c r="H514" t="s">
        <v>102</v>
      </c>
      <c r="GL514">
        <v>0.71004552078820105</v>
      </c>
      <c r="GM514">
        <v>2.9164076188323E-2</v>
      </c>
      <c r="GN514">
        <v>1.5089778332326E-2</v>
      </c>
      <c r="GO514">
        <v>0.43337066069428798</v>
      </c>
      <c r="GP514">
        <v>0.71182282640498695</v>
      </c>
      <c r="GQ514">
        <v>2.9853008031519902E-2</v>
      </c>
      <c r="GR514">
        <v>1.5448557089084001E-2</v>
      </c>
      <c r="GS514">
        <v>0.44170403587443902</v>
      </c>
    </row>
    <row r="515" spans="1:216" x14ac:dyDescent="0.2">
      <c r="A515" s="1">
        <v>45187.634791666664</v>
      </c>
      <c r="B515" t="s">
        <v>123</v>
      </c>
      <c r="C515" t="s">
        <v>1087</v>
      </c>
      <c r="D515" t="s">
        <v>1088</v>
      </c>
      <c r="E515" t="s">
        <v>96</v>
      </c>
      <c r="F515" t="s">
        <v>700</v>
      </c>
      <c r="G515" t="s">
        <v>98</v>
      </c>
      <c r="H515" t="s">
        <v>102</v>
      </c>
      <c r="GL515">
        <v>0.99490212186517002</v>
      </c>
      <c r="GM515">
        <v>0.66813186813186798</v>
      </c>
      <c r="GN515">
        <v>0.96610169491525399</v>
      </c>
      <c r="GO515">
        <v>0.51063829787234005</v>
      </c>
      <c r="GP515">
        <v>0.99396817537305004</v>
      </c>
      <c r="GQ515">
        <v>0.58769230769230696</v>
      </c>
      <c r="GR515">
        <v>0.93627450980392102</v>
      </c>
      <c r="GS515">
        <v>0.42825112107623298</v>
      </c>
    </row>
    <row r="516" spans="1:216" x14ac:dyDescent="0.2">
      <c r="A516" s="1">
        <v>45187.634571759256</v>
      </c>
      <c r="B516" t="s">
        <v>126</v>
      </c>
      <c r="C516" t="s">
        <v>1089</v>
      </c>
      <c r="D516" t="s">
        <v>1090</v>
      </c>
      <c r="E516" t="s">
        <v>96</v>
      </c>
      <c r="F516" t="s">
        <v>700</v>
      </c>
      <c r="G516" t="s">
        <v>98</v>
      </c>
      <c r="H516" t="s">
        <v>102</v>
      </c>
      <c r="GL516">
        <v>0.99999437320294104</v>
      </c>
      <c r="GM516">
        <v>0.99971996639596705</v>
      </c>
      <c r="GN516">
        <v>1</v>
      </c>
      <c r="GO516">
        <v>0.99944008958566599</v>
      </c>
      <c r="GP516">
        <v>0.99489095451373999</v>
      </c>
      <c r="GQ516">
        <v>0.67525035765379104</v>
      </c>
      <c r="GR516">
        <v>0.93280632411067199</v>
      </c>
      <c r="GS516">
        <v>0.52914798206278002</v>
      </c>
    </row>
    <row r="517" spans="1:216" x14ac:dyDescent="0.2">
      <c r="A517" s="1">
        <v>45187.63453703704</v>
      </c>
      <c r="B517" t="s">
        <v>556</v>
      </c>
      <c r="C517" t="s">
        <v>1091</v>
      </c>
      <c r="D517" t="s">
        <v>1092</v>
      </c>
      <c r="E517" t="s">
        <v>96</v>
      </c>
      <c r="F517" t="s">
        <v>700</v>
      </c>
      <c r="G517" t="s">
        <v>98</v>
      </c>
      <c r="H517" t="s">
        <v>102</v>
      </c>
      <c r="GL517">
        <v>1</v>
      </c>
      <c r="GM517">
        <v>1</v>
      </c>
      <c r="GN517">
        <v>1</v>
      </c>
      <c r="GO517">
        <v>1</v>
      </c>
      <c r="GP517">
        <v>0.99146991965069398</v>
      </c>
      <c r="GQ517">
        <v>0.57653631284916196</v>
      </c>
      <c r="GR517">
        <v>0.57461024498886404</v>
      </c>
      <c r="GS517">
        <v>0.57847533632286996</v>
      </c>
    </row>
    <row r="518" spans="1:216" x14ac:dyDescent="0.2">
      <c r="A518" s="1">
        <v>45187.634513888886</v>
      </c>
      <c r="B518" t="s">
        <v>499</v>
      </c>
      <c r="C518" t="s">
        <v>1093</v>
      </c>
      <c r="D518" t="s">
        <v>1094</v>
      </c>
      <c r="E518" t="s">
        <v>96</v>
      </c>
      <c r="F518" t="s">
        <v>700</v>
      </c>
      <c r="G518" t="s">
        <v>98</v>
      </c>
      <c r="H518" t="s">
        <v>102</v>
      </c>
      <c r="GL518">
        <v>0.58568205220542302</v>
      </c>
      <c r="GM518">
        <v>3.0698347923385699E-2</v>
      </c>
      <c r="GN518">
        <v>1.57187344127044E-2</v>
      </c>
      <c r="GO518">
        <v>0.65285554311310101</v>
      </c>
      <c r="GP518">
        <v>0.585154509239044</v>
      </c>
      <c r="GQ518">
        <v>3.10167174850173E-2</v>
      </c>
      <c r="GR518">
        <v>1.5880706287683E-2</v>
      </c>
      <c r="GS518">
        <v>0.66143497757847503</v>
      </c>
    </row>
    <row r="519" spans="1:216" x14ac:dyDescent="0.2">
      <c r="A519" s="1">
        <v>45187.634236111109</v>
      </c>
      <c r="B519" t="s">
        <v>1095</v>
      </c>
      <c r="C519" t="s">
        <v>1096</v>
      </c>
      <c r="D519" t="s">
        <v>1097</v>
      </c>
      <c r="E519" t="s">
        <v>96</v>
      </c>
      <c r="F519" t="s">
        <v>700</v>
      </c>
      <c r="G519" t="s">
        <v>98</v>
      </c>
      <c r="H519" t="s">
        <v>102</v>
      </c>
      <c r="GL519">
        <v>0.99448573888285496</v>
      </c>
      <c r="GM519">
        <v>0.67136150234741698</v>
      </c>
      <c r="GN519">
        <v>0.83695652173913004</v>
      </c>
      <c r="GO519">
        <v>0.56047032474804004</v>
      </c>
      <c r="GP519">
        <v>0.99340550516531201</v>
      </c>
      <c r="GQ519">
        <v>0.60458839406207798</v>
      </c>
      <c r="GR519">
        <v>0.75932203389830499</v>
      </c>
      <c r="GS519">
        <v>0.50224215246636705</v>
      </c>
    </row>
    <row r="520" spans="1:216" x14ac:dyDescent="0.2">
      <c r="A520" s="1">
        <v>45187.634236111109</v>
      </c>
      <c r="B520" t="s">
        <v>761</v>
      </c>
      <c r="C520" t="s">
        <v>1098</v>
      </c>
      <c r="D520" t="s">
        <v>1099</v>
      </c>
      <c r="E520" t="s">
        <v>96</v>
      </c>
      <c r="F520" t="s">
        <v>700</v>
      </c>
      <c r="G520" t="s">
        <v>98</v>
      </c>
      <c r="H520" t="s">
        <v>102</v>
      </c>
      <c r="HH520" t="s">
        <v>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3"/>
  <sheetViews>
    <sheetView workbookViewId="0">
      <selection activeCell="O37" sqref="O37"/>
    </sheetView>
  </sheetViews>
  <sheetFormatPr baseColWidth="10" defaultRowHeight="16" x14ac:dyDescent="0.2"/>
  <cols>
    <col min="1" max="1" width="13.83203125" bestFit="1" customWidth="1"/>
    <col min="2" max="2" width="12.83203125" customWidth="1"/>
    <col min="3" max="3" width="11.5" customWidth="1"/>
    <col min="4" max="4" width="12.6640625" customWidth="1"/>
    <col min="5" max="5" width="11.33203125" customWidth="1"/>
    <col min="6" max="6" width="12.5" customWidth="1"/>
    <col min="7" max="7" width="11.5" customWidth="1"/>
    <col min="8" max="8" width="12.5" customWidth="1"/>
    <col min="9" max="9" width="11.33203125" customWidth="1"/>
    <col min="10" max="10" width="12.83203125" customWidth="1"/>
  </cols>
  <sheetData>
    <row r="1" spans="1:10" x14ac:dyDescent="0.2">
      <c r="A1" t="s">
        <v>1385</v>
      </c>
      <c r="B1" s="17" t="s">
        <v>1406</v>
      </c>
      <c r="C1" s="17" t="s">
        <v>1407</v>
      </c>
      <c r="D1" s="17" t="s">
        <v>1408</v>
      </c>
      <c r="E1" s="17" t="s">
        <v>1409</v>
      </c>
      <c r="F1" s="17" t="s">
        <v>1401</v>
      </c>
      <c r="G1" s="17" t="s">
        <v>1404</v>
      </c>
      <c r="H1" s="17" t="s">
        <v>1405</v>
      </c>
      <c r="I1" s="17" t="s">
        <v>1403</v>
      </c>
      <c r="J1" s="17" t="s">
        <v>1402</v>
      </c>
    </row>
    <row r="2" spans="1:10" x14ac:dyDescent="0.2">
      <c r="A2" t="s">
        <v>1282</v>
      </c>
      <c r="B2" s="17">
        <v>274523</v>
      </c>
      <c r="C2" s="17">
        <v>2766</v>
      </c>
      <c r="D2" s="17">
        <v>377</v>
      </c>
      <c r="E2" s="17">
        <v>24</v>
      </c>
      <c r="F2" s="20"/>
      <c r="G2" s="20"/>
      <c r="H2" s="20"/>
      <c r="I2" s="20"/>
      <c r="J2" s="20"/>
    </row>
    <row r="3" spans="1:10" x14ac:dyDescent="0.2">
      <c r="A3" t="s">
        <v>1374</v>
      </c>
      <c r="B3" s="17">
        <v>273958</v>
      </c>
      <c r="C3" s="17">
        <v>2768</v>
      </c>
      <c r="D3" s="17">
        <v>942</v>
      </c>
      <c r="E3" s="17">
        <v>22</v>
      </c>
      <c r="F3" s="20">
        <v>0.90560165975103701</v>
      </c>
      <c r="G3" s="20">
        <v>1.4084507042253501E-2</v>
      </c>
      <c r="H3" s="20">
        <v>4.54545454545454E-2</v>
      </c>
      <c r="I3" s="20">
        <v>2.1505376344085999E-2</v>
      </c>
      <c r="J3" s="20">
        <v>0.48557228334298302</v>
      </c>
    </row>
    <row r="4" spans="1:10" x14ac:dyDescent="0.2">
      <c r="A4" t="s">
        <v>1136</v>
      </c>
      <c r="B4" s="17">
        <v>272565</v>
      </c>
      <c r="C4" s="17">
        <v>2735</v>
      </c>
      <c r="D4" s="17">
        <v>2335</v>
      </c>
      <c r="E4" s="17">
        <v>55</v>
      </c>
      <c r="F4" s="20"/>
      <c r="G4" s="20"/>
      <c r="H4" s="20"/>
      <c r="I4" s="20"/>
      <c r="J4" s="20"/>
    </row>
    <row r="5" spans="1:10" x14ac:dyDescent="0.2">
      <c r="A5" t="s">
        <v>1370</v>
      </c>
      <c r="B5" s="17">
        <v>274692</v>
      </c>
      <c r="C5" s="17">
        <v>2745</v>
      </c>
      <c r="D5" s="17">
        <v>208</v>
      </c>
      <c r="E5" s="17">
        <v>45</v>
      </c>
      <c r="F5" s="20">
        <v>0.814229249011857</v>
      </c>
      <c r="G5" s="20">
        <v>0.33333333333333298</v>
      </c>
      <c r="H5" s="20">
        <v>4.4444444444444398E-2</v>
      </c>
      <c r="I5" s="20">
        <v>7.8431372549019607E-2</v>
      </c>
      <c r="J5" s="20">
        <v>0.51260683760683701</v>
      </c>
    </row>
    <row r="6" spans="1:10" x14ac:dyDescent="0.2">
      <c r="A6" t="s">
        <v>1373</v>
      </c>
      <c r="B6" s="17">
        <v>273832</v>
      </c>
      <c r="C6" s="17">
        <v>2766</v>
      </c>
      <c r="D6" s="17">
        <v>1068</v>
      </c>
      <c r="E6" s="17">
        <v>24</v>
      </c>
      <c r="F6" s="20">
        <v>0.93131868131868101</v>
      </c>
      <c r="G6" s="20">
        <v>8.1967213114753995E-2</v>
      </c>
      <c r="H6" s="20">
        <v>0.20833333333333301</v>
      </c>
      <c r="I6" s="20">
        <v>0.11764705882352899</v>
      </c>
      <c r="J6" s="20">
        <v>0.57794943820224698</v>
      </c>
    </row>
    <row r="7" spans="1:10" x14ac:dyDescent="0.2">
      <c r="A7" t="s">
        <v>1204</v>
      </c>
      <c r="B7" s="17">
        <v>274475</v>
      </c>
      <c r="C7" s="17">
        <v>2755</v>
      </c>
      <c r="D7" s="17">
        <v>425</v>
      </c>
      <c r="E7" s="17">
        <v>35</v>
      </c>
      <c r="F7" s="20">
        <v>0.91521739130434698</v>
      </c>
      <c r="G7" s="20">
        <v>0</v>
      </c>
      <c r="H7" s="20">
        <v>0</v>
      </c>
      <c r="I7" s="20">
        <v>0</v>
      </c>
      <c r="J7" s="20">
        <v>0.495294117647058</v>
      </c>
    </row>
    <row r="8" spans="1:10" x14ac:dyDescent="0.2">
      <c r="A8" t="s">
        <v>1347</v>
      </c>
      <c r="B8" s="17">
        <v>272214</v>
      </c>
      <c r="C8" s="17">
        <v>2765</v>
      </c>
      <c r="D8" s="17">
        <v>2686</v>
      </c>
      <c r="E8" s="17">
        <v>25</v>
      </c>
      <c r="F8" s="20">
        <v>0.97307266691257799</v>
      </c>
      <c r="G8" s="20">
        <v>0</v>
      </c>
      <c r="H8" s="20">
        <v>0</v>
      </c>
      <c r="I8" s="20">
        <v>0</v>
      </c>
      <c r="J8" s="20">
        <v>0.49106478034251599</v>
      </c>
    </row>
    <row r="9" spans="1:10" x14ac:dyDescent="0.2">
      <c r="A9" t="s">
        <v>1259</v>
      </c>
      <c r="B9" s="17">
        <v>274245</v>
      </c>
      <c r="C9" s="17">
        <v>2751</v>
      </c>
      <c r="D9" s="17">
        <v>655</v>
      </c>
      <c r="E9" s="17">
        <v>39</v>
      </c>
      <c r="F9" s="20">
        <v>0.91210374639769398</v>
      </c>
      <c r="G9" s="20">
        <v>4.1666666666666602E-2</v>
      </c>
      <c r="H9" s="20">
        <v>2.5641025641025599E-2</v>
      </c>
      <c r="I9" s="20">
        <v>3.1746031746031703E-2</v>
      </c>
      <c r="J9" s="20">
        <v>0.49526326091211498</v>
      </c>
    </row>
    <row r="10" spans="1:10" x14ac:dyDescent="0.2">
      <c r="A10" t="s">
        <v>1343</v>
      </c>
      <c r="B10" s="17">
        <v>264201</v>
      </c>
      <c r="C10" s="17">
        <v>2760</v>
      </c>
      <c r="D10" s="17">
        <v>10699</v>
      </c>
      <c r="E10" s="17">
        <v>30</v>
      </c>
      <c r="F10" s="20"/>
      <c r="G10" s="20"/>
      <c r="H10" s="20"/>
      <c r="I10" s="20"/>
      <c r="J10" s="20"/>
    </row>
    <row r="11" spans="1:10" x14ac:dyDescent="0.2">
      <c r="A11" t="s">
        <v>1342</v>
      </c>
      <c r="B11" s="17">
        <v>273400</v>
      </c>
      <c r="C11" s="17">
        <v>2651</v>
      </c>
      <c r="D11" s="17">
        <v>1500</v>
      </c>
      <c r="E11" s="17">
        <v>139</v>
      </c>
      <c r="F11" s="20">
        <v>0.87980475899938904</v>
      </c>
      <c r="G11" s="20">
        <v>0.22641509433962201</v>
      </c>
      <c r="H11" s="20">
        <v>0.17266187050359699</v>
      </c>
      <c r="I11" s="20">
        <v>0.19591836734693799</v>
      </c>
      <c r="J11" s="20">
        <v>0.55899760191846504</v>
      </c>
    </row>
    <row r="12" spans="1:10" x14ac:dyDescent="0.2">
      <c r="A12" t="s">
        <v>1366</v>
      </c>
      <c r="B12" s="17">
        <v>273065</v>
      </c>
      <c r="C12" s="17">
        <v>2765</v>
      </c>
      <c r="D12" s="17">
        <v>1835</v>
      </c>
      <c r="E12" s="17">
        <v>25</v>
      </c>
      <c r="F12" s="20">
        <v>0.96182795698924695</v>
      </c>
      <c r="G12" s="20">
        <v>0.04</v>
      </c>
      <c r="H12" s="20">
        <v>0.08</v>
      </c>
      <c r="I12" s="20">
        <v>5.3333333333333302E-2</v>
      </c>
      <c r="J12" s="20">
        <v>0.52692098092643003</v>
      </c>
    </row>
    <row r="13" spans="1:10" x14ac:dyDescent="0.2">
      <c r="A13" t="s">
        <v>1341</v>
      </c>
      <c r="B13" s="17">
        <v>265669</v>
      </c>
      <c r="C13" s="17">
        <v>2767</v>
      </c>
      <c r="D13" s="17">
        <v>9231</v>
      </c>
      <c r="E13" s="17">
        <v>23</v>
      </c>
      <c r="F13" s="20"/>
      <c r="G13" s="20"/>
      <c r="H13" s="20"/>
      <c r="I13" s="20"/>
      <c r="J13" s="20"/>
    </row>
    <row r="14" spans="1:10" x14ac:dyDescent="0.2">
      <c r="A14" t="s">
        <v>1257</v>
      </c>
      <c r="B14" s="17">
        <v>272444</v>
      </c>
      <c r="C14" s="17">
        <v>2769</v>
      </c>
      <c r="D14" s="17">
        <v>2456</v>
      </c>
      <c r="E14" s="17">
        <v>21</v>
      </c>
      <c r="F14" s="20">
        <v>0.93702058942268796</v>
      </c>
      <c r="G14" s="20">
        <v>7.2992700729926996E-3</v>
      </c>
      <c r="H14" s="20">
        <v>4.7619047619047603E-2</v>
      </c>
      <c r="I14" s="20">
        <v>1.26582278481012E-2</v>
      </c>
      <c r="J14" s="20">
        <v>0.49612222739258499</v>
      </c>
    </row>
    <row r="15" spans="1:10" x14ac:dyDescent="0.2">
      <c r="A15" t="s">
        <v>1340</v>
      </c>
      <c r="B15" s="17">
        <v>261415</v>
      </c>
      <c r="C15" s="17">
        <v>2613</v>
      </c>
      <c r="D15" s="17">
        <v>13485</v>
      </c>
      <c r="E15" s="17">
        <v>177</v>
      </c>
      <c r="F15" s="20"/>
      <c r="G15" s="20"/>
      <c r="H15" s="20"/>
      <c r="I15" s="20"/>
      <c r="J15" s="20"/>
    </row>
    <row r="16" spans="1:10" x14ac:dyDescent="0.2">
      <c r="A16" t="s">
        <v>1228</v>
      </c>
      <c r="B16" s="17">
        <v>274744</v>
      </c>
      <c r="C16" s="17">
        <v>2762</v>
      </c>
      <c r="D16" s="17">
        <v>156</v>
      </c>
      <c r="E16" s="17">
        <v>28</v>
      </c>
      <c r="F16" s="20">
        <v>0.75543478260869501</v>
      </c>
      <c r="G16" s="20">
        <v>0</v>
      </c>
      <c r="H16" s="20">
        <v>0</v>
      </c>
      <c r="I16" s="20">
        <v>0</v>
      </c>
      <c r="J16" s="20">
        <v>0.44551282051281998</v>
      </c>
    </row>
    <row r="17" spans="1:10" x14ac:dyDescent="0.2">
      <c r="A17" t="s">
        <v>1335</v>
      </c>
      <c r="B17" s="17">
        <v>272845</v>
      </c>
      <c r="C17" s="17">
        <v>2672</v>
      </c>
      <c r="D17" s="17">
        <v>2055</v>
      </c>
      <c r="E17" s="17">
        <v>118</v>
      </c>
      <c r="F17" s="20">
        <v>0.91486424298205204</v>
      </c>
      <c r="G17" s="20">
        <v>0</v>
      </c>
      <c r="H17" s="20">
        <v>0</v>
      </c>
      <c r="I17" s="20">
        <v>0</v>
      </c>
      <c r="J17" s="20">
        <v>0.48369829683698201</v>
      </c>
    </row>
    <row r="18" spans="1:10" x14ac:dyDescent="0.2">
      <c r="A18" t="s">
        <v>1329</v>
      </c>
      <c r="B18" s="17">
        <v>264819</v>
      </c>
      <c r="C18" s="17">
        <v>2770</v>
      </c>
      <c r="D18" s="17">
        <v>10081</v>
      </c>
      <c r="E18" s="17">
        <v>20</v>
      </c>
      <c r="F18" s="20"/>
      <c r="G18" s="20"/>
      <c r="H18" s="20"/>
      <c r="I18" s="20"/>
      <c r="J18" s="20"/>
    </row>
    <row r="19" spans="1:10" x14ac:dyDescent="0.2">
      <c r="A19" t="s">
        <v>1147</v>
      </c>
      <c r="B19" s="17">
        <v>274509</v>
      </c>
      <c r="C19" s="17">
        <v>2762</v>
      </c>
      <c r="D19" s="17">
        <v>391</v>
      </c>
      <c r="E19" s="17">
        <v>28</v>
      </c>
      <c r="F19" s="20"/>
      <c r="G19" s="20"/>
      <c r="H19" s="20"/>
      <c r="I19" s="20"/>
      <c r="J19" s="20"/>
    </row>
    <row r="20" spans="1:10" x14ac:dyDescent="0.2">
      <c r="A20" t="s">
        <v>1218</v>
      </c>
      <c r="B20" s="17">
        <v>272823</v>
      </c>
      <c r="C20" s="17">
        <v>2763</v>
      </c>
      <c r="D20" s="17">
        <v>2077</v>
      </c>
      <c r="E20" s="17">
        <v>27</v>
      </c>
      <c r="F20" s="20">
        <v>0.96958174904942895</v>
      </c>
      <c r="G20" s="20">
        <v>0.122448979591836</v>
      </c>
      <c r="H20" s="20">
        <v>0.22222222222222199</v>
      </c>
      <c r="I20" s="20">
        <v>0.157894736842105</v>
      </c>
      <c r="J20" s="20">
        <v>0.60075964264698001</v>
      </c>
    </row>
    <row r="21" spans="1:10" x14ac:dyDescent="0.2">
      <c r="A21" t="s">
        <v>1363</v>
      </c>
      <c r="B21" s="17">
        <v>273076</v>
      </c>
      <c r="C21" s="17">
        <v>2764</v>
      </c>
      <c r="D21" s="17">
        <v>1824</v>
      </c>
      <c r="E21" s="17">
        <v>26</v>
      </c>
      <c r="F21" s="20"/>
      <c r="G21" s="20"/>
      <c r="H21" s="20"/>
      <c r="I21" s="20"/>
      <c r="J21" s="20"/>
    </row>
    <row r="22" spans="1:10" x14ac:dyDescent="0.2">
      <c r="A22" t="s">
        <v>1327</v>
      </c>
      <c r="B22" s="17">
        <v>263893</v>
      </c>
      <c r="C22" s="17">
        <v>2652</v>
      </c>
      <c r="D22" s="17">
        <v>11007</v>
      </c>
      <c r="E22" s="17">
        <v>138</v>
      </c>
      <c r="F22" s="20"/>
      <c r="G22" s="20"/>
      <c r="H22" s="20"/>
      <c r="I22" s="20"/>
      <c r="J22" s="20"/>
    </row>
    <row r="23" spans="1:10" x14ac:dyDescent="0.2">
      <c r="A23" t="s">
        <v>1241</v>
      </c>
      <c r="B23" s="17">
        <v>273948</v>
      </c>
      <c r="C23" s="17">
        <v>2700</v>
      </c>
      <c r="D23" s="17">
        <v>952</v>
      </c>
      <c r="E23" s="17">
        <v>90</v>
      </c>
      <c r="F23" s="20">
        <v>0.89443378119001904</v>
      </c>
      <c r="G23" s="20">
        <v>0</v>
      </c>
      <c r="H23" s="20">
        <v>0</v>
      </c>
      <c r="I23" s="20">
        <v>0</v>
      </c>
      <c r="J23" s="20">
        <v>0.48949579831932699</v>
      </c>
    </row>
    <row r="24" spans="1:10" x14ac:dyDescent="0.2">
      <c r="A24" t="s">
        <v>1324</v>
      </c>
      <c r="B24" s="17">
        <v>272444</v>
      </c>
      <c r="C24" s="17">
        <v>2766</v>
      </c>
      <c r="D24" s="17">
        <v>2456</v>
      </c>
      <c r="E24" s="17">
        <v>24</v>
      </c>
      <c r="F24" s="20"/>
      <c r="G24" s="20"/>
      <c r="H24" s="20"/>
      <c r="I24" s="20"/>
      <c r="J24" s="20"/>
    </row>
    <row r="25" spans="1:10" x14ac:dyDescent="0.2">
      <c r="A25" t="s">
        <v>1319</v>
      </c>
      <c r="B25" s="17">
        <v>272518</v>
      </c>
      <c r="C25" s="17">
        <v>2749</v>
      </c>
      <c r="D25" s="17">
        <v>2382</v>
      </c>
      <c r="E25" s="17">
        <v>41</v>
      </c>
      <c r="F25" s="20"/>
      <c r="G25" s="20"/>
      <c r="H25" s="20"/>
      <c r="I25" s="20"/>
      <c r="J25" s="20"/>
    </row>
    <row r="26" spans="1:10" x14ac:dyDescent="0.2">
      <c r="A26" t="s">
        <v>1135</v>
      </c>
      <c r="B26" s="17">
        <v>274802</v>
      </c>
      <c r="C26" s="17">
        <v>2756</v>
      </c>
      <c r="D26" s="17">
        <v>98</v>
      </c>
      <c r="E26" s="17">
        <v>34</v>
      </c>
      <c r="F26" s="20">
        <v>0.74242424242424199</v>
      </c>
      <c r="G26" s="20">
        <v>0</v>
      </c>
      <c r="H26" s="20">
        <v>0</v>
      </c>
      <c r="I26" s="20">
        <v>0</v>
      </c>
      <c r="J26" s="20">
        <v>0.5</v>
      </c>
    </row>
    <row r="27" spans="1:10" x14ac:dyDescent="0.2">
      <c r="A27" t="s">
        <v>1149</v>
      </c>
      <c r="B27" s="17">
        <v>274809</v>
      </c>
      <c r="C27" s="17">
        <v>2747</v>
      </c>
      <c r="D27" s="17">
        <v>91</v>
      </c>
      <c r="E27" s="17">
        <v>43</v>
      </c>
      <c r="F27" s="20"/>
      <c r="G27" s="20"/>
      <c r="H27" s="20"/>
      <c r="I27" s="20"/>
      <c r="J27" s="20"/>
    </row>
    <row r="28" spans="1:10" x14ac:dyDescent="0.2">
      <c r="A28" t="s">
        <v>1247</v>
      </c>
      <c r="B28" s="17">
        <v>272371</v>
      </c>
      <c r="C28" s="17">
        <v>2768</v>
      </c>
      <c r="D28" s="17">
        <v>2529</v>
      </c>
      <c r="E28" s="17">
        <v>22</v>
      </c>
      <c r="F28" s="20">
        <v>0.99059192473539703</v>
      </c>
      <c r="G28" s="20">
        <v>0</v>
      </c>
      <c r="H28" s="20">
        <v>0</v>
      </c>
      <c r="I28" s="20">
        <v>0</v>
      </c>
      <c r="J28" s="20">
        <v>0.49960458679319802</v>
      </c>
    </row>
    <row r="29" spans="1:10" x14ac:dyDescent="0.2">
      <c r="A29" t="s">
        <v>1133</v>
      </c>
      <c r="B29" s="17">
        <v>274027</v>
      </c>
      <c r="C29" s="17">
        <v>2753</v>
      </c>
      <c r="D29" s="17">
        <v>873</v>
      </c>
      <c r="E29" s="17">
        <v>37</v>
      </c>
      <c r="F29" s="20">
        <v>0.94395604395604304</v>
      </c>
      <c r="G29" s="20">
        <v>0.34782608695652101</v>
      </c>
      <c r="H29" s="20">
        <v>0.43243243243243201</v>
      </c>
      <c r="I29" s="20">
        <v>0.38554216867469798</v>
      </c>
      <c r="J29" s="20">
        <v>0.69903408563202296</v>
      </c>
    </row>
    <row r="30" spans="1:10" x14ac:dyDescent="0.2">
      <c r="A30" t="s">
        <v>1131</v>
      </c>
      <c r="B30" s="17">
        <v>273284</v>
      </c>
      <c r="C30" s="17">
        <v>2765</v>
      </c>
      <c r="D30" s="17">
        <v>1616</v>
      </c>
      <c r="E30" s="17">
        <v>25</v>
      </c>
      <c r="F30" s="20">
        <v>0.97623400365630697</v>
      </c>
      <c r="G30" s="20">
        <v>0</v>
      </c>
      <c r="H30" s="20">
        <v>0</v>
      </c>
      <c r="I30" s="20">
        <v>0</v>
      </c>
      <c r="J30" s="20">
        <v>0.495668316831683</v>
      </c>
    </row>
    <row r="31" spans="1:10" x14ac:dyDescent="0.2">
      <c r="A31" s="1"/>
    </row>
    <row r="32" spans="1:10" x14ac:dyDescent="0.2">
      <c r="A32" s="1"/>
    </row>
    <row r="33" spans="1:10" x14ac:dyDescent="0.2">
      <c r="A33" s="1"/>
    </row>
    <row r="34" spans="1:10" x14ac:dyDescent="0.2">
      <c r="A34" s="1"/>
    </row>
    <row r="35" spans="1:10" x14ac:dyDescent="0.2">
      <c r="A35" s="1"/>
    </row>
    <row r="36" spans="1:10" x14ac:dyDescent="0.2">
      <c r="A36" s="1"/>
    </row>
    <row r="37" spans="1:10" x14ac:dyDescent="0.2">
      <c r="A37" s="1"/>
    </row>
    <row r="38" spans="1:10" x14ac:dyDescent="0.2">
      <c r="A38" s="1"/>
    </row>
    <row r="39" spans="1:10" x14ac:dyDescent="0.2">
      <c r="A39" s="1"/>
    </row>
    <row r="40" spans="1:10" x14ac:dyDescent="0.2">
      <c r="A40" s="1"/>
    </row>
    <row r="41" spans="1:10" x14ac:dyDescent="0.2">
      <c r="A41" s="1"/>
    </row>
    <row r="42" spans="1:10" x14ac:dyDescent="0.2">
      <c r="A42" s="1"/>
    </row>
    <row r="43" spans="1:10" x14ac:dyDescent="0.2">
      <c r="A43" s="1"/>
    </row>
    <row r="44" spans="1:10" x14ac:dyDescent="0.2">
      <c r="A44" s="1"/>
      <c r="J44" s="2"/>
    </row>
    <row r="45" spans="1:10" x14ac:dyDescent="0.2">
      <c r="A45" s="1"/>
    </row>
    <row r="46" spans="1:10" x14ac:dyDescent="0.2">
      <c r="A46" s="1"/>
    </row>
    <row r="47" spans="1:10" x14ac:dyDescent="0.2">
      <c r="A47" s="1"/>
    </row>
    <row r="48" spans="1:10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0" x14ac:dyDescent="0.2">
      <c r="A113" s="1"/>
    </row>
    <row r="114" spans="1:10" x14ac:dyDescent="0.2">
      <c r="A114" s="1"/>
    </row>
    <row r="115" spans="1:10" x14ac:dyDescent="0.2">
      <c r="A115" s="1"/>
    </row>
    <row r="116" spans="1:10" x14ac:dyDescent="0.2">
      <c r="A116" s="1"/>
    </row>
    <row r="117" spans="1:10" x14ac:dyDescent="0.2">
      <c r="A117" s="1"/>
    </row>
    <row r="118" spans="1:10" x14ac:dyDescent="0.2">
      <c r="A118" s="1"/>
    </row>
    <row r="119" spans="1:10" x14ac:dyDescent="0.2">
      <c r="A119" s="1"/>
    </row>
    <row r="120" spans="1:10" x14ac:dyDescent="0.2">
      <c r="A120" s="1"/>
    </row>
    <row r="121" spans="1:10" x14ac:dyDescent="0.2">
      <c r="A121" s="1"/>
      <c r="J121" s="2"/>
    </row>
    <row r="122" spans="1:10" x14ac:dyDescent="0.2">
      <c r="A122" s="1"/>
    </row>
    <row r="123" spans="1:10" x14ac:dyDescent="0.2">
      <c r="A123" s="1"/>
    </row>
    <row r="124" spans="1:10" x14ac:dyDescent="0.2">
      <c r="A124" s="1"/>
    </row>
    <row r="125" spans="1:10" x14ac:dyDescent="0.2">
      <c r="A125" s="1"/>
    </row>
    <row r="126" spans="1:10" x14ac:dyDescent="0.2">
      <c r="A126" s="1"/>
    </row>
    <row r="127" spans="1:10" x14ac:dyDescent="0.2">
      <c r="A127" s="1"/>
    </row>
    <row r="128" spans="1:10" x14ac:dyDescent="0.2">
      <c r="A128" s="1"/>
    </row>
    <row r="129" spans="1:10" x14ac:dyDescent="0.2">
      <c r="A129" s="1"/>
    </row>
    <row r="130" spans="1:10" x14ac:dyDescent="0.2">
      <c r="A130" s="1"/>
    </row>
    <row r="131" spans="1:10" x14ac:dyDescent="0.2">
      <c r="A131" s="1"/>
      <c r="J131" s="2"/>
    </row>
    <row r="132" spans="1:10" x14ac:dyDescent="0.2">
      <c r="A132" s="1"/>
    </row>
    <row r="133" spans="1:10" x14ac:dyDescent="0.2">
      <c r="A133" s="1"/>
      <c r="J133" s="2"/>
    </row>
    <row r="134" spans="1:10" x14ac:dyDescent="0.2">
      <c r="A134" s="1"/>
    </row>
    <row r="135" spans="1:10" x14ac:dyDescent="0.2">
      <c r="A135" s="1"/>
    </row>
    <row r="136" spans="1:10" x14ac:dyDescent="0.2">
      <c r="A136" s="1"/>
    </row>
    <row r="137" spans="1:10" x14ac:dyDescent="0.2">
      <c r="A137" s="1"/>
    </row>
    <row r="138" spans="1:10" x14ac:dyDescent="0.2">
      <c r="A138" s="1"/>
    </row>
    <row r="139" spans="1:10" x14ac:dyDescent="0.2">
      <c r="A139" s="1"/>
    </row>
    <row r="140" spans="1:10" x14ac:dyDescent="0.2">
      <c r="A140" s="1"/>
    </row>
    <row r="141" spans="1:10" x14ac:dyDescent="0.2">
      <c r="A141" s="1"/>
    </row>
    <row r="142" spans="1:10" x14ac:dyDescent="0.2">
      <c r="A142" s="1"/>
    </row>
    <row r="143" spans="1:10" x14ac:dyDescent="0.2">
      <c r="A143" s="1"/>
    </row>
    <row r="144" spans="1:10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0" x14ac:dyDescent="0.2">
      <c r="A177" s="1"/>
    </row>
    <row r="178" spans="1:10" x14ac:dyDescent="0.2">
      <c r="A178" s="1"/>
    </row>
    <row r="179" spans="1:10" x14ac:dyDescent="0.2">
      <c r="A179" s="1"/>
    </row>
    <row r="180" spans="1:10" x14ac:dyDescent="0.2">
      <c r="A180" s="1"/>
    </row>
    <row r="181" spans="1:10" x14ac:dyDescent="0.2">
      <c r="A181" s="1"/>
    </row>
    <row r="182" spans="1:10" x14ac:dyDescent="0.2">
      <c r="A182" s="1"/>
    </row>
    <row r="183" spans="1:10" x14ac:dyDescent="0.2">
      <c r="A183" s="1"/>
    </row>
    <row r="184" spans="1:10" x14ac:dyDescent="0.2">
      <c r="A184" s="1"/>
    </row>
    <row r="185" spans="1:10" x14ac:dyDescent="0.2">
      <c r="A185" s="1"/>
    </row>
    <row r="186" spans="1:10" x14ac:dyDescent="0.2">
      <c r="A186" s="1"/>
      <c r="J186" s="2"/>
    </row>
    <row r="187" spans="1:10" x14ac:dyDescent="0.2">
      <c r="A187" s="1"/>
    </row>
    <row r="188" spans="1:10" x14ac:dyDescent="0.2">
      <c r="A188" s="1"/>
    </row>
    <row r="189" spans="1:10" x14ac:dyDescent="0.2">
      <c r="A189" s="1"/>
    </row>
    <row r="190" spans="1:10" x14ac:dyDescent="0.2">
      <c r="A190" s="1"/>
    </row>
    <row r="191" spans="1:10" x14ac:dyDescent="0.2">
      <c r="A191" s="1"/>
    </row>
    <row r="192" spans="1:10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0" x14ac:dyDescent="0.2">
      <c r="A209" s="1"/>
    </row>
    <row r="210" spans="1:10" x14ac:dyDescent="0.2">
      <c r="A210" s="1"/>
    </row>
    <row r="211" spans="1:10" x14ac:dyDescent="0.2">
      <c r="A211" s="1"/>
    </row>
    <row r="212" spans="1:10" x14ac:dyDescent="0.2">
      <c r="A212" s="1"/>
    </row>
    <row r="213" spans="1:10" x14ac:dyDescent="0.2">
      <c r="A213" s="1"/>
    </row>
    <row r="214" spans="1:10" x14ac:dyDescent="0.2">
      <c r="A214" s="1"/>
    </row>
    <row r="215" spans="1:10" x14ac:dyDescent="0.2">
      <c r="A215" s="1"/>
    </row>
    <row r="216" spans="1:10" x14ac:dyDescent="0.2">
      <c r="A216" s="1"/>
    </row>
    <row r="217" spans="1:10" x14ac:dyDescent="0.2">
      <c r="A217" s="1"/>
    </row>
    <row r="218" spans="1:10" x14ac:dyDescent="0.2">
      <c r="A218" s="1"/>
    </row>
    <row r="219" spans="1:10" x14ac:dyDescent="0.2">
      <c r="A219" s="1"/>
      <c r="J219" s="2"/>
    </row>
    <row r="220" spans="1:10" x14ac:dyDescent="0.2">
      <c r="A220" s="1"/>
    </row>
    <row r="221" spans="1:10" x14ac:dyDescent="0.2">
      <c r="A221" s="1"/>
    </row>
    <row r="222" spans="1:10" x14ac:dyDescent="0.2">
      <c r="A222" s="1"/>
    </row>
    <row r="223" spans="1:10" x14ac:dyDescent="0.2">
      <c r="A223" s="1"/>
    </row>
    <row r="224" spans="1:10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0" x14ac:dyDescent="0.2">
      <c r="A241" s="1"/>
    </row>
    <row r="242" spans="1:10" x14ac:dyDescent="0.2">
      <c r="A242" s="1"/>
    </row>
    <row r="243" spans="1:10" x14ac:dyDescent="0.2">
      <c r="A243" s="1"/>
    </row>
    <row r="244" spans="1:10" x14ac:dyDescent="0.2">
      <c r="A244" s="1"/>
    </row>
    <row r="245" spans="1:10" x14ac:dyDescent="0.2">
      <c r="A245" s="1"/>
      <c r="J245" s="2"/>
    </row>
    <row r="246" spans="1:10" x14ac:dyDescent="0.2">
      <c r="A246" s="1"/>
    </row>
    <row r="247" spans="1:10" x14ac:dyDescent="0.2">
      <c r="A247" s="1"/>
    </row>
    <row r="248" spans="1:10" x14ac:dyDescent="0.2">
      <c r="A248" s="1"/>
    </row>
    <row r="249" spans="1:10" x14ac:dyDescent="0.2">
      <c r="A249" s="1"/>
    </row>
    <row r="250" spans="1:10" x14ac:dyDescent="0.2">
      <c r="A250" s="1"/>
    </row>
    <row r="251" spans="1:10" x14ac:dyDescent="0.2">
      <c r="A251" s="1"/>
    </row>
    <row r="252" spans="1:10" x14ac:dyDescent="0.2">
      <c r="A252" s="1"/>
    </row>
    <row r="253" spans="1:10" x14ac:dyDescent="0.2">
      <c r="A253" s="1"/>
    </row>
    <row r="254" spans="1:10" x14ac:dyDescent="0.2">
      <c r="A254" s="1"/>
    </row>
    <row r="255" spans="1:10" x14ac:dyDescent="0.2">
      <c r="A255" s="1"/>
    </row>
    <row r="256" spans="1:1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0" x14ac:dyDescent="0.2">
      <c r="A305" s="1"/>
    </row>
    <row r="306" spans="1:10" x14ac:dyDescent="0.2">
      <c r="A306" s="1"/>
    </row>
    <row r="307" spans="1:10" x14ac:dyDescent="0.2">
      <c r="A307" s="1"/>
    </row>
    <row r="308" spans="1:10" x14ac:dyDescent="0.2">
      <c r="A308" s="1"/>
    </row>
    <row r="309" spans="1:10" x14ac:dyDescent="0.2">
      <c r="A309" s="1"/>
    </row>
    <row r="310" spans="1:10" x14ac:dyDescent="0.2">
      <c r="A310" s="1"/>
    </row>
    <row r="311" spans="1:10" x14ac:dyDescent="0.2">
      <c r="A311" s="1"/>
    </row>
    <row r="312" spans="1:10" x14ac:dyDescent="0.2">
      <c r="A312" s="1"/>
    </row>
    <row r="313" spans="1:10" x14ac:dyDescent="0.2">
      <c r="A313" s="1"/>
    </row>
    <row r="314" spans="1:10" x14ac:dyDescent="0.2">
      <c r="A314" s="1"/>
    </row>
    <row r="315" spans="1:10" x14ac:dyDescent="0.2">
      <c r="A315" s="1"/>
      <c r="J315" s="2"/>
    </row>
    <row r="316" spans="1:10" x14ac:dyDescent="0.2">
      <c r="A316" s="1"/>
    </row>
    <row r="317" spans="1:10" x14ac:dyDescent="0.2">
      <c r="A317" s="1"/>
    </row>
    <row r="318" spans="1:10" x14ac:dyDescent="0.2">
      <c r="A318" s="1"/>
    </row>
    <row r="319" spans="1:10" x14ac:dyDescent="0.2">
      <c r="A319" s="1"/>
      <c r="J319" s="2"/>
    </row>
    <row r="320" spans="1:10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0" x14ac:dyDescent="0.2">
      <c r="A369" s="1"/>
    </row>
    <row r="370" spans="1:10" x14ac:dyDescent="0.2">
      <c r="A370" s="1"/>
    </row>
    <row r="371" spans="1:10" x14ac:dyDescent="0.2">
      <c r="A371" s="1"/>
    </row>
    <row r="372" spans="1:10" x14ac:dyDescent="0.2">
      <c r="A372" s="1"/>
    </row>
    <row r="373" spans="1:10" x14ac:dyDescent="0.2">
      <c r="A373" s="1"/>
    </row>
    <row r="374" spans="1:10" x14ac:dyDescent="0.2">
      <c r="A374" s="1"/>
    </row>
    <row r="375" spans="1:10" x14ac:dyDescent="0.2">
      <c r="A375" s="1"/>
    </row>
    <row r="376" spans="1:10" x14ac:dyDescent="0.2">
      <c r="A376" s="1"/>
    </row>
    <row r="377" spans="1:10" x14ac:dyDescent="0.2">
      <c r="A377" s="1"/>
    </row>
    <row r="378" spans="1:10" x14ac:dyDescent="0.2">
      <c r="A378" s="1"/>
    </row>
    <row r="379" spans="1:10" x14ac:dyDescent="0.2">
      <c r="A379" s="1"/>
    </row>
    <row r="380" spans="1:10" x14ac:dyDescent="0.2">
      <c r="A380" s="1"/>
    </row>
    <row r="381" spans="1:10" x14ac:dyDescent="0.2">
      <c r="A381" s="1"/>
    </row>
    <row r="382" spans="1:10" x14ac:dyDescent="0.2">
      <c r="A382" s="1"/>
    </row>
    <row r="383" spans="1:10" x14ac:dyDescent="0.2">
      <c r="A383" s="1"/>
      <c r="J383" s="2"/>
    </row>
    <row r="384" spans="1:10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0" x14ac:dyDescent="0.2">
      <c r="A401" s="1"/>
    </row>
    <row r="402" spans="1:10" x14ac:dyDescent="0.2">
      <c r="A402" s="1"/>
    </row>
    <row r="403" spans="1:10" x14ac:dyDescent="0.2">
      <c r="A403" s="1"/>
    </row>
    <row r="404" spans="1:10" x14ac:dyDescent="0.2">
      <c r="A404" s="1"/>
    </row>
    <row r="405" spans="1:10" x14ac:dyDescent="0.2">
      <c r="A405" s="1"/>
    </row>
    <row r="406" spans="1:10" x14ac:dyDescent="0.2">
      <c r="A406" s="1"/>
    </row>
    <row r="407" spans="1:10" x14ac:dyDescent="0.2">
      <c r="A407" s="1"/>
      <c r="J407" s="2"/>
    </row>
    <row r="408" spans="1:10" x14ac:dyDescent="0.2">
      <c r="A408" s="1"/>
    </row>
    <row r="409" spans="1:10" x14ac:dyDescent="0.2">
      <c r="A409" s="1"/>
    </row>
    <row r="410" spans="1:10" x14ac:dyDescent="0.2">
      <c r="A410" s="1"/>
    </row>
    <row r="411" spans="1:10" x14ac:dyDescent="0.2">
      <c r="A411" s="1"/>
    </row>
    <row r="412" spans="1:10" x14ac:dyDescent="0.2">
      <c r="A412" s="1"/>
    </row>
    <row r="413" spans="1:10" x14ac:dyDescent="0.2">
      <c r="A413" s="1"/>
    </row>
    <row r="414" spans="1:10" x14ac:dyDescent="0.2">
      <c r="A414" s="1"/>
    </row>
    <row r="415" spans="1:10" x14ac:dyDescent="0.2">
      <c r="A415" s="1"/>
    </row>
    <row r="416" spans="1:10" x14ac:dyDescent="0.2">
      <c r="A416" s="1"/>
    </row>
    <row r="417" spans="1:10" x14ac:dyDescent="0.2">
      <c r="A417" s="1"/>
    </row>
    <row r="418" spans="1:10" x14ac:dyDescent="0.2">
      <c r="A418" s="1"/>
    </row>
    <row r="419" spans="1:10" x14ac:dyDescent="0.2">
      <c r="A419" s="1"/>
    </row>
    <row r="420" spans="1:10" x14ac:dyDescent="0.2">
      <c r="A420" s="1"/>
    </row>
    <row r="421" spans="1:10" x14ac:dyDescent="0.2">
      <c r="A421" s="1"/>
    </row>
    <row r="422" spans="1:10" x14ac:dyDescent="0.2">
      <c r="A422" s="1"/>
      <c r="J422" s="2"/>
    </row>
    <row r="423" spans="1:10" x14ac:dyDescent="0.2">
      <c r="A423" s="1"/>
    </row>
    <row r="424" spans="1:10" x14ac:dyDescent="0.2">
      <c r="A424" s="1"/>
    </row>
    <row r="425" spans="1:10" x14ac:dyDescent="0.2">
      <c r="A425" s="1"/>
    </row>
    <row r="426" spans="1:10" x14ac:dyDescent="0.2">
      <c r="A426" s="1"/>
    </row>
    <row r="427" spans="1:10" x14ac:dyDescent="0.2">
      <c r="A427" s="1"/>
    </row>
    <row r="428" spans="1:10" x14ac:dyDescent="0.2">
      <c r="A428" s="1"/>
    </row>
    <row r="429" spans="1:10" x14ac:dyDescent="0.2">
      <c r="A429" s="1"/>
    </row>
    <row r="430" spans="1:10" x14ac:dyDescent="0.2">
      <c r="A430" s="1"/>
    </row>
    <row r="431" spans="1:10" x14ac:dyDescent="0.2">
      <c r="A431" s="1"/>
    </row>
    <row r="432" spans="1:10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0" x14ac:dyDescent="0.2">
      <c r="A465" s="1"/>
    </row>
    <row r="466" spans="1:10" x14ac:dyDescent="0.2">
      <c r="A466" s="1"/>
      <c r="J466" s="2"/>
    </row>
    <row r="467" spans="1:10" x14ac:dyDescent="0.2">
      <c r="A467" s="1"/>
    </row>
    <row r="468" spans="1:10" x14ac:dyDescent="0.2">
      <c r="A468" s="1"/>
    </row>
    <row r="469" spans="1:10" x14ac:dyDescent="0.2">
      <c r="A469" s="1"/>
    </row>
    <row r="470" spans="1:10" x14ac:dyDescent="0.2">
      <c r="A470" s="1"/>
    </row>
    <row r="471" spans="1:10" x14ac:dyDescent="0.2">
      <c r="A471" s="1"/>
    </row>
    <row r="472" spans="1:10" x14ac:dyDescent="0.2">
      <c r="A472" s="1"/>
    </row>
    <row r="473" spans="1:10" x14ac:dyDescent="0.2">
      <c r="A473" s="1"/>
    </row>
    <row r="474" spans="1:10" x14ac:dyDescent="0.2">
      <c r="A474" s="1"/>
    </row>
    <row r="475" spans="1:10" x14ac:dyDescent="0.2">
      <c r="A475" s="1"/>
    </row>
    <row r="476" spans="1:10" x14ac:dyDescent="0.2">
      <c r="A476" s="1"/>
    </row>
    <row r="477" spans="1:10" x14ac:dyDescent="0.2">
      <c r="A477" s="1"/>
    </row>
    <row r="478" spans="1:10" x14ac:dyDescent="0.2">
      <c r="A478" s="1"/>
    </row>
    <row r="479" spans="1:10" x14ac:dyDescent="0.2">
      <c r="A479" s="1"/>
    </row>
    <row r="480" spans="1:10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F72"/>
  <sheetViews>
    <sheetView tabSelected="1" topLeftCell="A37" zoomScale="91" zoomScaleNormal="100" workbookViewId="0">
      <selection activeCell="A69" sqref="A69:G72"/>
    </sheetView>
  </sheetViews>
  <sheetFormatPr baseColWidth="10" defaultRowHeight="16" x14ac:dyDescent="0.2"/>
  <cols>
    <col min="1" max="1" width="30.83203125" customWidth="1"/>
    <col min="2" max="10" width="15.83203125" customWidth="1"/>
    <col min="12" max="12" width="30.83203125" customWidth="1"/>
    <col min="13" max="21" width="15.83203125" customWidth="1"/>
    <col min="23" max="23" width="30.83203125" customWidth="1"/>
    <col min="24" max="32" width="15.83203125" customWidth="1"/>
  </cols>
  <sheetData>
    <row r="2" spans="1:32" x14ac:dyDescent="0.2">
      <c r="A2" s="19" t="s">
        <v>1415</v>
      </c>
      <c r="L2" s="10" t="s">
        <v>1417</v>
      </c>
      <c r="W2" s="12" t="s">
        <v>1416</v>
      </c>
    </row>
    <row r="3" spans="1:32" x14ac:dyDescent="0.2">
      <c r="A3" t="s">
        <v>1385</v>
      </c>
      <c r="B3" s="17" t="s">
        <v>1406</v>
      </c>
      <c r="C3" s="17" t="s">
        <v>1407</v>
      </c>
      <c r="D3" s="17" t="s">
        <v>1408</v>
      </c>
      <c r="E3" s="17" t="s">
        <v>1409</v>
      </c>
      <c r="F3" s="17" t="s">
        <v>1401</v>
      </c>
      <c r="G3" s="17" t="s">
        <v>1404</v>
      </c>
      <c r="H3" s="17" t="s">
        <v>1405</v>
      </c>
      <c r="I3" s="17" t="s">
        <v>1403</v>
      </c>
      <c r="J3" s="17" t="s">
        <v>1402</v>
      </c>
      <c r="L3" t="s">
        <v>1385</v>
      </c>
      <c r="M3" s="5" t="s">
        <v>1406</v>
      </c>
      <c r="N3" s="5" t="s">
        <v>1407</v>
      </c>
      <c r="O3" s="5" t="s">
        <v>1408</v>
      </c>
      <c r="P3" s="5" t="s">
        <v>1409</v>
      </c>
      <c r="Q3" s="5" t="s">
        <v>1401</v>
      </c>
      <c r="R3" s="5" t="s">
        <v>1404</v>
      </c>
      <c r="S3" s="5" t="s">
        <v>1405</v>
      </c>
      <c r="T3" s="5" t="s">
        <v>1403</v>
      </c>
      <c r="U3" s="5" t="s">
        <v>1402</v>
      </c>
      <c r="W3" t="s">
        <v>1385</v>
      </c>
      <c r="X3" s="17" t="s">
        <v>1406</v>
      </c>
      <c r="Y3" s="17" t="s">
        <v>1407</v>
      </c>
      <c r="Z3" s="17" t="s">
        <v>1408</v>
      </c>
      <c r="AA3" s="17" t="s">
        <v>1409</v>
      </c>
      <c r="AB3" s="17" t="s">
        <v>1401</v>
      </c>
      <c r="AC3" s="17" t="s">
        <v>1404</v>
      </c>
      <c r="AD3" s="17" t="s">
        <v>1405</v>
      </c>
      <c r="AE3" s="17" t="s">
        <v>1403</v>
      </c>
      <c r="AF3" s="17" t="s">
        <v>1402</v>
      </c>
    </row>
    <row r="4" spans="1:32" x14ac:dyDescent="0.2">
      <c r="A4" t="s">
        <v>1282</v>
      </c>
      <c r="B4" s="17">
        <v>274523</v>
      </c>
      <c r="C4" s="17">
        <v>2766</v>
      </c>
      <c r="D4" s="17">
        <v>377</v>
      </c>
      <c r="E4" s="17">
        <v>24</v>
      </c>
      <c r="F4" s="20">
        <v>0.99009900990098998</v>
      </c>
      <c r="G4" s="20">
        <v>1</v>
      </c>
      <c r="H4" s="20">
        <v>0.83333333333333304</v>
      </c>
      <c r="I4" s="20">
        <v>0.90909090909090895</v>
      </c>
      <c r="J4" s="20">
        <v>0.91666666666666596</v>
      </c>
      <c r="L4" t="s">
        <v>1282</v>
      </c>
      <c r="M4" s="17">
        <v>274523</v>
      </c>
      <c r="N4" s="17">
        <v>2766</v>
      </c>
      <c r="O4" s="17">
        <v>377</v>
      </c>
      <c r="P4" s="17">
        <v>24</v>
      </c>
      <c r="Q4" s="20">
        <v>0.99009900990098998</v>
      </c>
      <c r="R4" s="20">
        <v>1</v>
      </c>
      <c r="S4" s="20">
        <v>0.83333333333333304</v>
      </c>
      <c r="T4" s="20">
        <v>0.90909090909090895</v>
      </c>
      <c r="U4" s="20">
        <v>0.91666666666666596</v>
      </c>
      <c r="W4" t="s">
        <v>1282</v>
      </c>
      <c r="X4" s="17">
        <v>274523</v>
      </c>
      <c r="Y4" s="17">
        <v>2766</v>
      </c>
      <c r="Z4" s="17">
        <v>377</v>
      </c>
      <c r="AA4" s="17">
        <v>24</v>
      </c>
      <c r="AB4" s="20">
        <v>0.99009900990098998</v>
      </c>
      <c r="AC4" s="20">
        <v>1</v>
      </c>
      <c r="AD4" s="20">
        <v>0.83333333333333304</v>
      </c>
      <c r="AE4" s="20">
        <v>0.90909090909090895</v>
      </c>
      <c r="AF4" s="20">
        <v>0.91666666666666596</v>
      </c>
    </row>
    <row r="5" spans="1:32" x14ac:dyDescent="0.2">
      <c r="A5" t="s">
        <v>1374</v>
      </c>
      <c r="B5" s="17">
        <v>273958</v>
      </c>
      <c r="C5" s="17">
        <v>2768</v>
      </c>
      <c r="D5" s="17">
        <v>942</v>
      </c>
      <c r="E5" s="17">
        <v>22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L5" t="s">
        <v>1374</v>
      </c>
      <c r="M5" s="17">
        <v>273958</v>
      </c>
      <c r="N5" s="17">
        <v>2768</v>
      </c>
      <c r="O5" s="17">
        <v>942</v>
      </c>
      <c r="P5" s="17">
        <v>22</v>
      </c>
      <c r="Q5" s="20">
        <v>0.98755186721991695</v>
      </c>
      <c r="R5" s="20">
        <v>1</v>
      </c>
      <c r="S5" s="20">
        <v>0.4</v>
      </c>
      <c r="T5" s="20">
        <v>0.57142857142857095</v>
      </c>
      <c r="U5" s="20">
        <v>0.7</v>
      </c>
      <c r="W5" t="s">
        <v>1374</v>
      </c>
      <c r="X5" s="17">
        <v>273958</v>
      </c>
      <c r="Y5" s="17">
        <v>2768</v>
      </c>
      <c r="Z5" s="17">
        <v>942</v>
      </c>
      <c r="AA5" s="17">
        <v>22</v>
      </c>
      <c r="AB5" s="20">
        <v>0.98755186721991695</v>
      </c>
      <c r="AC5" s="20">
        <v>1</v>
      </c>
      <c r="AD5" s="20">
        <v>0.4</v>
      </c>
      <c r="AE5" s="20">
        <v>0.57142857142857095</v>
      </c>
      <c r="AF5" s="20">
        <v>0.7</v>
      </c>
    </row>
    <row r="6" spans="1:32" x14ac:dyDescent="0.2">
      <c r="A6" t="s">
        <v>1136</v>
      </c>
      <c r="B6" s="17">
        <v>272565</v>
      </c>
      <c r="C6" s="17">
        <v>2735</v>
      </c>
      <c r="D6" s="17">
        <v>2335</v>
      </c>
      <c r="E6" s="17">
        <v>55</v>
      </c>
      <c r="F6" s="20">
        <v>0.98494983277591897</v>
      </c>
      <c r="G6" s="20">
        <v>0.85714285714285698</v>
      </c>
      <c r="H6" s="20">
        <v>0.42857142857142799</v>
      </c>
      <c r="I6" s="20">
        <v>0.57142857142857095</v>
      </c>
      <c r="J6" s="20">
        <v>0.71342954990215202</v>
      </c>
      <c r="L6" t="s">
        <v>1136</v>
      </c>
      <c r="M6" s="17">
        <v>272565</v>
      </c>
      <c r="N6" s="17">
        <v>2735</v>
      </c>
      <c r="O6" s="17">
        <v>2335</v>
      </c>
      <c r="P6" s="17">
        <v>55</v>
      </c>
      <c r="Q6" s="20">
        <v>0.98160535117056802</v>
      </c>
      <c r="R6" s="20">
        <v>0.8</v>
      </c>
      <c r="S6" s="20">
        <v>0.28571428571428498</v>
      </c>
      <c r="T6" s="20">
        <v>0.42105263157894701</v>
      </c>
      <c r="U6" s="20">
        <v>0.64200097847358095</v>
      </c>
      <c r="W6" t="s">
        <v>1136</v>
      </c>
      <c r="X6" s="17">
        <v>272565</v>
      </c>
      <c r="Y6" s="17">
        <v>2735</v>
      </c>
      <c r="Z6" s="17">
        <v>2335</v>
      </c>
      <c r="AA6" s="17">
        <v>55</v>
      </c>
      <c r="AB6" s="20">
        <v>0.97658862876254104</v>
      </c>
      <c r="AC6" s="20">
        <v>0.5</v>
      </c>
      <c r="AD6" s="20">
        <v>0.35714285714285698</v>
      </c>
      <c r="AE6" s="20">
        <v>0.41666666666666602</v>
      </c>
      <c r="AF6" s="20">
        <v>0.67429060665361995</v>
      </c>
    </row>
    <row r="7" spans="1:32" x14ac:dyDescent="0.2">
      <c r="A7" t="s">
        <v>1370</v>
      </c>
      <c r="B7" s="17">
        <v>274692</v>
      </c>
      <c r="C7" s="17">
        <v>2745</v>
      </c>
      <c r="D7" s="17">
        <v>208</v>
      </c>
      <c r="E7" s="17">
        <v>45</v>
      </c>
      <c r="F7" s="20">
        <v>0.953125</v>
      </c>
      <c r="G7" s="20">
        <v>1</v>
      </c>
      <c r="H7" s="20">
        <v>0.72727272727272696</v>
      </c>
      <c r="I7" s="20">
        <v>0.84210526315789402</v>
      </c>
      <c r="J7" s="20">
        <v>0.86363636363636298</v>
      </c>
      <c r="L7" t="s">
        <v>1370</v>
      </c>
      <c r="M7" s="17">
        <v>274692</v>
      </c>
      <c r="N7" s="17">
        <v>2745</v>
      </c>
      <c r="O7" s="17">
        <v>208</v>
      </c>
      <c r="P7" s="17">
        <v>45</v>
      </c>
      <c r="Q7" s="20">
        <v>0.953125</v>
      </c>
      <c r="R7" s="20">
        <v>1</v>
      </c>
      <c r="S7" s="20">
        <v>0.72727272727272696</v>
      </c>
      <c r="T7" s="20">
        <v>0.84210526315789402</v>
      </c>
      <c r="U7" s="20">
        <v>0.86363636363636298</v>
      </c>
      <c r="W7" t="s">
        <v>1370</v>
      </c>
      <c r="X7" s="17">
        <v>274692</v>
      </c>
      <c r="Y7" s="17">
        <v>2745</v>
      </c>
      <c r="Z7" s="17">
        <v>208</v>
      </c>
      <c r="AA7" s="17">
        <v>45</v>
      </c>
      <c r="AB7" s="20">
        <v>0.9375</v>
      </c>
      <c r="AC7" s="20">
        <v>1</v>
      </c>
      <c r="AD7" s="20">
        <v>0.63636363636363602</v>
      </c>
      <c r="AE7" s="20">
        <v>0.77777777777777701</v>
      </c>
      <c r="AF7" s="20">
        <v>0.81818181818181801</v>
      </c>
    </row>
    <row r="8" spans="1:32" x14ac:dyDescent="0.2">
      <c r="A8" t="s">
        <v>1373</v>
      </c>
      <c r="B8" s="17">
        <v>273832</v>
      </c>
      <c r="C8" s="17">
        <v>2766</v>
      </c>
      <c r="D8" s="17">
        <v>1068</v>
      </c>
      <c r="E8" s="17">
        <v>24</v>
      </c>
      <c r="F8" s="20">
        <v>0.99633699633699602</v>
      </c>
      <c r="G8" s="20">
        <v>1</v>
      </c>
      <c r="H8" s="20">
        <v>0.83333333333333304</v>
      </c>
      <c r="I8" s="20">
        <v>0.90909090909090895</v>
      </c>
      <c r="J8" s="20">
        <v>0.91666666666666596</v>
      </c>
      <c r="L8" t="s">
        <v>1373</v>
      </c>
      <c r="M8" s="17">
        <v>273832</v>
      </c>
      <c r="N8" s="17">
        <v>2766</v>
      </c>
      <c r="O8" s="17">
        <v>1068</v>
      </c>
      <c r="P8" s="17">
        <v>24</v>
      </c>
      <c r="Q8" s="20">
        <v>0.99267399267399203</v>
      </c>
      <c r="R8" s="20">
        <v>1</v>
      </c>
      <c r="S8" s="20">
        <v>0.66666666666666596</v>
      </c>
      <c r="T8" s="20">
        <v>0.8</v>
      </c>
      <c r="U8" s="20">
        <v>0.83333333333333304</v>
      </c>
      <c r="W8" t="s">
        <v>1373</v>
      </c>
      <c r="X8" s="17">
        <v>273832</v>
      </c>
      <c r="Y8" s="17">
        <v>2766</v>
      </c>
      <c r="Z8" s="17">
        <v>1068</v>
      </c>
      <c r="AA8" s="17">
        <v>24</v>
      </c>
      <c r="AB8" s="20">
        <v>0.97435897435897401</v>
      </c>
      <c r="AC8" s="20">
        <v>0</v>
      </c>
      <c r="AD8" s="20">
        <v>0</v>
      </c>
      <c r="AE8" s="20">
        <v>0</v>
      </c>
      <c r="AF8" s="20">
        <v>0.49812734082396998</v>
      </c>
    </row>
    <row r="9" spans="1:32" x14ac:dyDescent="0.2">
      <c r="A9" t="s">
        <v>1204</v>
      </c>
      <c r="B9" s="17">
        <v>274475</v>
      </c>
      <c r="C9" s="17">
        <v>2755</v>
      </c>
      <c r="D9" s="17">
        <v>425</v>
      </c>
      <c r="E9" s="17">
        <v>35</v>
      </c>
      <c r="F9" s="20">
        <v>0.92173913043478195</v>
      </c>
      <c r="G9" s="20">
        <v>0</v>
      </c>
      <c r="H9" s="20">
        <v>0</v>
      </c>
      <c r="I9" s="20">
        <v>0</v>
      </c>
      <c r="J9" s="20">
        <v>0.5</v>
      </c>
      <c r="L9" t="s">
        <v>1204</v>
      </c>
      <c r="M9" s="17">
        <v>274475</v>
      </c>
      <c r="N9" s="17">
        <v>2755</v>
      </c>
      <c r="O9" s="17">
        <v>425</v>
      </c>
      <c r="P9" s="17">
        <v>35</v>
      </c>
      <c r="Q9" s="20">
        <v>0.92173913043478195</v>
      </c>
      <c r="R9" s="20">
        <v>0</v>
      </c>
      <c r="S9" s="20">
        <v>0</v>
      </c>
      <c r="T9" s="20">
        <v>0</v>
      </c>
      <c r="U9" s="20">
        <v>0.5</v>
      </c>
      <c r="W9" t="s">
        <v>1204</v>
      </c>
      <c r="X9" s="17">
        <v>274475</v>
      </c>
      <c r="Y9" s="17">
        <v>2755</v>
      </c>
      <c r="Z9" s="17">
        <v>425</v>
      </c>
      <c r="AA9" s="17">
        <v>35</v>
      </c>
      <c r="AB9" s="20">
        <v>0.92173913043478195</v>
      </c>
      <c r="AC9" s="20">
        <v>0</v>
      </c>
      <c r="AD9" s="20">
        <v>0</v>
      </c>
      <c r="AE9" s="20">
        <v>0</v>
      </c>
      <c r="AF9" s="20">
        <v>0.5</v>
      </c>
    </row>
    <row r="10" spans="1:32" x14ac:dyDescent="0.2">
      <c r="A10" t="s">
        <v>1347</v>
      </c>
      <c r="B10" s="17">
        <v>272214</v>
      </c>
      <c r="C10" s="17">
        <v>2765</v>
      </c>
      <c r="D10" s="17">
        <v>2686</v>
      </c>
      <c r="E10" s="17">
        <v>25</v>
      </c>
      <c r="F10" s="20">
        <v>0.99557522123893805</v>
      </c>
      <c r="G10" s="20">
        <v>1</v>
      </c>
      <c r="H10" s="20">
        <v>0.5</v>
      </c>
      <c r="I10" s="20">
        <v>0.66666666666666596</v>
      </c>
      <c r="J10" s="20">
        <v>0.75</v>
      </c>
      <c r="L10" t="s">
        <v>1347</v>
      </c>
      <c r="M10" s="17">
        <v>272214</v>
      </c>
      <c r="N10" s="17">
        <v>2765</v>
      </c>
      <c r="O10" s="17">
        <v>2686</v>
      </c>
      <c r="P10" s="17">
        <v>25</v>
      </c>
      <c r="Q10" s="20">
        <v>0.99557522123893805</v>
      </c>
      <c r="R10" s="20">
        <v>1</v>
      </c>
      <c r="S10" s="20">
        <v>0.5</v>
      </c>
      <c r="T10" s="20">
        <v>0.66666666666666596</v>
      </c>
      <c r="U10" s="20">
        <v>0.75</v>
      </c>
      <c r="W10" t="s">
        <v>1347</v>
      </c>
      <c r="X10" s="17">
        <v>272214</v>
      </c>
      <c r="Y10" s="17">
        <v>2765</v>
      </c>
      <c r="Z10" s="17">
        <v>2686</v>
      </c>
      <c r="AA10" s="17">
        <v>25</v>
      </c>
      <c r="AB10" s="20">
        <v>0.99410029498524999</v>
      </c>
      <c r="AC10" s="20">
        <v>1</v>
      </c>
      <c r="AD10" s="20">
        <v>0.33333333333333298</v>
      </c>
      <c r="AE10" s="20">
        <v>0.5</v>
      </c>
      <c r="AF10" s="20">
        <v>0.66666666666666596</v>
      </c>
    </row>
    <row r="11" spans="1:32" x14ac:dyDescent="0.2">
      <c r="A11" t="s">
        <v>1259</v>
      </c>
      <c r="B11" s="17">
        <v>274245</v>
      </c>
      <c r="C11" s="17">
        <v>2751</v>
      </c>
      <c r="D11" s="17">
        <v>655</v>
      </c>
      <c r="E11" s="17">
        <v>39</v>
      </c>
      <c r="F11" s="20">
        <v>0.98275862068965503</v>
      </c>
      <c r="G11" s="20">
        <v>0.88888888888888795</v>
      </c>
      <c r="H11" s="20">
        <v>0.8</v>
      </c>
      <c r="I11" s="20">
        <v>0.84210526315789402</v>
      </c>
      <c r="J11" s="20">
        <v>0.89695121951219503</v>
      </c>
      <c r="L11" t="s">
        <v>1259</v>
      </c>
      <c r="M11" s="17">
        <v>274245</v>
      </c>
      <c r="N11" s="17">
        <v>2751</v>
      </c>
      <c r="O11" s="17">
        <v>655</v>
      </c>
      <c r="P11" s="17">
        <v>39</v>
      </c>
      <c r="Q11" s="20">
        <v>0.96551724137931005</v>
      </c>
      <c r="R11" s="20">
        <v>0.83333333333333304</v>
      </c>
      <c r="S11" s="20">
        <v>0.5</v>
      </c>
      <c r="T11" s="20">
        <v>0.625</v>
      </c>
      <c r="U11" s="20">
        <v>0.74695121951219501</v>
      </c>
      <c r="W11" t="s">
        <v>1259</v>
      </c>
      <c r="X11" s="17">
        <v>274245</v>
      </c>
      <c r="Y11" s="17">
        <v>2751</v>
      </c>
      <c r="Z11" s="17">
        <v>655</v>
      </c>
      <c r="AA11" s="17">
        <v>39</v>
      </c>
      <c r="AB11" s="20">
        <v>0.97126436781609105</v>
      </c>
      <c r="AC11" s="20">
        <v>1</v>
      </c>
      <c r="AD11" s="20">
        <v>0.5</v>
      </c>
      <c r="AE11" s="20">
        <v>0.66666666666666596</v>
      </c>
      <c r="AF11" s="20">
        <v>0.75</v>
      </c>
    </row>
    <row r="12" spans="1:32" x14ac:dyDescent="0.2">
      <c r="A12" t="s">
        <v>1343</v>
      </c>
      <c r="B12" s="17">
        <v>264201</v>
      </c>
      <c r="C12" s="17">
        <v>2760</v>
      </c>
      <c r="D12" s="17">
        <v>10699</v>
      </c>
      <c r="E12" s="17">
        <v>30</v>
      </c>
      <c r="F12" s="20">
        <v>0.99664554603056199</v>
      </c>
      <c r="G12" s="20">
        <v>0.33333333333333298</v>
      </c>
      <c r="H12" s="20">
        <v>0.125</v>
      </c>
      <c r="I12" s="20">
        <v>0.18181818181818099</v>
      </c>
      <c r="J12" s="20">
        <v>0.56212616822429895</v>
      </c>
      <c r="L12" t="s">
        <v>1343</v>
      </c>
      <c r="M12" s="17">
        <v>264201</v>
      </c>
      <c r="N12" s="17">
        <v>2760</v>
      </c>
      <c r="O12" s="17">
        <v>10699</v>
      </c>
      <c r="P12" s="17">
        <v>30</v>
      </c>
      <c r="Q12" s="20">
        <v>0.99701826313827802</v>
      </c>
      <c r="R12" s="20">
        <v>0.5</v>
      </c>
      <c r="S12" s="20">
        <v>0.125</v>
      </c>
      <c r="T12" s="20">
        <v>0.2</v>
      </c>
      <c r="U12" s="20">
        <v>0.56231308411214898</v>
      </c>
      <c r="W12" t="s">
        <v>1343</v>
      </c>
      <c r="X12" s="17">
        <v>264201</v>
      </c>
      <c r="Y12" s="17">
        <v>2760</v>
      </c>
      <c r="Z12" s="17">
        <v>10699</v>
      </c>
      <c r="AA12" s="17">
        <v>30</v>
      </c>
      <c r="AB12" s="20">
        <v>0.99776369735370796</v>
      </c>
      <c r="AC12" s="20">
        <v>1</v>
      </c>
      <c r="AD12" s="20">
        <v>0.25</v>
      </c>
      <c r="AE12" s="20">
        <v>0.4</v>
      </c>
      <c r="AF12" s="20">
        <v>0.625</v>
      </c>
    </row>
    <row r="13" spans="1:32" x14ac:dyDescent="0.2">
      <c r="A13" t="s">
        <v>1342</v>
      </c>
      <c r="B13" s="17">
        <v>273400</v>
      </c>
      <c r="C13" s="17">
        <v>2651</v>
      </c>
      <c r="D13" s="17">
        <v>1500</v>
      </c>
      <c r="E13" s="17">
        <v>139</v>
      </c>
      <c r="F13" s="20">
        <v>0.95609756097560905</v>
      </c>
      <c r="G13" s="20">
        <v>0.90476190476190399</v>
      </c>
      <c r="H13" s="20">
        <v>0.54285714285714204</v>
      </c>
      <c r="I13" s="20">
        <v>0.67857142857142805</v>
      </c>
      <c r="J13" s="20">
        <v>0.76876190476190398</v>
      </c>
      <c r="L13" t="s">
        <v>1342</v>
      </c>
      <c r="M13" s="17">
        <v>273400</v>
      </c>
      <c r="N13" s="17">
        <v>2651</v>
      </c>
      <c r="O13" s="17">
        <v>1500</v>
      </c>
      <c r="P13" s="17">
        <v>139</v>
      </c>
      <c r="Q13" s="20">
        <v>0.94634146341463399</v>
      </c>
      <c r="R13" s="20">
        <v>0.80952380952380898</v>
      </c>
      <c r="S13" s="20">
        <v>0.48571428571428499</v>
      </c>
      <c r="T13" s="20">
        <v>0.60714285714285698</v>
      </c>
      <c r="U13" s="20">
        <v>0.73752380952380903</v>
      </c>
      <c r="W13" t="s">
        <v>1342</v>
      </c>
      <c r="X13" s="17">
        <v>273400</v>
      </c>
      <c r="Y13" s="17">
        <v>2651</v>
      </c>
      <c r="Z13" s="17">
        <v>1500</v>
      </c>
      <c r="AA13" s="17">
        <v>139</v>
      </c>
      <c r="AB13" s="20">
        <v>0.94634146341463399</v>
      </c>
      <c r="AC13" s="20">
        <v>0.80952380952380898</v>
      </c>
      <c r="AD13" s="20">
        <v>0.48571428571428499</v>
      </c>
      <c r="AE13" s="20">
        <v>0.60714285714285698</v>
      </c>
      <c r="AF13" s="20">
        <v>0.73752380952380903</v>
      </c>
    </row>
    <row r="14" spans="1:32" x14ac:dyDescent="0.2">
      <c r="A14" t="s">
        <v>1366</v>
      </c>
      <c r="B14" s="17">
        <v>273065</v>
      </c>
      <c r="C14" s="17">
        <v>2765</v>
      </c>
      <c r="D14" s="17">
        <v>1835</v>
      </c>
      <c r="E14" s="17">
        <v>25</v>
      </c>
      <c r="F14" s="20">
        <v>0.98709677419354802</v>
      </c>
      <c r="G14" s="20">
        <v>0.5</v>
      </c>
      <c r="H14" s="20">
        <v>0.33333333333333298</v>
      </c>
      <c r="I14" s="20">
        <v>0.4</v>
      </c>
      <c r="J14" s="20">
        <v>0.66448801742919394</v>
      </c>
      <c r="L14" t="s">
        <v>1366</v>
      </c>
      <c r="M14" s="17">
        <v>273065</v>
      </c>
      <c r="N14" s="17">
        <v>2765</v>
      </c>
      <c r="O14" s="17">
        <v>1835</v>
      </c>
      <c r="P14" s="17">
        <v>25</v>
      </c>
      <c r="Q14" s="20">
        <v>0.98709677419354802</v>
      </c>
      <c r="R14" s="20">
        <v>0.5</v>
      </c>
      <c r="S14" s="20">
        <v>0.33333333333333298</v>
      </c>
      <c r="T14" s="20">
        <v>0.4</v>
      </c>
      <c r="U14" s="20">
        <v>0.66448801742919394</v>
      </c>
      <c r="W14" t="s">
        <v>1366</v>
      </c>
      <c r="X14" s="17">
        <v>273065</v>
      </c>
      <c r="Y14" s="17">
        <v>2765</v>
      </c>
      <c r="Z14" s="17">
        <v>1835</v>
      </c>
      <c r="AA14" s="17">
        <v>25</v>
      </c>
      <c r="AB14" s="20">
        <v>0.98709677419354802</v>
      </c>
      <c r="AC14" s="20">
        <v>0</v>
      </c>
      <c r="AD14" s="20">
        <v>0</v>
      </c>
      <c r="AE14" s="20">
        <v>0</v>
      </c>
      <c r="AF14" s="20">
        <v>0.5</v>
      </c>
    </row>
    <row r="15" spans="1:32" x14ac:dyDescent="0.2">
      <c r="A15" t="s">
        <v>1341</v>
      </c>
      <c r="B15" s="17">
        <v>265669</v>
      </c>
      <c r="C15" s="17">
        <v>2767</v>
      </c>
      <c r="D15" s="17">
        <v>9231</v>
      </c>
      <c r="E15" s="17">
        <v>23</v>
      </c>
      <c r="F15" s="20">
        <v>0.99783923941227304</v>
      </c>
      <c r="G15" s="20">
        <v>0.6</v>
      </c>
      <c r="H15" s="20">
        <v>0.5</v>
      </c>
      <c r="I15" s="20">
        <v>0.54545454545454497</v>
      </c>
      <c r="J15" s="20">
        <v>0.74956672443674099</v>
      </c>
      <c r="L15" t="s">
        <v>1341</v>
      </c>
      <c r="M15" s="17">
        <v>265669</v>
      </c>
      <c r="N15" s="17">
        <v>2767</v>
      </c>
      <c r="O15" s="17">
        <v>9231</v>
      </c>
      <c r="P15" s="17">
        <v>23</v>
      </c>
      <c r="Q15" s="20">
        <v>0.99697493517718205</v>
      </c>
      <c r="R15" s="20">
        <v>0.4</v>
      </c>
      <c r="S15" s="20">
        <v>0.33333333333333298</v>
      </c>
      <c r="T15" s="20">
        <v>0.36363636363636298</v>
      </c>
      <c r="U15" s="20">
        <v>0.66601675332177901</v>
      </c>
      <c r="W15" t="s">
        <v>1341</v>
      </c>
      <c r="X15" s="17">
        <v>265669</v>
      </c>
      <c r="Y15" s="17">
        <v>2767</v>
      </c>
      <c r="Z15" s="17">
        <v>9231</v>
      </c>
      <c r="AA15" s="17">
        <v>23</v>
      </c>
      <c r="AB15" s="20">
        <v>0.99740708729472705</v>
      </c>
      <c r="AC15" s="20">
        <v>0.5</v>
      </c>
      <c r="AD15" s="20">
        <v>0.33333333333333298</v>
      </c>
      <c r="AE15" s="20">
        <v>0.4</v>
      </c>
      <c r="AF15" s="20">
        <v>0.66623339110340796</v>
      </c>
    </row>
    <row r="16" spans="1:32" x14ac:dyDescent="0.2">
      <c r="A16" t="s">
        <v>1257</v>
      </c>
      <c r="B16" s="17">
        <v>272444</v>
      </c>
      <c r="C16" s="17">
        <v>2769</v>
      </c>
      <c r="D16" s="17">
        <v>2456</v>
      </c>
      <c r="E16" s="17">
        <v>21</v>
      </c>
      <c r="F16" s="20">
        <v>0.99677419354838703</v>
      </c>
      <c r="G16" s="20">
        <v>1</v>
      </c>
      <c r="H16" s="20">
        <v>0.6</v>
      </c>
      <c r="I16" s="20">
        <v>0.749999999999999</v>
      </c>
      <c r="J16" s="20">
        <v>0.8</v>
      </c>
      <c r="L16" t="s">
        <v>1257</v>
      </c>
      <c r="M16" s="17">
        <v>272444</v>
      </c>
      <c r="N16" s="17">
        <v>2769</v>
      </c>
      <c r="O16" s="17">
        <v>2456</v>
      </c>
      <c r="P16" s="17">
        <v>21</v>
      </c>
      <c r="Q16" s="20">
        <v>0.99677419354838703</v>
      </c>
      <c r="R16" s="20">
        <v>1</v>
      </c>
      <c r="S16" s="20">
        <v>0.6</v>
      </c>
      <c r="T16" s="20">
        <v>0.749999999999999</v>
      </c>
      <c r="U16" s="20">
        <v>0.8</v>
      </c>
      <c r="W16" t="s">
        <v>1257</v>
      </c>
      <c r="X16" s="17">
        <v>272444</v>
      </c>
      <c r="Y16" s="17">
        <v>2769</v>
      </c>
      <c r="Z16" s="17">
        <v>2456</v>
      </c>
      <c r="AA16" s="17">
        <v>21</v>
      </c>
      <c r="AB16" s="20">
        <v>0.99193548387096697</v>
      </c>
      <c r="AC16" s="20">
        <v>0.5</v>
      </c>
      <c r="AD16" s="20">
        <v>0.2</v>
      </c>
      <c r="AE16" s="20">
        <v>0.28571428571428498</v>
      </c>
      <c r="AF16" s="20">
        <v>0.59918699186991797</v>
      </c>
    </row>
    <row r="17" spans="1:32" x14ac:dyDescent="0.2">
      <c r="A17" t="s">
        <v>1340</v>
      </c>
      <c r="B17" s="17">
        <v>261415</v>
      </c>
      <c r="C17" s="17">
        <v>2613</v>
      </c>
      <c r="D17" s="17">
        <v>13485</v>
      </c>
      <c r="E17" s="17">
        <v>177</v>
      </c>
      <c r="F17" s="20">
        <v>0.99385245901639296</v>
      </c>
      <c r="G17" s="20">
        <v>0.92592592592592504</v>
      </c>
      <c r="H17" s="20">
        <v>0.56818181818181801</v>
      </c>
      <c r="I17" s="20">
        <v>0.70422535211267601</v>
      </c>
      <c r="J17" s="20">
        <v>0.78379434918580804</v>
      </c>
      <c r="L17" t="s">
        <v>1340</v>
      </c>
      <c r="M17" s="17">
        <v>261415</v>
      </c>
      <c r="N17" s="17">
        <v>2613</v>
      </c>
      <c r="O17" s="17">
        <v>13485</v>
      </c>
      <c r="P17" s="17">
        <v>177</v>
      </c>
      <c r="Q17" s="20">
        <v>0.99209601873536302</v>
      </c>
      <c r="R17" s="20">
        <v>0.84</v>
      </c>
      <c r="S17" s="20">
        <v>0.47727272727272702</v>
      </c>
      <c r="T17" s="20">
        <v>0.60869565217391297</v>
      </c>
      <c r="U17" s="20">
        <v>0.73804324382616204</v>
      </c>
      <c r="W17" t="s">
        <v>1340</v>
      </c>
      <c r="X17" s="17">
        <v>261415</v>
      </c>
      <c r="Y17" s="17">
        <v>2613</v>
      </c>
      <c r="Z17" s="17">
        <v>13485</v>
      </c>
      <c r="AA17" s="17">
        <v>177</v>
      </c>
      <c r="AB17" s="20">
        <v>0.99092505854800905</v>
      </c>
      <c r="AC17" s="20">
        <v>0.88235294117647001</v>
      </c>
      <c r="AD17" s="20">
        <v>0.34090909090909</v>
      </c>
      <c r="AE17" s="20">
        <v>0.49180327868852403</v>
      </c>
      <c r="AF17" s="20">
        <v>0.67015798554944395</v>
      </c>
    </row>
    <row r="18" spans="1:32" x14ac:dyDescent="0.2">
      <c r="A18" t="s">
        <v>1228</v>
      </c>
      <c r="B18" s="17">
        <v>274744</v>
      </c>
      <c r="C18" s="17">
        <v>2762</v>
      </c>
      <c r="D18" s="17">
        <v>156</v>
      </c>
      <c r="E18" s="17">
        <v>28</v>
      </c>
      <c r="F18" s="20">
        <v>0.95652173913043403</v>
      </c>
      <c r="G18" s="20">
        <v>1</v>
      </c>
      <c r="H18" s="20">
        <v>0.71428571428571397</v>
      </c>
      <c r="I18" s="20">
        <v>0.83333333333333304</v>
      </c>
      <c r="J18" s="20">
        <v>0.85714285714285698</v>
      </c>
      <c r="L18" t="s">
        <v>1228</v>
      </c>
      <c r="M18" s="17">
        <v>274744</v>
      </c>
      <c r="N18" s="17">
        <v>2762</v>
      </c>
      <c r="O18" s="17">
        <v>156</v>
      </c>
      <c r="P18" s="17">
        <v>28</v>
      </c>
      <c r="Q18" s="20">
        <v>0.95652173913043403</v>
      </c>
      <c r="R18" s="20">
        <v>1</v>
      </c>
      <c r="S18" s="20">
        <v>0.71428571428571397</v>
      </c>
      <c r="T18" s="20">
        <v>0.83333333333333304</v>
      </c>
      <c r="U18" s="20">
        <v>0.85714285714285698</v>
      </c>
      <c r="W18" t="s">
        <v>1228</v>
      </c>
      <c r="X18" s="17">
        <v>274744</v>
      </c>
      <c r="Y18" s="17">
        <v>2762</v>
      </c>
      <c r="Z18" s="17">
        <v>156</v>
      </c>
      <c r="AA18" s="17">
        <v>28</v>
      </c>
      <c r="AB18" s="20">
        <v>0.95652173913043403</v>
      </c>
      <c r="AC18" s="20">
        <v>1</v>
      </c>
      <c r="AD18" s="20">
        <v>0.71428571428571397</v>
      </c>
      <c r="AE18" s="20">
        <v>0.83333333333333304</v>
      </c>
      <c r="AF18" s="20">
        <v>0.85714285714285698</v>
      </c>
    </row>
    <row r="19" spans="1:32" x14ac:dyDescent="0.2">
      <c r="A19" t="s">
        <v>1335</v>
      </c>
      <c r="B19" s="17">
        <v>272845</v>
      </c>
      <c r="C19" s="17">
        <v>2672</v>
      </c>
      <c r="D19" s="17">
        <v>2055</v>
      </c>
      <c r="E19" s="17">
        <v>118</v>
      </c>
      <c r="F19" s="20">
        <v>0.98529411764705799</v>
      </c>
      <c r="G19" s="20">
        <v>0.86666666666666603</v>
      </c>
      <c r="H19" s="20">
        <v>0.86666666666666603</v>
      </c>
      <c r="I19" s="20">
        <v>0.86666666666666603</v>
      </c>
      <c r="J19" s="20">
        <v>0.929442282749675</v>
      </c>
      <c r="L19" t="s">
        <v>1335</v>
      </c>
      <c r="M19" s="17">
        <v>272845</v>
      </c>
      <c r="N19" s="17">
        <v>2672</v>
      </c>
      <c r="O19" s="17">
        <v>2055</v>
      </c>
      <c r="P19" s="17">
        <v>118</v>
      </c>
      <c r="Q19" s="20">
        <v>0.98713235294117596</v>
      </c>
      <c r="R19" s="20">
        <v>0.87096774193548299</v>
      </c>
      <c r="S19" s="20">
        <v>0.9</v>
      </c>
      <c r="T19" s="20">
        <v>0.88524590163934402</v>
      </c>
      <c r="U19" s="20">
        <v>0.94610894941634205</v>
      </c>
      <c r="W19" t="s">
        <v>1335</v>
      </c>
      <c r="X19" s="17">
        <v>272845</v>
      </c>
      <c r="Y19" s="17">
        <v>2672</v>
      </c>
      <c r="Z19" s="17">
        <v>2055</v>
      </c>
      <c r="AA19" s="17">
        <v>118</v>
      </c>
      <c r="AB19" s="20">
        <v>0.98345588235294101</v>
      </c>
      <c r="AC19" s="20">
        <v>0.88888888888888795</v>
      </c>
      <c r="AD19" s="20">
        <v>0.8</v>
      </c>
      <c r="AE19" s="20">
        <v>0.84210526315789402</v>
      </c>
      <c r="AF19" s="20">
        <v>0.89708171206225595</v>
      </c>
    </row>
    <row r="20" spans="1:32" x14ac:dyDescent="0.2">
      <c r="A20" t="s">
        <v>1329</v>
      </c>
      <c r="B20" s="17">
        <v>264819</v>
      </c>
      <c r="C20" s="17">
        <v>2770</v>
      </c>
      <c r="D20" s="17">
        <v>10081</v>
      </c>
      <c r="E20" s="17">
        <v>20</v>
      </c>
      <c r="F20" s="20">
        <v>0.99881235154394299</v>
      </c>
      <c r="G20" s="20">
        <v>0.66666666666666596</v>
      </c>
      <c r="H20" s="20">
        <v>0.8</v>
      </c>
      <c r="I20" s="20">
        <v>0.72727272727272696</v>
      </c>
      <c r="J20" s="20">
        <v>0.89960333201110598</v>
      </c>
      <c r="L20" t="s">
        <v>1329</v>
      </c>
      <c r="M20" s="17">
        <v>264819</v>
      </c>
      <c r="N20" s="17">
        <v>2770</v>
      </c>
      <c r="O20" s="17">
        <v>10081</v>
      </c>
      <c r="P20" s="17">
        <v>20</v>
      </c>
      <c r="Q20" s="20">
        <v>0.99881235154394299</v>
      </c>
      <c r="R20" s="20">
        <v>0.66666666666666596</v>
      </c>
      <c r="S20" s="20">
        <v>0.8</v>
      </c>
      <c r="T20" s="20">
        <v>0.72727272727272696</v>
      </c>
      <c r="U20" s="20">
        <v>0.89960333201110598</v>
      </c>
      <c r="W20" t="s">
        <v>1329</v>
      </c>
      <c r="X20" s="17">
        <v>264819</v>
      </c>
      <c r="Y20" s="17">
        <v>2770</v>
      </c>
      <c r="Z20" s="17">
        <v>10081</v>
      </c>
      <c r="AA20" s="17">
        <v>20</v>
      </c>
      <c r="AB20" s="20">
        <v>0.99920823436262796</v>
      </c>
      <c r="AC20" s="20">
        <v>0.8</v>
      </c>
      <c r="AD20" s="20">
        <v>0.8</v>
      </c>
      <c r="AE20" s="20">
        <v>0.8</v>
      </c>
      <c r="AF20" s="20">
        <v>0.899801666005553</v>
      </c>
    </row>
    <row r="21" spans="1:32" x14ac:dyDescent="0.2">
      <c r="A21" t="s">
        <v>1147</v>
      </c>
      <c r="B21" s="17">
        <v>274509</v>
      </c>
      <c r="C21" s="17">
        <v>2762</v>
      </c>
      <c r="D21" s="17">
        <v>391</v>
      </c>
      <c r="E21" s="17">
        <v>28</v>
      </c>
      <c r="F21" s="20">
        <v>0.99047619047618995</v>
      </c>
      <c r="G21" s="20">
        <v>0.875</v>
      </c>
      <c r="H21" s="20">
        <v>1</v>
      </c>
      <c r="I21" s="20">
        <v>0.93333333333333302</v>
      </c>
      <c r="J21" s="20">
        <v>0.99489795918367296</v>
      </c>
      <c r="L21" t="s">
        <v>1147</v>
      </c>
      <c r="M21" s="17">
        <v>274509</v>
      </c>
      <c r="N21" s="17">
        <v>2762</v>
      </c>
      <c r="O21" s="17">
        <v>391</v>
      </c>
      <c r="P21" s="17">
        <v>28</v>
      </c>
      <c r="Q21" s="20">
        <v>0.99047619047618995</v>
      </c>
      <c r="R21" s="20">
        <v>0.875</v>
      </c>
      <c r="S21" s="20">
        <v>1</v>
      </c>
      <c r="T21" s="20">
        <v>0.93333333333333302</v>
      </c>
      <c r="U21" s="20">
        <v>0.99489795918367296</v>
      </c>
      <c r="W21" t="s">
        <v>1147</v>
      </c>
      <c r="X21" s="17">
        <v>274509</v>
      </c>
      <c r="Y21" s="17">
        <v>2762</v>
      </c>
      <c r="Z21" s="17">
        <v>391</v>
      </c>
      <c r="AA21" s="17">
        <v>28</v>
      </c>
      <c r="AB21" s="20">
        <v>0.99047619047618995</v>
      </c>
      <c r="AC21" s="20">
        <v>0.875</v>
      </c>
      <c r="AD21" s="20">
        <v>1</v>
      </c>
      <c r="AE21" s="20">
        <v>0.93333333333333302</v>
      </c>
      <c r="AF21" s="20">
        <v>0.99489795918367296</v>
      </c>
    </row>
    <row r="22" spans="1:32" x14ac:dyDescent="0.2">
      <c r="A22" t="s">
        <v>1218</v>
      </c>
      <c r="B22" s="17">
        <v>272823</v>
      </c>
      <c r="C22" s="17">
        <v>2763</v>
      </c>
      <c r="D22" s="17">
        <v>2077</v>
      </c>
      <c r="E22" s="17">
        <v>27</v>
      </c>
      <c r="F22" s="20">
        <v>0.99619771863117801</v>
      </c>
      <c r="G22" s="20">
        <v>1</v>
      </c>
      <c r="H22" s="20">
        <v>0.71428571428571397</v>
      </c>
      <c r="I22" s="20">
        <v>0.83333333333333304</v>
      </c>
      <c r="J22" s="20">
        <v>0.85714285714285698</v>
      </c>
      <c r="L22" t="s">
        <v>1218</v>
      </c>
      <c r="M22" s="17">
        <v>272823</v>
      </c>
      <c r="N22" s="17">
        <v>2763</v>
      </c>
      <c r="O22" s="17">
        <v>2077</v>
      </c>
      <c r="P22" s="17">
        <v>27</v>
      </c>
      <c r="Q22" s="20">
        <v>0.99429657794676796</v>
      </c>
      <c r="R22" s="20">
        <v>1</v>
      </c>
      <c r="S22" s="20">
        <v>0.57142857142857095</v>
      </c>
      <c r="T22" s="20">
        <v>0.72727272727272696</v>
      </c>
      <c r="U22" s="20">
        <v>0.78571428571428503</v>
      </c>
      <c r="W22" t="s">
        <v>1218</v>
      </c>
      <c r="X22" s="17">
        <v>272823</v>
      </c>
      <c r="Y22" s="17">
        <v>2763</v>
      </c>
      <c r="Z22" s="17">
        <v>2077</v>
      </c>
      <c r="AA22" s="17">
        <v>27</v>
      </c>
      <c r="AB22" s="20">
        <v>0.99429657794676796</v>
      </c>
      <c r="AC22" s="20">
        <v>1</v>
      </c>
      <c r="AD22" s="20">
        <v>0.57142857142857095</v>
      </c>
      <c r="AE22" s="20">
        <v>0.72727272727272696</v>
      </c>
      <c r="AF22" s="20">
        <v>0.78571428571428503</v>
      </c>
    </row>
    <row r="23" spans="1:32" x14ac:dyDescent="0.2">
      <c r="A23" t="s">
        <v>1363</v>
      </c>
      <c r="B23" s="17">
        <v>273076</v>
      </c>
      <c r="C23" s="17">
        <v>2764</v>
      </c>
      <c r="D23" s="17">
        <v>1824</v>
      </c>
      <c r="E23" s="17">
        <v>26</v>
      </c>
      <c r="F23" s="20">
        <v>0.99136069114470804</v>
      </c>
      <c r="G23" s="20">
        <v>0.8</v>
      </c>
      <c r="H23" s="20">
        <v>0.57142857142857095</v>
      </c>
      <c r="I23" s="20">
        <v>0.66666666666666596</v>
      </c>
      <c r="J23" s="20">
        <v>0.78461779448621505</v>
      </c>
      <c r="L23" t="s">
        <v>1363</v>
      </c>
      <c r="M23" s="17">
        <v>273076</v>
      </c>
      <c r="N23" s="17">
        <v>2764</v>
      </c>
      <c r="O23" s="17">
        <v>1824</v>
      </c>
      <c r="P23" s="17">
        <v>26</v>
      </c>
      <c r="Q23" s="20">
        <v>0.98920086393088502</v>
      </c>
      <c r="R23" s="20">
        <v>0.66666666666666596</v>
      </c>
      <c r="S23" s="20">
        <v>0.57142857142857095</v>
      </c>
      <c r="T23" s="20">
        <v>0.61538461538461497</v>
      </c>
      <c r="U23" s="20">
        <v>0.78352130325814495</v>
      </c>
      <c r="W23" t="s">
        <v>1363</v>
      </c>
      <c r="X23" s="17">
        <v>273076</v>
      </c>
      <c r="Y23" s="17">
        <v>2764</v>
      </c>
      <c r="Z23" s="17">
        <v>1824</v>
      </c>
      <c r="AA23" s="17">
        <v>26</v>
      </c>
      <c r="AB23" s="20">
        <v>0.97840172786177104</v>
      </c>
      <c r="AC23" s="20">
        <v>0.2</v>
      </c>
      <c r="AD23" s="20">
        <v>0.14285714285714199</v>
      </c>
      <c r="AE23" s="20">
        <v>0.16666666666666599</v>
      </c>
      <c r="AF23" s="20">
        <v>0.56704260651629002</v>
      </c>
    </row>
    <row r="24" spans="1:32" x14ac:dyDescent="0.2">
      <c r="A24" t="s">
        <v>1327</v>
      </c>
      <c r="B24" s="17">
        <v>263893</v>
      </c>
      <c r="C24" s="17">
        <v>2652</v>
      </c>
      <c r="D24" s="17">
        <v>11007</v>
      </c>
      <c r="E24" s="17">
        <v>138</v>
      </c>
      <c r="F24" s="20">
        <v>0.99425905992106201</v>
      </c>
      <c r="G24" s="20">
        <v>0.952380952380952</v>
      </c>
      <c r="H24" s="20">
        <v>0.57142857142857095</v>
      </c>
      <c r="I24" s="20">
        <v>0.71428571428571397</v>
      </c>
      <c r="J24" s="20">
        <v>0.785532599667774</v>
      </c>
      <c r="L24" t="s">
        <v>1327</v>
      </c>
      <c r="M24" s="17">
        <v>263893</v>
      </c>
      <c r="N24" s="17">
        <v>2652</v>
      </c>
      <c r="O24" s="17">
        <v>11007</v>
      </c>
      <c r="P24" s="17">
        <v>138</v>
      </c>
      <c r="Q24" s="20">
        <v>0.99425905992106201</v>
      </c>
      <c r="R24" s="20">
        <v>0.952380952380952</v>
      </c>
      <c r="S24" s="20">
        <v>0.57142857142857095</v>
      </c>
      <c r="T24" s="20">
        <v>0.71428571428571397</v>
      </c>
      <c r="U24" s="20">
        <v>0.785532599667774</v>
      </c>
      <c r="W24" t="s">
        <v>1327</v>
      </c>
      <c r="X24" s="17">
        <v>263893</v>
      </c>
      <c r="Y24" s="17">
        <v>2652</v>
      </c>
      <c r="Z24" s="17">
        <v>11007</v>
      </c>
      <c r="AA24" s="17">
        <v>138</v>
      </c>
      <c r="AB24" s="20">
        <v>0.99318263365626103</v>
      </c>
      <c r="AC24" s="20">
        <v>0.94444444444444398</v>
      </c>
      <c r="AD24" s="20">
        <v>0.48571428571428499</v>
      </c>
      <c r="AE24" s="20">
        <v>0.64150943396226401</v>
      </c>
      <c r="AF24" s="20">
        <v>0.74267545681063096</v>
      </c>
    </row>
    <row r="25" spans="1:32" x14ac:dyDescent="0.2">
      <c r="A25" t="s">
        <v>1241</v>
      </c>
      <c r="B25" s="17">
        <v>273948</v>
      </c>
      <c r="C25" s="17">
        <v>2700</v>
      </c>
      <c r="D25" s="17">
        <v>952</v>
      </c>
      <c r="E25" s="17">
        <v>90</v>
      </c>
      <c r="F25" s="20">
        <v>0.98467432950191502</v>
      </c>
      <c r="G25" s="20">
        <v>1</v>
      </c>
      <c r="H25" s="20">
        <v>0.82608695652173902</v>
      </c>
      <c r="I25" s="20">
        <v>0.90476190476190399</v>
      </c>
      <c r="J25" s="20">
        <v>0.91304347826086896</v>
      </c>
      <c r="L25" t="s">
        <v>1241</v>
      </c>
      <c r="M25" s="17">
        <v>273948</v>
      </c>
      <c r="N25" s="17">
        <v>2700</v>
      </c>
      <c r="O25" s="17">
        <v>952</v>
      </c>
      <c r="P25" s="17">
        <v>90</v>
      </c>
      <c r="Q25" s="20">
        <v>0.98467432950191502</v>
      </c>
      <c r="R25" s="20">
        <v>1</v>
      </c>
      <c r="S25" s="20">
        <v>0.82608695652173902</v>
      </c>
      <c r="T25" s="20">
        <v>0.90476190476190399</v>
      </c>
      <c r="U25" s="20">
        <v>0.91304347826086896</v>
      </c>
      <c r="W25" t="s">
        <v>1241</v>
      </c>
      <c r="X25" s="17">
        <v>273948</v>
      </c>
      <c r="Y25" s="17">
        <v>2700</v>
      </c>
      <c r="Z25" s="17">
        <v>952</v>
      </c>
      <c r="AA25" s="17">
        <v>90</v>
      </c>
      <c r="AB25" s="20">
        <v>0.98084291187739403</v>
      </c>
      <c r="AC25" s="20">
        <v>0.95</v>
      </c>
      <c r="AD25" s="20">
        <v>0.82608695652173902</v>
      </c>
      <c r="AE25" s="20">
        <v>0.88372093023255804</v>
      </c>
      <c r="AF25" s="20">
        <v>0.91094263792473495</v>
      </c>
    </row>
    <row r="26" spans="1:32" x14ac:dyDescent="0.2">
      <c r="A26" t="s">
        <v>1324</v>
      </c>
      <c r="B26" s="17">
        <v>272444</v>
      </c>
      <c r="C26" s="17">
        <v>2766</v>
      </c>
      <c r="D26" s="17">
        <v>2456</v>
      </c>
      <c r="E26" s="17">
        <v>24</v>
      </c>
      <c r="F26" s="20">
        <v>0.99032258064516099</v>
      </c>
      <c r="G26" s="20">
        <v>0.5</v>
      </c>
      <c r="H26" s="20">
        <v>0.16666666666666599</v>
      </c>
      <c r="I26" s="20">
        <v>0.25</v>
      </c>
      <c r="J26" s="20">
        <v>0.58251900108577603</v>
      </c>
      <c r="L26" t="s">
        <v>1324</v>
      </c>
      <c r="M26" s="17">
        <v>272444</v>
      </c>
      <c r="N26" s="17">
        <v>2766</v>
      </c>
      <c r="O26" s="17">
        <v>2456</v>
      </c>
      <c r="P26" s="17">
        <v>24</v>
      </c>
      <c r="Q26" s="20">
        <v>0.99032258064516099</v>
      </c>
      <c r="R26" s="20">
        <v>0.5</v>
      </c>
      <c r="S26" s="20">
        <v>0.16666666666666599</v>
      </c>
      <c r="T26" s="20">
        <v>0.25</v>
      </c>
      <c r="U26" s="20">
        <v>0.58251900108577603</v>
      </c>
      <c r="W26" t="s">
        <v>1324</v>
      </c>
      <c r="X26" s="17">
        <v>272444</v>
      </c>
      <c r="Y26" s="17">
        <v>2766</v>
      </c>
      <c r="Z26" s="17">
        <v>2456</v>
      </c>
      <c r="AA26" s="17">
        <v>24</v>
      </c>
      <c r="AB26" s="20">
        <v>0.99032258064516099</v>
      </c>
      <c r="AC26" s="20">
        <v>0</v>
      </c>
      <c r="AD26" s="20">
        <v>0</v>
      </c>
      <c r="AE26" s="20">
        <v>0</v>
      </c>
      <c r="AF26" s="20">
        <v>0.5</v>
      </c>
    </row>
    <row r="27" spans="1:32" x14ac:dyDescent="0.2">
      <c r="A27" t="s">
        <v>1319</v>
      </c>
      <c r="B27" s="17">
        <v>272518</v>
      </c>
      <c r="C27" s="17">
        <v>2749</v>
      </c>
      <c r="D27" s="17">
        <v>2382</v>
      </c>
      <c r="E27" s="17">
        <v>41</v>
      </c>
      <c r="F27" s="20">
        <v>0.99834983498349805</v>
      </c>
      <c r="G27" s="20">
        <v>1</v>
      </c>
      <c r="H27" s="20">
        <v>0.9</v>
      </c>
      <c r="I27" s="20">
        <v>0.94736842105263097</v>
      </c>
      <c r="J27" s="20">
        <v>0.95</v>
      </c>
      <c r="L27" t="s">
        <v>1319</v>
      </c>
      <c r="M27" s="17">
        <v>272518</v>
      </c>
      <c r="N27" s="17">
        <v>2749</v>
      </c>
      <c r="O27" s="17">
        <v>2382</v>
      </c>
      <c r="P27" s="17">
        <v>41</v>
      </c>
      <c r="Q27" s="20">
        <v>0.99504950495049505</v>
      </c>
      <c r="R27" s="20">
        <v>1</v>
      </c>
      <c r="S27" s="20">
        <v>0.7</v>
      </c>
      <c r="T27" s="20">
        <v>0.82352941176470495</v>
      </c>
      <c r="U27" s="20">
        <v>0.85</v>
      </c>
      <c r="W27" t="s">
        <v>1319</v>
      </c>
      <c r="X27" s="17">
        <v>272518</v>
      </c>
      <c r="Y27" s="17">
        <v>2749</v>
      </c>
      <c r="Z27" s="17">
        <v>2382</v>
      </c>
      <c r="AA27" s="17">
        <v>41</v>
      </c>
      <c r="AB27" s="20">
        <v>0.99504950495049505</v>
      </c>
      <c r="AC27" s="20">
        <v>1</v>
      </c>
      <c r="AD27" s="20">
        <v>0.7</v>
      </c>
      <c r="AE27" s="20">
        <v>0.82352941176470495</v>
      </c>
      <c r="AF27" s="20">
        <v>0.85</v>
      </c>
    </row>
    <row r="28" spans="1:32" x14ac:dyDescent="0.2">
      <c r="A28" t="s">
        <v>1135</v>
      </c>
      <c r="B28" s="17">
        <v>274802</v>
      </c>
      <c r="C28" s="17">
        <v>2756</v>
      </c>
      <c r="D28" s="17">
        <v>98</v>
      </c>
      <c r="E28" s="17">
        <v>34</v>
      </c>
      <c r="F28" s="20">
        <v>0.96969696969696895</v>
      </c>
      <c r="G28" s="20">
        <v>0.88888888888888795</v>
      </c>
      <c r="H28" s="20">
        <v>1</v>
      </c>
      <c r="I28" s="20">
        <v>0.94117647058823495</v>
      </c>
      <c r="J28" s="20">
        <v>0.98</v>
      </c>
      <c r="L28" t="s">
        <v>1135</v>
      </c>
      <c r="M28" s="17">
        <v>274802</v>
      </c>
      <c r="N28" s="17">
        <v>2756</v>
      </c>
      <c r="O28" s="17">
        <v>98</v>
      </c>
      <c r="P28" s="17">
        <v>34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W28" t="s">
        <v>1135</v>
      </c>
      <c r="X28" s="17">
        <v>274802</v>
      </c>
      <c r="Y28" s="17">
        <v>2756</v>
      </c>
      <c r="Z28" s="17">
        <v>98</v>
      </c>
      <c r="AA28" s="17">
        <v>34</v>
      </c>
      <c r="AB28" s="20">
        <v>0.939393939393939</v>
      </c>
      <c r="AC28" s="20">
        <v>1</v>
      </c>
      <c r="AD28" s="20">
        <v>0.75</v>
      </c>
      <c r="AE28" s="20">
        <v>0.85714285714285698</v>
      </c>
      <c r="AF28" s="20">
        <v>0.875</v>
      </c>
    </row>
    <row r="29" spans="1:32" x14ac:dyDescent="0.2">
      <c r="A29" t="s">
        <v>1149</v>
      </c>
      <c r="B29" s="17">
        <v>274809</v>
      </c>
      <c r="C29" s="17">
        <v>2747</v>
      </c>
      <c r="D29" s="17">
        <v>91</v>
      </c>
      <c r="E29" s="17">
        <v>43</v>
      </c>
      <c r="F29" s="20">
        <v>0.97058823529411697</v>
      </c>
      <c r="G29" s="20">
        <v>0.91666666666666596</v>
      </c>
      <c r="H29" s="20">
        <v>1</v>
      </c>
      <c r="I29" s="20">
        <v>0.95652173913043403</v>
      </c>
      <c r="J29" s="20">
        <v>0.97826086956521696</v>
      </c>
      <c r="L29" t="s">
        <v>1149</v>
      </c>
      <c r="M29" s="17">
        <v>274809</v>
      </c>
      <c r="N29" s="17">
        <v>2747</v>
      </c>
      <c r="O29" s="17">
        <v>91</v>
      </c>
      <c r="P29" s="17">
        <v>43</v>
      </c>
      <c r="Q29" s="20">
        <v>0.94117647058823495</v>
      </c>
      <c r="R29" s="20">
        <v>0.90909090909090895</v>
      </c>
      <c r="S29" s="20">
        <v>0.90909090909090895</v>
      </c>
      <c r="T29" s="20">
        <v>0.90909090909090895</v>
      </c>
      <c r="U29" s="20">
        <v>0.93280632411067199</v>
      </c>
      <c r="W29" t="s">
        <v>1149</v>
      </c>
      <c r="X29" s="17">
        <v>274809</v>
      </c>
      <c r="Y29" s="17">
        <v>2747</v>
      </c>
      <c r="Z29" s="17">
        <v>91</v>
      </c>
      <c r="AA29" s="17">
        <v>43</v>
      </c>
      <c r="AB29" s="20">
        <v>0.85294117647058798</v>
      </c>
      <c r="AC29" s="20">
        <v>0.8</v>
      </c>
      <c r="AD29" s="20">
        <v>0.72727272727272696</v>
      </c>
      <c r="AE29" s="20">
        <v>0.76190476190476197</v>
      </c>
      <c r="AF29" s="20">
        <v>0.82015810276679801</v>
      </c>
    </row>
    <row r="30" spans="1:32" x14ac:dyDescent="0.2">
      <c r="A30" t="s">
        <v>1247</v>
      </c>
      <c r="B30" s="17">
        <v>272371</v>
      </c>
      <c r="C30" s="17">
        <v>2768</v>
      </c>
      <c r="D30" s="17">
        <v>2529</v>
      </c>
      <c r="E30" s="17">
        <v>22</v>
      </c>
      <c r="F30" s="20">
        <v>0.99529780564263304</v>
      </c>
      <c r="G30" s="20">
        <v>1</v>
      </c>
      <c r="H30" s="20">
        <v>0.5</v>
      </c>
      <c r="I30" s="20">
        <v>0.66666666666666596</v>
      </c>
      <c r="J30" s="20">
        <v>0.75</v>
      </c>
      <c r="L30" t="s">
        <v>1247</v>
      </c>
      <c r="M30" s="17">
        <v>272371</v>
      </c>
      <c r="N30" s="17">
        <v>2768</v>
      </c>
      <c r="O30" s="17">
        <v>2529</v>
      </c>
      <c r="P30" s="17">
        <v>22</v>
      </c>
      <c r="Q30" s="20">
        <v>0.99373040752351005</v>
      </c>
      <c r="R30" s="20">
        <v>1</v>
      </c>
      <c r="S30" s="20">
        <v>0.33333333333333298</v>
      </c>
      <c r="T30" s="20">
        <v>0.5</v>
      </c>
      <c r="U30" s="20">
        <v>0.66666666666666596</v>
      </c>
      <c r="W30" t="s">
        <v>1247</v>
      </c>
      <c r="X30" s="17">
        <v>272371</v>
      </c>
      <c r="Y30" s="17">
        <v>2768</v>
      </c>
      <c r="Z30" s="17">
        <v>2529</v>
      </c>
      <c r="AA30" s="17">
        <v>22</v>
      </c>
      <c r="AB30" s="20">
        <v>0.99216300940438795</v>
      </c>
      <c r="AC30" s="20">
        <v>0.66666666666666596</v>
      </c>
      <c r="AD30" s="20">
        <v>0.33333333333333298</v>
      </c>
      <c r="AE30" s="20">
        <v>0.44444444444444398</v>
      </c>
      <c r="AF30" s="20">
        <v>0.66587552742615996</v>
      </c>
    </row>
    <row r="31" spans="1:32" x14ac:dyDescent="0.2">
      <c r="A31" t="s">
        <v>1133</v>
      </c>
      <c r="B31" s="17">
        <v>274027</v>
      </c>
      <c r="C31" s="17">
        <v>2753</v>
      </c>
      <c r="D31" s="17">
        <v>873</v>
      </c>
      <c r="E31" s="17">
        <v>37</v>
      </c>
      <c r="F31" s="20">
        <v>0.97807017543859598</v>
      </c>
      <c r="G31" s="20">
        <v>0.75</v>
      </c>
      <c r="H31" s="20">
        <v>0.66666666666666596</v>
      </c>
      <c r="I31" s="20">
        <v>0.70588235294117596</v>
      </c>
      <c r="J31" s="20">
        <v>0.82876712328767099</v>
      </c>
      <c r="L31" t="s">
        <v>1133</v>
      </c>
      <c r="M31" s="17">
        <v>274027</v>
      </c>
      <c r="N31" s="17">
        <v>2753</v>
      </c>
      <c r="O31" s="17">
        <v>873</v>
      </c>
      <c r="P31" s="17">
        <v>37</v>
      </c>
      <c r="Q31" s="20">
        <v>0.97807017543859598</v>
      </c>
      <c r="R31" s="20">
        <v>0.7</v>
      </c>
      <c r="S31" s="20">
        <v>0.77777777777777701</v>
      </c>
      <c r="T31" s="20">
        <v>0.73684210526315697</v>
      </c>
      <c r="U31" s="20">
        <v>0.882039573820395</v>
      </c>
      <c r="W31" t="s">
        <v>1133</v>
      </c>
      <c r="X31" s="17">
        <v>274027</v>
      </c>
      <c r="Y31" s="17">
        <v>2753</v>
      </c>
      <c r="Z31" s="17">
        <v>873</v>
      </c>
      <c r="AA31" s="17">
        <v>37</v>
      </c>
      <c r="AB31" s="20">
        <v>0.97807017543859598</v>
      </c>
      <c r="AC31" s="20">
        <v>0.75</v>
      </c>
      <c r="AD31" s="20">
        <v>0.66666666666666596</v>
      </c>
      <c r="AE31" s="20">
        <v>0.70588235294117596</v>
      </c>
      <c r="AF31" s="20">
        <v>0.82876712328767099</v>
      </c>
    </row>
    <row r="32" spans="1:32" x14ac:dyDescent="0.2">
      <c r="A32" t="s">
        <v>1131</v>
      </c>
      <c r="B32" s="17">
        <v>273284</v>
      </c>
      <c r="C32" s="17">
        <v>2765</v>
      </c>
      <c r="D32" s="17">
        <v>1616</v>
      </c>
      <c r="E32" s="17">
        <v>25</v>
      </c>
      <c r="F32" s="20">
        <v>0.98296836982968305</v>
      </c>
      <c r="G32" s="20">
        <v>0.4</v>
      </c>
      <c r="H32" s="20">
        <v>0.33333333333333298</v>
      </c>
      <c r="I32" s="20">
        <v>0.36363636363636298</v>
      </c>
      <c r="J32" s="20">
        <v>0.66296296296296198</v>
      </c>
      <c r="L32" t="s">
        <v>1131</v>
      </c>
      <c r="M32" s="17">
        <v>273284</v>
      </c>
      <c r="N32" s="17">
        <v>2765</v>
      </c>
      <c r="O32" s="17">
        <v>1616</v>
      </c>
      <c r="P32" s="17">
        <v>25</v>
      </c>
      <c r="Q32" s="20">
        <v>0.98296836982968305</v>
      </c>
      <c r="R32" s="20">
        <v>0.4</v>
      </c>
      <c r="S32" s="20">
        <v>0.33333333333333298</v>
      </c>
      <c r="T32" s="20">
        <v>0.36363636363636298</v>
      </c>
      <c r="U32" s="20">
        <v>0.66296296296296198</v>
      </c>
      <c r="W32" t="s">
        <v>1131</v>
      </c>
      <c r="X32" s="17">
        <v>273284</v>
      </c>
      <c r="Y32" s="17">
        <v>2765</v>
      </c>
      <c r="Z32" s="17">
        <v>1616</v>
      </c>
      <c r="AA32" s="17">
        <v>25</v>
      </c>
      <c r="AB32" s="20">
        <v>0.98296836982968305</v>
      </c>
      <c r="AC32" s="20">
        <v>0.4</v>
      </c>
      <c r="AD32" s="20">
        <v>0.33333333333333298</v>
      </c>
      <c r="AE32" s="20">
        <v>0.36363636363636298</v>
      </c>
      <c r="AF32" s="20">
        <v>0.66296296296296198</v>
      </c>
    </row>
    <row r="38" spans="1:7" x14ac:dyDescent="0.2">
      <c r="A38" s="23" t="s">
        <v>1418</v>
      </c>
    </row>
    <row r="39" spans="1:7" x14ac:dyDescent="0.2">
      <c r="A39" t="s">
        <v>1385</v>
      </c>
      <c r="B39" t="s">
        <v>1419</v>
      </c>
      <c r="C39" s="24" t="s">
        <v>1396</v>
      </c>
      <c r="D39" t="s">
        <v>1420</v>
      </c>
      <c r="E39" s="24" t="s">
        <v>1397</v>
      </c>
      <c r="F39" t="s">
        <v>1421</v>
      </c>
      <c r="G39" s="24" t="s">
        <v>1398</v>
      </c>
    </row>
    <row r="40" spans="1:7" x14ac:dyDescent="0.2">
      <c r="A40" t="s">
        <v>1282</v>
      </c>
      <c r="B40" s="3">
        <v>0.90909090909090895</v>
      </c>
      <c r="C40" s="25">
        <v>0.86367132867132801</v>
      </c>
      <c r="D40" s="3">
        <v>0.90909090909090895</v>
      </c>
      <c r="E40" s="25">
        <v>0.92825174825174805</v>
      </c>
      <c r="F40" s="3">
        <v>0.90909090909090895</v>
      </c>
      <c r="G40" s="25">
        <v>0.92825174825174805</v>
      </c>
    </row>
    <row r="41" spans="1:7" x14ac:dyDescent="0.2">
      <c r="A41" t="s">
        <v>1374</v>
      </c>
      <c r="B41" s="3">
        <v>0.57142857142857095</v>
      </c>
      <c r="C41" s="26">
        <v>0.659375901875901</v>
      </c>
      <c r="D41" s="3">
        <v>0.57142857142857095</v>
      </c>
      <c r="E41" s="26">
        <v>0.71920884670884599</v>
      </c>
      <c r="F41" s="3">
        <v>1</v>
      </c>
      <c r="G41" s="26">
        <v>0.801701631701631</v>
      </c>
    </row>
    <row r="42" spans="1:7" x14ac:dyDescent="0.2">
      <c r="A42" t="s">
        <v>1136</v>
      </c>
      <c r="B42" s="3">
        <v>0.41666666666666602</v>
      </c>
      <c r="C42" s="25">
        <v>0.35236435951538903</v>
      </c>
      <c r="D42" s="3">
        <v>0.42105263157894701</v>
      </c>
      <c r="E42" s="25">
        <v>0.37491951484691899</v>
      </c>
      <c r="F42" s="3">
        <v>0.57142857142857095</v>
      </c>
      <c r="G42" s="25">
        <v>0.39967733867962602</v>
      </c>
    </row>
    <row r="43" spans="1:7" x14ac:dyDescent="0.2">
      <c r="A43" t="s">
        <v>1370</v>
      </c>
      <c r="B43" s="3">
        <v>0.77777777777777701</v>
      </c>
      <c r="C43" s="26">
        <v>0.843931865236213</v>
      </c>
      <c r="D43" s="3">
        <v>0.84210526315789402</v>
      </c>
      <c r="E43" s="26">
        <v>0.87804715345676398</v>
      </c>
      <c r="F43" s="3">
        <v>0.84210526315789402</v>
      </c>
      <c r="G43" s="26">
        <v>0.88160446570972895</v>
      </c>
    </row>
    <row r="44" spans="1:7" x14ac:dyDescent="0.2">
      <c r="A44" t="s">
        <v>1373</v>
      </c>
      <c r="B44" s="3">
        <v>0</v>
      </c>
      <c r="C44" s="25">
        <v>0.54680652680652597</v>
      </c>
      <c r="D44" s="3">
        <v>0.8</v>
      </c>
      <c r="E44" s="25">
        <v>0.69175713175713105</v>
      </c>
      <c r="F44" s="3">
        <v>0.90909090909090895</v>
      </c>
      <c r="G44" s="25">
        <v>0.74553779553779498</v>
      </c>
    </row>
    <row r="45" spans="1:7" x14ac:dyDescent="0.2">
      <c r="A45" t="s">
        <v>1204</v>
      </c>
      <c r="B45" s="3">
        <v>0</v>
      </c>
      <c r="C45" s="26">
        <v>0.27130926916220999</v>
      </c>
      <c r="D45" s="3">
        <v>0</v>
      </c>
      <c r="E45" s="26">
        <v>0.41157891180774397</v>
      </c>
      <c r="F45" s="3">
        <v>0</v>
      </c>
      <c r="G45" s="26">
        <v>0.45389275865248402</v>
      </c>
    </row>
    <row r="46" spans="1:7" x14ac:dyDescent="0.2">
      <c r="A46" t="s">
        <v>1347</v>
      </c>
      <c r="B46" s="3">
        <v>0.5</v>
      </c>
      <c r="C46" s="25">
        <v>0.51579087579087501</v>
      </c>
      <c r="D46" s="3">
        <v>0.66666666666666596</v>
      </c>
      <c r="E46" s="25">
        <v>0.60782439782439701</v>
      </c>
      <c r="F46" s="3">
        <v>0.66666666666666596</v>
      </c>
      <c r="G46" s="25">
        <v>0.67655677655677604</v>
      </c>
    </row>
    <row r="47" spans="1:7" x14ac:dyDescent="0.2">
      <c r="A47" t="s">
        <v>1259</v>
      </c>
      <c r="B47" s="3">
        <v>0.66666666666666596</v>
      </c>
      <c r="C47" s="26">
        <v>0.81057436715331399</v>
      </c>
      <c r="D47" s="3">
        <v>0.625</v>
      </c>
      <c r="E47" s="26">
        <v>0.85498157157599797</v>
      </c>
      <c r="F47" s="3">
        <v>0.84210526315789402</v>
      </c>
      <c r="G47" s="26">
        <v>0.85902541947366295</v>
      </c>
    </row>
    <row r="48" spans="1:7" x14ac:dyDescent="0.2">
      <c r="A48" t="s">
        <v>1343</v>
      </c>
      <c r="B48" s="3">
        <v>0.4</v>
      </c>
      <c r="C48" s="25">
        <v>0.137549117549117</v>
      </c>
      <c r="D48" s="3">
        <v>0.2</v>
      </c>
      <c r="E48" s="25">
        <v>0.36401002506265601</v>
      </c>
      <c r="F48" s="3">
        <v>0.18181818181818099</v>
      </c>
      <c r="G48" s="25">
        <v>0.50017976175870904</v>
      </c>
    </row>
    <row r="49" spans="1:7" x14ac:dyDescent="0.2">
      <c r="A49" t="s">
        <v>1342</v>
      </c>
      <c r="B49" s="3">
        <v>0.60714285714285698</v>
      </c>
      <c r="C49" s="26">
        <v>0.65433633448719597</v>
      </c>
      <c r="D49" s="3">
        <v>0.60714285714285698</v>
      </c>
      <c r="E49" s="26">
        <v>0.70332445525628196</v>
      </c>
      <c r="F49" s="3">
        <v>0.67857142857142805</v>
      </c>
      <c r="G49" s="26">
        <v>0.73169537467038703</v>
      </c>
    </row>
    <row r="50" spans="1:7" x14ac:dyDescent="0.2">
      <c r="A50" t="s">
        <v>1366</v>
      </c>
      <c r="B50" s="3">
        <v>0</v>
      </c>
      <c r="C50" s="25">
        <v>0.31862859362859303</v>
      </c>
      <c r="D50" s="3">
        <v>0.4</v>
      </c>
      <c r="E50" s="25">
        <v>0.46222222222222198</v>
      </c>
      <c r="F50" s="3">
        <v>0.4</v>
      </c>
      <c r="G50" s="25">
        <v>0.47268842268842198</v>
      </c>
    </row>
    <row r="51" spans="1:7" x14ac:dyDescent="0.2">
      <c r="A51" t="s">
        <v>1341</v>
      </c>
      <c r="B51" s="3">
        <v>0.4</v>
      </c>
      <c r="C51" s="26">
        <v>0.28756132756132702</v>
      </c>
      <c r="D51" s="3">
        <v>0.36363636363636298</v>
      </c>
      <c r="E51" s="26">
        <v>0.39418470418470403</v>
      </c>
      <c r="F51" s="3">
        <v>0.54545454545454497</v>
      </c>
      <c r="G51" s="26">
        <v>0.469480519480519</v>
      </c>
    </row>
    <row r="52" spans="1:7" x14ac:dyDescent="0.2">
      <c r="A52" t="s">
        <v>1257</v>
      </c>
      <c r="B52" s="3">
        <v>0.28571428571428498</v>
      </c>
      <c r="C52" s="25">
        <v>0.41853479853479802</v>
      </c>
      <c r="D52" s="3">
        <v>0.749999999999999</v>
      </c>
      <c r="E52" s="25">
        <v>0.55629870129870096</v>
      </c>
      <c r="F52" s="3">
        <v>0.749999999999999</v>
      </c>
      <c r="G52" s="25">
        <v>0.75118326118326095</v>
      </c>
    </row>
    <row r="53" spans="1:7" x14ac:dyDescent="0.2">
      <c r="A53" t="s">
        <v>1340</v>
      </c>
      <c r="B53" s="3">
        <v>0.49180327868852403</v>
      </c>
      <c r="C53" s="26">
        <v>0.51981113610081398</v>
      </c>
      <c r="D53" s="3">
        <v>0.60869565217391297</v>
      </c>
      <c r="E53" s="26">
        <v>0.63409282214545304</v>
      </c>
      <c r="F53" s="3">
        <v>0.70422535211267601</v>
      </c>
      <c r="G53" s="26">
        <v>0.69140724455123204</v>
      </c>
    </row>
    <row r="54" spans="1:7" x14ac:dyDescent="0.2">
      <c r="A54" t="s">
        <v>1228</v>
      </c>
      <c r="B54" s="3">
        <v>0.83333333333333304</v>
      </c>
      <c r="C54" s="25">
        <v>0.88994505494505405</v>
      </c>
      <c r="D54" s="3">
        <v>0.83333333333333304</v>
      </c>
      <c r="E54" s="25">
        <v>0.92487179487179405</v>
      </c>
      <c r="F54" s="3">
        <v>0.83333333333333304</v>
      </c>
      <c r="G54" s="25">
        <v>0.93680402930402895</v>
      </c>
    </row>
    <row r="55" spans="1:7" x14ac:dyDescent="0.2">
      <c r="A55" t="s">
        <v>1335</v>
      </c>
      <c r="B55" s="3">
        <v>0.84210526315789402</v>
      </c>
      <c r="C55" s="26">
        <v>0.837802267114932</v>
      </c>
      <c r="D55" s="3">
        <v>0.88524590163934402</v>
      </c>
      <c r="E55" s="26">
        <v>0.90019681881395797</v>
      </c>
      <c r="F55" s="3">
        <v>0.86666666666666603</v>
      </c>
      <c r="G55" s="26">
        <v>0.92290903963116599</v>
      </c>
    </row>
    <row r="56" spans="1:7" x14ac:dyDescent="0.2">
      <c r="A56" t="s">
        <v>1329</v>
      </c>
      <c r="B56" s="3">
        <v>0.8</v>
      </c>
      <c r="C56" s="25">
        <v>0.56026862026862001</v>
      </c>
      <c r="D56" s="3">
        <v>0.72727272727272696</v>
      </c>
      <c r="E56" s="25">
        <v>0.69693362193362096</v>
      </c>
      <c r="F56" s="3">
        <v>0.72727272727272696</v>
      </c>
      <c r="G56" s="25">
        <v>0.72941169941169903</v>
      </c>
    </row>
    <row r="57" spans="1:7" x14ac:dyDescent="0.2">
      <c r="A57" t="s">
        <v>1147</v>
      </c>
      <c r="B57" s="3">
        <v>0.93333333333333302</v>
      </c>
      <c r="C57" s="26">
        <v>0.93067599067599005</v>
      </c>
      <c r="D57" s="3">
        <v>0.93333333333333302</v>
      </c>
      <c r="E57" s="26">
        <v>0.95794871794871705</v>
      </c>
      <c r="F57" s="3">
        <v>0.93333333333333302</v>
      </c>
      <c r="G57" s="26">
        <v>0.97025641025640996</v>
      </c>
    </row>
    <row r="58" spans="1:7" x14ac:dyDescent="0.2">
      <c r="A58" t="s">
        <v>1218</v>
      </c>
      <c r="B58" s="3">
        <v>0.72727272727272696</v>
      </c>
      <c r="C58" s="25">
        <v>0.54368046813867199</v>
      </c>
      <c r="D58" s="3">
        <v>0.72727272727272696</v>
      </c>
      <c r="E58" s="25">
        <v>0.70258380508380502</v>
      </c>
      <c r="F58" s="3">
        <v>0.83333333333333304</v>
      </c>
      <c r="G58" s="25">
        <v>0.78726939726939704</v>
      </c>
    </row>
    <row r="59" spans="1:7" x14ac:dyDescent="0.2">
      <c r="A59" t="s">
        <v>1363</v>
      </c>
      <c r="B59" s="3">
        <v>0.16666666666666599</v>
      </c>
      <c r="C59" s="26">
        <v>0.34093240093240001</v>
      </c>
      <c r="D59" s="3">
        <v>0.61538461538461497</v>
      </c>
      <c r="E59" s="26">
        <v>0.41840714840714799</v>
      </c>
      <c r="F59" s="3">
        <v>0.66666666666666596</v>
      </c>
      <c r="G59" s="26">
        <v>0.55126540126540102</v>
      </c>
    </row>
    <row r="60" spans="1:7" x14ac:dyDescent="0.2">
      <c r="A60" t="s">
        <v>1327</v>
      </c>
      <c r="B60" s="3">
        <v>0.64150943396226401</v>
      </c>
      <c r="C60" s="25">
        <v>0.61849365046260896</v>
      </c>
      <c r="D60" s="3">
        <v>0.71428571428571397</v>
      </c>
      <c r="E60" s="25">
        <v>0.67819319905047704</v>
      </c>
      <c r="F60" s="3">
        <v>0.71428571428571397</v>
      </c>
      <c r="G60" s="25">
        <v>0.71749974602435995</v>
      </c>
    </row>
    <row r="61" spans="1:7" x14ac:dyDescent="0.2">
      <c r="A61" t="s">
        <v>1241</v>
      </c>
      <c r="B61" s="3">
        <v>0.88372093023255804</v>
      </c>
      <c r="C61" s="26">
        <v>0.87563993537504903</v>
      </c>
      <c r="D61" s="3">
        <v>0.90476190476190399</v>
      </c>
      <c r="E61" s="26">
        <v>0.88684798960932099</v>
      </c>
      <c r="F61" s="3">
        <v>0.90476190476190399</v>
      </c>
      <c r="G61" s="26">
        <v>0.90569311685283704</v>
      </c>
    </row>
    <row r="62" spans="1:7" x14ac:dyDescent="0.2">
      <c r="A62" t="s">
        <v>1324</v>
      </c>
      <c r="B62" s="3">
        <v>0</v>
      </c>
      <c r="C62" s="25">
        <v>9.35714285714285E-2</v>
      </c>
      <c r="D62" s="3">
        <v>0.25</v>
      </c>
      <c r="E62" s="25">
        <v>0.103571428571428</v>
      </c>
      <c r="F62" s="3">
        <v>0.25</v>
      </c>
      <c r="G62" s="25">
        <v>0.37873015873015797</v>
      </c>
    </row>
    <row r="63" spans="1:7" x14ac:dyDescent="0.2">
      <c r="A63" t="s">
        <v>1319</v>
      </c>
      <c r="B63" s="3">
        <v>0.82352941176470495</v>
      </c>
      <c r="C63" s="26">
        <v>0.86723475355054302</v>
      </c>
      <c r="D63" s="3">
        <v>0.82352941176470495</v>
      </c>
      <c r="E63" s="26">
        <v>0.90654564606509602</v>
      </c>
      <c r="F63" s="3">
        <v>0.94736842105263097</v>
      </c>
      <c r="G63" s="26">
        <v>0.92465911154698299</v>
      </c>
    </row>
    <row r="64" spans="1:7" x14ac:dyDescent="0.2">
      <c r="A64" t="s">
        <v>1135</v>
      </c>
      <c r="B64" s="3">
        <v>0.85714285714285698</v>
      </c>
      <c r="C64" s="25">
        <v>0.77359354268022995</v>
      </c>
      <c r="D64" s="3">
        <v>1</v>
      </c>
      <c r="E64" s="25">
        <v>0.81078261607673296</v>
      </c>
      <c r="F64" s="3">
        <v>0.94117647058823495</v>
      </c>
      <c r="G64" s="25">
        <v>0.85529216139897202</v>
      </c>
    </row>
    <row r="65" spans="1:7" x14ac:dyDescent="0.2">
      <c r="A65" t="s">
        <v>1149</v>
      </c>
      <c r="B65" s="3">
        <v>0.76190476190476197</v>
      </c>
      <c r="C65" s="26">
        <v>0.71990036057878304</v>
      </c>
      <c r="D65" s="3">
        <v>0.90909090909090895</v>
      </c>
      <c r="E65" s="26">
        <v>0.81375114994336895</v>
      </c>
      <c r="F65" s="3">
        <v>0.95652173913043403</v>
      </c>
      <c r="G65" s="26">
        <v>0.893455773821906</v>
      </c>
    </row>
    <row r="66" spans="1:7" x14ac:dyDescent="0.2">
      <c r="A66" t="s">
        <v>1247</v>
      </c>
      <c r="B66" s="3">
        <v>0.44444444444444398</v>
      </c>
      <c r="C66" s="25">
        <v>0.43424175411791499</v>
      </c>
      <c r="D66" s="3">
        <v>0.5</v>
      </c>
      <c r="E66" s="25">
        <v>0.55402341724323101</v>
      </c>
      <c r="F66" s="3">
        <v>0.66666666666666596</v>
      </c>
      <c r="G66" s="25">
        <v>0.60934452802099803</v>
      </c>
    </row>
    <row r="67" spans="1:7" x14ac:dyDescent="0.2">
      <c r="A67" t="s">
        <v>1133</v>
      </c>
      <c r="B67" s="3">
        <v>0.70588235294117596</v>
      </c>
      <c r="C67" s="26">
        <v>0.74351774042950503</v>
      </c>
      <c r="D67" s="3">
        <v>0.73684210526315697</v>
      </c>
      <c r="E67" s="26">
        <v>0.77955882352941097</v>
      </c>
      <c r="F67" s="3">
        <v>0.70588235294117596</v>
      </c>
      <c r="G67" s="26">
        <v>0.81389122315592899</v>
      </c>
    </row>
    <row r="68" spans="1:7" x14ac:dyDescent="0.2">
      <c r="A68" t="s">
        <v>1131</v>
      </c>
      <c r="B68" s="3">
        <v>0.36363636363636298</v>
      </c>
      <c r="C68" s="25">
        <v>0.15186729936729901</v>
      </c>
      <c r="D68" s="3">
        <v>0.36363636363636298</v>
      </c>
      <c r="E68" s="25">
        <v>0.35590909090909001</v>
      </c>
      <c r="F68" s="3">
        <v>0.36363636363636298</v>
      </c>
      <c r="G68" s="25">
        <v>0.358384948384948</v>
      </c>
    </row>
    <row r="69" spans="1:7" x14ac:dyDescent="0.2">
      <c r="A69" s="101" t="s">
        <v>1849</v>
      </c>
      <c r="B69" s="102">
        <f>AVERAGE(B40:B68)</f>
        <v>0.54519906527480477</v>
      </c>
      <c r="C69" s="102">
        <f>AVERAGE(C40:C68)</f>
        <v>0.57177969204422874</v>
      </c>
      <c r="D69" s="102">
        <f>AVERAGE(E40:E68)</f>
        <v>0.6576147404985091</v>
      </c>
      <c r="E69" s="102">
        <f>AVERAGE(G40:G68)</f>
        <v>0.71440514703348867</v>
      </c>
      <c r="F69" s="102">
        <f>AVERAGE(F40:F68)</f>
        <v>0.70039526842133981</v>
      </c>
      <c r="G69" s="103">
        <f>AVERAGE(G40:G68)</f>
        <v>0.71440514703348867</v>
      </c>
    </row>
    <row r="70" spans="1:7" x14ac:dyDescent="0.2">
      <c r="A70" s="101" t="s">
        <v>1853</v>
      </c>
      <c r="B70" s="102">
        <f>STDEV(B40:B68)</f>
        <v>0.29901030499461517</v>
      </c>
      <c r="C70" s="102">
        <f>STDEV(C40:C68)</f>
        <v>0.25252168058823776</v>
      </c>
      <c r="D70" s="102">
        <f>STDEV(D40:D68)</f>
        <v>0.24722524780249971</v>
      </c>
      <c r="E70" s="102">
        <f>STDEV(E40:E68)</f>
        <v>0.22224442672295847</v>
      </c>
      <c r="F70" s="102">
        <f>STDEV(F40:F68)</f>
        <v>0.25174730806821632</v>
      </c>
      <c r="G70" s="103">
        <f>STDEV(G40:G68)</f>
        <v>0.19101745519039537</v>
      </c>
    </row>
    <row r="71" spans="1:7" x14ac:dyDescent="0.2">
      <c r="A71" s="101" t="s">
        <v>1854</v>
      </c>
      <c r="B71" s="102">
        <f>MIN(B40:B68)</f>
        <v>0</v>
      </c>
      <c r="C71" s="102">
        <f>MIN(C40:C68)</f>
        <v>9.35714285714285E-2</v>
      </c>
      <c r="D71" s="102">
        <f>MIN(D40:D68)</f>
        <v>0</v>
      </c>
      <c r="E71" s="102">
        <f>MIN(E40:E68)</f>
        <v>0.103571428571428</v>
      </c>
      <c r="F71" s="102">
        <f>MIN(F40:F68)</f>
        <v>0</v>
      </c>
      <c r="G71" s="103">
        <f>MIN(G40:G68)</f>
        <v>0.358384948384948</v>
      </c>
    </row>
    <row r="72" spans="1:7" x14ac:dyDescent="0.2">
      <c r="A72" s="104" t="s">
        <v>1855</v>
      </c>
      <c r="B72" s="105">
        <f>MAX(B40:B68)</f>
        <v>0.93333333333333302</v>
      </c>
      <c r="C72" s="105">
        <f>MAX(C40:C68)</f>
        <v>0.93067599067599005</v>
      </c>
      <c r="D72" s="105">
        <f>MAX(D40:D68)</f>
        <v>1</v>
      </c>
      <c r="E72" s="105">
        <f>MAX(E40:E68)</f>
        <v>0.95794871794871705</v>
      </c>
      <c r="F72" s="105">
        <f>MAX(F40:F68)</f>
        <v>1</v>
      </c>
      <c r="G72" s="106">
        <f>MAX(G40:G68)</f>
        <v>0.97025641025640996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8"/>
  <sheetViews>
    <sheetView topLeftCell="A59" zoomScale="87" workbookViewId="0">
      <selection activeCell="W73" sqref="W73"/>
    </sheetView>
  </sheetViews>
  <sheetFormatPr baseColWidth="10" defaultRowHeight="16" x14ac:dyDescent="0.2"/>
  <cols>
    <col min="1" max="1" width="41.5" customWidth="1"/>
    <col min="2" max="6" width="11.6640625" customWidth="1"/>
    <col min="7" max="9" width="11.6640625" bestFit="1" customWidth="1"/>
    <col min="14" max="14" width="21.5" customWidth="1"/>
  </cols>
  <sheetData>
    <row r="1" spans="1:23" x14ac:dyDescent="0.2">
      <c r="A1" s="8" t="s">
        <v>1108</v>
      </c>
      <c r="N1" s="18" t="s">
        <v>1386</v>
      </c>
    </row>
    <row r="2" spans="1:23" x14ac:dyDescent="0.2">
      <c r="A2" t="s">
        <v>94</v>
      </c>
      <c r="B2" s="5" t="s">
        <v>1100</v>
      </c>
      <c r="C2" s="5" t="s">
        <v>1102</v>
      </c>
      <c r="D2" s="5" t="s">
        <v>1103</v>
      </c>
      <c r="E2" s="5" t="s">
        <v>1101</v>
      </c>
      <c r="F2" s="5" t="s">
        <v>1104</v>
      </c>
      <c r="G2" s="5" t="s">
        <v>1106</v>
      </c>
      <c r="H2" s="5" t="s">
        <v>1107</v>
      </c>
      <c r="I2" s="5" t="s">
        <v>1105</v>
      </c>
      <c r="N2" t="s">
        <v>1385</v>
      </c>
      <c r="O2" s="5" t="s">
        <v>1384</v>
      </c>
      <c r="P2" s="5" t="s">
        <v>1383</v>
      </c>
      <c r="Q2" s="5" t="s">
        <v>1382</v>
      </c>
      <c r="R2" s="5" t="s">
        <v>1381</v>
      </c>
      <c r="S2" s="5" t="s">
        <v>1380</v>
      </c>
      <c r="T2" s="5" t="s">
        <v>1379</v>
      </c>
      <c r="U2" s="5" t="s">
        <v>1378</v>
      </c>
      <c r="V2" s="5" t="s">
        <v>1377</v>
      </c>
      <c r="W2" s="5" t="s">
        <v>1376</v>
      </c>
    </row>
    <row r="3" spans="1:23" x14ac:dyDescent="0.2">
      <c r="A3" s="6" t="s">
        <v>960</v>
      </c>
      <c r="B3" s="7">
        <v>1</v>
      </c>
      <c r="C3" s="7">
        <v>1</v>
      </c>
      <c r="D3" s="7">
        <v>1</v>
      </c>
      <c r="E3" s="7">
        <v>1</v>
      </c>
      <c r="F3" s="7">
        <v>0.99482343408881102</v>
      </c>
      <c r="G3" s="7">
        <v>0.85526315789473595</v>
      </c>
      <c r="H3" s="7">
        <v>0.58295964125560495</v>
      </c>
      <c r="I3" s="7">
        <v>0.69333333333333302</v>
      </c>
      <c r="N3" t="s">
        <v>1282</v>
      </c>
      <c r="O3" s="16">
        <v>377</v>
      </c>
      <c r="P3" s="16">
        <v>24</v>
      </c>
      <c r="Q3" s="16">
        <v>21</v>
      </c>
      <c r="R3" s="16">
        <v>3</v>
      </c>
      <c r="S3" s="16">
        <v>1</v>
      </c>
      <c r="T3" s="16">
        <v>376</v>
      </c>
      <c r="U3" s="16">
        <v>95.454545454545396</v>
      </c>
      <c r="V3" s="16">
        <v>87.5</v>
      </c>
      <c r="W3" s="16">
        <v>91.304347826086897</v>
      </c>
    </row>
    <row r="4" spans="1:23" x14ac:dyDescent="0.2">
      <c r="A4" t="s">
        <v>881</v>
      </c>
      <c r="B4" s="4">
        <v>1</v>
      </c>
      <c r="C4" s="4">
        <v>1</v>
      </c>
      <c r="D4" s="4">
        <v>1</v>
      </c>
      <c r="E4" s="4">
        <v>1</v>
      </c>
      <c r="F4" s="4">
        <v>0.99480092728050196</v>
      </c>
      <c r="G4" s="4">
        <v>0.85953177257525004</v>
      </c>
      <c r="H4" s="4">
        <v>0.57623318385650202</v>
      </c>
      <c r="I4" s="4">
        <v>0.68993288590603996</v>
      </c>
      <c r="N4" t="s">
        <v>1374</v>
      </c>
      <c r="O4" s="16">
        <v>942</v>
      </c>
      <c r="P4" s="16">
        <v>22</v>
      </c>
      <c r="Q4" s="16">
        <v>17</v>
      </c>
      <c r="R4" s="16">
        <v>5</v>
      </c>
      <c r="S4" s="16">
        <v>1</v>
      </c>
      <c r="T4" s="16">
        <v>941</v>
      </c>
      <c r="U4" s="16">
        <v>94.4444444444444</v>
      </c>
      <c r="V4" s="16">
        <v>77.272727272727195</v>
      </c>
      <c r="W4" s="16">
        <v>85</v>
      </c>
    </row>
    <row r="5" spans="1:23" x14ac:dyDescent="0.2">
      <c r="A5" t="s">
        <v>1008</v>
      </c>
      <c r="B5" s="4">
        <v>0.99979743530590004</v>
      </c>
      <c r="C5" s="4">
        <v>0.98024149286498297</v>
      </c>
      <c r="D5" s="4">
        <v>1</v>
      </c>
      <c r="E5" s="4">
        <v>0.99002217294900197</v>
      </c>
      <c r="F5" s="4">
        <v>0.994305777497693</v>
      </c>
      <c r="G5" s="4">
        <v>0.77030812324929898</v>
      </c>
      <c r="H5" s="4">
        <v>0.61659192825112097</v>
      </c>
      <c r="I5" s="4">
        <v>0.68493150684931503</v>
      </c>
      <c r="N5" t="s">
        <v>1136</v>
      </c>
      <c r="O5" s="16">
        <v>2335</v>
      </c>
      <c r="P5" s="16">
        <v>55</v>
      </c>
      <c r="Q5" s="16">
        <v>17</v>
      </c>
      <c r="R5" s="16">
        <v>38</v>
      </c>
      <c r="S5" s="16">
        <v>11</v>
      </c>
      <c r="T5" s="16">
        <v>2324</v>
      </c>
      <c r="U5" s="16">
        <v>60.714285714285701</v>
      </c>
      <c r="V5" s="16">
        <v>30.909090909090899</v>
      </c>
      <c r="W5" s="16">
        <v>40.963855421686702</v>
      </c>
    </row>
    <row r="6" spans="1:23" x14ac:dyDescent="0.2">
      <c r="A6" t="s">
        <v>1057</v>
      </c>
      <c r="B6" s="4">
        <v>0.99998874640588298</v>
      </c>
      <c r="C6" s="4">
        <v>1</v>
      </c>
      <c r="D6" s="4">
        <v>0.99888017917133198</v>
      </c>
      <c r="E6" s="4">
        <v>0.99943977591036404</v>
      </c>
      <c r="F6" s="4">
        <v>0.99493596813035901</v>
      </c>
      <c r="G6" s="4">
        <v>0.93333333333333302</v>
      </c>
      <c r="H6" s="4">
        <v>0.53363228699551501</v>
      </c>
      <c r="I6" s="4">
        <v>0.67902995720399395</v>
      </c>
      <c r="N6" t="s">
        <v>1370</v>
      </c>
      <c r="O6" s="16">
        <v>208</v>
      </c>
      <c r="P6" s="16">
        <v>45</v>
      </c>
      <c r="Q6" s="16">
        <v>39</v>
      </c>
      <c r="R6" s="16">
        <v>6</v>
      </c>
      <c r="S6" s="16">
        <v>3</v>
      </c>
      <c r="T6" s="16">
        <v>205</v>
      </c>
      <c r="U6" s="16">
        <v>92.857142857142804</v>
      </c>
      <c r="V6" s="16">
        <v>86.6666666666666</v>
      </c>
      <c r="W6" s="16">
        <v>89.655172413793096</v>
      </c>
    </row>
    <row r="7" spans="1:23" x14ac:dyDescent="0.2">
      <c r="A7" t="s">
        <v>1039</v>
      </c>
      <c r="B7" s="4">
        <v>0.99875085105305506</v>
      </c>
      <c r="C7" s="4">
        <v>0.89100000000000001</v>
      </c>
      <c r="D7" s="4">
        <v>0.99776035834266497</v>
      </c>
      <c r="E7" s="4">
        <v>0.94136291600633903</v>
      </c>
      <c r="F7" s="4">
        <v>0.99347302559024098</v>
      </c>
      <c r="G7" s="4">
        <v>0.67105263157894701</v>
      </c>
      <c r="H7" s="4">
        <v>0.68609865470852005</v>
      </c>
      <c r="I7" s="4">
        <v>0.67849223946784898</v>
      </c>
      <c r="N7" t="s">
        <v>1373</v>
      </c>
      <c r="O7" s="16">
        <v>1068</v>
      </c>
      <c r="P7" s="16">
        <v>24</v>
      </c>
      <c r="Q7" s="16">
        <v>18</v>
      </c>
      <c r="R7" s="16">
        <v>6</v>
      </c>
      <c r="S7" s="16">
        <v>2</v>
      </c>
      <c r="T7" s="16">
        <v>1066</v>
      </c>
      <c r="U7" s="16">
        <v>90</v>
      </c>
      <c r="V7" s="16">
        <v>75</v>
      </c>
      <c r="W7" s="16">
        <v>81.818181818181799</v>
      </c>
    </row>
    <row r="8" spans="1:23" x14ac:dyDescent="0.2">
      <c r="A8" t="s">
        <v>1074</v>
      </c>
      <c r="B8" s="4">
        <v>0.99999437320294104</v>
      </c>
      <c r="C8" s="4">
        <v>1</v>
      </c>
      <c r="D8" s="4">
        <v>0.99944008958566599</v>
      </c>
      <c r="E8" s="4">
        <v>0.99971996639596705</v>
      </c>
      <c r="F8" s="4">
        <v>0.99489095451373999</v>
      </c>
      <c r="G8" s="4">
        <v>0.93280632411067199</v>
      </c>
      <c r="H8" s="4">
        <v>0.52914798206278002</v>
      </c>
      <c r="I8" s="4">
        <v>0.67525035765379104</v>
      </c>
      <c r="N8" t="s">
        <v>1153</v>
      </c>
      <c r="O8" s="16">
        <v>43</v>
      </c>
      <c r="P8" s="16">
        <v>2</v>
      </c>
      <c r="Q8" s="16">
        <v>1</v>
      </c>
      <c r="R8" s="16">
        <v>1</v>
      </c>
      <c r="S8" s="16">
        <v>0</v>
      </c>
      <c r="T8" s="16">
        <v>43</v>
      </c>
      <c r="U8" s="16">
        <v>100</v>
      </c>
      <c r="V8" s="16">
        <v>50</v>
      </c>
      <c r="W8" s="16">
        <v>66.6666666666666</v>
      </c>
    </row>
    <row r="9" spans="1:23" x14ac:dyDescent="0.2">
      <c r="A9" t="s">
        <v>1090</v>
      </c>
      <c r="B9" s="4">
        <v>0.99999437320294104</v>
      </c>
      <c r="C9" s="4">
        <v>1</v>
      </c>
      <c r="D9" s="4">
        <v>0.99944008958566599</v>
      </c>
      <c r="E9" s="4">
        <v>0.99971996639596705</v>
      </c>
      <c r="F9" s="4">
        <v>0.99489095451373999</v>
      </c>
      <c r="G9" s="4">
        <v>0.93280632411067199</v>
      </c>
      <c r="H9" s="4">
        <v>0.52914798206278002</v>
      </c>
      <c r="I9" s="4">
        <v>0.67525035765379104</v>
      </c>
      <c r="N9" t="s">
        <v>1195</v>
      </c>
      <c r="O9" s="16">
        <v>474</v>
      </c>
      <c r="P9" s="16">
        <v>1</v>
      </c>
      <c r="Q9" s="16">
        <v>0</v>
      </c>
      <c r="R9" s="16">
        <v>1</v>
      </c>
      <c r="S9" s="16">
        <v>0</v>
      </c>
      <c r="T9" s="16">
        <v>474</v>
      </c>
      <c r="U9" s="16">
        <v>0</v>
      </c>
      <c r="V9" s="16">
        <v>0</v>
      </c>
      <c r="W9" s="16">
        <v>0</v>
      </c>
    </row>
    <row r="10" spans="1:23" x14ac:dyDescent="0.2">
      <c r="A10" t="s">
        <v>816</v>
      </c>
      <c r="B10" s="4">
        <v>0.99969615295885095</v>
      </c>
      <c r="C10" s="4">
        <v>0.97374179431072205</v>
      </c>
      <c r="D10" s="4">
        <v>0.99664053751399695</v>
      </c>
      <c r="E10" s="4">
        <v>0.985058107360265</v>
      </c>
      <c r="F10" s="4">
        <v>0.99426076388107398</v>
      </c>
      <c r="G10" s="4">
        <v>0.78338278931750704</v>
      </c>
      <c r="H10" s="4">
        <v>0.59192825112107605</v>
      </c>
      <c r="I10" s="4">
        <v>0.67432950191570795</v>
      </c>
      <c r="N10" t="s">
        <v>1369</v>
      </c>
      <c r="O10" s="16">
        <v>85</v>
      </c>
      <c r="P10" s="16">
        <v>437</v>
      </c>
      <c r="Q10" s="16">
        <v>417</v>
      </c>
      <c r="R10" s="16">
        <v>20</v>
      </c>
      <c r="S10" s="16">
        <v>17</v>
      </c>
      <c r="T10" s="16">
        <v>68</v>
      </c>
      <c r="U10" s="16">
        <v>96.082949308755701</v>
      </c>
      <c r="V10" s="16">
        <v>95.423340961098404</v>
      </c>
      <c r="W10" s="16">
        <v>95.752009184844994</v>
      </c>
    </row>
    <row r="11" spans="1:23" x14ac:dyDescent="0.2">
      <c r="A11" t="s">
        <v>849</v>
      </c>
      <c r="B11" s="4">
        <v>0.99993810523235804</v>
      </c>
      <c r="C11" s="4">
        <v>0.99775659001682504</v>
      </c>
      <c r="D11" s="4">
        <v>0.99608062709966405</v>
      </c>
      <c r="E11" s="4">
        <v>0.99691790417483805</v>
      </c>
      <c r="F11" s="4">
        <v>0.99468839323895397</v>
      </c>
      <c r="G11" s="4">
        <v>0.90384615384615297</v>
      </c>
      <c r="H11" s="4">
        <v>0.52690582959641197</v>
      </c>
      <c r="I11" s="4">
        <v>0.66572237960339897</v>
      </c>
      <c r="N11" t="s">
        <v>1358</v>
      </c>
      <c r="O11" s="16">
        <v>393</v>
      </c>
      <c r="P11" s="16">
        <v>1</v>
      </c>
      <c r="Q11" s="16">
        <v>0</v>
      </c>
      <c r="R11" s="16">
        <v>1</v>
      </c>
      <c r="S11" s="16">
        <v>0</v>
      </c>
      <c r="T11" s="16">
        <v>393</v>
      </c>
      <c r="U11" s="16">
        <v>0</v>
      </c>
      <c r="V11" s="16">
        <v>0</v>
      </c>
      <c r="W11" s="16">
        <v>0</v>
      </c>
    </row>
    <row r="12" spans="1:23" x14ac:dyDescent="0.2">
      <c r="A12" t="s">
        <v>926</v>
      </c>
      <c r="B12" s="4">
        <v>0.99993810523235804</v>
      </c>
      <c r="C12" s="4">
        <v>0.99775659001682504</v>
      </c>
      <c r="D12" s="4">
        <v>0.99608062709966405</v>
      </c>
      <c r="E12" s="4">
        <v>0.99691790417483805</v>
      </c>
      <c r="F12" s="4">
        <v>0.994463325155859</v>
      </c>
      <c r="G12" s="4">
        <v>0.88461538461538403</v>
      </c>
      <c r="H12" s="4">
        <v>0.51569506726457404</v>
      </c>
      <c r="I12" s="4">
        <v>0.651558073654391</v>
      </c>
      <c r="N12" t="s">
        <v>1357</v>
      </c>
      <c r="O12" s="16">
        <v>3001</v>
      </c>
      <c r="P12" s="16">
        <v>8</v>
      </c>
      <c r="Q12" s="16">
        <v>0</v>
      </c>
      <c r="R12" s="16">
        <v>8</v>
      </c>
      <c r="S12" s="16">
        <v>0</v>
      </c>
      <c r="T12" s="16">
        <v>3001</v>
      </c>
      <c r="U12" s="16">
        <v>0</v>
      </c>
      <c r="V12" s="16">
        <v>0</v>
      </c>
      <c r="W12" s="16">
        <v>0</v>
      </c>
    </row>
    <row r="13" spans="1:23" x14ac:dyDescent="0.2">
      <c r="A13" t="s">
        <v>976</v>
      </c>
      <c r="B13" s="4">
        <v>0.99988183726177504</v>
      </c>
      <c r="C13" s="4">
        <v>0.98891966759002703</v>
      </c>
      <c r="D13" s="4">
        <v>0.99944008958566599</v>
      </c>
      <c r="E13" s="4">
        <v>0.99415204678362501</v>
      </c>
      <c r="F13" s="4">
        <v>0.99435079111431202</v>
      </c>
      <c r="G13" s="4">
        <v>0.95348837209302295</v>
      </c>
      <c r="H13" s="4">
        <v>0.45964125560538099</v>
      </c>
      <c r="I13" s="4">
        <v>0.62027231467473498</v>
      </c>
      <c r="N13" t="s">
        <v>1295</v>
      </c>
      <c r="O13" s="16">
        <v>80</v>
      </c>
      <c r="P13" s="16">
        <v>1</v>
      </c>
      <c r="Q13" s="16">
        <v>0</v>
      </c>
      <c r="R13" s="16">
        <v>1</v>
      </c>
      <c r="S13" s="16">
        <v>0</v>
      </c>
      <c r="T13" s="16">
        <v>80</v>
      </c>
      <c r="U13" s="16">
        <v>0</v>
      </c>
      <c r="V13" s="16">
        <v>0</v>
      </c>
      <c r="W13" s="16">
        <v>0</v>
      </c>
    </row>
    <row r="14" spans="1:23" x14ac:dyDescent="0.2">
      <c r="A14" t="s">
        <v>1023</v>
      </c>
      <c r="B14" s="4">
        <v>0.99988183726177504</v>
      </c>
      <c r="C14" s="4">
        <v>0.98891966759002703</v>
      </c>
      <c r="D14" s="4">
        <v>0.99944008958566599</v>
      </c>
      <c r="E14" s="4">
        <v>0.99415204678362501</v>
      </c>
      <c r="F14" s="4">
        <v>0.99435079111431202</v>
      </c>
      <c r="G14" s="4">
        <v>0.95348837209302295</v>
      </c>
      <c r="H14" s="4">
        <v>0.45964125560538099</v>
      </c>
      <c r="I14" s="4">
        <v>0.62027231467473498</v>
      </c>
      <c r="N14" t="s">
        <v>1356</v>
      </c>
      <c r="O14" s="16">
        <v>24</v>
      </c>
      <c r="P14" s="16">
        <v>1</v>
      </c>
      <c r="Q14" s="16">
        <v>0</v>
      </c>
      <c r="R14" s="16">
        <v>1</v>
      </c>
      <c r="S14" s="16">
        <v>0</v>
      </c>
      <c r="T14" s="16">
        <v>24</v>
      </c>
      <c r="U14" s="16">
        <v>0</v>
      </c>
      <c r="V14" s="16">
        <v>0</v>
      </c>
      <c r="W14" s="16">
        <v>0</v>
      </c>
    </row>
    <row r="15" spans="1:23" x14ac:dyDescent="0.2">
      <c r="A15" t="s">
        <v>895</v>
      </c>
      <c r="B15" s="4">
        <v>0.99988183726177504</v>
      </c>
      <c r="C15" s="4">
        <v>0.98891966759002703</v>
      </c>
      <c r="D15" s="4">
        <v>0.99944008958566599</v>
      </c>
      <c r="E15" s="4">
        <v>0.99415204678362501</v>
      </c>
      <c r="F15" s="4">
        <v>0.99435079111431202</v>
      </c>
      <c r="G15" s="4">
        <v>0.95774647887323905</v>
      </c>
      <c r="H15" s="4">
        <v>0.457399103139013</v>
      </c>
      <c r="I15" s="4">
        <v>0.61911987860394502</v>
      </c>
      <c r="N15" t="s">
        <v>1355</v>
      </c>
      <c r="O15" s="16">
        <v>82</v>
      </c>
      <c r="P15" s="16">
        <v>2</v>
      </c>
      <c r="Q15" s="16">
        <v>2</v>
      </c>
      <c r="R15" s="16">
        <v>0</v>
      </c>
      <c r="S15" s="16">
        <v>0</v>
      </c>
      <c r="T15" s="16">
        <v>82</v>
      </c>
      <c r="U15" s="16">
        <v>100</v>
      </c>
      <c r="V15" s="16">
        <v>100</v>
      </c>
      <c r="W15" s="16">
        <v>100</v>
      </c>
    </row>
    <row r="16" spans="1:23" x14ac:dyDescent="0.2">
      <c r="A16" t="s">
        <v>910</v>
      </c>
      <c r="B16" s="4">
        <v>0.99999437320294104</v>
      </c>
      <c r="C16" s="4">
        <v>1</v>
      </c>
      <c r="D16" s="4">
        <v>0.99944008958566599</v>
      </c>
      <c r="E16" s="4">
        <v>0.99971996639596705</v>
      </c>
      <c r="F16" s="4">
        <v>0.99331547793207398</v>
      </c>
      <c r="G16" s="4">
        <v>0.95151515151515098</v>
      </c>
      <c r="H16" s="4">
        <v>0.35201793721973001</v>
      </c>
      <c r="I16" s="4">
        <v>0.51391162029459903</v>
      </c>
      <c r="N16" t="s">
        <v>1309</v>
      </c>
      <c r="O16" s="16">
        <v>772</v>
      </c>
      <c r="P16" s="16">
        <v>4</v>
      </c>
      <c r="Q16" s="16">
        <v>1</v>
      </c>
      <c r="R16" s="16">
        <v>3</v>
      </c>
      <c r="S16" s="16">
        <v>1</v>
      </c>
      <c r="T16" s="16">
        <v>771</v>
      </c>
      <c r="U16" s="16">
        <v>50</v>
      </c>
      <c r="V16" s="16">
        <v>25</v>
      </c>
      <c r="W16" s="16">
        <v>33.3333333333333</v>
      </c>
    </row>
    <row r="17" spans="1:23" x14ac:dyDescent="0.2">
      <c r="A17" t="s">
        <v>943</v>
      </c>
      <c r="B17" s="4">
        <v>1</v>
      </c>
      <c r="C17" s="4">
        <v>1</v>
      </c>
      <c r="D17" s="4">
        <v>1</v>
      </c>
      <c r="E17" s="4">
        <v>1</v>
      </c>
      <c r="F17" s="4">
        <v>0.99128986518421802</v>
      </c>
      <c r="G17" s="4">
        <v>0.58452722063037199</v>
      </c>
      <c r="H17" s="4">
        <v>0.457399103139013</v>
      </c>
      <c r="I17" s="4">
        <v>0.51320754716981098</v>
      </c>
      <c r="N17" t="s">
        <v>1260</v>
      </c>
      <c r="O17" s="16">
        <v>390</v>
      </c>
      <c r="P17" s="16">
        <v>1</v>
      </c>
      <c r="Q17" s="16">
        <v>0</v>
      </c>
      <c r="R17" s="16">
        <v>1</v>
      </c>
      <c r="S17" s="16">
        <v>0</v>
      </c>
      <c r="T17" s="16">
        <v>390</v>
      </c>
      <c r="U17" s="16">
        <v>0</v>
      </c>
      <c r="V17" s="16">
        <v>0</v>
      </c>
      <c r="W17" s="16">
        <v>0</v>
      </c>
    </row>
    <row r="18" spans="1:23" x14ac:dyDescent="0.2">
      <c r="A18" t="s">
        <v>833</v>
      </c>
      <c r="B18" s="4">
        <v>0.99743980733846804</v>
      </c>
      <c r="C18" s="4">
        <v>0.80072300045187506</v>
      </c>
      <c r="D18" s="4">
        <v>0.99216125419932799</v>
      </c>
      <c r="E18" s="4">
        <v>0.88622155538884695</v>
      </c>
      <c r="F18" s="4">
        <v>0.98611329927303004</v>
      </c>
      <c r="G18" s="4">
        <v>0.39405204460966498</v>
      </c>
      <c r="H18" s="4">
        <v>0.71300448430493202</v>
      </c>
      <c r="I18" s="4">
        <v>0.50758180367118899</v>
      </c>
      <c r="N18" t="s">
        <v>1354</v>
      </c>
      <c r="O18" s="16">
        <v>1160</v>
      </c>
      <c r="P18" s="16">
        <v>10</v>
      </c>
      <c r="Q18" s="16">
        <v>2</v>
      </c>
      <c r="R18" s="16">
        <v>8</v>
      </c>
      <c r="S18" s="16">
        <v>7</v>
      </c>
      <c r="T18" s="16">
        <v>1153</v>
      </c>
      <c r="U18" s="16">
        <v>22.2222222222222</v>
      </c>
      <c r="V18" s="16">
        <v>20</v>
      </c>
      <c r="W18" s="16">
        <v>21.052631578947299</v>
      </c>
    </row>
    <row r="19" spans="1:23" x14ac:dyDescent="0.2">
      <c r="A19" t="s">
        <v>992</v>
      </c>
      <c r="B19" s="4">
        <v>0.99998311960882502</v>
      </c>
      <c r="C19" s="4">
        <v>1</v>
      </c>
      <c r="D19" s="4">
        <v>0.99832026875699797</v>
      </c>
      <c r="E19" s="4">
        <v>0.99915942841131899</v>
      </c>
      <c r="F19" s="4">
        <v>0.99304539623235999</v>
      </c>
      <c r="G19" s="4">
        <v>0.972413793103448</v>
      </c>
      <c r="H19" s="4">
        <v>0.316143497757847</v>
      </c>
      <c r="I19" s="4">
        <v>0.47715736040609102</v>
      </c>
      <c r="N19" t="s">
        <v>1353</v>
      </c>
      <c r="O19" s="16">
        <v>62</v>
      </c>
      <c r="P19" s="16">
        <v>1</v>
      </c>
      <c r="Q19" s="16">
        <v>0</v>
      </c>
      <c r="R19" s="16">
        <v>1</v>
      </c>
      <c r="S19" s="16">
        <v>0</v>
      </c>
      <c r="T19" s="16">
        <v>62</v>
      </c>
      <c r="U19" s="16">
        <v>0</v>
      </c>
      <c r="V19" s="16">
        <v>0</v>
      </c>
      <c r="W19" s="16">
        <v>0</v>
      </c>
    </row>
    <row r="20" spans="1:23" x14ac:dyDescent="0.2">
      <c r="A20" t="s">
        <v>865</v>
      </c>
      <c r="B20" s="4">
        <v>1</v>
      </c>
      <c r="C20" s="4">
        <v>1</v>
      </c>
      <c r="D20" s="4">
        <v>1</v>
      </c>
      <c r="E20" s="4">
        <v>1</v>
      </c>
      <c r="F20" s="4">
        <v>0.98273727802660304</v>
      </c>
      <c r="G20" s="4">
        <v>0.286284953395472</v>
      </c>
      <c r="H20" s="4">
        <v>0.48206278026905802</v>
      </c>
      <c r="I20" s="4">
        <v>0.35923141186299001</v>
      </c>
      <c r="N20" t="s">
        <v>1372</v>
      </c>
      <c r="O20" s="16">
        <v>214</v>
      </c>
      <c r="P20" s="16">
        <v>6</v>
      </c>
      <c r="Q20" s="16">
        <v>3</v>
      </c>
      <c r="R20" s="16">
        <v>3</v>
      </c>
      <c r="S20" s="16">
        <v>0</v>
      </c>
      <c r="T20" s="16">
        <v>214</v>
      </c>
      <c r="U20" s="16">
        <v>100</v>
      </c>
      <c r="V20" s="16">
        <v>50</v>
      </c>
      <c r="W20" s="16">
        <v>66.6666666666666</v>
      </c>
    </row>
    <row r="21" spans="1:23" x14ac:dyDescent="0.2">
      <c r="N21" t="s">
        <v>1352</v>
      </c>
      <c r="O21" s="16">
        <v>1642</v>
      </c>
      <c r="P21" s="16">
        <v>4</v>
      </c>
      <c r="Q21" s="16">
        <v>0</v>
      </c>
      <c r="R21" s="16">
        <v>4</v>
      </c>
      <c r="S21" s="16">
        <v>0</v>
      </c>
      <c r="T21" s="16">
        <v>1642</v>
      </c>
      <c r="U21" s="16">
        <v>0</v>
      </c>
      <c r="V21" s="16">
        <v>0</v>
      </c>
      <c r="W21" s="16">
        <v>0</v>
      </c>
    </row>
    <row r="22" spans="1:23" x14ac:dyDescent="0.2">
      <c r="N22" t="s">
        <v>1308</v>
      </c>
      <c r="O22" s="16">
        <v>1080</v>
      </c>
      <c r="P22" s="16">
        <v>1</v>
      </c>
      <c r="Q22" s="16">
        <v>0</v>
      </c>
      <c r="R22" s="16">
        <v>1</v>
      </c>
      <c r="S22" s="16">
        <v>0</v>
      </c>
      <c r="T22" s="16">
        <v>1080</v>
      </c>
      <c r="U22" s="16">
        <v>0</v>
      </c>
      <c r="V22" s="16">
        <v>0</v>
      </c>
      <c r="W22" s="16">
        <v>0</v>
      </c>
    </row>
    <row r="23" spans="1:23" x14ac:dyDescent="0.2">
      <c r="A23" s="10" t="s">
        <v>1109</v>
      </c>
      <c r="N23" t="s">
        <v>1146</v>
      </c>
      <c r="O23" s="16">
        <v>49</v>
      </c>
      <c r="P23" s="16">
        <v>2</v>
      </c>
      <c r="Q23" s="16">
        <v>2</v>
      </c>
      <c r="R23" s="16">
        <v>0</v>
      </c>
      <c r="S23" s="16">
        <v>0</v>
      </c>
      <c r="T23" s="16">
        <v>49</v>
      </c>
      <c r="U23" s="16">
        <v>100</v>
      </c>
      <c r="V23" s="16">
        <v>100</v>
      </c>
      <c r="W23" s="16">
        <v>100</v>
      </c>
    </row>
    <row r="24" spans="1:23" x14ac:dyDescent="0.2">
      <c r="A24" t="s">
        <v>94</v>
      </c>
      <c r="B24" s="5" t="s">
        <v>1100</v>
      </c>
      <c r="C24" s="5" t="s">
        <v>1102</v>
      </c>
      <c r="D24" s="5" t="s">
        <v>1103</v>
      </c>
      <c r="E24" s="5" t="s">
        <v>1101</v>
      </c>
      <c r="F24" s="5" t="s">
        <v>1104</v>
      </c>
      <c r="G24" s="5" t="s">
        <v>1106</v>
      </c>
      <c r="H24" s="5" t="s">
        <v>1107</v>
      </c>
      <c r="I24" s="5" t="s">
        <v>1105</v>
      </c>
      <c r="N24" t="s">
        <v>1307</v>
      </c>
      <c r="O24" s="16">
        <v>367</v>
      </c>
      <c r="P24" s="16">
        <v>2</v>
      </c>
      <c r="Q24" s="16">
        <v>0</v>
      </c>
      <c r="R24" s="16">
        <v>2</v>
      </c>
      <c r="S24" s="16">
        <v>0</v>
      </c>
      <c r="T24" s="16">
        <v>367</v>
      </c>
      <c r="U24" s="16">
        <v>0</v>
      </c>
      <c r="V24" s="16">
        <v>0</v>
      </c>
      <c r="W24" s="16">
        <v>0</v>
      </c>
    </row>
    <row r="25" spans="1:23" x14ac:dyDescent="0.2">
      <c r="A25" s="11" t="s">
        <v>805</v>
      </c>
      <c r="B25" s="13">
        <v>1</v>
      </c>
      <c r="C25" s="13">
        <v>1</v>
      </c>
      <c r="D25" s="13">
        <v>1</v>
      </c>
      <c r="E25" s="13">
        <v>1</v>
      </c>
      <c r="F25" s="13">
        <v>0.99495847493866896</v>
      </c>
      <c r="G25" s="13">
        <v>0.86274509803921495</v>
      </c>
      <c r="H25" s="13">
        <v>0.59192825112107605</v>
      </c>
      <c r="I25" s="13">
        <v>0.70212765957446799</v>
      </c>
      <c r="N25" t="s">
        <v>1304</v>
      </c>
      <c r="O25" s="16">
        <v>841</v>
      </c>
      <c r="P25" s="16">
        <v>16</v>
      </c>
      <c r="Q25" s="16">
        <v>7</v>
      </c>
      <c r="R25" s="16">
        <v>9</v>
      </c>
      <c r="S25" s="16">
        <v>2</v>
      </c>
      <c r="T25" s="16">
        <v>839</v>
      </c>
      <c r="U25" s="16">
        <v>77.7777777777777</v>
      </c>
      <c r="V25" s="16">
        <v>43.75</v>
      </c>
      <c r="W25" s="16">
        <v>56</v>
      </c>
    </row>
    <row r="26" spans="1:23" x14ac:dyDescent="0.2">
      <c r="A26" t="s">
        <v>803</v>
      </c>
      <c r="B26" s="9">
        <v>1</v>
      </c>
      <c r="C26" s="9">
        <v>1</v>
      </c>
      <c r="D26" s="9">
        <v>1</v>
      </c>
      <c r="E26" s="9">
        <v>1</v>
      </c>
      <c r="F26" s="9">
        <v>0.99486844770543004</v>
      </c>
      <c r="G26" s="9">
        <v>0.85389610389610304</v>
      </c>
      <c r="H26" s="9">
        <v>0.589686098654708</v>
      </c>
      <c r="I26" s="9">
        <v>0.69761273209549002</v>
      </c>
      <c r="N26" t="s">
        <v>1351</v>
      </c>
      <c r="O26" s="16">
        <v>2504</v>
      </c>
      <c r="P26" s="16">
        <v>1</v>
      </c>
      <c r="Q26" s="16">
        <v>0</v>
      </c>
      <c r="R26" s="16">
        <v>1</v>
      </c>
      <c r="S26" s="16">
        <v>0</v>
      </c>
      <c r="T26" s="16">
        <v>2504</v>
      </c>
      <c r="U26" s="16">
        <v>0</v>
      </c>
      <c r="V26" s="16">
        <v>0</v>
      </c>
      <c r="W26" s="16">
        <v>0</v>
      </c>
    </row>
    <row r="27" spans="1:23" x14ac:dyDescent="0.2">
      <c r="A27" t="s">
        <v>801</v>
      </c>
      <c r="B27" s="9">
        <v>1</v>
      </c>
      <c r="C27" s="9">
        <v>1</v>
      </c>
      <c r="D27" s="9">
        <v>1</v>
      </c>
      <c r="E27" s="9">
        <v>1</v>
      </c>
      <c r="F27" s="9">
        <v>0.99486844770543004</v>
      </c>
      <c r="G27" s="9">
        <v>0.85620915032679701</v>
      </c>
      <c r="H27" s="9">
        <v>0.58744394618833995</v>
      </c>
      <c r="I27" s="9">
        <v>0.69680851063829796</v>
      </c>
      <c r="N27" t="s">
        <v>1301</v>
      </c>
      <c r="O27" s="16">
        <v>1095</v>
      </c>
      <c r="P27" s="16">
        <v>1</v>
      </c>
      <c r="Q27" s="16">
        <v>0</v>
      </c>
      <c r="R27" s="16">
        <v>1</v>
      </c>
      <c r="S27" s="16">
        <v>0</v>
      </c>
      <c r="T27" s="16">
        <v>1095</v>
      </c>
      <c r="U27" s="16">
        <v>0</v>
      </c>
      <c r="V27" s="16">
        <v>0</v>
      </c>
      <c r="W27" s="16">
        <v>0</v>
      </c>
    </row>
    <row r="28" spans="1:23" x14ac:dyDescent="0.2">
      <c r="A28" t="s">
        <v>748</v>
      </c>
      <c r="B28" s="9">
        <v>1</v>
      </c>
      <c r="C28" s="9">
        <v>1</v>
      </c>
      <c r="D28" s="9">
        <v>1</v>
      </c>
      <c r="E28" s="9">
        <v>1</v>
      </c>
      <c r="F28" s="9">
        <v>0.99484594089712097</v>
      </c>
      <c r="G28" s="9">
        <v>0.85573770491803203</v>
      </c>
      <c r="H28" s="9">
        <v>0.58520179372197301</v>
      </c>
      <c r="I28" s="9">
        <v>0.69507323568575197</v>
      </c>
      <c r="N28" t="s">
        <v>1300</v>
      </c>
      <c r="O28" s="16">
        <v>262</v>
      </c>
      <c r="P28" s="16">
        <v>2</v>
      </c>
      <c r="Q28" s="16">
        <v>0</v>
      </c>
      <c r="R28" s="16">
        <v>2</v>
      </c>
      <c r="S28" s="16">
        <v>0</v>
      </c>
      <c r="T28" s="16">
        <v>262</v>
      </c>
      <c r="U28" s="16">
        <v>0</v>
      </c>
      <c r="V28" s="16">
        <v>0</v>
      </c>
      <c r="W28" s="16">
        <v>0</v>
      </c>
    </row>
    <row r="29" spans="1:23" x14ac:dyDescent="0.2">
      <c r="A29" t="s">
        <v>807</v>
      </c>
      <c r="B29" s="9">
        <v>1</v>
      </c>
      <c r="C29" s="9">
        <v>1</v>
      </c>
      <c r="D29" s="9">
        <v>1</v>
      </c>
      <c r="E29" s="9">
        <v>1</v>
      </c>
      <c r="F29" s="9">
        <v>0.99482343408881102</v>
      </c>
      <c r="G29" s="9">
        <v>0.85526315789473595</v>
      </c>
      <c r="H29" s="9">
        <v>0.58295964125560495</v>
      </c>
      <c r="I29" s="9">
        <v>0.69333333333333302</v>
      </c>
      <c r="N29" t="s">
        <v>1162</v>
      </c>
      <c r="O29" s="16">
        <v>35</v>
      </c>
      <c r="P29" s="16">
        <v>2</v>
      </c>
      <c r="Q29" s="16">
        <v>2</v>
      </c>
      <c r="R29" s="16">
        <v>0</v>
      </c>
      <c r="S29" s="16">
        <v>0</v>
      </c>
      <c r="T29" s="16">
        <v>35</v>
      </c>
      <c r="U29" s="16">
        <v>100</v>
      </c>
      <c r="V29" s="16">
        <v>100</v>
      </c>
      <c r="W29" s="16">
        <v>100</v>
      </c>
    </row>
    <row r="30" spans="1:23" x14ac:dyDescent="0.2">
      <c r="A30" t="s">
        <v>752</v>
      </c>
      <c r="B30" s="9">
        <v>1</v>
      </c>
      <c r="C30" s="9">
        <v>1</v>
      </c>
      <c r="D30" s="9">
        <v>1</v>
      </c>
      <c r="E30" s="9">
        <v>1</v>
      </c>
      <c r="F30" s="9">
        <v>0.99486844770543004</v>
      </c>
      <c r="G30" s="9">
        <v>0.86824324324324298</v>
      </c>
      <c r="H30" s="9">
        <v>0.57623318385650202</v>
      </c>
      <c r="I30" s="9">
        <v>0.69272237196765496</v>
      </c>
      <c r="N30" t="s">
        <v>1186</v>
      </c>
      <c r="O30" s="16">
        <v>1432</v>
      </c>
      <c r="P30" s="16">
        <v>3</v>
      </c>
      <c r="Q30" s="16">
        <v>0</v>
      </c>
      <c r="R30" s="16">
        <v>3</v>
      </c>
      <c r="S30" s="16">
        <v>0</v>
      </c>
      <c r="T30" s="16">
        <v>1432</v>
      </c>
      <c r="U30" s="16">
        <v>0</v>
      </c>
      <c r="V30" s="16">
        <v>0</v>
      </c>
      <c r="W30" s="16">
        <v>0</v>
      </c>
    </row>
    <row r="31" spans="1:23" x14ac:dyDescent="0.2">
      <c r="A31" t="s">
        <v>755</v>
      </c>
      <c r="B31" s="9">
        <v>1</v>
      </c>
      <c r="C31" s="9">
        <v>1</v>
      </c>
      <c r="D31" s="9">
        <v>1</v>
      </c>
      <c r="E31" s="9">
        <v>1</v>
      </c>
      <c r="F31" s="9">
        <v>0.99482343408881102</v>
      </c>
      <c r="G31" s="9">
        <v>0.86</v>
      </c>
      <c r="H31" s="9">
        <v>0.57847533632286996</v>
      </c>
      <c r="I31" s="9">
        <v>0.69168900804289501</v>
      </c>
      <c r="N31" t="s">
        <v>1299</v>
      </c>
      <c r="O31" s="16">
        <v>788</v>
      </c>
      <c r="P31" s="16">
        <v>5</v>
      </c>
      <c r="Q31" s="16">
        <v>0</v>
      </c>
      <c r="R31" s="16">
        <v>5</v>
      </c>
      <c r="S31" s="16">
        <v>0</v>
      </c>
      <c r="T31" s="16">
        <v>788</v>
      </c>
      <c r="U31" s="16">
        <v>0</v>
      </c>
      <c r="V31" s="16">
        <v>0</v>
      </c>
      <c r="W31" s="16">
        <v>0</v>
      </c>
    </row>
    <row r="32" spans="1:23" x14ac:dyDescent="0.2">
      <c r="A32" t="s">
        <v>750</v>
      </c>
      <c r="B32" s="9">
        <v>1</v>
      </c>
      <c r="C32" s="9">
        <v>1</v>
      </c>
      <c r="D32" s="9">
        <v>1</v>
      </c>
      <c r="E32" s="9">
        <v>1</v>
      </c>
      <c r="F32" s="9">
        <v>0.994778420472192</v>
      </c>
      <c r="G32" s="9">
        <v>0.85666666666666602</v>
      </c>
      <c r="H32" s="9">
        <v>0.57623318385650202</v>
      </c>
      <c r="I32" s="9">
        <v>0.68900804289544204</v>
      </c>
      <c r="N32" t="s">
        <v>1371</v>
      </c>
      <c r="O32" s="16">
        <v>23</v>
      </c>
      <c r="P32" s="16">
        <v>1</v>
      </c>
      <c r="Q32" s="16">
        <v>0</v>
      </c>
      <c r="R32" s="16">
        <v>1</v>
      </c>
      <c r="S32" s="16">
        <v>0</v>
      </c>
      <c r="T32" s="16">
        <v>23</v>
      </c>
      <c r="U32" s="16">
        <v>0</v>
      </c>
      <c r="V32" s="16">
        <v>0</v>
      </c>
      <c r="W32" s="16">
        <v>0</v>
      </c>
    </row>
    <row r="33" spans="1:23" x14ac:dyDescent="0.2">
      <c r="A33" t="s">
        <v>763</v>
      </c>
      <c r="B33" s="9">
        <v>0.94726565796951401</v>
      </c>
      <c r="C33" s="9">
        <v>0.120168235529741</v>
      </c>
      <c r="D33" s="9">
        <v>0.67189249720044797</v>
      </c>
      <c r="E33" s="9">
        <v>0.20387359836901101</v>
      </c>
      <c r="F33" s="9">
        <v>0.94591613963223797</v>
      </c>
      <c r="G33" s="9">
        <v>0.107815631262525</v>
      </c>
      <c r="H33" s="9">
        <v>0.60313901345291399</v>
      </c>
      <c r="I33" s="9">
        <v>0.182930975858551</v>
      </c>
      <c r="N33" t="s">
        <v>1130</v>
      </c>
      <c r="O33" s="16">
        <v>1252</v>
      </c>
      <c r="P33" s="16">
        <v>6</v>
      </c>
      <c r="Q33" s="16">
        <v>2</v>
      </c>
      <c r="R33" s="16">
        <v>4</v>
      </c>
      <c r="S33" s="16">
        <v>0</v>
      </c>
      <c r="T33" s="16">
        <v>1252</v>
      </c>
      <c r="U33" s="16">
        <v>100</v>
      </c>
      <c r="V33" s="16">
        <v>33.3333333333333</v>
      </c>
      <c r="W33" s="16">
        <v>50</v>
      </c>
    </row>
    <row r="34" spans="1:23" x14ac:dyDescent="0.2">
      <c r="A34" t="s">
        <v>714</v>
      </c>
      <c r="B34" s="9">
        <v>0.94715874882540596</v>
      </c>
      <c r="C34" s="9">
        <v>0.117877600241181</v>
      </c>
      <c r="D34" s="9">
        <v>0.65677491601343696</v>
      </c>
      <c r="E34" s="9">
        <v>0.199880719093465</v>
      </c>
      <c r="F34" s="9">
        <v>0.94578109878238104</v>
      </c>
      <c r="G34" s="9">
        <v>0.106613226452905</v>
      </c>
      <c r="H34" s="9">
        <v>0.59641255605381105</v>
      </c>
      <c r="I34" s="9">
        <v>0.18089085345120701</v>
      </c>
      <c r="N34" t="s">
        <v>1298</v>
      </c>
      <c r="O34" s="16">
        <v>77</v>
      </c>
      <c r="P34" s="16">
        <v>14</v>
      </c>
      <c r="Q34" s="16">
        <v>0</v>
      </c>
      <c r="R34" s="16">
        <v>14</v>
      </c>
      <c r="S34" s="16">
        <v>0</v>
      </c>
      <c r="T34" s="16">
        <v>77</v>
      </c>
      <c r="U34" s="16">
        <v>0</v>
      </c>
      <c r="V34" s="16">
        <v>0</v>
      </c>
      <c r="W34" s="16">
        <v>0</v>
      </c>
    </row>
    <row r="35" spans="1:23" x14ac:dyDescent="0.2">
      <c r="A35" t="s">
        <v>757</v>
      </c>
      <c r="B35" s="9">
        <v>0.94713061484011396</v>
      </c>
      <c r="C35" s="9">
        <v>0.12078931632449599</v>
      </c>
      <c r="D35" s="9">
        <v>0.67861142217245196</v>
      </c>
      <c r="E35" s="9">
        <v>0.205076142131979</v>
      </c>
      <c r="F35" s="9">
        <v>0.94530845580788103</v>
      </c>
      <c r="G35" s="9">
        <v>0.106349206349206</v>
      </c>
      <c r="H35" s="9">
        <v>0.60089686098654704</v>
      </c>
      <c r="I35" s="9">
        <v>0.18071476736345199</v>
      </c>
      <c r="N35" t="s">
        <v>1283</v>
      </c>
      <c r="O35" s="16">
        <v>234</v>
      </c>
      <c r="P35" s="16">
        <v>6</v>
      </c>
      <c r="Q35" s="16">
        <v>4</v>
      </c>
      <c r="R35" s="16">
        <v>2</v>
      </c>
      <c r="S35" s="16">
        <v>1</v>
      </c>
      <c r="T35" s="16">
        <v>233</v>
      </c>
      <c r="U35" s="16">
        <v>80</v>
      </c>
      <c r="V35" s="16">
        <v>66.6666666666666</v>
      </c>
      <c r="W35" s="16">
        <v>72.727272727272705</v>
      </c>
    </row>
    <row r="36" spans="1:23" x14ac:dyDescent="0.2">
      <c r="A36" t="s">
        <v>766</v>
      </c>
      <c r="B36" s="9">
        <v>0.94701807889894796</v>
      </c>
      <c r="C36" s="9">
        <v>0.11933745759329401</v>
      </c>
      <c r="D36" s="9">
        <v>0.66965285554311305</v>
      </c>
      <c r="E36" s="9">
        <v>0.202574525745257</v>
      </c>
      <c r="F36" s="9">
        <v>0.94560104431590497</v>
      </c>
      <c r="G36" s="9">
        <v>0.105957616953218</v>
      </c>
      <c r="H36" s="9">
        <v>0.594170403587444</v>
      </c>
      <c r="I36" s="9">
        <v>0.17984390906006101</v>
      </c>
      <c r="N36" t="s">
        <v>1161</v>
      </c>
      <c r="O36" s="16">
        <v>32</v>
      </c>
      <c r="P36" s="16">
        <v>1</v>
      </c>
      <c r="Q36" s="16">
        <v>0</v>
      </c>
      <c r="R36" s="16">
        <v>1</v>
      </c>
      <c r="S36" s="16">
        <v>0</v>
      </c>
      <c r="T36" s="16">
        <v>32</v>
      </c>
      <c r="U36" s="16">
        <v>0</v>
      </c>
      <c r="V36" s="16">
        <v>0</v>
      </c>
      <c r="W36" s="16">
        <v>0</v>
      </c>
    </row>
    <row r="37" spans="1:23" x14ac:dyDescent="0.2">
      <c r="A37" t="s">
        <v>760</v>
      </c>
      <c r="B37" s="9">
        <v>0.94584770511081895</v>
      </c>
      <c r="C37" s="9">
        <v>0.11803118908382</v>
      </c>
      <c r="D37" s="9">
        <v>0.67805151175811795</v>
      </c>
      <c r="E37" s="9">
        <v>0.201062593391997</v>
      </c>
      <c r="F37" s="9">
        <v>0.94427314262564399</v>
      </c>
      <c r="G37" s="9">
        <v>0.104442712392829</v>
      </c>
      <c r="H37" s="9">
        <v>0.60089686098654704</v>
      </c>
      <c r="I37" s="9">
        <v>0.17795484727755601</v>
      </c>
      <c r="N37" t="s">
        <v>1350</v>
      </c>
      <c r="O37" s="16">
        <v>4712</v>
      </c>
      <c r="P37" s="16">
        <v>4</v>
      </c>
      <c r="Q37" s="16">
        <v>0</v>
      </c>
      <c r="R37" s="16">
        <v>4</v>
      </c>
      <c r="S37" s="16">
        <v>1</v>
      </c>
      <c r="T37" s="16">
        <v>4711</v>
      </c>
      <c r="U37" s="16">
        <v>0</v>
      </c>
      <c r="V37" s="16">
        <v>0</v>
      </c>
      <c r="W37" s="16">
        <v>0</v>
      </c>
    </row>
    <row r="38" spans="1:23" x14ac:dyDescent="0.2">
      <c r="A38" t="s">
        <v>711</v>
      </c>
      <c r="B38" s="9">
        <v>0.94639913122253405</v>
      </c>
      <c r="C38" s="9">
        <v>0.116375892149088</v>
      </c>
      <c r="D38" s="9">
        <v>0.65733482642777097</v>
      </c>
      <c r="E38" s="9">
        <v>0.19774296782886899</v>
      </c>
      <c r="F38" s="9">
        <v>0.94454322432535798</v>
      </c>
      <c r="G38" s="9">
        <v>0.104313725490196</v>
      </c>
      <c r="H38" s="9">
        <v>0.59641255605381105</v>
      </c>
      <c r="I38" s="9">
        <v>0.177570093457943</v>
      </c>
      <c r="N38" t="s">
        <v>1204</v>
      </c>
      <c r="O38" s="16">
        <v>425</v>
      </c>
      <c r="P38" s="16">
        <v>35</v>
      </c>
      <c r="Q38" s="16">
        <v>17</v>
      </c>
      <c r="R38" s="16">
        <v>18</v>
      </c>
      <c r="S38" s="16">
        <v>4</v>
      </c>
      <c r="T38" s="16">
        <v>421</v>
      </c>
      <c r="U38" s="16">
        <v>80.952380952380906</v>
      </c>
      <c r="V38" s="16">
        <v>48.571428571428498</v>
      </c>
      <c r="W38" s="16">
        <v>60.714285714285701</v>
      </c>
    </row>
    <row r="39" spans="1:23" x14ac:dyDescent="0.2">
      <c r="A39" t="s">
        <v>708</v>
      </c>
      <c r="B39" s="9">
        <v>0.94547633650497098</v>
      </c>
      <c r="C39" s="9">
        <v>0.11526479750778799</v>
      </c>
      <c r="D39" s="9">
        <v>0.66293393057110805</v>
      </c>
      <c r="E39" s="9">
        <v>0.19638414330734699</v>
      </c>
      <c r="F39" s="9">
        <v>0.94380049965114399</v>
      </c>
      <c r="G39" s="9">
        <v>0.10359489756474601</v>
      </c>
      <c r="H39" s="9">
        <v>0.60089686098654704</v>
      </c>
      <c r="I39" s="9">
        <v>0.176722716782063</v>
      </c>
      <c r="N39" t="s">
        <v>1189</v>
      </c>
      <c r="O39" s="16">
        <v>468</v>
      </c>
      <c r="P39" s="16">
        <v>1</v>
      </c>
      <c r="Q39" s="16">
        <v>0</v>
      </c>
      <c r="R39" s="16">
        <v>1</v>
      </c>
      <c r="S39" s="16">
        <v>0</v>
      </c>
      <c r="T39" s="16">
        <v>468</v>
      </c>
      <c r="U39" s="16">
        <v>0</v>
      </c>
      <c r="V39" s="16">
        <v>0</v>
      </c>
      <c r="W39" s="16">
        <v>0</v>
      </c>
    </row>
    <row r="40" spans="1:23" x14ac:dyDescent="0.2">
      <c r="A40" t="s">
        <v>699</v>
      </c>
      <c r="B40" s="9">
        <v>0.94560012604025401</v>
      </c>
      <c r="C40" s="9">
        <v>0.116111435807519</v>
      </c>
      <c r="D40" s="9">
        <v>0.66741321388577801</v>
      </c>
      <c r="E40" s="9">
        <v>0.19780949220046401</v>
      </c>
      <c r="F40" s="9">
        <v>0.94359793837635797</v>
      </c>
      <c r="G40" s="9">
        <v>0.10292983808789501</v>
      </c>
      <c r="H40" s="9">
        <v>0.59865470852017899</v>
      </c>
      <c r="I40" s="9">
        <v>0.17565789473684201</v>
      </c>
      <c r="N40" t="s">
        <v>1181</v>
      </c>
      <c r="O40" s="16">
        <v>858</v>
      </c>
      <c r="P40" s="16">
        <v>1</v>
      </c>
      <c r="Q40" s="16">
        <v>0</v>
      </c>
      <c r="R40" s="16">
        <v>1</v>
      </c>
      <c r="S40" s="16">
        <v>1</v>
      </c>
      <c r="T40" s="16">
        <v>857</v>
      </c>
      <c r="U40" s="16">
        <v>0</v>
      </c>
      <c r="V40" s="16">
        <v>0</v>
      </c>
      <c r="W40" s="16">
        <v>0</v>
      </c>
    </row>
    <row r="41" spans="1:23" x14ac:dyDescent="0.2">
      <c r="A41" t="s">
        <v>718</v>
      </c>
      <c r="B41" s="9">
        <v>0.91302659786969398</v>
      </c>
      <c r="C41" s="9">
        <v>6.8493150684931503E-2</v>
      </c>
      <c r="D41" s="9">
        <v>0.60750279955207098</v>
      </c>
      <c r="E41" s="9">
        <v>0.12310659783286999</v>
      </c>
      <c r="F41" s="9">
        <v>0.911368188877135</v>
      </c>
      <c r="G41" s="9">
        <v>6.4371257485029906E-2</v>
      </c>
      <c r="H41" s="9">
        <v>0.57847533632286996</v>
      </c>
      <c r="I41" s="9">
        <v>0.11585092052088</v>
      </c>
      <c r="N41" t="s">
        <v>1294</v>
      </c>
      <c r="O41" s="16">
        <v>684</v>
      </c>
      <c r="P41" s="16">
        <v>5</v>
      </c>
      <c r="Q41" s="16">
        <v>2</v>
      </c>
      <c r="R41" s="16">
        <v>3</v>
      </c>
      <c r="S41" s="16">
        <v>0</v>
      </c>
      <c r="T41" s="16">
        <v>684</v>
      </c>
      <c r="U41" s="16">
        <v>100</v>
      </c>
      <c r="V41" s="16">
        <v>40</v>
      </c>
      <c r="W41" s="16">
        <v>57.142857142857103</v>
      </c>
    </row>
    <row r="42" spans="1:23" x14ac:dyDescent="0.2">
      <c r="A42" t="s">
        <v>721</v>
      </c>
      <c r="B42" s="9">
        <v>0.91078150584342799</v>
      </c>
      <c r="C42" s="9">
        <v>6.7343173431734293E-2</v>
      </c>
      <c r="D42" s="9">
        <v>0.61310190369540796</v>
      </c>
      <c r="E42" s="9">
        <v>0.121356533303779</v>
      </c>
      <c r="F42" s="9">
        <v>0.90997276676194505</v>
      </c>
      <c r="G42" s="9">
        <v>6.4247179990191194E-2</v>
      </c>
      <c r="H42" s="9">
        <v>0.58744394618833995</v>
      </c>
      <c r="I42" s="9">
        <v>0.115826702033598</v>
      </c>
      <c r="N42" t="s">
        <v>1143</v>
      </c>
      <c r="O42" s="16">
        <v>455</v>
      </c>
      <c r="P42" s="16">
        <v>3</v>
      </c>
      <c r="Q42" s="16">
        <v>0</v>
      </c>
      <c r="R42" s="16">
        <v>3</v>
      </c>
      <c r="S42" s="16">
        <v>0</v>
      </c>
      <c r="T42" s="16">
        <v>455</v>
      </c>
      <c r="U42" s="16">
        <v>0</v>
      </c>
      <c r="V42" s="16">
        <v>0</v>
      </c>
      <c r="W42" s="16">
        <v>0</v>
      </c>
    </row>
    <row r="43" spans="1:23" x14ac:dyDescent="0.2">
      <c r="A43" t="s">
        <v>716</v>
      </c>
      <c r="B43" s="9">
        <v>0.91063520911991203</v>
      </c>
      <c r="C43" s="9">
        <v>6.7235662532236201E-2</v>
      </c>
      <c r="D43" s="9">
        <v>0.61310190369540796</v>
      </c>
      <c r="E43" s="9">
        <v>0.121181938911022</v>
      </c>
      <c r="F43" s="9">
        <v>0.90941009655420701</v>
      </c>
      <c r="G43" s="9">
        <v>6.3643013899049E-2</v>
      </c>
      <c r="H43" s="9">
        <v>0.58520179372197301</v>
      </c>
      <c r="I43" s="9">
        <v>0.114800967670991</v>
      </c>
      <c r="N43" t="s">
        <v>1349</v>
      </c>
      <c r="O43" s="16">
        <v>3886</v>
      </c>
      <c r="P43" s="16">
        <v>8</v>
      </c>
      <c r="Q43" s="16">
        <v>2</v>
      </c>
      <c r="R43" s="16">
        <v>6</v>
      </c>
      <c r="S43" s="16">
        <v>2</v>
      </c>
      <c r="T43" s="16">
        <v>3884</v>
      </c>
      <c r="U43" s="16">
        <v>50</v>
      </c>
      <c r="V43" s="16">
        <v>25</v>
      </c>
      <c r="W43" s="16">
        <v>33.3333333333333</v>
      </c>
    </row>
    <row r="44" spans="1:23" x14ac:dyDescent="0.2">
      <c r="A44" t="s">
        <v>724</v>
      </c>
      <c r="B44" s="9">
        <v>0.90945920853472495</v>
      </c>
      <c r="C44" s="9">
        <v>6.6331170799733205E-2</v>
      </c>
      <c r="D44" s="9">
        <v>0.61254199328107495</v>
      </c>
      <c r="E44" s="9">
        <v>0.119700202418075</v>
      </c>
      <c r="F44" s="9">
        <v>0.90859985145506506</v>
      </c>
      <c r="G44" s="9">
        <v>6.3300314085527901E-2</v>
      </c>
      <c r="H44" s="9">
        <v>0.58744394618833995</v>
      </c>
      <c r="I44" s="9">
        <v>0.114285714285714</v>
      </c>
      <c r="N44" t="s">
        <v>1297</v>
      </c>
      <c r="O44" s="16">
        <v>280</v>
      </c>
      <c r="P44" s="16">
        <v>4</v>
      </c>
      <c r="Q44" s="16">
        <v>0</v>
      </c>
      <c r="R44" s="16">
        <v>4</v>
      </c>
      <c r="S44" s="16">
        <v>1</v>
      </c>
      <c r="T44" s="16">
        <v>279</v>
      </c>
      <c r="U44" s="16">
        <v>0</v>
      </c>
      <c r="V44" s="16">
        <v>0</v>
      </c>
      <c r="W44" s="16">
        <v>0</v>
      </c>
    </row>
    <row r="45" spans="1:23" x14ac:dyDescent="0.2">
      <c r="A45" t="s">
        <v>770</v>
      </c>
      <c r="B45" s="9">
        <v>0.90519972316158404</v>
      </c>
      <c r="C45" s="9">
        <v>6.53353341798453E-2</v>
      </c>
      <c r="D45" s="9">
        <v>0.63381858902575505</v>
      </c>
      <c r="E45" s="9">
        <v>0.118459606529928</v>
      </c>
      <c r="F45" s="9">
        <v>0.90466116000090002</v>
      </c>
      <c r="G45" s="9">
        <v>6.2557710064635202E-2</v>
      </c>
      <c r="H45" s="9">
        <v>0.60762331838564998</v>
      </c>
      <c r="I45" s="9">
        <v>0.11343658434491399</v>
      </c>
      <c r="N45" t="s">
        <v>1348</v>
      </c>
      <c r="O45" s="16">
        <v>915</v>
      </c>
      <c r="P45" s="16">
        <v>18</v>
      </c>
      <c r="Q45" s="16">
        <v>12</v>
      </c>
      <c r="R45" s="16">
        <v>6</v>
      </c>
      <c r="S45" s="16">
        <v>1</v>
      </c>
      <c r="T45" s="16">
        <v>914</v>
      </c>
      <c r="U45" s="16">
        <v>92.307692307692307</v>
      </c>
      <c r="V45" s="16">
        <v>66.6666666666666</v>
      </c>
      <c r="W45" s="16">
        <v>77.419354838709594</v>
      </c>
    </row>
    <row r="46" spans="1:23" x14ac:dyDescent="0.2">
      <c r="A46" t="s">
        <v>768</v>
      </c>
      <c r="B46" s="9">
        <v>0.90647700609382098</v>
      </c>
      <c r="C46" s="9">
        <v>6.6304157165409494E-2</v>
      </c>
      <c r="D46" s="9">
        <v>0.63493840985442296</v>
      </c>
      <c r="E46" s="9">
        <v>0.12006988194187</v>
      </c>
      <c r="F46" s="9">
        <v>0.90531385744187598</v>
      </c>
      <c r="G46" s="9">
        <v>6.2572691323563606E-2</v>
      </c>
      <c r="H46" s="9">
        <v>0.60313901345291399</v>
      </c>
      <c r="I46" s="9">
        <v>0.113382507903055</v>
      </c>
      <c r="N46" t="s">
        <v>1347</v>
      </c>
      <c r="O46" s="16">
        <v>2686</v>
      </c>
      <c r="P46" s="16">
        <v>25</v>
      </c>
      <c r="Q46" s="16">
        <v>17</v>
      </c>
      <c r="R46" s="16">
        <v>8</v>
      </c>
      <c r="S46" s="16">
        <v>2</v>
      </c>
      <c r="T46" s="16">
        <v>2684</v>
      </c>
      <c r="U46" s="16">
        <v>89.473684210526301</v>
      </c>
      <c r="V46" s="16">
        <v>68</v>
      </c>
      <c r="W46" s="16">
        <v>77.272727272727195</v>
      </c>
    </row>
    <row r="47" spans="1:23" x14ac:dyDescent="0.2">
      <c r="A47" t="s">
        <v>773</v>
      </c>
      <c r="B47" s="9">
        <v>0.90309530106177605</v>
      </c>
      <c r="C47" s="9">
        <v>6.3806940205719406E-2</v>
      </c>
      <c r="D47" s="9">
        <v>0.63213885778275403</v>
      </c>
      <c r="E47" s="9">
        <v>0.115913757700205</v>
      </c>
      <c r="F47" s="9">
        <v>0.90254552001980604</v>
      </c>
      <c r="G47" s="9">
        <v>6.16252821670428E-2</v>
      </c>
      <c r="H47" s="9">
        <v>0.61210762331838497</v>
      </c>
      <c r="I47" s="9">
        <v>0.111977030352748</v>
      </c>
      <c r="N47" t="s">
        <v>1346</v>
      </c>
      <c r="O47" s="16">
        <v>2841</v>
      </c>
      <c r="P47" s="16">
        <v>2</v>
      </c>
      <c r="Q47" s="16">
        <v>0</v>
      </c>
      <c r="R47" s="16">
        <v>2</v>
      </c>
      <c r="S47" s="16">
        <v>0</v>
      </c>
      <c r="T47" s="16">
        <v>2841</v>
      </c>
      <c r="U47" s="16">
        <v>0</v>
      </c>
      <c r="V47" s="16">
        <v>0</v>
      </c>
      <c r="W47" s="16">
        <v>0</v>
      </c>
    </row>
    <row r="48" spans="1:23" x14ac:dyDescent="0.2">
      <c r="A48" t="s">
        <v>776</v>
      </c>
      <c r="B48" s="9">
        <v>0.90112592209136699</v>
      </c>
      <c r="C48" s="9">
        <v>6.2326716202728102E-2</v>
      </c>
      <c r="D48" s="9">
        <v>0.62933930571108598</v>
      </c>
      <c r="E48" s="9">
        <v>0.113420787083753</v>
      </c>
      <c r="F48" s="9">
        <v>0.900137291530688</v>
      </c>
      <c r="G48" s="9">
        <v>5.9977949283351699E-2</v>
      </c>
      <c r="H48" s="9">
        <v>0.60986547085201703</v>
      </c>
      <c r="I48" s="9">
        <v>0.109215017064846</v>
      </c>
      <c r="N48" t="s">
        <v>1157</v>
      </c>
      <c r="O48" s="16">
        <v>1036</v>
      </c>
      <c r="P48" s="16">
        <v>6</v>
      </c>
      <c r="Q48" s="16">
        <v>4</v>
      </c>
      <c r="R48" s="16">
        <v>2</v>
      </c>
      <c r="S48" s="16">
        <v>0</v>
      </c>
      <c r="T48" s="16">
        <v>1036</v>
      </c>
      <c r="U48" s="16">
        <v>100</v>
      </c>
      <c r="V48" s="16">
        <v>66.6666666666666</v>
      </c>
      <c r="W48" s="16">
        <v>80</v>
      </c>
    </row>
    <row r="49" spans="1:23" x14ac:dyDescent="0.2">
      <c r="A49" t="s">
        <v>735</v>
      </c>
      <c r="B49" s="9">
        <v>0.85629722992780799</v>
      </c>
      <c r="C49" s="9">
        <v>3.9724063093438698E-2</v>
      </c>
      <c r="D49" s="9">
        <v>0.57390817469204902</v>
      </c>
      <c r="E49" s="9">
        <v>7.4304976621117097E-2</v>
      </c>
      <c r="F49" s="9">
        <v>0.85638405617699298</v>
      </c>
      <c r="G49" s="9">
        <v>4.14155462834183E-2</v>
      </c>
      <c r="H49" s="9">
        <v>0.60089686098654704</v>
      </c>
      <c r="I49" s="9">
        <v>7.7490241434147705E-2</v>
      </c>
      <c r="N49" t="s">
        <v>1268</v>
      </c>
      <c r="O49" s="16">
        <v>32</v>
      </c>
      <c r="P49" s="16">
        <v>1</v>
      </c>
      <c r="Q49" s="16">
        <v>0</v>
      </c>
      <c r="R49" s="16">
        <v>1</v>
      </c>
      <c r="S49" s="16">
        <v>0</v>
      </c>
      <c r="T49" s="16">
        <v>32</v>
      </c>
      <c r="U49" s="16">
        <v>0</v>
      </c>
      <c r="V49" s="16">
        <v>0</v>
      </c>
      <c r="W49" s="16">
        <v>0</v>
      </c>
    </row>
    <row r="50" spans="1:23" x14ac:dyDescent="0.2">
      <c r="A50" t="s">
        <v>732</v>
      </c>
      <c r="B50" s="9">
        <v>0.85261730465167296</v>
      </c>
      <c r="C50" s="9">
        <v>3.9264544871068799E-2</v>
      </c>
      <c r="D50" s="9">
        <v>0.58230683090705404</v>
      </c>
      <c r="E50" s="9">
        <v>7.3568422169560999E-2</v>
      </c>
      <c r="F50" s="9">
        <v>0.85255789876437604</v>
      </c>
      <c r="G50" s="9">
        <v>4.10464591790708E-2</v>
      </c>
      <c r="H50" s="9">
        <v>0.61210762331838497</v>
      </c>
      <c r="I50" s="9">
        <v>7.6933915739044595E-2</v>
      </c>
      <c r="N50" t="s">
        <v>1289</v>
      </c>
      <c r="O50" s="16">
        <v>63</v>
      </c>
      <c r="P50" s="16">
        <v>1</v>
      </c>
      <c r="Q50" s="16">
        <v>0</v>
      </c>
      <c r="R50" s="16">
        <v>1</v>
      </c>
      <c r="S50" s="16">
        <v>0</v>
      </c>
      <c r="T50" s="16">
        <v>63</v>
      </c>
      <c r="U50" s="16">
        <v>0</v>
      </c>
      <c r="V50" s="16">
        <v>0</v>
      </c>
      <c r="W50" s="16">
        <v>0</v>
      </c>
    </row>
    <row r="51" spans="1:23" x14ac:dyDescent="0.2">
      <c r="A51" t="s">
        <v>726</v>
      </c>
      <c r="B51" s="9">
        <v>0.852583543869323</v>
      </c>
      <c r="C51" s="9">
        <v>3.9255652436492601E-2</v>
      </c>
      <c r="D51" s="9">
        <v>0.58230683090705404</v>
      </c>
      <c r="E51" s="9">
        <v>7.3552813041479495E-2</v>
      </c>
      <c r="F51" s="9">
        <v>0.852580405572685</v>
      </c>
      <c r="G51" s="9">
        <v>4.0776406861269897E-2</v>
      </c>
      <c r="H51" s="9">
        <v>0.60762331838564998</v>
      </c>
      <c r="I51" s="9">
        <v>7.6424139875916494E-2</v>
      </c>
      <c r="N51" t="s">
        <v>1345</v>
      </c>
      <c r="O51" s="16">
        <v>5158</v>
      </c>
      <c r="P51" s="16">
        <v>8</v>
      </c>
      <c r="Q51" s="16">
        <v>8</v>
      </c>
      <c r="R51" s="16">
        <v>0</v>
      </c>
      <c r="S51" s="16">
        <v>1</v>
      </c>
      <c r="T51" s="16">
        <v>5157</v>
      </c>
      <c r="U51" s="16">
        <v>88.8888888888888</v>
      </c>
      <c r="V51" s="16">
        <v>100</v>
      </c>
      <c r="W51" s="16">
        <v>94.117647058823493</v>
      </c>
    </row>
    <row r="52" spans="1:23" x14ac:dyDescent="0.2">
      <c r="A52" t="s">
        <v>787</v>
      </c>
      <c r="B52" s="9">
        <v>0.85222905565464901</v>
      </c>
      <c r="C52" s="9">
        <v>3.9717165638633901E-2</v>
      </c>
      <c r="D52" s="9">
        <v>0.59126539753639396</v>
      </c>
      <c r="E52" s="9">
        <v>7.4434341298371703E-2</v>
      </c>
      <c r="F52" s="9">
        <v>0.85109495622425702</v>
      </c>
      <c r="G52" s="9">
        <v>4.0649195949970199E-2</v>
      </c>
      <c r="H52" s="9">
        <v>0.61210762331838497</v>
      </c>
      <c r="I52" s="9">
        <v>7.6235688355207998E-2</v>
      </c>
      <c r="N52" t="s">
        <v>1160</v>
      </c>
      <c r="O52" s="16">
        <v>57</v>
      </c>
      <c r="P52" s="16">
        <v>1</v>
      </c>
      <c r="Q52" s="16">
        <v>0</v>
      </c>
      <c r="R52" s="16">
        <v>1</v>
      </c>
      <c r="S52" s="16">
        <v>1</v>
      </c>
      <c r="T52" s="16">
        <v>56</v>
      </c>
      <c r="U52" s="16">
        <v>0</v>
      </c>
      <c r="V52" s="16">
        <v>0</v>
      </c>
      <c r="W52" s="16">
        <v>0</v>
      </c>
    </row>
    <row r="53" spans="1:23" x14ac:dyDescent="0.2">
      <c r="A53" t="s">
        <v>729</v>
      </c>
      <c r="B53" s="9">
        <v>0.85163261516646804</v>
      </c>
      <c r="C53" s="9">
        <v>3.8972243060765098E-2</v>
      </c>
      <c r="D53" s="9">
        <v>0.58174692049272103</v>
      </c>
      <c r="E53" s="9">
        <v>7.3050692540251705E-2</v>
      </c>
      <c r="F53" s="9">
        <v>0.85190520132339997</v>
      </c>
      <c r="G53" s="9">
        <v>4.0317745803357299E-2</v>
      </c>
      <c r="H53" s="9">
        <v>0.60313901345291399</v>
      </c>
      <c r="I53" s="9">
        <v>7.5583028940713601E-2</v>
      </c>
      <c r="N53" t="s">
        <v>1287</v>
      </c>
      <c r="O53" s="16">
        <v>9</v>
      </c>
      <c r="P53" s="16">
        <v>1</v>
      </c>
      <c r="Q53" s="16">
        <v>0</v>
      </c>
      <c r="R53" s="16">
        <v>1</v>
      </c>
      <c r="S53" s="16">
        <v>1</v>
      </c>
      <c r="T53" s="16">
        <v>8</v>
      </c>
      <c r="U53" s="16">
        <v>0</v>
      </c>
      <c r="V53" s="16">
        <v>0</v>
      </c>
      <c r="W53" s="16">
        <v>0</v>
      </c>
    </row>
    <row r="54" spans="1:23" x14ac:dyDescent="0.2">
      <c r="A54" t="s">
        <v>778</v>
      </c>
      <c r="B54" s="9">
        <v>0.84795831668739197</v>
      </c>
      <c r="C54" s="9">
        <v>3.9086757990867499E-2</v>
      </c>
      <c r="D54" s="9">
        <v>0.59910414333706596</v>
      </c>
      <c r="E54" s="9">
        <v>7.3385686361921706E-2</v>
      </c>
      <c r="F54" s="9">
        <v>0.84762890774459199</v>
      </c>
      <c r="G54" s="9">
        <v>4.01396160558464E-2</v>
      </c>
      <c r="H54" s="9">
        <v>0.61883408071748802</v>
      </c>
      <c r="I54" s="9">
        <v>7.5389237913138493E-2</v>
      </c>
      <c r="N54" t="s">
        <v>1259</v>
      </c>
      <c r="O54" s="16">
        <v>655</v>
      </c>
      <c r="P54" s="16">
        <v>39</v>
      </c>
      <c r="Q54" s="16">
        <v>29</v>
      </c>
      <c r="R54" s="16">
        <v>10</v>
      </c>
      <c r="S54" s="16">
        <v>1</v>
      </c>
      <c r="T54" s="16">
        <v>654</v>
      </c>
      <c r="U54" s="16">
        <v>96.6666666666666</v>
      </c>
      <c r="V54" s="16">
        <v>74.358974358974294</v>
      </c>
      <c r="W54" s="16">
        <v>84.057971014492693</v>
      </c>
    </row>
    <row r="55" spans="1:23" x14ac:dyDescent="0.2">
      <c r="A55" t="s">
        <v>784</v>
      </c>
      <c r="B55" s="9">
        <v>0.84849286240793098</v>
      </c>
      <c r="C55" s="9">
        <v>3.9189090109245497E-2</v>
      </c>
      <c r="D55" s="9">
        <v>0.59854423292273196</v>
      </c>
      <c r="E55" s="9">
        <v>7.3561794660060506E-2</v>
      </c>
      <c r="F55" s="9">
        <v>0.847989016677545</v>
      </c>
      <c r="G55" s="9">
        <v>3.9964994165694198E-2</v>
      </c>
      <c r="H55" s="9">
        <v>0.61434977578475303</v>
      </c>
      <c r="I55" s="9">
        <v>7.5047932073404502E-2</v>
      </c>
      <c r="N55" t="s">
        <v>1230</v>
      </c>
      <c r="O55" s="16">
        <v>41</v>
      </c>
      <c r="P55" s="16">
        <v>5</v>
      </c>
      <c r="Q55" s="16">
        <v>0</v>
      </c>
      <c r="R55" s="16">
        <v>5</v>
      </c>
      <c r="S55" s="16">
        <v>0</v>
      </c>
      <c r="T55" s="16">
        <v>41</v>
      </c>
      <c r="U55" s="16">
        <v>0</v>
      </c>
      <c r="V55" s="16">
        <v>0</v>
      </c>
      <c r="W55" s="16">
        <v>0</v>
      </c>
    </row>
    <row r="56" spans="1:23" x14ac:dyDescent="0.2">
      <c r="A56" t="s">
        <v>781</v>
      </c>
      <c r="B56" s="9">
        <v>0.84852662319028105</v>
      </c>
      <c r="C56" s="9">
        <v>3.8757982823166698E-2</v>
      </c>
      <c r="D56" s="9">
        <v>0.59126539753639396</v>
      </c>
      <c r="E56" s="9">
        <v>7.2747313309451597E-2</v>
      </c>
      <c r="F56" s="9">
        <v>0.84778645540275899</v>
      </c>
      <c r="G56" s="9">
        <v>3.9778522512020902E-2</v>
      </c>
      <c r="H56" s="9">
        <v>0.61210762331838497</v>
      </c>
      <c r="I56" s="9">
        <v>7.4702421671911295E-2</v>
      </c>
      <c r="N56" t="s">
        <v>1255</v>
      </c>
      <c r="O56" s="16">
        <v>699</v>
      </c>
      <c r="P56" s="16">
        <v>3</v>
      </c>
      <c r="Q56" s="16">
        <v>0</v>
      </c>
      <c r="R56" s="16">
        <v>3</v>
      </c>
      <c r="S56" s="16">
        <v>0</v>
      </c>
      <c r="T56" s="16">
        <v>699</v>
      </c>
      <c r="U56" s="16">
        <v>0</v>
      </c>
      <c r="V56" s="16">
        <v>0</v>
      </c>
      <c r="W56" s="16">
        <v>0</v>
      </c>
    </row>
    <row r="57" spans="1:23" x14ac:dyDescent="0.2">
      <c r="A57" t="s">
        <v>737</v>
      </c>
      <c r="B57" s="9">
        <v>0.79285509309535696</v>
      </c>
      <c r="C57" s="9">
        <v>2.6776546879221801E-2</v>
      </c>
      <c r="D57" s="9">
        <v>0.55487122060470295</v>
      </c>
      <c r="E57" s="9">
        <v>5.1087741004227201E-2</v>
      </c>
      <c r="F57" s="9">
        <v>0.79291485674416495</v>
      </c>
      <c r="G57" s="9">
        <v>2.89465188851823E-2</v>
      </c>
      <c r="H57" s="9">
        <v>0.60313901345291399</v>
      </c>
      <c r="I57" s="9">
        <v>5.5241811274258097E-2</v>
      </c>
      <c r="N57" t="s">
        <v>1226</v>
      </c>
      <c r="O57" s="16">
        <v>28</v>
      </c>
      <c r="P57" s="16">
        <v>1</v>
      </c>
      <c r="Q57" s="16">
        <v>0</v>
      </c>
      <c r="R57" s="16">
        <v>1</v>
      </c>
      <c r="S57" s="16">
        <v>0</v>
      </c>
      <c r="T57" s="16">
        <v>28</v>
      </c>
      <c r="U57" s="16">
        <v>0</v>
      </c>
      <c r="V57" s="16">
        <v>0</v>
      </c>
      <c r="W57" s="16">
        <v>0</v>
      </c>
    </row>
    <row r="58" spans="1:23" x14ac:dyDescent="0.2">
      <c r="A58" t="s">
        <v>790</v>
      </c>
      <c r="B58" s="9">
        <v>0.79275943754536604</v>
      </c>
      <c r="C58" s="9">
        <v>2.6661984386396099E-2</v>
      </c>
      <c r="D58" s="9">
        <v>0.55263157894736803</v>
      </c>
      <c r="E58" s="9">
        <v>5.0869733281793499E-2</v>
      </c>
      <c r="F58" s="9">
        <v>0.79334248610204505</v>
      </c>
      <c r="G58" s="9">
        <v>2.88025889967637E-2</v>
      </c>
      <c r="H58" s="9">
        <v>0.59865470852017899</v>
      </c>
      <c r="I58" s="9">
        <v>5.4960889254837303E-2</v>
      </c>
      <c r="N58" t="s">
        <v>1144</v>
      </c>
      <c r="O58" s="16">
        <v>635</v>
      </c>
      <c r="P58" s="16">
        <v>12</v>
      </c>
      <c r="Q58" s="16">
        <v>8</v>
      </c>
      <c r="R58" s="16">
        <v>4</v>
      </c>
      <c r="S58" s="16">
        <v>1</v>
      </c>
      <c r="T58" s="16">
        <v>634</v>
      </c>
      <c r="U58" s="16">
        <v>88.8888888888888</v>
      </c>
      <c r="V58" s="16">
        <v>66.6666666666666</v>
      </c>
      <c r="W58" s="16">
        <v>76.190476190476204</v>
      </c>
    </row>
    <row r="59" spans="1:23" x14ac:dyDescent="0.2">
      <c r="A59" t="s">
        <v>793</v>
      </c>
      <c r="B59" s="9">
        <v>0.79172410688663697</v>
      </c>
      <c r="C59" s="9">
        <v>2.65810197005939E-2</v>
      </c>
      <c r="D59" s="9">
        <v>0.55375139977603505</v>
      </c>
      <c r="E59" s="9">
        <v>5.0727053573718303E-2</v>
      </c>
      <c r="F59" s="9">
        <v>0.79239720015304604</v>
      </c>
      <c r="G59" s="9">
        <v>2.8368794326241099E-2</v>
      </c>
      <c r="H59" s="9">
        <v>0.59192825112107605</v>
      </c>
      <c r="I59" s="9">
        <v>5.4142739950779298E-2</v>
      </c>
      <c r="N59" t="s">
        <v>1344</v>
      </c>
      <c r="O59" s="16">
        <v>1342</v>
      </c>
      <c r="P59" s="16">
        <v>1</v>
      </c>
      <c r="Q59" s="16">
        <v>0</v>
      </c>
      <c r="R59" s="16">
        <v>1</v>
      </c>
      <c r="S59" s="16">
        <v>0</v>
      </c>
      <c r="T59" s="16">
        <v>1342</v>
      </c>
      <c r="U59" s="16">
        <v>0</v>
      </c>
      <c r="V59" s="16">
        <v>0</v>
      </c>
      <c r="W59" s="16">
        <v>0</v>
      </c>
    </row>
    <row r="60" spans="1:23" x14ac:dyDescent="0.2">
      <c r="A60" t="s">
        <v>740</v>
      </c>
      <c r="B60" s="9">
        <v>0.79356406952470404</v>
      </c>
      <c r="C60" s="9">
        <v>2.6457180071637901E-2</v>
      </c>
      <c r="D60" s="9">
        <v>0.54591265397536304</v>
      </c>
      <c r="E60" s="9">
        <v>5.0468450747968303E-2</v>
      </c>
      <c r="F60" s="9">
        <v>0.79331997929373599</v>
      </c>
      <c r="G60" s="9">
        <v>2.79848730415991E-2</v>
      </c>
      <c r="H60" s="9">
        <v>0.58071748878923701</v>
      </c>
      <c r="I60" s="9">
        <v>5.3396557055973598E-2</v>
      </c>
      <c r="N60" t="s">
        <v>1280</v>
      </c>
      <c r="O60" s="16">
        <v>1187</v>
      </c>
      <c r="P60" s="16">
        <v>6</v>
      </c>
      <c r="Q60" s="16">
        <v>0</v>
      </c>
      <c r="R60" s="16">
        <v>6</v>
      </c>
      <c r="S60" s="16">
        <v>0</v>
      </c>
      <c r="T60" s="16">
        <v>1187</v>
      </c>
      <c r="U60" s="16">
        <v>0</v>
      </c>
      <c r="V60" s="16">
        <v>0</v>
      </c>
      <c r="W60" s="16">
        <v>0</v>
      </c>
    </row>
    <row r="61" spans="1:23" x14ac:dyDescent="0.2">
      <c r="A61" t="s">
        <v>796</v>
      </c>
      <c r="B61" s="9">
        <v>0.78516888831370502</v>
      </c>
      <c r="C61" s="9">
        <v>2.6243165842228501E-2</v>
      </c>
      <c r="D61" s="9">
        <v>0.56438969764837599</v>
      </c>
      <c r="E61" s="9">
        <v>5.0154244203403302E-2</v>
      </c>
      <c r="F61" s="9">
        <v>0.78591523935990604</v>
      </c>
      <c r="G61" s="9">
        <v>2.79108519058529E-2</v>
      </c>
      <c r="H61" s="9">
        <v>0.60089686098654704</v>
      </c>
      <c r="I61" s="9">
        <v>5.3343949044585899E-2</v>
      </c>
      <c r="N61" t="s">
        <v>1343</v>
      </c>
      <c r="O61" s="16">
        <v>10699</v>
      </c>
      <c r="P61" s="16">
        <v>30</v>
      </c>
      <c r="Q61" s="16">
        <v>12</v>
      </c>
      <c r="R61" s="16">
        <v>18</v>
      </c>
      <c r="S61" s="16">
        <v>6</v>
      </c>
      <c r="T61" s="16">
        <v>10693</v>
      </c>
      <c r="U61" s="16">
        <v>66.6666666666666</v>
      </c>
      <c r="V61" s="16">
        <v>40</v>
      </c>
      <c r="W61" s="16">
        <v>50</v>
      </c>
    </row>
    <row r="62" spans="1:23" x14ac:dyDescent="0.2">
      <c r="A62" t="s">
        <v>746</v>
      </c>
      <c r="B62" s="9">
        <v>0.78587223794599403</v>
      </c>
      <c r="C62" s="9">
        <v>2.5957391190693999E-2</v>
      </c>
      <c r="D62" s="9">
        <v>0.55599104143336997</v>
      </c>
      <c r="E62" s="9">
        <v>4.9599160860118299E-2</v>
      </c>
      <c r="F62" s="9">
        <v>0.78645540275933401</v>
      </c>
      <c r="G62" s="9">
        <v>2.7487458193979901E-2</v>
      </c>
      <c r="H62" s="9">
        <v>0.589686098654708</v>
      </c>
      <c r="I62" s="9">
        <v>5.2526462951867303E-2</v>
      </c>
      <c r="N62" t="s">
        <v>1342</v>
      </c>
      <c r="O62" s="16">
        <v>1500</v>
      </c>
      <c r="P62" s="16">
        <v>139</v>
      </c>
      <c r="Q62" s="16">
        <v>76</v>
      </c>
      <c r="R62" s="16">
        <v>63</v>
      </c>
      <c r="S62" s="16">
        <v>7</v>
      </c>
      <c r="T62" s="16">
        <v>1493</v>
      </c>
      <c r="U62" s="16">
        <v>91.566265060240895</v>
      </c>
      <c r="V62" s="16">
        <v>54.6762589928057</v>
      </c>
      <c r="W62" s="16">
        <v>68.468468468468402</v>
      </c>
    </row>
    <row r="63" spans="1:23" x14ac:dyDescent="0.2">
      <c r="A63" t="s">
        <v>799</v>
      </c>
      <c r="B63" s="9">
        <v>0.78530955824016202</v>
      </c>
      <c r="C63" s="9">
        <v>2.5914435435513701E-2</v>
      </c>
      <c r="D63" s="9">
        <v>0.55655095184770398</v>
      </c>
      <c r="E63" s="9">
        <v>4.9522955434322197E-2</v>
      </c>
      <c r="F63" s="9">
        <v>0.78575769170173904</v>
      </c>
      <c r="G63" s="9">
        <v>2.7398687363267001E-2</v>
      </c>
      <c r="H63" s="9">
        <v>0.589686098654708</v>
      </c>
      <c r="I63" s="9">
        <v>5.23643603782976E-2</v>
      </c>
      <c r="N63" t="s">
        <v>1368</v>
      </c>
      <c r="O63" s="16">
        <v>8</v>
      </c>
      <c r="P63" s="16">
        <v>5</v>
      </c>
      <c r="Q63" s="16">
        <v>3</v>
      </c>
      <c r="R63" s="16">
        <v>2</v>
      </c>
      <c r="S63" s="16">
        <v>0</v>
      </c>
      <c r="T63" s="16">
        <v>8</v>
      </c>
      <c r="U63" s="16">
        <v>100</v>
      </c>
      <c r="V63" s="16">
        <v>60</v>
      </c>
      <c r="W63" s="16">
        <v>74.999999999999901</v>
      </c>
    </row>
    <row r="64" spans="1:23" x14ac:dyDescent="0.2">
      <c r="A64" t="s">
        <v>743</v>
      </c>
      <c r="B64" s="9">
        <v>0.78680628625767302</v>
      </c>
      <c r="C64" s="9">
        <v>2.6070519047493999E-2</v>
      </c>
      <c r="D64" s="9">
        <v>0.55599104143336997</v>
      </c>
      <c r="E64" s="9">
        <v>4.98056426332288E-2</v>
      </c>
      <c r="F64" s="9">
        <v>0.78679300488397697</v>
      </c>
      <c r="G64" s="9">
        <v>2.72336859746517E-2</v>
      </c>
      <c r="H64" s="9">
        <v>0.58295964125560495</v>
      </c>
      <c r="I64" s="9">
        <v>5.2036425497848503E-2</v>
      </c>
      <c r="N64" t="s">
        <v>1367</v>
      </c>
      <c r="O64" s="16">
        <v>171</v>
      </c>
      <c r="P64" s="16">
        <v>2</v>
      </c>
      <c r="Q64" s="16">
        <v>2</v>
      </c>
      <c r="R64" s="16">
        <v>0</v>
      </c>
      <c r="S64" s="16">
        <v>0</v>
      </c>
      <c r="T64" s="16">
        <v>171</v>
      </c>
      <c r="U64" s="16">
        <v>100</v>
      </c>
      <c r="V64" s="16">
        <v>100</v>
      </c>
      <c r="W64" s="16">
        <v>100</v>
      </c>
    </row>
    <row r="65" spans="1:23" x14ac:dyDescent="0.2">
      <c r="N65" t="s">
        <v>1122</v>
      </c>
      <c r="O65" s="16">
        <v>0</v>
      </c>
      <c r="P65" s="16">
        <v>1</v>
      </c>
      <c r="Q65" s="16">
        <v>0</v>
      </c>
      <c r="R65" s="16">
        <v>1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</row>
    <row r="66" spans="1:23" x14ac:dyDescent="0.2">
      <c r="N66" t="s">
        <v>1274</v>
      </c>
      <c r="O66" s="16">
        <v>778</v>
      </c>
      <c r="P66" s="16">
        <v>5</v>
      </c>
      <c r="Q66" s="16">
        <v>2</v>
      </c>
      <c r="R66" s="16">
        <v>3</v>
      </c>
      <c r="S66" s="16">
        <v>2</v>
      </c>
      <c r="T66" s="16">
        <v>776</v>
      </c>
      <c r="U66" s="16">
        <v>50</v>
      </c>
      <c r="V66" s="16">
        <v>40</v>
      </c>
      <c r="W66" s="16">
        <v>44.4444444444444</v>
      </c>
    </row>
    <row r="67" spans="1:23" x14ac:dyDescent="0.2">
      <c r="A67" s="12" t="s">
        <v>1119</v>
      </c>
      <c r="N67" t="s">
        <v>1275</v>
      </c>
      <c r="O67" s="16">
        <v>221</v>
      </c>
      <c r="P67" s="16">
        <v>9</v>
      </c>
      <c r="Q67" s="16">
        <v>9</v>
      </c>
      <c r="R67" s="16">
        <v>0</v>
      </c>
      <c r="S67" s="16">
        <v>2</v>
      </c>
      <c r="T67" s="16">
        <v>219</v>
      </c>
      <c r="U67" s="16">
        <v>81.818181818181799</v>
      </c>
      <c r="V67" s="16">
        <v>100</v>
      </c>
      <c r="W67" s="16">
        <v>90</v>
      </c>
    </row>
    <row r="68" spans="1:23" x14ac:dyDescent="0.2">
      <c r="A68" t="s">
        <v>94</v>
      </c>
      <c r="B68" s="5" t="s">
        <v>1118</v>
      </c>
      <c r="C68" s="5" t="s">
        <v>1114</v>
      </c>
      <c r="D68" s="5" t="s">
        <v>1117</v>
      </c>
      <c r="E68" s="5" t="s">
        <v>1113</v>
      </c>
      <c r="F68" s="5" t="s">
        <v>1110</v>
      </c>
      <c r="G68" s="5" t="s">
        <v>1115</v>
      </c>
      <c r="H68" s="5" t="s">
        <v>1116</v>
      </c>
      <c r="I68" s="5" t="s">
        <v>1112</v>
      </c>
      <c r="J68" s="5" t="s">
        <v>1111</v>
      </c>
      <c r="N68" t="s">
        <v>1302</v>
      </c>
      <c r="O68" s="16">
        <v>58</v>
      </c>
      <c r="P68" s="16">
        <v>1</v>
      </c>
      <c r="Q68" s="16">
        <v>0</v>
      </c>
      <c r="R68" s="16">
        <v>1</v>
      </c>
      <c r="S68" s="16">
        <v>0</v>
      </c>
      <c r="T68" s="16">
        <v>58</v>
      </c>
      <c r="U68" s="16">
        <v>0</v>
      </c>
      <c r="V68" s="16">
        <v>0</v>
      </c>
      <c r="W68" s="16">
        <v>0</v>
      </c>
    </row>
    <row r="69" spans="1:23" x14ac:dyDescent="0.2">
      <c r="A69" t="s">
        <v>805</v>
      </c>
      <c r="B69" s="5">
        <v>330</v>
      </c>
      <c r="C69" s="5">
        <v>34</v>
      </c>
      <c r="D69" s="5">
        <v>54946</v>
      </c>
      <c r="E69" s="5">
        <v>228</v>
      </c>
      <c r="F69" s="4">
        <v>0.99528250927293005</v>
      </c>
      <c r="G69" s="4">
        <v>0.90659340659340604</v>
      </c>
      <c r="H69" s="4">
        <v>0.59139784946236496</v>
      </c>
      <c r="I69" s="4">
        <v>0.71583514099782997</v>
      </c>
      <c r="J69" s="4">
        <v>0.79538972138451103</v>
      </c>
      <c r="N69" t="s">
        <v>1180</v>
      </c>
      <c r="O69" s="16">
        <v>208</v>
      </c>
      <c r="P69" s="16">
        <v>1</v>
      </c>
      <c r="Q69" s="16">
        <v>0</v>
      </c>
      <c r="R69" s="16">
        <v>1</v>
      </c>
      <c r="S69" s="16">
        <v>0</v>
      </c>
      <c r="T69" s="16">
        <v>208</v>
      </c>
      <c r="U69" s="16">
        <v>0</v>
      </c>
      <c r="V69" s="16">
        <v>0</v>
      </c>
      <c r="W69" s="16">
        <v>0</v>
      </c>
    </row>
    <row r="70" spans="1:23" x14ac:dyDescent="0.2">
      <c r="N70" t="s">
        <v>1273</v>
      </c>
      <c r="O70" s="16">
        <v>1269</v>
      </c>
      <c r="P70" s="16">
        <v>5</v>
      </c>
      <c r="Q70" s="16">
        <v>3</v>
      </c>
      <c r="R70" s="16">
        <v>2</v>
      </c>
      <c r="S70" s="16">
        <v>0</v>
      </c>
      <c r="T70" s="16">
        <v>1269</v>
      </c>
      <c r="U70" s="16">
        <v>100</v>
      </c>
      <c r="V70" s="16">
        <v>60</v>
      </c>
      <c r="W70" s="16">
        <v>74.999999999999901</v>
      </c>
    </row>
    <row r="71" spans="1:23" x14ac:dyDescent="0.2">
      <c r="N71" t="s">
        <v>1170</v>
      </c>
      <c r="O71" s="16">
        <v>47</v>
      </c>
      <c r="P71" s="16">
        <v>1</v>
      </c>
      <c r="Q71" s="16">
        <v>0</v>
      </c>
      <c r="R71" s="16">
        <v>1</v>
      </c>
      <c r="S71" s="16">
        <v>0</v>
      </c>
      <c r="T71" s="16">
        <v>47</v>
      </c>
      <c r="U71" s="16">
        <v>0</v>
      </c>
      <c r="V71" s="16">
        <v>0</v>
      </c>
      <c r="W71" s="16">
        <v>0</v>
      </c>
    </row>
    <row r="72" spans="1:23" x14ac:dyDescent="0.2">
      <c r="N72" t="s">
        <v>1272</v>
      </c>
      <c r="O72" s="16">
        <v>48</v>
      </c>
      <c r="P72" s="16">
        <v>1</v>
      </c>
      <c r="Q72" s="16">
        <v>0</v>
      </c>
      <c r="R72" s="16">
        <v>1</v>
      </c>
      <c r="S72" s="16">
        <v>1</v>
      </c>
      <c r="T72" s="16">
        <v>47</v>
      </c>
      <c r="U72" s="16">
        <v>0</v>
      </c>
      <c r="V72" s="16">
        <v>0</v>
      </c>
      <c r="W72" s="16">
        <v>0</v>
      </c>
    </row>
    <row r="73" spans="1:23" x14ac:dyDescent="0.2">
      <c r="N73" t="s">
        <v>1366</v>
      </c>
      <c r="O73" s="16">
        <v>1835</v>
      </c>
      <c r="P73" s="16">
        <v>25</v>
      </c>
      <c r="Q73" s="16">
        <v>10</v>
      </c>
      <c r="R73" s="16">
        <v>15</v>
      </c>
      <c r="S73" s="16">
        <v>4</v>
      </c>
      <c r="T73" s="16">
        <v>1831</v>
      </c>
      <c r="U73" s="16">
        <v>71.428571428571402</v>
      </c>
      <c r="V73" s="16">
        <v>40</v>
      </c>
      <c r="W73" s="16">
        <v>51.282051282051199</v>
      </c>
    </row>
    <row r="74" spans="1:23" x14ac:dyDescent="0.2">
      <c r="N74" t="s">
        <v>1208</v>
      </c>
      <c r="O74" s="16">
        <v>492</v>
      </c>
      <c r="P74" s="16">
        <v>2</v>
      </c>
      <c r="Q74" s="16">
        <v>2</v>
      </c>
      <c r="R74" s="16">
        <v>0</v>
      </c>
      <c r="S74" s="16">
        <v>0</v>
      </c>
      <c r="T74" s="16">
        <v>492</v>
      </c>
      <c r="U74" s="16">
        <v>100</v>
      </c>
      <c r="V74" s="16">
        <v>100</v>
      </c>
      <c r="W74" s="16">
        <v>100</v>
      </c>
    </row>
    <row r="75" spans="1:23" x14ac:dyDescent="0.2">
      <c r="N75" t="s">
        <v>1341</v>
      </c>
      <c r="O75" s="16">
        <v>9231</v>
      </c>
      <c r="P75" s="16">
        <v>23</v>
      </c>
      <c r="Q75" s="16">
        <v>12</v>
      </c>
      <c r="R75" s="16">
        <v>11</v>
      </c>
      <c r="S75" s="16">
        <v>1</v>
      </c>
      <c r="T75" s="16">
        <v>9230</v>
      </c>
      <c r="U75" s="16">
        <v>92.307692307692307</v>
      </c>
      <c r="V75" s="16">
        <v>52.173913043478201</v>
      </c>
      <c r="W75" s="16">
        <v>66.6666666666666</v>
      </c>
    </row>
    <row r="76" spans="1:23" x14ac:dyDescent="0.2">
      <c r="N76" t="s">
        <v>1140</v>
      </c>
      <c r="O76" s="16">
        <v>4554</v>
      </c>
      <c r="P76" s="16">
        <v>2</v>
      </c>
      <c r="Q76" s="16">
        <v>0</v>
      </c>
      <c r="R76" s="16">
        <v>2</v>
      </c>
      <c r="S76" s="16">
        <v>0</v>
      </c>
      <c r="T76" s="16">
        <v>4554</v>
      </c>
      <c r="U76" s="16">
        <v>0</v>
      </c>
      <c r="V76" s="16">
        <v>0</v>
      </c>
      <c r="W76" s="16">
        <v>0</v>
      </c>
    </row>
    <row r="77" spans="1:23" x14ac:dyDescent="0.2">
      <c r="N77" t="s">
        <v>1270</v>
      </c>
      <c r="O77" s="16">
        <v>2435</v>
      </c>
      <c r="P77" s="16">
        <v>3</v>
      </c>
      <c r="Q77" s="16">
        <v>0</v>
      </c>
      <c r="R77" s="16">
        <v>3</v>
      </c>
      <c r="S77" s="16">
        <v>3</v>
      </c>
      <c r="T77" s="16">
        <v>2432</v>
      </c>
      <c r="U77" s="16">
        <v>0</v>
      </c>
      <c r="V77" s="16">
        <v>0</v>
      </c>
      <c r="W77" s="16">
        <v>0</v>
      </c>
    </row>
    <row r="78" spans="1:23" x14ac:dyDescent="0.2">
      <c r="N78" t="s">
        <v>1269</v>
      </c>
      <c r="O78" s="16">
        <v>22</v>
      </c>
      <c r="P78" s="16">
        <v>6</v>
      </c>
      <c r="Q78" s="16">
        <v>5</v>
      </c>
      <c r="R78" s="16">
        <v>1</v>
      </c>
      <c r="S78" s="16">
        <v>0</v>
      </c>
      <c r="T78" s="16">
        <v>22</v>
      </c>
      <c r="U78" s="16">
        <v>100</v>
      </c>
      <c r="V78" s="16">
        <v>83.3333333333333</v>
      </c>
      <c r="W78" s="16">
        <v>90.909090909090907</v>
      </c>
    </row>
    <row r="79" spans="1:23" x14ac:dyDescent="0.2">
      <c r="N79" t="s">
        <v>1179</v>
      </c>
      <c r="O79" s="16">
        <v>836</v>
      </c>
      <c r="P79" s="16">
        <v>2</v>
      </c>
      <c r="Q79" s="16">
        <v>0</v>
      </c>
      <c r="R79" s="16">
        <v>2</v>
      </c>
      <c r="S79" s="16">
        <v>0</v>
      </c>
      <c r="T79" s="16">
        <v>836</v>
      </c>
      <c r="U79" s="16">
        <v>0</v>
      </c>
      <c r="V79" s="16">
        <v>0</v>
      </c>
      <c r="W79" s="16">
        <v>0</v>
      </c>
    </row>
    <row r="80" spans="1:23" x14ac:dyDescent="0.2">
      <c r="N80" t="s">
        <v>1267</v>
      </c>
      <c r="O80" s="16">
        <v>4684</v>
      </c>
      <c r="P80" s="16">
        <v>2</v>
      </c>
      <c r="Q80" s="16">
        <v>0</v>
      </c>
      <c r="R80" s="16">
        <v>2</v>
      </c>
      <c r="S80" s="16">
        <v>0</v>
      </c>
      <c r="T80" s="16">
        <v>4684</v>
      </c>
      <c r="U80" s="16">
        <v>0</v>
      </c>
      <c r="V80" s="16">
        <v>0</v>
      </c>
      <c r="W80" s="16">
        <v>0</v>
      </c>
    </row>
    <row r="81" spans="14:23" x14ac:dyDescent="0.2">
      <c r="N81" t="s">
        <v>1252</v>
      </c>
      <c r="O81" s="16">
        <v>444</v>
      </c>
      <c r="P81" s="16">
        <v>1</v>
      </c>
      <c r="Q81" s="16">
        <v>0</v>
      </c>
      <c r="R81" s="16">
        <v>1</v>
      </c>
      <c r="S81" s="16">
        <v>0</v>
      </c>
      <c r="T81" s="16">
        <v>444</v>
      </c>
      <c r="U81" s="16">
        <v>0</v>
      </c>
      <c r="V81" s="16">
        <v>0</v>
      </c>
      <c r="W81" s="16">
        <v>0</v>
      </c>
    </row>
    <row r="82" spans="14:23" x14ac:dyDescent="0.2">
      <c r="N82" t="s">
        <v>1266</v>
      </c>
      <c r="O82" s="16">
        <v>17</v>
      </c>
      <c r="P82" s="16">
        <v>1</v>
      </c>
      <c r="Q82" s="16">
        <v>0</v>
      </c>
      <c r="R82" s="16">
        <v>1</v>
      </c>
      <c r="S82" s="16">
        <v>0</v>
      </c>
      <c r="T82" s="16">
        <v>17</v>
      </c>
      <c r="U82" s="16">
        <v>0</v>
      </c>
      <c r="V82" s="16">
        <v>0</v>
      </c>
      <c r="W82" s="16">
        <v>0</v>
      </c>
    </row>
    <row r="83" spans="14:23" x14ac:dyDescent="0.2">
      <c r="N83" t="s">
        <v>1261</v>
      </c>
      <c r="O83" s="16">
        <v>356</v>
      </c>
      <c r="P83" s="16">
        <v>1</v>
      </c>
      <c r="Q83" s="16">
        <v>0</v>
      </c>
      <c r="R83" s="16">
        <v>1</v>
      </c>
      <c r="S83" s="16">
        <v>0</v>
      </c>
      <c r="T83" s="16">
        <v>356</v>
      </c>
      <c r="U83" s="16">
        <v>0</v>
      </c>
      <c r="V83" s="16">
        <v>0</v>
      </c>
      <c r="W83" s="16">
        <v>0</v>
      </c>
    </row>
    <row r="84" spans="14:23" x14ac:dyDescent="0.2">
      <c r="N84" t="s">
        <v>1244</v>
      </c>
      <c r="O84" s="16">
        <v>15</v>
      </c>
      <c r="P84" s="16">
        <v>1</v>
      </c>
      <c r="Q84" s="16">
        <v>0</v>
      </c>
      <c r="R84" s="16">
        <v>1</v>
      </c>
      <c r="S84" s="16">
        <v>0</v>
      </c>
      <c r="T84" s="16">
        <v>15</v>
      </c>
      <c r="U84" s="16">
        <v>0</v>
      </c>
      <c r="V84" s="16">
        <v>0</v>
      </c>
      <c r="W84" s="16">
        <v>0</v>
      </c>
    </row>
    <row r="85" spans="14:23" x14ac:dyDescent="0.2">
      <c r="N85" t="s">
        <v>1258</v>
      </c>
      <c r="O85" s="16">
        <v>1230</v>
      </c>
      <c r="P85" s="16">
        <v>4</v>
      </c>
      <c r="Q85" s="16">
        <v>0</v>
      </c>
      <c r="R85" s="16">
        <v>4</v>
      </c>
      <c r="S85" s="16">
        <v>1</v>
      </c>
      <c r="T85" s="16">
        <v>1229</v>
      </c>
      <c r="U85" s="16">
        <v>0</v>
      </c>
      <c r="V85" s="16">
        <v>0</v>
      </c>
      <c r="W85" s="16">
        <v>0</v>
      </c>
    </row>
    <row r="86" spans="14:23" x14ac:dyDescent="0.2">
      <c r="N86" t="s">
        <v>1142</v>
      </c>
      <c r="O86" s="16">
        <v>167</v>
      </c>
      <c r="P86" s="16">
        <v>1</v>
      </c>
      <c r="Q86" s="16">
        <v>0</v>
      </c>
      <c r="R86" s="16">
        <v>1</v>
      </c>
      <c r="S86" s="16">
        <v>0</v>
      </c>
      <c r="T86" s="16">
        <v>167</v>
      </c>
      <c r="U86" s="16">
        <v>0</v>
      </c>
      <c r="V86" s="16">
        <v>0</v>
      </c>
      <c r="W86" s="16">
        <v>0</v>
      </c>
    </row>
    <row r="87" spans="14:23" x14ac:dyDescent="0.2">
      <c r="N87" t="s">
        <v>1257</v>
      </c>
      <c r="O87" s="16">
        <v>2456</v>
      </c>
      <c r="P87" s="16">
        <v>21</v>
      </c>
      <c r="Q87" s="16">
        <v>14</v>
      </c>
      <c r="R87" s="16">
        <v>7</v>
      </c>
      <c r="S87" s="16">
        <v>1</v>
      </c>
      <c r="T87" s="16">
        <v>2455</v>
      </c>
      <c r="U87" s="16">
        <v>93.3333333333333</v>
      </c>
      <c r="V87" s="16">
        <v>66.6666666666666</v>
      </c>
      <c r="W87" s="16">
        <v>77.7777777777777</v>
      </c>
    </row>
    <row r="88" spans="14:23" x14ac:dyDescent="0.2">
      <c r="N88" t="s">
        <v>1265</v>
      </c>
      <c r="O88" s="16">
        <v>6872</v>
      </c>
      <c r="P88" s="16">
        <v>9</v>
      </c>
      <c r="Q88" s="16">
        <v>6</v>
      </c>
      <c r="R88" s="16">
        <v>3</v>
      </c>
      <c r="S88" s="16">
        <v>0</v>
      </c>
      <c r="T88" s="16">
        <v>6872</v>
      </c>
      <c r="U88" s="16">
        <v>100</v>
      </c>
      <c r="V88" s="16">
        <v>66.6666666666666</v>
      </c>
      <c r="W88" s="16">
        <v>80</v>
      </c>
    </row>
    <row r="89" spans="14:23" x14ac:dyDescent="0.2">
      <c r="N89" t="s">
        <v>1264</v>
      </c>
      <c r="O89" s="16">
        <v>1278</v>
      </c>
      <c r="P89" s="16">
        <v>12</v>
      </c>
      <c r="Q89" s="16">
        <v>6</v>
      </c>
      <c r="R89" s="16">
        <v>6</v>
      </c>
      <c r="S89" s="16">
        <v>4</v>
      </c>
      <c r="T89" s="16">
        <v>1274</v>
      </c>
      <c r="U89" s="16">
        <v>60</v>
      </c>
      <c r="V89" s="16">
        <v>50</v>
      </c>
      <c r="W89" s="16">
        <v>54.545454545454497</v>
      </c>
    </row>
    <row r="90" spans="14:23" x14ac:dyDescent="0.2">
      <c r="N90" t="s">
        <v>1199</v>
      </c>
      <c r="O90" s="16">
        <v>264</v>
      </c>
      <c r="P90" s="16">
        <v>1</v>
      </c>
      <c r="Q90" s="16">
        <v>0</v>
      </c>
      <c r="R90" s="16">
        <v>1</v>
      </c>
      <c r="S90" s="16">
        <v>0</v>
      </c>
      <c r="T90" s="16">
        <v>264</v>
      </c>
      <c r="U90" s="16">
        <v>0</v>
      </c>
      <c r="V90" s="16">
        <v>0</v>
      </c>
      <c r="W90" s="16">
        <v>0</v>
      </c>
    </row>
    <row r="91" spans="14:23" x14ac:dyDescent="0.2">
      <c r="N91" t="s">
        <v>1340</v>
      </c>
      <c r="O91" s="16">
        <v>13485</v>
      </c>
      <c r="P91" s="16">
        <v>177</v>
      </c>
      <c r="Q91" s="16">
        <v>95</v>
      </c>
      <c r="R91" s="16">
        <v>82</v>
      </c>
      <c r="S91" s="16">
        <v>21</v>
      </c>
      <c r="T91" s="16">
        <v>13464</v>
      </c>
      <c r="U91" s="16">
        <v>81.896551724137893</v>
      </c>
      <c r="V91" s="16">
        <v>53.672316384180697</v>
      </c>
      <c r="W91" s="16">
        <v>64.846416382252499</v>
      </c>
    </row>
    <row r="92" spans="14:23" x14ac:dyDescent="0.2">
      <c r="N92" t="s">
        <v>1339</v>
      </c>
      <c r="O92" s="16">
        <v>4771</v>
      </c>
      <c r="P92" s="16">
        <v>13</v>
      </c>
      <c r="Q92" s="16">
        <v>0</v>
      </c>
      <c r="R92" s="16">
        <v>13</v>
      </c>
      <c r="S92" s="16">
        <v>1</v>
      </c>
      <c r="T92" s="16">
        <v>4770</v>
      </c>
      <c r="U92" s="16">
        <v>0</v>
      </c>
      <c r="V92" s="16">
        <v>0</v>
      </c>
      <c r="W92" s="16">
        <v>0</v>
      </c>
    </row>
    <row r="93" spans="14:23" x14ac:dyDescent="0.2">
      <c r="N93" t="s">
        <v>1166</v>
      </c>
      <c r="O93" s="16">
        <v>589</v>
      </c>
      <c r="P93" s="16">
        <v>3</v>
      </c>
      <c r="Q93" s="16">
        <v>0</v>
      </c>
      <c r="R93" s="16">
        <v>3</v>
      </c>
      <c r="S93" s="16">
        <v>0</v>
      </c>
      <c r="T93" s="16">
        <v>589</v>
      </c>
      <c r="U93" s="16">
        <v>0</v>
      </c>
      <c r="V93" s="16">
        <v>0</v>
      </c>
      <c r="W93" s="16">
        <v>0</v>
      </c>
    </row>
    <row r="94" spans="14:23" x14ac:dyDescent="0.2">
      <c r="N94" t="s">
        <v>1338</v>
      </c>
      <c r="O94" s="16">
        <v>906</v>
      </c>
      <c r="P94" s="16">
        <v>11</v>
      </c>
      <c r="Q94" s="16">
        <v>0</v>
      </c>
      <c r="R94" s="16">
        <v>11</v>
      </c>
      <c r="S94" s="16">
        <v>0</v>
      </c>
      <c r="T94" s="16">
        <v>906</v>
      </c>
      <c r="U94" s="16">
        <v>0</v>
      </c>
      <c r="V94" s="16">
        <v>0</v>
      </c>
      <c r="W94" s="16">
        <v>0</v>
      </c>
    </row>
    <row r="95" spans="14:23" x14ac:dyDescent="0.2">
      <c r="N95" t="s">
        <v>1206</v>
      </c>
      <c r="O95" s="16">
        <v>331</v>
      </c>
      <c r="P95" s="16">
        <v>3</v>
      </c>
      <c r="Q95" s="16">
        <v>0</v>
      </c>
      <c r="R95" s="16">
        <v>3</v>
      </c>
      <c r="S95" s="16">
        <v>0</v>
      </c>
      <c r="T95" s="16">
        <v>331</v>
      </c>
      <c r="U95" s="16">
        <v>0</v>
      </c>
      <c r="V95" s="16">
        <v>0</v>
      </c>
      <c r="W95" s="16">
        <v>0</v>
      </c>
    </row>
    <row r="96" spans="14:23" x14ac:dyDescent="0.2">
      <c r="N96" t="s">
        <v>1337</v>
      </c>
      <c r="O96" s="16">
        <v>5379</v>
      </c>
      <c r="P96" s="16">
        <v>18</v>
      </c>
      <c r="Q96" s="16">
        <v>14</v>
      </c>
      <c r="R96" s="16">
        <v>4</v>
      </c>
      <c r="S96" s="16">
        <v>13</v>
      </c>
      <c r="T96" s="16">
        <v>5366</v>
      </c>
      <c r="U96" s="16">
        <v>51.851851851851798</v>
      </c>
      <c r="V96" s="16">
        <v>77.7777777777777</v>
      </c>
      <c r="W96" s="16">
        <v>62.2222222222222</v>
      </c>
    </row>
    <row r="97" spans="14:23" x14ac:dyDescent="0.2">
      <c r="N97" t="s">
        <v>1271</v>
      </c>
      <c r="O97" s="16">
        <v>224</v>
      </c>
      <c r="P97" s="16">
        <v>7</v>
      </c>
      <c r="Q97" s="16">
        <v>2</v>
      </c>
      <c r="R97" s="16">
        <v>5</v>
      </c>
      <c r="S97" s="16">
        <v>1</v>
      </c>
      <c r="T97" s="16">
        <v>223</v>
      </c>
      <c r="U97" s="16">
        <v>66.6666666666666</v>
      </c>
      <c r="V97" s="16">
        <v>28.571428571428498</v>
      </c>
      <c r="W97" s="16">
        <v>40</v>
      </c>
    </row>
    <row r="98" spans="14:23" x14ac:dyDescent="0.2">
      <c r="N98" t="s">
        <v>1254</v>
      </c>
      <c r="O98" s="16">
        <v>49</v>
      </c>
      <c r="P98" s="16">
        <v>1</v>
      </c>
      <c r="Q98" s="16">
        <v>0</v>
      </c>
      <c r="R98" s="16">
        <v>1</v>
      </c>
      <c r="S98" s="16">
        <v>1</v>
      </c>
      <c r="T98" s="16">
        <v>48</v>
      </c>
      <c r="U98" s="16">
        <v>0</v>
      </c>
      <c r="V98" s="16">
        <v>0</v>
      </c>
      <c r="W98" s="16">
        <v>0</v>
      </c>
    </row>
    <row r="99" spans="14:23" x14ac:dyDescent="0.2">
      <c r="N99" t="s">
        <v>1228</v>
      </c>
      <c r="O99" s="16">
        <v>156</v>
      </c>
      <c r="P99" s="16">
        <v>28</v>
      </c>
      <c r="Q99" s="16">
        <v>27</v>
      </c>
      <c r="R99" s="16">
        <v>1</v>
      </c>
      <c r="S99" s="16">
        <v>3</v>
      </c>
      <c r="T99" s="16">
        <v>153</v>
      </c>
      <c r="U99" s="16">
        <v>90</v>
      </c>
      <c r="V99" s="16">
        <v>96.428571428571402</v>
      </c>
      <c r="W99" s="16">
        <v>93.103448275861993</v>
      </c>
    </row>
    <row r="100" spans="14:23" x14ac:dyDescent="0.2">
      <c r="N100" t="s">
        <v>1336</v>
      </c>
      <c r="O100" s="16">
        <v>1286</v>
      </c>
      <c r="P100" s="16">
        <v>1</v>
      </c>
      <c r="Q100" s="16">
        <v>0</v>
      </c>
      <c r="R100" s="16">
        <v>1</v>
      </c>
      <c r="S100" s="16">
        <v>0</v>
      </c>
      <c r="T100" s="16">
        <v>1286</v>
      </c>
      <c r="U100" s="16">
        <v>0</v>
      </c>
      <c r="V100" s="16">
        <v>0</v>
      </c>
      <c r="W100" s="16">
        <v>0</v>
      </c>
    </row>
    <row r="101" spans="14:23" x14ac:dyDescent="0.2">
      <c r="N101" t="s">
        <v>1281</v>
      </c>
      <c r="O101" s="16">
        <v>1965</v>
      </c>
      <c r="P101" s="16">
        <v>8</v>
      </c>
      <c r="Q101" s="16">
        <v>4</v>
      </c>
      <c r="R101" s="16">
        <v>4</v>
      </c>
      <c r="S101" s="16">
        <v>2</v>
      </c>
      <c r="T101" s="16">
        <v>1963</v>
      </c>
      <c r="U101" s="16">
        <v>66.6666666666666</v>
      </c>
      <c r="V101" s="16">
        <v>50</v>
      </c>
      <c r="W101" s="16">
        <v>57.142857142857103</v>
      </c>
    </row>
    <row r="102" spans="14:23" x14ac:dyDescent="0.2">
      <c r="N102" t="s">
        <v>1335</v>
      </c>
      <c r="O102" s="16">
        <v>2055</v>
      </c>
      <c r="P102" s="16">
        <v>118</v>
      </c>
      <c r="Q102" s="16">
        <v>94</v>
      </c>
      <c r="R102" s="16">
        <v>24</v>
      </c>
      <c r="S102" s="16">
        <v>1</v>
      </c>
      <c r="T102" s="16">
        <v>2054</v>
      </c>
      <c r="U102" s="16">
        <v>98.947368421052602</v>
      </c>
      <c r="V102" s="16">
        <v>79.661016949152497</v>
      </c>
      <c r="W102" s="16">
        <v>88.262910798121993</v>
      </c>
    </row>
    <row r="103" spans="14:23" x14ac:dyDescent="0.2">
      <c r="N103" t="s">
        <v>1246</v>
      </c>
      <c r="O103" s="16">
        <v>493</v>
      </c>
      <c r="P103" s="16">
        <v>1</v>
      </c>
      <c r="Q103" s="16">
        <v>0</v>
      </c>
      <c r="R103" s="16">
        <v>1</v>
      </c>
      <c r="S103" s="16">
        <v>0</v>
      </c>
      <c r="T103" s="16">
        <v>493</v>
      </c>
      <c r="U103" s="16">
        <v>0</v>
      </c>
      <c r="V103" s="16">
        <v>0</v>
      </c>
      <c r="W103" s="16">
        <v>0</v>
      </c>
    </row>
    <row r="104" spans="14:23" x14ac:dyDescent="0.2">
      <c r="N104" t="s">
        <v>1334</v>
      </c>
      <c r="O104" s="16">
        <v>472</v>
      </c>
      <c r="P104" s="16">
        <v>3</v>
      </c>
      <c r="Q104" s="16">
        <v>0</v>
      </c>
      <c r="R104" s="16">
        <v>3</v>
      </c>
      <c r="S104" s="16">
        <v>0</v>
      </c>
      <c r="T104" s="16">
        <v>472</v>
      </c>
      <c r="U104" s="16">
        <v>0</v>
      </c>
      <c r="V104" s="16">
        <v>0</v>
      </c>
      <c r="W104" s="16">
        <v>0</v>
      </c>
    </row>
    <row r="105" spans="14:23" x14ac:dyDescent="0.2">
      <c r="N105" t="s">
        <v>1333</v>
      </c>
      <c r="O105" s="16">
        <v>246</v>
      </c>
      <c r="P105" s="16">
        <v>1</v>
      </c>
      <c r="Q105" s="16">
        <v>0</v>
      </c>
      <c r="R105" s="16">
        <v>1</v>
      </c>
      <c r="S105" s="16">
        <v>0</v>
      </c>
      <c r="T105" s="16">
        <v>246</v>
      </c>
      <c r="U105" s="16">
        <v>0</v>
      </c>
      <c r="V105" s="16">
        <v>0</v>
      </c>
      <c r="W105" s="16">
        <v>0</v>
      </c>
    </row>
    <row r="106" spans="14:23" x14ac:dyDescent="0.2">
      <c r="N106" t="s">
        <v>1332</v>
      </c>
      <c r="O106" s="16">
        <v>2323</v>
      </c>
      <c r="P106" s="16">
        <v>15</v>
      </c>
      <c r="Q106" s="16">
        <v>9</v>
      </c>
      <c r="R106" s="16">
        <v>6</v>
      </c>
      <c r="S106" s="16">
        <v>1</v>
      </c>
      <c r="T106" s="16">
        <v>2322</v>
      </c>
      <c r="U106" s="16">
        <v>90</v>
      </c>
      <c r="V106" s="16">
        <v>60</v>
      </c>
      <c r="W106" s="16">
        <v>72</v>
      </c>
    </row>
    <row r="107" spans="14:23" x14ac:dyDescent="0.2">
      <c r="N107" t="s">
        <v>1331</v>
      </c>
      <c r="O107" s="16">
        <v>300</v>
      </c>
      <c r="P107" s="16">
        <v>1</v>
      </c>
      <c r="Q107" s="16">
        <v>0</v>
      </c>
      <c r="R107" s="16">
        <v>1</v>
      </c>
      <c r="S107" s="16">
        <v>0</v>
      </c>
      <c r="T107" s="16">
        <v>300</v>
      </c>
      <c r="U107" s="16">
        <v>0</v>
      </c>
      <c r="V107" s="16">
        <v>0</v>
      </c>
      <c r="W107" s="16">
        <v>0</v>
      </c>
    </row>
    <row r="108" spans="14:23" x14ac:dyDescent="0.2">
      <c r="N108" t="s">
        <v>1330</v>
      </c>
      <c r="O108" s="16">
        <v>3396</v>
      </c>
      <c r="P108" s="16">
        <v>13</v>
      </c>
      <c r="Q108" s="16">
        <v>6</v>
      </c>
      <c r="R108" s="16">
        <v>7</v>
      </c>
      <c r="S108" s="16">
        <v>0</v>
      </c>
      <c r="T108" s="16">
        <v>3396</v>
      </c>
      <c r="U108" s="16">
        <v>100</v>
      </c>
      <c r="V108" s="16">
        <v>46.153846153846096</v>
      </c>
      <c r="W108" s="16">
        <v>63.157894736842103</v>
      </c>
    </row>
    <row r="109" spans="14:23" x14ac:dyDescent="0.2">
      <c r="N109" t="s">
        <v>1329</v>
      </c>
      <c r="O109" s="16">
        <v>10081</v>
      </c>
      <c r="P109" s="16">
        <v>20</v>
      </c>
      <c r="Q109" s="16">
        <v>13</v>
      </c>
      <c r="R109" s="16">
        <v>7</v>
      </c>
      <c r="S109" s="16">
        <v>1</v>
      </c>
      <c r="T109" s="16">
        <v>10080</v>
      </c>
      <c r="U109" s="16">
        <v>92.857142857142804</v>
      </c>
      <c r="V109" s="16">
        <v>65</v>
      </c>
      <c r="W109" s="16">
        <v>76.470588235294102</v>
      </c>
    </row>
    <row r="110" spans="14:23" x14ac:dyDescent="0.2">
      <c r="N110" t="s">
        <v>1263</v>
      </c>
      <c r="O110" s="16">
        <v>115</v>
      </c>
      <c r="P110" s="16">
        <v>1</v>
      </c>
      <c r="Q110" s="16">
        <v>0</v>
      </c>
      <c r="R110" s="16">
        <v>1</v>
      </c>
      <c r="S110" s="16">
        <v>0</v>
      </c>
      <c r="T110" s="16">
        <v>115</v>
      </c>
      <c r="U110" s="16">
        <v>0</v>
      </c>
      <c r="V110" s="16">
        <v>0</v>
      </c>
      <c r="W110" s="16">
        <v>0</v>
      </c>
    </row>
    <row r="111" spans="14:23" x14ac:dyDescent="0.2">
      <c r="N111" t="s">
        <v>1250</v>
      </c>
      <c r="O111" s="16">
        <v>368</v>
      </c>
      <c r="P111" s="16">
        <v>5</v>
      </c>
      <c r="Q111" s="16">
        <v>5</v>
      </c>
      <c r="R111" s="16">
        <v>0</v>
      </c>
      <c r="S111" s="16">
        <v>2</v>
      </c>
      <c r="T111" s="16">
        <v>366</v>
      </c>
      <c r="U111" s="16">
        <v>71.428571428571402</v>
      </c>
      <c r="V111" s="16">
        <v>100</v>
      </c>
      <c r="W111" s="16">
        <v>83.3333333333333</v>
      </c>
    </row>
    <row r="112" spans="14:23" x14ac:dyDescent="0.2">
      <c r="N112" t="s">
        <v>1147</v>
      </c>
      <c r="O112" s="16">
        <v>391</v>
      </c>
      <c r="P112" s="16">
        <v>28</v>
      </c>
      <c r="Q112" s="16">
        <v>27</v>
      </c>
      <c r="R112" s="16">
        <v>1</v>
      </c>
      <c r="S112" s="16">
        <v>0</v>
      </c>
      <c r="T112" s="16">
        <v>391</v>
      </c>
      <c r="U112" s="16">
        <v>100</v>
      </c>
      <c r="V112" s="16">
        <v>96.428571428571402</v>
      </c>
      <c r="W112" s="16">
        <v>98.181818181818102</v>
      </c>
    </row>
    <row r="113" spans="14:23" x14ac:dyDescent="0.2">
      <c r="N113" t="s">
        <v>1239</v>
      </c>
      <c r="O113" s="16">
        <v>2812</v>
      </c>
      <c r="P113" s="16">
        <v>7</v>
      </c>
      <c r="Q113" s="16">
        <v>0</v>
      </c>
      <c r="R113" s="16">
        <v>7</v>
      </c>
      <c r="S113" s="16">
        <v>0</v>
      </c>
      <c r="T113" s="16">
        <v>2812</v>
      </c>
      <c r="U113" s="16">
        <v>0</v>
      </c>
      <c r="V113" s="16">
        <v>0</v>
      </c>
      <c r="W113" s="16">
        <v>0</v>
      </c>
    </row>
    <row r="114" spans="14:23" x14ac:dyDescent="0.2">
      <c r="N114" t="s">
        <v>1175</v>
      </c>
      <c r="O114" s="16">
        <v>414</v>
      </c>
      <c r="P114" s="16">
        <v>2</v>
      </c>
      <c r="Q114" s="16">
        <v>2</v>
      </c>
      <c r="R114" s="16">
        <v>0</v>
      </c>
      <c r="S114" s="16">
        <v>0</v>
      </c>
      <c r="T114" s="16">
        <v>414</v>
      </c>
      <c r="U114" s="16">
        <v>100</v>
      </c>
      <c r="V114" s="16">
        <v>100</v>
      </c>
      <c r="W114" s="16">
        <v>100</v>
      </c>
    </row>
    <row r="115" spans="14:23" x14ac:dyDescent="0.2">
      <c r="N115" t="s">
        <v>1365</v>
      </c>
      <c r="O115" s="16">
        <v>151</v>
      </c>
      <c r="P115" s="16">
        <v>2</v>
      </c>
      <c r="Q115" s="16">
        <v>0</v>
      </c>
      <c r="R115" s="16">
        <v>2</v>
      </c>
      <c r="S115" s="16">
        <v>0</v>
      </c>
      <c r="T115" s="16">
        <v>151</v>
      </c>
      <c r="U115" s="16">
        <v>0</v>
      </c>
      <c r="V115" s="16">
        <v>0</v>
      </c>
      <c r="W115" s="16">
        <v>0</v>
      </c>
    </row>
    <row r="116" spans="14:23" x14ac:dyDescent="0.2">
      <c r="N116" t="s">
        <v>1276</v>
      </c>
      <c r="O116" s="16">
        <v>3480</v>
      </c>
      <c r="P116" s="16">
        <v>1</v>
      </c>
      <c r="Q116" s="16">
        <v>0</v>
      </c>
      <c r="R116" s="16">
        <v>1</v>
      </c>
      <c r="S116" s="16">
        <v>0</v>
      </c>
      <c r="T116" s="16">
        <v>3480</v>
      </c>
      <c r="U116" s="16">
        <v>0</v>
      </c>
      <c r="V116" s="16">
        <v>0</v>
      </c>
      <c r="W116" s="16">
        <v>0</v>
      </c>
    </row>
    <row r="117" spans="14:23" x14ac:dyDescent="0.2">
      <c r="N117" t="s">
        <v>1237</v>
      </c>
      <c r="O117" s="16">
        <v>2196</v>
      </c>
      <c r="P117" s="16">
        <v>1</v>
      </c>
      <c r="Q117" s="16">
        <v>0</v>
      </c>
      <c r="R117" s="16">
        <v>1</v>
      </c>
      <c r="S117" s="16">
        <v>0</v>
      </c>
      <c r="T117" s="16">
        <v>2196</v>
      </c>
      <c r="U117" s="16">
        <v>0</v>
      </c>
      <c r="V117" s="16">
        <v>0</v>
      </c>
      <c r="W117" s="16">
        <v>0</v>
      </c>
    </row>
    <row r="118" spans="14:23" x14ac:dyDescent="0.2">
      <c r="N118" t="s">
        <v>1236</v>
      </c>
      <c r="O118" s="16">
        <v>51</v>
      </c>
      <c r="P118" s="16">
        <v>2</v>
      </c>
      <c r="Q118" s="16">
        <v>0</v>
      </c>
      <c r="R118" s="16">
        <v>2</v>
      </c>
      <c r="S118" s="16">
        <v>0</v>
      </c>
      <c r="T118" s="16">
        <v>51</v>
      </c>
      <c r="U118" s="16">
        <v>0</v>
      </c>
      <c r="V118" s="16">
        <v>0</v>
      </c>
      <c r="W118" s="16">
        <v>0</v>
      </c>
    </row>
    <row r="119" spans="14:23" x14ac:dyDescent="0.2">
      <c r="N119" t="s">
        <v>1262</v>
      </c>
      <c r="O119" s="16">
        <v>345</v>
      </c>
      <c r="P119" s="16">
        <v>1</v>
      </c>
      <c r="Q119" s="16">
        <v>0</v>
      </c>
      <c r="R119" s="16">
        <v>1</v>
      </c>
      <c r="S119" s="16">
        <v>0</v>
      </c>
      <c r="T119" s="16">
        <v>345</v>
      </c>
      <c r="U119" s="16">
        <v>0</v>
      </c>
      <c r="V119" s="16">
        <v>0</v>
      </c>
      <c r="W119" s="16">
        <v>0</v>
      </c>
    </row>
    <row r="120" spans="14:23" x14ac:dyDescent="0.2">
      <c r="N120" t="s">
        <v>1251</v>
      </c>
      <c r="O120" s="16">
        <v>1082</v>
      </c>
      <c r="P120" s="16">
        <v>5</v>
      </c>
      <c r="Q120" s="16">
        <v>2</v>
      </c>
      <c r="R120" s="16">
        <v>3</v>
      </c>
      <c r="S120" s="16">
        <v>0</v>
      </c>
      <c r="T120" s="16">
        <v>1082</v>
      </c>
      <c r="U120" s="16">
        <v>100</v>
      </c>
      <c r="V120" s="16">
        <v>40</v>
      </c>
      <c r="W120" s="16">
        <v>57.142857142857103</v>
      </c>
    </row>
    <row r="121" spans="14:23" x14ac:dyDescent="0.2">
      <c r="N121" t="s">
        <v>1286</v>
      </c>
      <c r="O121" s="16">
        <v>28</v>
      </c>
      <c r="P121" s="16">
        <v>1</v>
      </c>
      <c r="Q121" s="16">
        <v>0</v>
      </c>
      <c r="R121" s="16">
        <v>1</v>
      </c>
      <c r="S121" s="16">
        <v>0</v>
      </c>
      <c r="T121" s="16">
        <v>28</v>
      </c>
      <c r="U121" s="16">
        <v>0</v>
      </c>
      <c r="V121" s="16">
        <v>0</v>
      </c>
      <c r="W121" s="16">
        <v>0</v>
      </c>
    </row>
    <row r="122" spans="14:23" x14ac:dyDescent="0.2">
      <c r="N122" t="s">
        <v>1285</v>
      </c>
      <c r="O122" s="16">
        <v>58</v>
      </c>
      <c r="P122" s="16">
        <v>4</v>
      </c>
      <c r="Q122" s="16">
        <v>3</v>
      </c>
      <c r="R122" s="16">
        <v>1</v>
      </c>
      <c r="S122" s="16">
        <v>0</v>
      </c>
      <c r="T122" s="16">
        <v>58</v>
      </c>
      <c r="U122" s="16">
        <v>100</v>
      </c>
      <c r="V122" s="16">
        <v>75</v>
      </c>
      <c r="W122" s="16">
        <v>85.714285714285694</v>
      </c>
    </row>
    <row r="123" spans="14:23" x14ac:dyDescent="0.2">
      <c r="N123" t="s">
        <v>1243</v>
      </c>
      <c r="O123" s="16">
        <v>120</v>
      </c>
      <c r="P123" s="16">
        <v>2</v>
      </c>
      <c r="Q123" s="16">
        <v>0</v>
      </c>
      <c r="R123" s="16">
        <v>2</v>
      </c>
      <c r="S123" s="16">
        <v>0</v>
      </c>
      <c r="T123" s="16">
        <v>120</v>
      </c>
      <c r="U123" s="16">
        <v>0</v>
      </c>
      <c r="V123" s="16">
        <v>0</v>
      </c>
      <c r="W123" s="16">
        <v>0</v>
      </c>
    </row>
    <row r="124" spans="14:23" x14ac:dyDescent="0.2">
      <c r="N124" t="s">
        <v>1235</v>
      </c>
      <c r="O124" s="16">
        <v>46</v>
      </c>
      <c r="P124" s="16">
        <v>1</v>
      </c>
      <c r="Q124" s="16">
        <v>0</v>
      </c>
      <c r="R124" s="16">
        <v>1</v>
      </c>
      <c r="S124" s="16">
        <v>0</v>
      </c>
      <c r="T124" s="16">
        <v>46</v>
      </c>
      <c r="U124" s="16">
        <v>0</v>
      </c>
      <c r="V124" s="16">
        <v>0</v>
      </c>
      <c r="W124" s="16">
        <v>0</v>
      </c>
    </row>
    <row r="125" spans="14:23" x14ac:dyDescent="0.2">
      <c r="N125" t="s">
        <v>1306</v>
      </c>
      <c r="O125" s="16">
        <v>42</v>
      </c>
      <c r="P125" s="16">
        <v>2</v>
      </c>
      <c r="Q125" s="16">
        <v>0</v>
      </c>
      <c r="R125" s="16">
        <v>2</v>
      </c>
      <c r="S125" s="16">
        <v>0</v>
      </c>
      <c r="T125" s="16">
        <v>42</v>
      </c>
      <c r="U125" s="16">
        <v>0</v>
      </c>
      <c r="V125" s="16">
        <v>0</v>
      </c>
      <c r="W125" s="16">
        <v>0</v>
      </c>
    </row>
    <row r="126" spans="14:23" x14ac:dyDescent="0.2">
      <c r="N126" t="s">
        <v>1234</v>
      </c>
      <c r="O126" s="16">
        <v>38</v>
      </c>
      <c r="P126" s="16">
        <v>3</v>
      </c>
      <c r="Q126" s="16">
        <v>0</v>
      </c>
      <c r="R126" s="16">
        <v>3</v>
      </c>
      <c r="S126" s="16">
        <v>0</v>
      </c>
      <c r="T126" s="16">
        <v>38</v>
      </c>
      <c r="U126" s="16">
        <v>0</v>
      </c>
      <c r="V126" s="16">
        <v>0</v>
      </c>
      <c r="W126" s="16">
        <v>0</v>
      </c>
    </row>
    <row r="127" spans="14:23" x14ac:dyDescent="0.2">
      <c r="N127" t="s">
        <v>1155</v>
      </c>
      <c r="O127" s="16">
        <v>328</v>
      </c>
      <c r="P127" s="16">
        <v>7</v>
      </c>
      <c r="Q127" s="16">
        <v>3</v>
      </c>
      <c r="R127" s="16">
        <v>4</v>
      </c>
      <c r="S127" s="16">
        <v>0</v>
      </c>
      <c r="T127" s="16">
        <v>328</v>
      </c>
      <c r="U127" s="16">
        <v>100</v>
      </c>
      <c r="V127" s="16">
        <v>42.857142857142797</v>
      </c>
      <c r="W127" s="16">
        <v>60</v>
      </c>
    </row>
    <row r="128" spans="14:23" x14ac:dyDescent="0.2">
      <c r="N128" t="s">
        <v>1212</v>
      </c>
      <c r="O128" s="16">
        <v>55</v>
      </c>
      <c r="P128" s="16">
        <v>1</v>
      </c>
      <c r="Q128" s="16">
        <v>0</v>
      </c>
      <c r="R128" s="16">
        <v>1</v>
      </c>
      <c r="S128" s="16">
        <v>0</v>
      </c>
      <c r="T128" s="16">
        <v>55</v>
      </c>
      <c r="U128" s="16">
        <v>0</v>
      </c>
      <c r="V128" s="16">
        <v>0</v>
      </c>
      <c r="W128" s="16">
        <v>0</v>
      </c>
    </row>
    <row r="129" spans="14:23" x14ac:dyDescent="0.2">
      <c r="N129" t="s">
        <v>1173</v>
      </c>
      <c r="O129" s="16">
        <v>151</v>
      </c>
      <c r="P129" s="16">
        <v>1</v>
      </c>
      <c r="Q129" s="16">
        <v>0</v>
      </c>
      <c r="R129" s="16">
        <v>1</v>
      </c>
      <c r="S129" s="16">
        <v>0</v>
      </c>
      <c r="T129" s="16">
        <v>151</v>
      </c>
      <c r="U129" s="16">
        <v>0</v>
      </c>
      <c r="V129" s="16">
        <v>0</v>
      </c>
      <c r="W129" s="16">
        <v>0</v>
      </c>
    </row>
    <row r="130" spans="14:23" x14ac:dyDescent="0.2">
      <c r="N130" t="s">
        <v>1279</v>
      </c>
      <c r="O130" s="16">
        <v>131</v>
      </c>
      <c r="P130" s="16">
        <v>12</v>
      </c>
      <c r="Q130" s="16">
        <v>4</v>
      </c>
      <c r="R130" s="16">
        <v>8</v>
      </c>
      <c r="S130" s="16">
        <v>1</v>
      </c>
      <c r="T130" s="16">
        <v>130</v>
      </c>
      <c r="U130" s="16">
        <v>80</v>
      </c>
      <c r="V130" s="16">
        <v>33.3333333333333</v>
      </c>
      <c r="W130" s="16">
        <v>47.058823529411697</v>
      </c>
    </row>
    <row r="131" spans="14:23" x14ac:dyDescent="0.2">
      <c r="N131" t="s">
        <v>1233</v>
      </c>
      <c r="O131" s="16">
        <v>158</v>
      </c>
      <c r="P131" s="16">
        <v>1</v>
      </c>
      <c r="Q131" s="16">
        <v>0</v>
      </c>
      <c r="R131" s="16">
        <v>1</v>
      </c>
      <c r="S131" s="16">
        <v>1</v>
      </c>
      <c r="T131" s="16">
        <v>157</v>
      </c>
      <c r="U131" s="16">
        <v>0</v>
      </c>
      <c r="V131" s="16">
        <v>0</v>
      </c>
      <c r="W131" s="16">
        <v>0</v>
      </c>
    </row>
    <row r="132" spans="14:23" x14ac:dyDescent="0.2">
      <c r="N132" t="s">
        <v>1193</v>
      </c>
      <c r="O132" s="16">
        <v>159</v>
      </c>
      <c r="P132" s="16">
        <v>1</v>
      </c>
      <c r="Q132" s="16">
        <v>0</v>
      </c>
      <c r="R132" s="16">
        <v>1</v>
      </c>
      <c r="S132" s="16">
        <v>0</v>
      </c>
      <c r="T132" s="16">
        <v>159</v>
      </c>
      <c r="U132" s="16">
        <v>0</v>
      </c>
      <c r="V132" s="16">
        <v>0</v>
      </c>
      <c r="W132" s="16">
        <v>0</v>
      </c>
    </row>
    <row r="133" spans="14:23" x14ac:dyDescent="0.2">
      <c r="N133" t="s">
        <v>1231</v>
      </c>
      <c r="O133" s="16">
        <v>665</v>
      </c>
      <c r="P133" s="16">
        <v>1</v>
      </c>
      <c r="Q133" s="16">
        <v>0</v>
      </c>
      <c r="R133" s="16">
        <v>1</v>
      </c>
      <c r="S133" s="16">
        <v>0</v>
      </c>
      <c r="T133" s="16">
        <v>665</v>
      </c>
      <c r="U133" s="16">
        <v>0</v>
      </c>
      <c r="V133" s="16">
        <v>0</v>
      </c>
      <c r="W133" s="16">
        <v>0</v>
      </c>
    </row>
    <row r="134" spans="14:23" x14ac:dyDescent="0.2">
      <c r="N134" t="s">
        <v>1291</v>
      </c>
      <c r="O134" s="16">
        <v>127</v>
      </c>
      <c r="P134" s="16">
        <v>2</v>
      </c>
      <c r="Q134" s="16">
        <v>0</v>
      </c>
      <c r="R134" s="16">
        <v>2</v>
      </c>
      <c r="S134" s="16">
        <v>1</v>
      </c>
      <c r="T134" s="16">
        <v>126</v>
      </c>
      <c r="U134" s="16">
        <v>0</v>
      </c>
      <c r="V134" s="16">
        <v>0</v>
      </c>
      <c r="W134" s="16">
        <v>0</v>
      </c>
    </row>
    <row r="135" spans="14:23" x14ac:dyDescent="0.2">
      <c r="N135" t="s">
        <v>1229</v>
      </c>
      <c r="O135" s="16">
        <v>623</v>
      </c>
      <c r="P135" s="16">
        <v>4</v>
      </c>
      <c r="Q135" s="16">
        <v>0</v>
      </c>
      <c r="R135" s="16">
        <v>4</v>
      </c>
      <c r="S135" s="16">
        <v>3</v>
      </c>
      <c r="T135" s="16">
        <v>620</v>
      </c>
      <c r="U135" s="16">
        <v>0</v>
      </c>
      <c r="V135" s="16">
        <v>0</v>
      </c>
      <c r="W135" s="16">
        <v>0</v>
      </c>
    </row>
    <row r="136" spans="14:23" x14ac:dyDescent="0.2">
      <c r="N136" t="s">
        <v>1328</v>
      </c>
      <c r="O136" s="16">
        <v>1172</v>
      </c>
      <c r="P136" s="16">
        <v>3</v>
      </c>
      <c r="Q136" s="16">
        <v>2</v>
      </c>
      <c r="R136" s="16">
        <v>1</v>
      </c>
      <c r="S136" s="16">
        <v>0</v>
      </c>
      <c r="T136" s="16">
        <v>1172</v>
      </c>
      <c r="U136" s="16">
        <v>100</v>
      </c>
      <c r="V136" s="16">
        <v>66.6666666666666</v>
      </c>
      <c r="W136" s="16">
        <v>80</v>
      </c>
    </row>
    <row r="137" spans="14:23" x14ac:dyDescent="0.2">
      <c r="N137" t="s">
        <v>1123</v>
      </c>
      <c r="O137" s="16">
        <v>0</v>
      </c>
      <c r="P137" s="16">
        <v>1</v>
      </c>
      <c r="Q137" s="16">
        <v>0</v>
      </c>
      <c r="R137" s="16">
        <v>1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</row>
    <row r="138" spans="14:23" x14ac:dyDescent="0.2">
      <c r="N138" t="s">
        <v>1211</v>
      </c>
      <c r="O138" s="16">
        <v>760</v>
      </c>
      <c r="P138" s="16">
        <v>18</v>
      </c>
      <c r="Q138" s="16">
        <v>10</v>
      </c>
      <c r="R138" s="16">
        <v>8</v>
      </c>
      <c r="S138" s="16">
        <v>1</v>
      </c>
      <c r="T138" s="16">
        <v>759</v>
      </c>
      <c r="U138" s="16">
        <v>90.909090909090907</v>
      </c>
      <c r="V138" s="16">
        <v>55.5555555555555</v>
      </c>
      <c r="W138" s="16">
        <v>68.965517241379303</v>
      </c>
    </row>
    <row r="139" spans="14:23" x14ac:dyDescent="0.2">
      <c r="N139" t="s">
        <v>1232</v>
      </c>
      <c r="O139" s="16">
        <v>37</v>
      </c>
      <c r="P139" s="16">
        <v>2</v>
      </c>
      <c r="Q139" s="16">
        <v>0</v>
      </c>
      <c r="R139" s="16">
        <v>2</v>
      </c>
      <c r="S139" s="16">
        <v>0</v>
      </c>
      <c r="T139" s="16">
        <v>37</v>
      </c>
      <c r="U139" s="16">
        <v>0</v>
      </c>
      <c r="V139" s="16">
        <v>0</v>
      </c>
      <c r="W139" s="16">
        <v>0</v>
      </c>
    </row>
    <row r="140" spans="14:23" x14ac:dyDescent="0.2">
      <c r="N140" t="s">
        <v>1223</v>
      </c>
      <c r="O140" s="16">
        <v>519</v>
      </c>
      <c r="P140" s="16">
        <v>3</v>
      </c>
      <c r="Q140" s="16">
        <v>0</v>
      </c>
      <c r="R140" s="16">
        <v>3</v>
      </c>
      <c r="S140" s="16">
        <v>0</v>
      </c>
      <c r="T140" s="16">
        <v>519</v>
      </c>
      <c r="U140" s="16">
        <v>0</v>
      </c>
      <c r="V140" s="16">
        <v>0</v>
      </c>
      <c r="W140" s="16">
        <v>0</v>
      </c>
    </row>
    <row r="141" spans="14:23" x14ac:dyDescent="0.2">
      <c r="N141" t="s">
        <v>1220</v>
      </c>
      <c r="O141" s="16">
        <v>184</v>
      </c>
      <c r="P141" s="16">
        <v>4</v>
      </c>
      <c r="Q141" s="16">
        <v>4</v>
      </c>
      <c r="R141" s="16">
        <v>0</v>
      </c>
      <c r="S141" s="16">
        <v>0</v>
      </c>
      <c r="T141" s="16">
        <v>184</v>
      </c>
      <c r="U141" s="16">
        <v>100</v>
      </c>
      <c r="V141" s="16">
        <v>100</v>
      </c>
      <c r="W141" s="16">
        <v>100</v>
      </c>
    </row>
    <row r="142" spans="14:23" x14ac:dyDescent="0.2">
      <c r="N142" t="s">
        <v>1375</v>
      </c>
      <c r="O142" s="16">
        <v>35</v>
      </c>
      <c r="P142" s="16">
        <v>3</v>
      </c>
      <c r="Q142" s="16">
        <v>0</v>
      </c>
      <c r="R142" s="16">
        <v>3</v>
      </c>
      <c r="S142" s="16">
        <v>0</v>
      </c>
      <c r="T142" s="16">
        <v>35</v>
      </c>
      <c r="U142" s="16">
        <v>0</v>
      </c>
      <c r="V142" s="16">
        <v>0</v>
      </c>
      <c r="W142" s="16">
        <v>0</v>
      </c>
    </row>
    <row r="143" spans="14:23" x14ac:dyDescent="0.2">
      <c r="N143" t="s">
        <v>1225</v>
      </c>
      <c r="O143" s="16">
        <v>336</v>
      </c>
      <c r="P143" s="16">
        <v>12</v>
      </c>
      <c r="Q143" s="16">
        <v>9</v>
      </c>
      <c r="R143" s="16">
        <v>3</v>
      </c>
      <c r="S143" s="16">
        <v>0</v>
      </c>
      <c r="T143" s="16">
        <v>336</v>
      </c>
      <c r="U143" s="16">
        <v>100</v>
      </c>
      <c r="V143" s="16">
        <v>75</v>
      </c>
      <c r="W143" s="16">
        <v>85.714285714285694</v>
      </c>
    </row>
    <row r="144" spans="14:23" x14ac:dyDescent="0.2">
      <c r="N144" t="s">
        <v>1364</v>
      </c>
      <c r="O144" s="16">
        <v>487</v>
      </c>
      <c r="P144" s="16">
        <v>1</v>
      </c>
      <c r="Q144" s="16">
        <v>0</v>
      </c>
      <c r="R144" s="16">
        <v>1</v>
      </c>
      <c r="S144" s="16">
        <v>0</v>
      </c>
      <c r="T144" s="16">
        <v>487</v>
      </c>
      <c r="U144" s="16">
        <v>0</v>
      </c>
      <c r="V144" s="16">
        <v>0</v>
      </c>
      <c r="W144" s="16">
        <v>0</v>
      </c>
    </row>
    <row r="145" spans="14:23" x14ac:dyDescent="0.2">
      <c r="N145" t="s">
        <v>1218</v>
      </c>
      <c r="O145" s="16">
        <v>2077</v>
      </c>
      <c r="P145" s="16">
        <v>27</v>
      </c>
      <c r="Q145" s="16">
        <v>18</v>
      </c>
      <c r="R145" s="16">
        <v>9</v>
      </c>
      <c r="S145" s="16">
        <v>1</v>
      </c>
      <c r="T145" s="16">
        <v>2076</v>
      </c>
      <c r="U145" s="16">
        <v>94.736842105263094</v>
      </c>
      <c r="V145" s="16">
        <v>66.6666666666666</v>
      </c>
      <c r="W145" s="16">
        <v>78.260869565217305</v>
      </c>
    </row>
    <row r="146" spans="14:23" x14ac:dyDescent="0.2">
      <c r="N146" t="s">
        <v>1217</v>
      </c>
      <c r="O146" s="16">
        <v>538</v>
      </c>
      <c r="P146" s="16">
        <v>3</v>
      </c>
      <c r="Q146" s="16">
        <v>0</v>
      </c>
      <c r="R146" s="16">
        <v>3</v>
      </c>
      <c r="S146" s="16">
        <v>0</v>
      </c>
      <c r="T146" s="16">
        <v>538</v>
      </c>
      <c r="U146" s="16">
        <v>0</v>
      </c>
      <c r="V146" s="16">
        <v>0</v>
      </c>
      <c r="W146" s="16">
        <v>0</v>
      </c>
    </row>
    <row r="147" spans="14:23" x14ac:dyDescent="0.2">
      <c r="N147" t="s">
        <v>1216</v>
      </c>
      <c r="O147" s="16">
        <v>160</v>
      </c>
      <c r="P147" s="16">
        <v>1</v>
      </c>
      <c r="Q147" s="16">
        <v>0</v>
      </c>
      <c r="R147" s="16">
        <v>1</v>
      </c>
      <c r="S147" s="16">
        <v>0</v>
      </c>
      <c r="T147" s="16">
        <v>160</v>
      </c>
      <c r="U147" s="16">
        <v>0</v>
      </c>
      <c r="V147" s="16">
        <v>0</v>
      </c>
      <c r="W147" s="16">
        <v>0</v>
      </c>
    </row>
    <row r="148" spans="14:23" x14ac:dyDescent="0.2">
      <c r="N148" t="s">
        <v>1278</v>
      </c>
      <c r="O148" s="16">
        <v>44</v>
      </c>
      <c r="P148" s="16">
        <v>3</v>
      </c>
      <c r="Q148" s="16">
        <v>0</v>
      </c>
      <c r="R148" s="16">
        <v>3</v>
      </c>
      <c r="S148" s="16">
        <v>0</v>
      </c>
      <c r="T148" s="16">
        <v>44</v>
      </c>
      <c r="U148" s="16">
        <v>0</v>
      </c>
      <c r="V148" s="16">
        <v>0</v>
      </c>
      <c r="W148" s="16">
        <v>0</v>
      </c>
    </row>
    <row r="149" spans="14:23" x14ac:dyDescent="0.2">
      <c r="N149" t="s">
        <v>1215</v>
      </c>
      <c r="O149" s="16">
        <v>994</v>
      </c>
      <c r="P149" s="16">
        <v>1</v>
      </c>
      <c r="Q149" s="16">
        <v>0</v>
      </c>
      <c r="R149" s="16">
        <v>1</v>
      </c>
      <c r="S149" s="16">
        <v>0</v>
      </c>
      <c r="T149" s="16">
        <v>994</v>
      </c>
      <c r="U149" s="16">
        <v>0</v>
      </c>
      <c r="V149" s="16">
        <v>0</v>
      </c>
      <c r="W149" s="16">
        <v>0</v>
      </c>
    </row>
    <row r="150" spans="14:23" x14ac:dyDescent="0.2">
      <c r="N150" t="s">
        <v>1214</v>
      </c>
      <c r="O150" s="16">
        <v>250</v>
      </c>
      <c r="P150" s="16">
        <v>2</v>
      </c>
      <c r="Q150" s="16">
        <v>0</v>
      </c>
      <c r="R150" s="16">
        <v>2</v>
      </c>
      <c r="S150" s="16">
        <v>0</v>
      </c>
      <c r="T150" s="16">
        <v>250</v>
      </c>
      <c r="U150" s="16">
        <v>0</v>
      </c>
      <c r="V150" s="16">
        <v>0</v>
      </c>
      <c r="W150" s="16">
        <v>0</v>
      </c>
    </row>
    <row r="151" spans="14:23" x14ac:dyDescent="0.2">
      <c r="N151" t="s">
        <v>1224</v>
      </c>
      <c r="O151" s="16">
        <v>81</v>
      </c>
      <c r="P151" s="16">
        <v>3</v>
      </c>
      <c r="Q151" s="16">
        <v>2</v>
      </c>
      <c r="R151" s="16">
        <v>1</v>
      </c>
      <c r="S151" s="16">
        <v>0</v>
      </c>
      <c r="T151" s="16">
        <v>81</v>
      </c>
      <c r="U151" s="16">
        <v>100</v>
      </c>
      <c r="V151" s="16">
        <v>66.6666666666666</v>
      </c>
      <c r="W151" s="16">
        <v>80</v>
      </c>
    </row>
    <row r="152" spans="14:23" x14ac:dyDescent="0.2">
      <c r="N152" t="s">
        <v>1363</v>
      </c>
      <c r="O152" s="16">
        <v>1824</v>
      </c>
      <c r="P152" s="16">
        <v>26</v>
      </c>
      <c r="Q152" s="16">
        <v>12</v>
      </c>
      <c r="R152" s="16">
        <v>14</v>
      </c>
      <c r="S152" s="16">
        <v>2</v>
      </c>
      <c r="T152" s="16">
        <v>1822</v>
      </c>
      <c r="U152" s="16">
        <v>85.714285714285694</v>
      </c>
      <c r="V152" s="16">
        <v>46.153846153846096</v>
      </c>
      <c r="W152" s="16">
        <v>60</v>
      </c>
    </row>
    <row r="153" spans="14:23" x14ac:dyDescent="0.2">
      <c r="N153" t="s">
        <v>1168</v>
      </c>
      <c r="O153" s="16">
        <v>25</v>
      </c>
      <c r="P153" s="16">
        <v>2</v>
      </c>
      <c r="Q153" s="16">
        <v>0</v>
      </c>
      <c r="R153" s="16">
        <v>2</v>
      </c>
      <c r="S153" s="16">
        <v>0</v>
      </c>
      <c r="T153" s="16">
        <v>25</v>
      </c>
      <c r="U153" s="16">
        <v>0</v>
      </c>
      <c r="V153" s="16">
        <v>0</v>
      </c>
      <c r="W153" s="16">
        <v>0</v>
      </c>
    </row>
    <row r="154" spans="14:23" x14ac:dyDescent="0.2">
      <c r="N154" t="s">
        <v>1327</v>
      </c>
      <c r="O154" s="16">
        <v>11007</v>
      </c>
      <c r="P154" s="16">
        <v>138</v>
      </c>
      <c r="Q154" s="16">
        <v>96</v>
      </c>
      <c r="R154" s="16">
        <v>42</v>
      </c>
      <c r="S154" s="16">
        <v>19</v>
      </c>
      <c r="T154" s="16">
        <v>10988</v>
      </c>
      <c r="U154" s="16">
        <v>83.478260869565204</v>
      </c>
      <c r="V154" s="16">
        <v>69.565217391304301</v>
      </c>
      <c r="W154" s="16">
        <v>75.889328063241095</v>
      </c>
    </row>
    <row r="155" spans="14:23" x14ac:dyDescent="0.2">
      <c r="N155" t="s">
        <v>1210</v>
      </c>
      <c r="O155" s="16">
        <v>809</v>
      </c>
      <c r="P155" s="16">
        <v>5</v>
      </c>
      <c r="Q155" s="16">
        <v>0</v>
      </c>
      <c r="R155" s="16">
        <v>5</v>
      </c>
      <c r="S155" s="16">
        <v>1</v>
      </c>
      <c r="T155" s="16">
        <v>808</v>
      </c>
      <c r="U155" s="16">
        <v>0</v>
      </c>
      <c r="V155" s="16">
        <v>0</v>
      </c>
      <c r="W155" s="16">
        <v>0</v>
      </c>
    </row>
    <row r="156" spans="14:23" x14ac:dyDescent="0.2">
      <c r="N156" t="s">
        <v>1202</v>
      </c>
      <c r="O156" s="16">
        <v>63</v>
      </c>
      <c r="P156" s="16">
        <v>11</v>
      </c>
      <c r="Q156" s="16">
        <v>9</v>
      </c>
      <c r="R156" s="16">
        <v>2</v>
      </c>
      <c r="S156" s="16">
        <v>2</v>
      </c>
      <c r="T156" s="16">
        <v>61</v>
      </c>
      <c r="U156" s="16">
        <v>81.818181818181799</v>
      </c>
      <c r="V156" s="16">
        <v>81.818181818181799</v>
      </c>
      <c r="W156" s="16">
        <v>81.818181818181799</v>
      </c>
    </row>
    <row r="157" spans="14:23" x14ac:dyDescent="0.2">
      <c r="N157" t="s">
        <v>1201</v>
      </c>
      <c r="O157" s="16">
        <v>216</v>
      </c>
      <c r="P157" s="16">
        <v>2</v>
      </c>
      <c r="Q157" s="16">
        <v>0</v>
      </c>
      <c r="R157" s="16">
        <v>2</v>
      </c>
      <c r="S157" s="16">
        <v>1</v>
      </c>
      <c r="T157" s="16">
        <v>215</v>
      </c>
      <c r="U157" s="16">
        <v>0</v>
      </c>
      <c r="V157" s="16">
        <v>0</v>
      </c>
      <c r="W157" s="16">
        <v>0</v>
      </c>
    </row>
    <row r="158" spans="14:23" x14ac:dyDescent="0.2">
      <c r="N158" t="s">
        <v>1249</v>
      </c>
      <c r="O158" s="16">
        <v>497</v>
      </c>
      <c r="P158" s="16">
        <v>5</v>
      </c>
      <c r="Q158" s="16">
        <v>2</v>
      </c>
      <c r="R158" s="16">
        <v>3</v>
      </c>
      <c r="S158" s="16">
        <v>0</v>
      </c>
      <c r="T158" s="16">
        <v>497</v>
      </c>
      <c r="U158" s="16">
        <v>100</v>
      </c>
      <c r="V158" s="16">
        <v>40</v>
      </c>
      <c r="W158" s="16">
        <v>57.142857142857103</v>
      </c>
    </row>
    <row r="159" spans="14:23" x14ac:dyDescent="0.2">
      <c r="N159" t="s">
        <v>1326</v>
      </c>
      <c r="O159" s="16">
        <v>2037</v>
      </c>
      <c r="P159" s="16">
        <v>1</v>
      </c>
      <c r="Q159" s="16">
        <v>0</v>
      </c>
      <c r="R159" s="16">
        <v>1</v>
      </c>
      <c r="S159" s="16">
        <v>1</v>
      </c>
      <c r="T159" s="16">
        <v>2036</v>
      </c>
      <c r="U159" s="16">
        <v>0</v>
      </c>
      <c r="V159" s="16">
        <v>0</v>
      </c>
      <c r="W159" s="16">
        <v>0</v>
      </c>
    </row>
    <row r="160" spans="14:23" x14ac:dyDescent="0.2">
      <c r="N160" t="s">
        <v>1125</v>
      </c>
      <c r="O160" s="16">
        <v>5</v>
      </c>
      <c r="P160" s="16">
        <v>7</v>
      </c>
      <c r="Q160" s="16">
        <v>4</v>
      </c>
      <c r="R160" s="16">
        <v>3</v>
      </c>
      <c r="S160" s="16">
        <v>0</v>
      </c>
      <c r="T160" s="16">
        <v>5</v>
      </c>
      <c r="U160" s="16">
        <v>100</v>
      </c>
      <c r="V160" s="16">
        <v>57.142857142857103</v>
      </c>
      <c r="W160" s="16">
        <v>72.727272727272705</v>
      </c>
    </row>
    <row r="161" spans="14:23" x14ac:dyDescent="0.2">
      <c r="N161" t="s">
        <v>1126</v>
      </c>
      <c r="O161" s="16">
        <v>7</v>
      </c>
      <c r="P161" s="16">
        <v>1</v>
      </c>
      <c r="Q161" s="16">
        <v>0</v>
      </c>
      <c r="R161" s="16">
        <v>1</v>
      </c>
      <c r="S161" s="16">
        <v>0</v>
      </c>
      <c r="T161" s="16">
        <v>7</v>
      </c>
      <c r="U161" s="16">
        <v>0</v>
      </c>
      <c r="V161" s="16">
        <v>0</v>
      </c>
      <c r="W161" s="16">
        <v>0</v>
      </c>
    </row>
    <row r="162" spans="14:23" x14ac:dyDescent="0.2">
      <c r="N162" t="s">
        <v>1209</v>
      </c>
      <c r="O162" s="16">
        <v>1780</v>
      </c>
      <c r="P162" s="16">
        <v>5</v>
      </c>
      <c r="Q162" s="16">
        <v>5</v>
      </c>
      <c r="R162" s="16">
        <v>0</v>
      </c>
      <c r="S162" s="16">
        <v>0</v>
      </c>
      <c r="T162" s="16">
        <v>1780</v>
      </c>
      <c r="U162" s="16">
        <v>100</v>
      </c>
      <c r="V162" s="16">
        <v>100</v>
      </c>
      <c r="W162" s="16">
        <v>100</v>
      </c>
    </row>
    <row r="163" spans="14:23" x14ac:dyDescent="0.2">
      <c r="N163" t="s">
        <v>1288</v>
      </c>
      <c r="O163" s="16">
        <v>39</v>
      </c>
      <c r="P163" s="16">
        <v>3</v>
      </c>
      <c r="Q163" s="16">
        <v>0</v>
      </c>
      <c r="R163" s="16">
        <v>3</v>
      </c>
      <c r="S163" s="16">
        <v>1</v>
      </c>
      <c r="T163" s="16">
        <v>38</v>
      </c>
      <c r="U163" s="16">
        <v>0</v>
      </c>
      <c r="V163" s="16">
        <v>0</v>
      </c>
      <c r="W163" s="16">
        <v>0</v>
      </c>
    </row>
    <row r="164" spans="14:23" x14ac:dyDescent="0.2">
      <c r="N164" t="s">
        <v>1325</v>
      </c>
      <c r="O164" s="16">
        <v>928</v>
      </c>
      <c r="P164" s="16">
        <v>5</v>
      </c>
      <c r="Q164" s="16">
        <v>3</v>
      </c>
      <c r="R164" s="16">
        <v>2</v>
      </c>
      <c r="S164" s="16">
        <v>0</v>
      </c>
      <c r="T164" s="16">
        <v>928</v>
      </c>
      <c r="U164" s="16">
        <v>100</v>
      </c>
      <c r="V164" s="16">
        <v>60</v>
      </c>
      <c r="W164" s="16">
        <v>74.999999999999901</v>
      </c>
    </row>
    <row r="165" spans="14:23" x14ac:dyDescent="0.2">
      <c r="N165" t="s">
        <v>1203</v>
      </c>
      <c r="O165" s="16">
        <v>640</v>
      </c>
      <c r="P165" s="16">
        <v>13</v>
      </c>
      <c r="Q165" s="16">
        <v>2</v>
      </c>
      <c r="R165" s="16">
        <v>11</v>
      </c>
      <c r="S165" s="16">
        <v>0</v>
      </c>
      <c r="T165" s="16">
        <v>640</v>
      </c>
      <c r="U165" s="16">
        <v>100</v>
      </c>
      <c r="V165" s="16">
        <v>15.3846153846153</v>
      </c>
      <c r="W165" s="16">
        <v>26.6666666666666</v>
      </c>
    </row>
    <row r="166" spans="14:23" x14ac:dyDescent="0.2">
      <c r="N166" t="s">
        <v>1227</v>
      </c>
      <c r="O166" s="16">
        <v>1423</v>
      </c>
      <c r="P166" s="16">
        <v>2</v>
      </c>
      <c r="Q166" s="16">
        <v>2</v>
      </c>
      <c r="R166" s="16">
        <v>0</v>
      </c>
      <c r="S166" s="16">
        <v>0</v>
      </c>
      <c r="T166" s="16">
        <v>1423</v>
      </c>
      <c r="U166" s="16">
        <v>100</v>
      </c>
      <c r="V166" s="16">
        <v>100</v>
      </c>
      <c r="W166" s="16">
        <v>100</v>
      </c>
    </row>
    <row r="167" spans="14:23" x14ac:dyDescent="0.2">
      <c r="N167" t="s">
        <v>1198</v>
      </c>
      <c r="O167" s="16">
        <v>47</v>
      </c>
      <c r="P167" s="16">
        <v>2</v>
      </c>
      <c r="Q167" s="16">
        <v>0</v>
      </c>
      <c r="R167" s="16">
        <v>2</v>
      </c>
      <c r="S167" s="16">
        <v>0</v>
      </c>
      <c r="T167" s="16">
        <v>47</v>
      </c>
      <c r="U167" s="16">
        <v>0</v>
      </c>
      <c r="V167" s="16">
        <v>0</v>
      </c>
      <c r="W167" s="16">
        <v>0</v>
      </c>
    </row>
    <row r="168" spans="14:23" x14ac:dyDescent="0.2">
      <c r="N168" t="s">
        <v>1205</v>
      </c>
      <c r="O168" s="16">
        <v>306</v>
      </c>
      <c r="P168" s="16">
        <v>1</v>
      </c>
      <c r="Q168" s="16">
        <v>0</v>
      </c>
      <c r="R168" s="16">
        <v>1</v>
      </c>
      <c r="S168" s="16">
        <v>0</v>
      </c>
      <c r="T168" s="16">
        <v>306</v>
      </c>
      <c r="U168" s="16">
        <v>0</v>
      </c>
      <c r="V168" s="16">
        <v>0</v>
      </c>
      <c r="W168" s="16">
        <v>0</v>
      </c>
    </row>
    <row r="169" spans="14:23" x14ac:dyDescent="0.2">
      <c r="N169" t="s">
        <v>1241</v>
      </c>
      <c r="O169" s="16">
        <v>952</v>
      </c>
      <c r="P169" s="16">
        <v>90</v>
      </c>
      <c r="Q169" s="16">
        <v>73</v>
      </c>
      <c r="R169" s="16">
        <v>17</v>
      </c>
      <c r="S169" s="16">
        <v>2</v>
      </c>
      <c r="T169" s="16">
        <v>950</v>
      </c>
      <c r="U169" s="16">
        <v>97.3333333333333</v>
      </c>
      <c r="V169" s="16">
        <v>81.1111111111111</v>
      </c>
      <c r="W169" s="16">
        <v>88.484848484848399</v>
      </c>
    </row>
    <row r="170" spans="14:23" x14ac:dyDescent="0.2">
      <c r="N170" t="s">
        <v>1197</v>
      </c>
      <c r="O170" s="16">
        <v>482</v>
      </c>
      <c r="P170" s="16">
        <v>2</v>
      </c>
      <c r="Q170" s="16">
        <v>0</v>
      </c>
      <c r="R170" s="16">
        <v>2</v>
      </c>
      <c r="S170" s="16">
        <v>0</v>
      </c>
      <c r="T170" s="16">
        <v>482</v>
      </c>
      <c r="U170" s="16">
        <v>0</v>
      </c>
      <c r="V170" s="16">
        <v>0</v>
      </c>
      <c r="W170" s="16">
        <v>0</v>
      </c>
    </row>
    <row r="171" spans="14:23" x14ac:dyDescent="0.2">
      <c r="N171" t="s">
        <v>1324</v>
      </c>
      <c r="O171" s="16">
        <v>2456</v>
      </c>
      <c r="P171" s="16">
        <v>24</v>
      </c>
      <c r="Q171" s="16">
        <v>1</v>
      </c>
      <c r="R171" s="16">
        <v>23</v>
      </c>
      <c r="S171" s="16">
        <v>0</v>
      </c>
      <c r="T171" s="16">
        <v>2456</v>
      </c>
      <c r="U171" s="16">
        <v>100</v>
      </c>
      <c r="V171" s="16">
        <v>4.1666666666666599</v>
      </c>
      <c r="W171" s="16">
        <v>7.9999999999999902</v>
      </c>
    </row>
    <row r="172" spans="14:23" x14ac:dyDescent="0.2">
      <c r="N172" t="s">
        <v>1159</v>
      </c>
      <c r="O172" s="16">
        <v>21</v>
      </c>
      <c r="P172" s="16">
        <v>1</v>
      </c>
      <c r="Q172" s="16">
        <v>0</v>
      </c>
      <c r="R172" s="16">
        <v>1</v>
      </c>
      <c r="S172" s="16">
        <v>0</v>
      </c>
      <c r="T172" s="16">
        <v>21</v>
      </c>
      <c r="U172" s="16">
        <v>0</v>
      </c>
      <c r="V172" s="16">
        <v>0</v>
      </c>
      <c r="W172" s="16">
        <v>0</v>
      </c>
    </row>
    <row r="173" spans="14:23" x14ac:dyDescent="0.2">
      <c r="N173" t="s">
        <v>1178</v>
      </c>
      <c r="O173" s="16">
        <v>101</v>
      </c>
      <c r="P173" s="16">
        <v>13</v>
      </c>
      <c r="Q173" s="16">
        <v>13</v>
      </c>
      <c r="R173" s="16">
        <v>0</v>
      </c>
      <c r="S173" s="16">
        <v>1</v>
      </c>
      <c r="T173" s="16">
        <v>100</v>
      </c>
      <c r="U173" s="16">
        <v>92.857142857142804</v>
      </c>
      <c r="V173" s="16">
        <v>100</v>
      </c>
      <c r="W173" s="16">
        <v>96.296296296296305</v>
      </c>
    </row>
    <row r="174" spans="14:23" x14ac:dyDescent="0.2">
      <c r="N174" t="s">
        <v>1323</v>
      </c>
      <c r="O174" s="16">
        <v>814</v>
      </c>
      <c r="P174" s="16">
        <v>1</v>
      </c>
      <c r="Q174" s="16">
        <v>0</v>
      </c>
      <c r="R174" s="16">
        <v>1</v>
      </c>
      <c r="S174" s="16">
        <v>0</v>
      </c>
      <c r="T174" s="16">
        <v>814</v>
      </c>
      <c r="U174" s="16">
        <v>0</v>
      </c>
      <c r="V174" s="16">
        <v>0</v>
      </c>
      <c r="W174" s="16">
        <v>0</v>
      </c>
    </row>
    <row r="175" spans="14:23" x14ac:dyDescent="0.2">
      <c r="N175" t="s">
        <v>1322</v>
      </c>
      <c r="O175" s="16">
        <v>2363</v>
      </c>
      <c r="P175" s="16">
        <v>2</v>
      </c>
      <c r="Q175" s="16">
        <v>0</v>
      </c>
      <c r="R175" s="16">
        <v>2</v>
      </c>
      <c r="S175" s="16">
        <v>0</v>
      </c>
      <c r="T175" s="16">
        <v>2363</v>
      </c>
      <c r="U175" s="16">
        <v>0</v>
      </c>
      <c r="V175" s="16">
        <v>0</v>
      </c>
      <c r="W175" s="16">
        <v>0</v>
      </c>
    </row>
    <row r="176" spans="14:23" x14ac:dyDescent="0.2">
      <c r="N176" t="s">
        <v>1191</v>
      </c>
      <c r="O176" s="16">
        <v>221</v>
      </c>
      <c r="P176" s="16">
        <v>8</v>
      </c>
      <c r="Q176" s="16">
        <v>4</v>
      </c>
      <c r="R176" s="16">
        <v>4</v>
      </c>
      <c r="S176" s="16">
        <v>0</v>
      </c>
      <c r="T176" s="16">
        <v>221</v>
      </c>
      <c r="U176" s="16">
        <v>100</v>
      </c>
      <c r="V176" s="16">
        <v>50</v>
      </c>
      <c r="W176" s="16">
        <v>66.6666666666666</v>
      </c>
    </row>
    <row r="177" spans="14:23" x14ac:dyDescent="0.2">
      <c r="N177" t="s">
        <v>1248</v>
      </c>
      <c r="O177" s="16">
        <v>2021</v>
      </c>
      <c r="P177" s="16">
        <v>4</v>
      </c>
      <c r="Q177" s="16">
        <v>0</v>
      </c>
      <c r="R177" s="16">
        <v>4</v>
      </c>
      <c r="S177" s="16">
        <v>1</v>
      </c>
      <c r="T177" s="16">
        <v>2020</v>
      </c>
      <c r="U177" s="16">
        <v>0</v>
      </c>
      <c r="V177" s="16">
        <v>0</v>
      </c>
      <c r="W177" s="16">
        <v>0</v>
      </c>
    </row>
    <row r="178" spans="14:23" x14ac:dyDescent="0.2">
      <c r="N178" t="s">
        <v>1321</v>
      </c>
      <c r="O178" s="16">
        <v>2356</v>
      </c>
      <c r="P178" s="16">
        <v>5</v>
      </c>
      <c r="Q178" s="16">
        <v>4</v>
      </c>
      <c r="R178" s="16">
        <v>1</v>
      </c>
      <c r="S178" s="16">
        <v>0</v>
      </c>
      <c r="T178" s="16">
        <v>2356</v>
      </c>
      <c r="U178" s="16">
        <v>100</v>
      </c>
      <c r="V178" s="16">
        <v>80</v>
      </c>
      <c r="W178" s="16">
        <v>88.8888888888889</v>
      </c>
    </row>
    <row r="179" spans="14:23" x14ac:dyDescent="0.2">
      <c r="N179" t="s">
        <v>1240</v>
      </c>
      <c r="O179" s="16">
        <v>274</v>
      </c>
      <c r="P179" s="16">
        <v>2</v>
      </c>
      <c r="Q179" s="16">
        <v>0</v>
      </c>
      <c r="R179" s="16">
        <v>2</v>
      </c>
      <c r="S179" s="16">
        <v>0</v>
      </c>
      <c r="T179" s="16">
        <v>274</v>
      </c>
      <c r="U179" s="16">
        <v>0</v>
      </c>
      <c r="V179" s="16">
        <v>0</v>
      </c>
      <c r="W179" s="16">
        <v>0</v>
      </c>
    </row>
    <row r="180" spans="14:23" x14ac:dyDescent="0.2">
      <c r="N180" t="s">
        <v>1188</v>
      </c>
      <c r="O180" s="16">
        <v>685</v>
      </c>
      <c r="P180" s="16">
        <v>2</v>
      </c>
      <c r="Q180" s="16">
        <v>2</v>
      </c>
      <c r="R180" s="16">
        <v>0</v>
      </c>
      <c r="S180" s="16">
        <v>0</v>
      </c>
      <c r="T180" s="16">
        <v>685</v>
      </c>
      <c r="U180" s="16">
        <v>100</v>
      </c>
      <c r="V180" s="16">
        <v>100</v>
      </c>
      <c r="W180" s="16">
        <v>100</v>
      </c>
    </row>
    <row r="181" spans="14:23" x14ac:dyDescent="0.2">
      <c r="N181" t="s">
        <v>1187</v>
      </c>
      <c r="O181" s="16">
        <v>2351</v>
      </c>
      <c r="P181" s="16">
        <v>12</v>
      </c>
      <c r="Q181" s="16">
        <v>6</v>
      </c>
      <c r="R181" s="16">
        <v>6</v>
      </c>
      <c r="S181" s="16">
        <v>1</v>
      </c>
      <c r="T181" s="16">
        <v>2350</v>
      </c>
      <c r="U181" s="16">
        <v>85.714285714285694</v>
      </c>
      <c r="V181" s="16">
        <v>50</v>
      </c>
      <c r="W181" s="16">
        <v>63.157894736842103</v>
      </c>
    </row>
    <row r="182" spans="14:23" x14ac:dyDescent="0.2">
      <c r="N182" t="s">
        <v>1219</v>
      </c>
      <c r="O182" s="16">
        <v>137</v>
      </c>
      <c r="P182" s="16">
        <v>4</v>
      </c>
      <c r="Q182" s="16">
        <v>1</v>
      </c>
      <c r="R182" s="16">
        <v>3</v>
      </c>
      <c r="S182" s="16">
        <v>0</v>
      </c>
      <c r="T182" s="16">
        <v>137</v>
      </c>
      <c r="U182" s="16">
        <v>100</v>
      </c>
      <c r="V182" s="16">
        <v>25</v>
      </c>
      <c r="W182" s="16">
        <v>40</v>
      </c>
    </row>
    <row r="183" spans="14:23" x14ac:dyDescent="0.2">
      <c r="N183" t="s">
        <v>1190</v>
      </c>
      <c r="O183" s="16">
        <v>21</v>
      </c>
      <c r="P183" s="16">
        <v>1</v>
      </c>
      <c r="Q183" s="16">
        <v>0</v>
      </c>
      <c r="R183" s="16">
        <v>1</v>
      </c>
      <c r="S183" s="16">
        <v>1</v>
      </c>
      <c r="T183" s="16">
        <v>20</v>
      </c>
      <c r="U183" s="16">
        <v>0</v>
      </c>
      <c r="V183" s="16">
        <v>0</v>
      </c>
      <c r="W183" s="16">
        <v>0</v>
      </c>
    </row>
    <row r="184" spans="14:23" x14ac:dyDescent="0.2">
      <c r="N184" t="s">
        <v>1238</v>
      </c>
      <c r="O184" s="16">
        <v>421</v>
      </c>
      <c r="P184" s="16">
        <v>9</v>
      </c>
      <c r="Q184" s="16">
        <v>5</v>
      </c>
      <c r="R184" s="16">
        <v>4</v>
      </c>
      <c r="S184" s="16">
        <v>2</v>
      </c>
      <c r="T184" s="16">
        <v>419</v>
      </c>
      <c r="U184" s="16">
        <v>71.428571428571402</v>
      </c>
      <c r="V184" s="16">
        <v>55.5555555555555</v>
      </c>
      <c r="W184" s="16">
        <v>62.5</v>
      </c>
    </row>
    <row r="185" spans="14:23" x14ac:dyDescent="0.2">
      <c r="N185" t="s">
        <v>1185</v>
      </c>
      <c r="O185" s="16">
        <v>216</v>
      </c>
      <c r="P185" s="16">
        <v>3</v>
      </c>
      <c r="Q185" s="16">
        <v>0</v>
      </c>
      <c r="R185" s="16">
        <v>3</v>
      </c>
      <c r="S185" s="16">
        <v>1</v>
      </c>
      <c r="T185" s="16">
        <v>215</v>
      </c>
      <c r="U185" s="16">
        <v>0</v>
      </c>
      <c r="V185" s="16">
        <v>0</v>
      </c>
      <c r="W185" s="16">
        <v>0</v>
      </c>
    </row>
    <row r="186" spans="14:23" x14ac:dyDescent="0.2">
      <c r="N186" t="s">
        <v>1310</v>
      </c>
      <c r="O186" s="16">
        <v>33</v>
      </c>
      <c r="P186" s="16">
        <v>1</v>
      </c>
      <c r="Q186" s="16">
        <v>0</v>
      </c>
      <c r="R186" s="16">
        <v>1</v>
      </c>
      <c r="S186" s="16">
        <v>0</v>
      </c>
      <c r="T186" s="16">
        <v>33</v>
      </c>
      <c r="U186" s="16">
        <v>0</v>
      </c>
      <c r="V186" s="16">
        <v>0</v>
      </c>
      <c r="W186" s="16">
        <v>0</v>
      </c>
    </row>
    <row r="187" spans="14:23" x14ac:dyDescent="0.2">
      <c r="N187" t="s">
        <v>1158</v>
      </c>
      <c r="O187" s="16">
        <v>447</v>
      </c>
      <c r="P187" s="16">
        <v>2</v>
      </c>
      <c r="Q187" s="16">
        <v>0</v>
      </c>
      <c r="R187" s="16">
        <v>2</v>
      </c>
      <c r="S187" s="16">
        <v>0</v>
      </c>
      <c r="T187" s="16">
        <v>447</v>
      </c>
      <c r="U187" s="16">
        <v>0</v>
      </c>
      <c r="V187" s="16">
        <v>0</v>
      </c>
      <c r="W187" s="16">
        <v>0</v>
      </c>
    </row>
    <row r="188" spans="14:23" x14ac:dyDescent="0.2">
      <c r="N188" t="s">
        <v>1128</v>
      </c>
      <c r="O188" s="16">
        <v>261</v>
      </c>
      <c r="P188" s="16">
        <v>3</v>
      </c>
      <c r="Q188" s="16">
        <v>0</v>
      </c>
      <c r="R188" s="16">
        <v>3</v>
      </c>
      <c r="S188" s="16">
        <v>0</v>
      </c>
      <c r="T188" s="16">
        <v>261</v>
      </c>
      <c r="U188" s="16">
        <v>0</v>
      </c>
      <c r="V188" s="16">
        <v>0</v>
      </c>
      <c r="W188" s="16">
        <v>0</v>
      </c>
    </row>
    <row r="189" spans="14:23" x14ac:dyDescent="0.2">
      <c r="N189" t="s">
        <v>1183</v>
      </c>
      <c r="O189" s="16">
        <v>5099</v>
      </c>
      <c r="P189" s="16">
        <v>2</v>
      </c>
      <c r="Q189" s="16">
        <v>2</v>
      </c>
      <c r="R189" s="16">
        <v>0</v>
      </c>
      <c r="S189" s="16">
        <v>1</v>
      </c>
      <c r="T189" s="16">
        <v>5098</v>
      </c>
      <c r="U189" s="16">
        <v>66.6666666666666</v>
      </c>
      <c r="V189" s="16">
        <v>100</v>
      </c>
      <c r="W189" s="16">
        <v>80</v>
      </c>
    </row>
    <row r="190" spans="14:23" x14ac:dyDescent="0.2">
      <c r="N190" t="s">
        <v>1320</v>
      </c>
      <c r="O190" s="16">
        <v>167</v>
      </c>
      <c r="P190" s="16">
        <v>1</v>
      </c>
      <c r="Q190" s="16">
        <v>0</v>
      </c>
      <c r="R190" s="16">
        <v>1</v>
      </c>
      <c r="S190" s="16">
        <v>0</v>
      </c>
      <c r="T190" s="16">
        <v>167</v>
      </c>
      <c r="U190" s="16">
        <v>0</v>
      </c>
      <c r="V190" s="16">
        <v>0</v>
      </c>
      <c r="W190" s="16">
        <v>0</v>
      </c>
    </row>
    <row r="191" spans="14:23" x14ac:dyDescent="0.2">
      <c r="N191" t="s">
        <v>1182</v>
      </c>
      <c r="O191" s="16">
        <v>291</v>
      </c>
      <c r="P191" s="16">
        <v>6</v>
      </c>
      <c r="Q191" s="16">
        <v>4</v>
      </c>
      <c r="R191" s="16">
        <v>2</v>
      </c>
      <c r="S191" s="16">
        <v>0</v>
      </c>
      <c r="T191" s="16">
        <v>291</v>
      </c>
      <c r="U191" s="16">
        <v>100</v>
      </c>
      <c r="V191" s="16">
        <v>66.6666666666666</v>
      </c>
      <c r="W191" s="16">
        <v>80</v>
      </c>
    </row>
    <row r="192" spans="14:23" x14ac:dyDescent="0.2">
      <c r="N192" t="s">
        <v>1284</v>
      </c>
      <c r="O192" s="16">
        <v>416</v>
      </c>
      <c r="P192" s="16">
        <v>6</v>
      </c>
      <c r="Q192" s="16">
        <v>2</v>
      </c>
      <c r="R192" s="16">
        <v>4</v>
      </c>
      <c r="S192" s="16">
        <v>1</v>
      </c>
      <c r="T192" s="16">
        <v>415</v>
      </c>
      <c r="U192" s="16">
        <v>66.6666666666666</v>
      </c>
      <c r="V192" s="16">
        <v>33.3333333333333</v>
      </c>
      <c r="W192" s="16">
        <v>44.4444444444444</v>
      </c>
    </row>
    <row r="193" spans="14:23" x14ac:dyDescent="0.2">
      <c r="N193" t="s">
        <v>1222</v>
      </c>
      <c r="O193" s="16">
        <v>275</v>
      </c>
      <c r="P193" s="16">
        <v>5</v>
      </c>
      <c r="Q193" s="16">
        <v>2</v>
      </c>
      <c r="R193" s="16">
        <v>3</v>
      </c>
      <c r="S193" s="16">
        <v>2</v>
      </c>
      <c r="T193" s="16">
        <v>273</v>
      </c>
      <c r="U193" s="16">
        <v>50</v>
      </c>
      <c r="V193" s="16">
        <v>40</v>
      </c>
      <c r="W193" s="16">
        <v>44.4444444444444</v>
      </c>
    </row>
    <row r="194" spans="14:23" x14ac:dyDescent="0.2">
      <c r="N194" t="s">
        <v>1176</v>
      </c>
      <c r="O194" s="16">
        <v>325</v>
      </c>
      <c r="P194" s="16">
        <v>1</v>
      </c>
      <c r="Q194" s="16">
        <v>0</v>
      </c>
      <c r="R194" s="16">
        <v>1</v>
      </c>
      <c r="S194" s="16">
        <v>0</v>
      </c>
      <c r="T194" s="16">
        <v>325</v>
      </c>
      <c r="U194" s="16">
        <v>0</v>
      </c>
      <c r="V194" s="16">
        <v>0</v>
      </c>
      <c r="W194" s="16">
        <v>0</v>
      </c>
    </row>
    <row r="195" spans="14:23" x14ac:dyDescent="0.2">
      <c r="N195" t="s">
        <v>1177</v>
      </c>
      <c r="O195" s="16">
        <v>96</v>
      </c>
      <c r="P195" s="16">
        <v>7</v>
      </c>
      <c r="Q195" s="16">
        <v>4</v>
      </c>
      <c r="R195" s="16">
        <v>3</v>
      </c>
      <c r="S195" s="16">
        <v>4</v>
      </c>
      <c r="T195" s="16">
        <v>92</v>
      </c>
      <c r="U195" s="16">
        <v>50</v>
      </c>
      <c r="V195" s="16">
        <v>57.142857142857103</v>
      </c>
      <c r="W195" s="16">
        <v>53.3333333333333</v>
      </c>
    </row>
    <row r="196" spans="14:23" x14ac:dyDescent="0.2">
      <c r="N196" t="s">
        <v>1196</v>
      </c>
      <c r="O196" s="16">
        <v>144</v>
      </c>
      <c r="P196" s="16">
        <v>4</v>
      </c>
      <c r="Q196" s="16">
        <v>4</v>
      </c>
      <c r="R196" s="16">
        <v>0</v>
      </c>
      <c r="S196" s="16">
        <v>0</v>
      </c>
      <c r="T196" s="16">
        <v>144</v>
      </c>
      <c r="U196" s="16">
        <v>100</v>
      </c>
      <c r="V196" s="16">
        <v>100</v>
      </c>
      <c r="W196" s="16">
        <v>100</v>
      </c>
    </row>
    <row r="197" spans="14:23" x14ac:dyDescent="0.2">
      <c r="N197" t="s">
        <v>1174</v>
      </c>
      <c r="O197" s="16">
        <v>429</v>
      </c>
      <c r="P197" s="16">
        <v>2</v>
      </c>
      <c r="Q197" s="16">
        <v>0</v>
      </c>
      <c r="R197" s="16">
        <v>2</v>
      </c>
      <c r="S197" s="16">
        <v>0</v>
      </c>
      <c r="T197" s="16">
        <v>429</v>
      </c>
      <c r="U197" s="16">
        <v>0</v>
      </c>
      <c r="V197" s="16">
        <v>0</v>
      </c>
      <c r="W197" s="16">
        <v>0</v>
      </c>
    </row>
    <row r="198" spans="14:23" x14ac:dyDescent="0.2">
      <c r="N198" t="s">
        <v>1292</v>
      </c>
      <c r="O198" s="16">
        <v>1</v>
      </c>
      <c r="P198" s="16">
        <v>10</v>
      </c>
      <c r="Q198" s="16">
        <v>4</v>
      </c>
      <c r="R198" s="16">
        <v>6</v>
      </c>
      <c r="S198" s="16">
        <v>0</v>
      </c>
      <c r="T198" s="16">
        <v>1</v>
      </c>
      <c r="U198" s="16">
        <v>100</v>
      </c>
      <c r="V198" s="16">
        <v>40</v>
      </c>
      <c r="W198" s="16">
        <v>57.142857142857103</v>
      </c>
    </row>
    <row r="199" spans="14:23" x14ac:dyDescent="0.2">
      <c r="N199" t="s">
        <v>1192</v>
      </c>
      <c r="O199" s="16">
        <v>133</v>
      </c>
      <c r="P199" s="16">
        <v>2</v>
      </c>
      <c r="Q199" s="16">
        <v>0</v>
      </c>
      <c r="R199" s="16">
        <v>2</v>
      </c>
      <c r="S199" s="16">
        <v>0</v>
      </c>
      <c r="T199" s="16">
        <v>133</v>
      </c>
      <c r="U199" s="16">
        <v>0</v>
      </c>
      <c r="V199" s="16">
        <v>0</v>
      </c>
      <c r="W199" s="16">
        <v>0</v>
      </c>
    </row>
    <row r="200" spans="14:23" x14ac:dyDescent="0.2">
      <c r="N200" t="s">
        <v>1221</v>
      </c>
      <c r="O200" s="16">
        <v>88</v>
      </c>
      <c r="P200" s="16">
        <v>1</v>
      </c>
      <c r="Q200" s="16">
        <v>0</v>
      </c>
      <c r="R200" s="16">
        <v>1</v>
      </c>
      <c r="S200" s="16">
        <v>0</v>
      </c>
      <c r="T200" s="16">
        <v>88</v>
      </c>
      <c r="U200" s="16">
        <v>0</v>
      </c>
      <c r="V200" s="16">
        <v>0</v>
      </c>
      <c r="W200" s="16">
        <v>0</v>
      </c>
    </row>
    <row r="201" spans="14:23" x14ac:dyDescent="0.2">
      <c r="N201" t="s">
        <v>1362</v>
      </c>
      <c r="O201" s="16">
        <v>567</v>
      </c>
      <c r="P201" s="16">
        <v>3</v>
      </c>
      <c r="Q201" s="16">
        <v>2</v>
      </c>
      <c r="R201" s="16">
        <v>1</v>
      </c>
      <c r="S201" s="16">
        <v>3</v>
      </c>
      <c r="T201" s="16">
        <v>564</v>
      </c>
      <c r="U201" s="16">
        <v>40</v>
      </c>
      <c r="V201" s="16">
        <v>66.6666666666666</v>
      </c>
      <c r="W201" s="16">
        <v>50</v>
      </c>
    </row>
    <row r="202" spans="14:23" x14ac:dyDescent="0.2">
      <c r="N202" t="s">
        <v>1319</v>
      </c>
      <c r="O202" s="16">
        <v>2382</v>
      </c>
      <c r="P202" s="16">
        <v>41</v>
      </c>
      <c r="Q202" s="16">
        <v>40</v>
      </c>
      <c r="R202" s="16">
        <v>1</v>
      </c>
      <c r="S202" s="16">
        <v>2</v>
      </c>
      <c r="T202" s="16">
        <v>2380</v>
      </c>
      <c r="U202" s="16">
        <v>95.238095238095198</v>
      </c>
      <c r="V202" s="16">
        <v>97.560975609756099</v>
      </c>
      <c r="W202" s="16">
        <v>96.385542168674704</v>
      </c>
    </row>
    <row r="203" spans="14:23" x14ac:dyDescent="0.2">
      <c r="N203" t="s">
        <v>1318</v>
      </c>
      <c r="O203" s="16">
        <v>6735</v>
      </c>
      <c r="P203" s="16">
        <v>2</v>
      </c>
      <c r="Q203" s="16">
        <v>0</v>
      </c>
      <c r="R203" s="16">
        <v>2</v>
      </c>
      <c r="S203" s="16">
        <v>0</v>
      </c>
      <c r="T203" s="16">
        <v>6735</v>
      </c>
      <c r="U203" s="16">
        <v>0</v>
      </c>
      <c r="V203" s="16">
        <v>0</v>
      </c>
      <c r="W203" s="16">
        <v>0</v>
      </c>
    </row>
    <row r="204" spans="14:23" x14ac:dyDescent="0.2">
      <c r="N204" t="s">
        <v>1317</v>
      </c>
      <c r="O204" s="16">
        <v>521</v>
      </c>
      <c r="P204" s="16">
        <v>18</v>
      </c>
      <c r="Q204" s="16">
        <v>5</v>
      </c>
      <c r="R204" s="16">
        <v>13</v>
      </c>
      <c r="S204" s="16">
        <v>1</v>
      </c>
      <c r="T204" s="16">
        <v>520</v>
      </c>
      <c r="U204" s="16">
        <v>83.3333333333333</v>
      </c>
      <c r="V204" s="16">
        <v>27.7777777777777</v>
      </c>
      <c r="W204" s="16">
        <v>41.6666666666666</v>
      </c>
    </row>
    <row r="205" spans="14:23" x14ac:dyDescent="0.2">
      <c r="N205" t="s">
        <v>1316</v>
      </c>
      <c r="O205" s="16">
        <v>2288</v>
      </c>
      <c r="P205" s="16">
        <v>7</v>
      </c>
      <c r="Q205" s="16">
        <v>5</v>
      </c>
      <c r="R205" s="16">
        <v>2</v>
      </c>
      <c r="S205" s="16">
        <v>0</v>
      </c>
      <c r="T205" s="16">
        <v>2288</v>
      </c>
      <c r="U205" s="16">
        <v>100</v>
      </c>
      <c r="V205" s="16">
        <v>71.428571428571402</v>
      </c>
      <c r="W205" s="16">
        <v>83.3333333333333</v>
      </c>
    </row>
    <row r="206" spans="14:23" x14ac:dyDescent="0.2">
      <c r="N206" t="s">
        <v>1315</v>
      </c>
      <c r="O206" s="16">
        <v>923</v>
      </c>
      <c r="P206" s="16">
        <v>2</v>
      </c>
      <c r="Q206" s="16">
        <v>0</v>
      </c>
      <c r="R206" s="16">
        <v>2</v>
      </c>
      <c r="S206" s="16">
        <v>0</v>
      </c>
      <c r="T206" s="16">
        <v>923</v>
      </c>
      <c r="U206" s="16">
        <v>0</v>
      </c>
      <c r="V206" s="16">
        <v>0</v>
      </c>
      <c r="W206" s="16">
        <v>0</v>
      </c>
    </row>
    <row r="207" spans="14:23" x14ac:dyDescent="0.2">
      <c r="N207" t="s">
        <v>1172</v>
      </c>
      <c r="O207" s="16">
        <v>337</v>
      </c>
      <c r="P207" s="16">
        <v>1</v>
      </c>
      <c r="Q207" s="16">
        <v>0</v>
      </c>
      <c r="R207" s="16">
        <v>1</v>
      </c>
      <c r="S207" s="16">
        <v>0</v>
      </c>
      <c r="T207" s="16">
        <v>337</v>
      </c>
      <c r="U207" s="16">
        <v>0</v>
      </c>
      <c r="V207" s="16">
        <v>0</v>
      </c>
      <c r="W207" s="16">
        <v>0</v>
      </c>
    </row>
    <row r="208" spans="14:23" x14ac:dyDescent="0.2">
      <c r="N208" t="s">
        <v>1314</v>
      </c>
      <c r="O208" s="16">
        <v>57</v>
      </c>
      <c r="P208" s="16">
        <v>2</v>
      </c>
      <c r="Q208" s="16">
        <v>2</v>
      </c>
      <c r="R208" s="16">
        <v>0</v>
      </c>
      <c r="S208" s="16">
        <v>0</v>
      </c>
      <c r="T208" s="16">
        <v>57</v>
      </c>
      <c r="U208" s="16">
        <v>100</v>
      </c>
      <c r="V208" s="16">
        <v>100</v>
      </c>
      <c r="W208" s="16">
        <v>100</v>
      </c>
    </row>
    <row r="209" spans="14:23" x14ac:dyDescent="0.2">
      <c r="N209" t="s">
        <v>1171</v>
      </c>
      <c r="O209" s="16">
        <v>697</v>
      </c>
      <c r="P209" s="16">
        <v>1</v>
      </c>
      <c r="Q209" s="16">
        <v>0</v>
      </c>
      <c r="R209" s="16">
        <v>1</v>
      </c>
      <c r="S209" s="16">
        <v>0</v>
      </c>
      <c r="T209" s="16">
        <v>697</v>
      </c>
      <c r="U209" s="16">
        <v>0</v>
      </c>
      <c r="V209" s="16">
        <v>0</v>
      </c>
      <c r="W209" s="16">
        <v>0</v>
      </c>
    </row>
    <row r="210" spans="14:23" x14ac:dyDescent="0.2">
      <c r="N210" t="s">
        <v>1169</v>
      </c>
      <c r="O210" s="16">
        <v>1059</v>
      </c>
      <c r="P210" s="16">
        <v>1</v>
      </c>
      <c r="Q210" s="16">
        <v>0</v>
      </c>
      <c r="R210" s="16">
        <v>1</v>
      </c>
      <c r="S210" s="16">
        <v>0</v>
      </c>
      <c r="T210" s="16">
        <v>1059</v>
      </c>
      <c r="U210" s="16">
        <v>0</v>
      </c>
      <c r="V210" s="16">
        <v>0</v>
      </c>
      <c r="W210" s="16">
        <v>0</v>
      </c>
    </row>
    <row r="211" spans="14:23" x14ac:dyDescent="0.2">
      <c r="N211" t="s">
        <v>1194</v>
      </c>
      <c r="O211" s="16">
        <v>209</v>
      </c>
      <c r="P211" s="16">
        <v>3</v>
      </c>
      <c r="Q211" s="16">
        <v>1</v>
      </c>
      <c r="R211" s="16">
        <v>2</v>
      </c>
      <c r="S211" s="16">
        <v>1</v>
      </c>
      <c r="T211" s="16">
        <v>208</v>
      </c>
      <c r="U211" s="16">
        <v>50</v>
      </c>
      <c r="V211" s="16">
        <v>33.3333333333333</v>
      </c>
      <c r="W211" s="16">
        <v>40</v>
      </c>
    </row>
    <row r="212" spans="14:23" x14ac:dyDescent="0.2">
      <c r="N212" t="s">
        <v>1245</v>
      </c>
      <c r="O212" s="16">
        <v>831</v>
      </c>
      <c r="P212" s="16">
        <v>2</v>
      </c>
      <c r="Q212" s="16">
        <v>0</v>
      </c>
      <c r="R212" s="16">
        <v>2</v>
      </c>
      <c r="S212" s="16">
        <v>0</v>
      </c>
      <c r="T212" s="16">
        <v>831</v>
      </c>
      <c r="U212" s="16">
        <v>0</v>
      </c>
      <c r="V212" s="16">
        <v>0</v>
      </c>
      <c r="W212" s="16">
        <v>0</v>
      </c>
    </row>
    <row r="213" spans="14:23" x14ac:dyDescent="0.2">
      <c r="N213" t="s">
        <v>1361</v>
      </c>
      <c r="O213" s="16">
        <v>46</v>
      </c>
      <c r="P213" s="16">
        <v>3</v>
      </c>
      <c r="Q213" s="16">
        <v>0</v>
      </c>
      <c r="R213" s="16">
        <v>3</v>
      </c>
      <c r="S213" s="16">
        <v>0</v>
      </c>
      <c r="T213" s="16">
        <v>46</v>
      </c>
      <c r="U213" s="16">
        <v>0</v>
      </c>
      <c r="V213" s="16">
        <v>0</v>
      </c>
      <c r="W213" s="16">
        <v>0</v>
      </c>
    </row>
    <row r="214" spans="14:23" x14ac:dyDescent="0.2">
      <c r="N214" t="s">
        <v>1165</v>
      </c>
      <c r="O214" s="16">
        <v>752</v>
      </c>
      <c r="P214" s="16">
        <v>4</v>
      </c>
      <c r="Q214" s="16">
        <v>4</v>
      </c>
      <c r="R214" s="16">
        <v>0</v>
      </c>
      <c r="S214" s="16">
        <v>0</v>
      </c>
      <c r="T214" s="16">
        <v>752</v>
      </c>
      <c r="U214" s="16">
        <v>100</v>
      </c>
      <c r="V214" s="16">
        <v>100</v>
      </c>
      <c r="W214" s="16">
        <v>100</v>
      </c>
    </row>
    <row r="215" spans="14:23" x14ac:dyDescent="0.2">
      <c r="N215" t="s">
        <v>1152</v>
      </c>
      <c r="O215" s="16">
        <v>29</v>
      </c>
      <c r="P215" s="16">
        <v>2</v>
      </c>
      <c r="Q215" s="16">
        <v>0</v>
      </c>
      <c r="R215" s="16">
        <v>2</v>
      </c>
      <c r="S215" s="16">
        <v>0</v>
      </c>
      <c r="T215" s="16">
        <v>29</v>
      </c>
      <c r="U215" s="16">
        <v>0</v>
      </c>
      <c r="V215" s="16">
        <v>0</v>
      </c>
      <c r="W215" s="16">
        <v>0</v>
      </c>
    </row>
    <row r="216" spans="14:23" x14ac:dyDescent="0.2">
      <c r="N216" t="s">
        <v>1164</v>
      </c>
      <c r="O216" s="16">
        <v>818</v>
      </c>
      <c r="P216" s="16">
        <v>1</v>
      </c>
      <c r="Q216" s="16">
        <v>0</v>
      </c>
      <c r="R216" s="16">
        <v>1</v>
      </c>
      <c r="S216" s="16">
        <v>1</v>
      </c>
      <c r="T216" s="16">
        <v>817</v>
      </c>
      <c r="U216" s="16">
        <v>0</v>
      </c>
      <c r="V216" s="16">
        <v>0</v>
      </c>
      <c r="W216" s="16">
        <v>0</v>
      </c>
    </row>
    <row r="217" spans="14:23" x14ac:dyDescent="0.2">
      <c r="N217" t="s">
        <v>1163</v>
      </c>
      <c r="O217" s="16">
        <v>741</v>
      </c>
      <c r="P217" s="16">
        <v>8</v>
      </c>
      <c r="Q217" s="16">
        <v>6</v>
      </c>
      <c r="R217" s="16">
        <v>2</v>
      </c>
      <c r="S217" s="16">
        <v>0</v>
      </c>
      <c r="T217" s="16">
        <v>741</v>
      </c>
      <c r="U217" s="16">
        <v>100</v>
      </c>
      <c r="V217" s="16">
        <v>75</v>
      </c>
      <c r="W217" s="16">
        <v>85.714285714285694</v>
      </c>
    </row>
    <row r="218" spans="14:23" x14ac:dyDescent="0.2">
      <c r="N218" t="s">
        <v>1156</v>
      </c>
      <c r="O218" s="16">
        <v>437</v>
      </c>
      <c r="P218" s="16">
        <v>1</v>
      </c>
      <c r="Q218" s="16">
        <v>0</v>
      </c>
      <c r="R218" s="16">
        <v>1</v>
      </c>
      <c r="S218" s="16">
        <v>0</v>
      </c>
      <c r="T218" s="16">
        <v>437</v>
      </c>
      <c r="U218" s="16">
        <v>0</v>
      </c>
      <c r="V218" s="16">
        <v>0</v>
      </c>
      <c r="W218" s="16">
        <v>0</v>
      </c>
    </row>
    <row r="219" spans="14:23" x14ac:dyDescent="0.2">
      <c r="N219" t="s">
        <v>1151</v>
      </c>
      <c r="O219" s="16">
        <v>38</v>
      </c>
      <c r="P219" s="16">
        <v>1</v>
      </c>
      <c r="Q219" s="16">
        <v>0</v>
      </c>
      <c r="R219" s="16">
        <v>1</v>
      </c>
      <c r="S219" s="16">
        <v>0</v>
      </c>
      <c r="T219" s="16">
        <v>38</v>
      </c>
      <c r="U219" s="16">
        <v>0</v>
      </c>
      <c r="V219" s="16">
        <v>0</v>
      </c>
      <c r="W219" s="16">
        <v>0</v>
      </c>
    </row>
    <row r="220" spans="14:23" x14ac:dyDescent="0.2">
      <c r="N220" t="s">
        <v>1207</v>
      </c>
      <c r="O220" s="16">
        <v>10379</v>
      </c>
      <c r="P220" s="16">
        <v>12</v>
      </c>
      <c r="Q220" s="16">
        <v>7</v>
      </c>
      <c r="R220" s="16">
        <v>5</v>
      </c>
      <c r="S220" s="16">
        <v>1</v>
      </c>
      <c r="T220" s="16">
        <v>10378</v>
      </c>
      <c r="U220" s="16">
        <v>87.5</v>
      </c>
      <c r="V220" s="16">
        <v>58.3333333333333</v>
      </c>
      <c r="W220" s="16">
        <v>70</v>
      </c>
    </row>
    <row r="221" spans="14:23" x14ac:dyDescent="0.2">
      <c r="N221" t="s">
        <v>1313</v>
      </c>
      <c r="O221" s="16">
        <v>490</v>
      </c>
      <c r="P221" s="16">
        <v>4</v>
      </c>
      <c r="Q221" s="16">
        <v>1</v>
      </c>
      <c r="R221" s="16">
        <v>3</v>
      </c>
      <c r="S221" s="16">
        <v>1</v>
      </c>
      <c r="T221" s="16">
        <v>489</v>
      </c>
      <c r="U221" s="16">
        <v>50</v>
      </c>
      <c r="V221" s="16">
        <v>25</v>
      </c>
      <c r="W221" s="16">
        <v>33.3333333333333</v>
      </c>
    </row>
    <row r="222" spans="14:23" x14ac:dyDescent="0.2">
      <c r="N222" t="s">
        <v>1148</v>
      </c>
      <c r="O222" s="16">
        <v>36</v>
      </c>
      <c r="P222" s="16">
        <v>1</v>
      </c>
      <c r="Q222" s="16">
        <v>0</v>
      </c>
      <c r="R222" s="16">
        <v>1</v>
      </c>
      <c r="S222" s="16">
        <v>0</v>
      </c>
      <c r="T222" s="16">
        <v>36</v>
      </c>
      <c r="U222" s="16">
        <v>0</v>
      </c>
      <c r="V222" s="16">
        <v>0</v>
      </c>
      <c r="W222" s="16">
        <v>0</v>
      </c>
    </row>
    <row r="223" spans="14:23" x14ac:dyDescent="0.2">
      <c r="N223" t="s">
        <v>1154</v>
      </c>
      <c r="O223" s="16">
        <v>800</v>
      </c>
      <c r="P223" s="16">
        <v>4</v>
      </c>
      <c r="Q223" s="16">
        <v>1</v>
      </c>
      <c r="R223" s="16">
        <v>3</v>
      </c>
      <c r="S223" s="16">
        <v>0</v>
      </c>
      <c r="T223" s="16">
        <v>800</v>
      </c>
      <c r="U223" s="16">
        <v>100</v>
      </c>
      <c r="V223" s="16">
        <v>25</v>
      </c>
      <c r="W223" s="16">
        <v>40</v>
      </c>
    </row>
    <row r="224" spans="14:23" x14ac:dyDescent="0.2">
      <c r="N224" t="s">
        <v>1290</v>
      </c>
      <c r="O224" s="16">
        <v>1842</v>
      </c>
      <c r="P224" s="16">
        <v>6</v>
      </c>
      <c r="Q224" s="16">
        <v>2</v>
      </c>
      <c r="R224" s="16">
        <v>4</v>
      </c>
      <c r="S224" s="16">
        <v>0</v>
      </c>
      <c r="T224" s="16">
        <v>1842</v>
      </c>
      <c r="U224" s="16">
        <v>100</v>
      </c>
      <c r="V224" s="16">
        <v>33.3333333333333</v>
      </c>
      <c r="W224" s="16">
        <v>50</v>
      </c>
    </row>
    <row r="225" spans="14:23" x14ac:dyDescent="0.2">
      <c r="N225" t="s">
        <v>1360</v>
      </c>
      <c r="O225" s="16">
        <v>58</v>
      </c>
      <c r="P225" s="16">
        <v>1</v>
      </c>
      <c r="Q225" s="16">
        <v>0</v>
      </c>
      <c r="R225" s="16">
        <v>1</v>
      </c>
      <c r="S225" s="16">
        <v>0</v>
      </c>
      <c r="T225" s="16">
        <v>58</v>
      </c>
      <c r="U225" s="16">
        <v>0</v>
      </c>
      <c r="V225" s="16">
        <v>0</v>
      </c>
      <c r="W225" s="16">
        <v>0</v>
      </c>
    </row>
    <row r="226" spans="14:23" x14ac:dyDescent="0.2">
      <c r="N226" t="s">
        <v>1312</v>
      </c>
      <c r="O226" s="16">
        <v>1720</v>
      </c>
      <c r="P226" s="16">
        <v>1</v>
      </c>
      <c r="Q226" s="16">
        <v>0</v>
      </c>
      <c r="R226" s="16">
        <v>1</v>
      </c>
      <c r="S226" s="16">
        <v>0</v>
      </c>
      <c r="T226" s="16">
        <v>1720</v>
      </c>
      <c r="U226" s="16">
        <v>0</v>
      </c>
      <c r="V226" s="16">
        <v>0</v>
      </c>
      <c r="W226" s="16">
        <v>0</v>
      </c>
    </row>
    <row r="227" spans="14:23" x14ac:dyDescent="0.2">
      <c r="N227" t="s">
        <v>1213</v>
      </c>
      <c r="O227" s="16">
        <v>276</v>
      </c>
      <c r="P227" s="16">
        <v>8</v>
      </c>
      <c r="Q227" s="16">
        <v>4</v>
      </c>
      <c r="R227" s="16">
        <v>4</v>
      </c>
      <c r="S227" s="16">
        <v>0</v>
      </c>
      <c r="T227" s="16">
        <v>276</v>
      </c>
      <c r="U227" s="16">
        <v>100</v>
      </c>
      <c r="V227" s="16">
        <v>50</v>
      </c>
      <c r="W227" s="16">
        <v>66.6666666666666</v>
      </c>
    </row>
    <row r="228" spans="14:23" x14ac:dyDescent="0.2">
      <c r="N228" t="s">
        <v>1311</v>
      </c>
      <c r="O228" s="16">
        <v>1870</v>
      </c>
      <c r="P228" s="16">
        <v>3</v>
      </c>
      <c r="Q228" s="16">
        <v>0</v>
      </c>
      <c r="R228" s="16">
        <v>3</v>
      </c>
      <c r="S228" s="16">
        <v>0</v>
      </c>
      <c r="T228" s="16">
        <v>1870</v>
      </c>
      <c r="U228" s="16">
        <v>0</v>
      </c>
      <c r="V228" s="16">
        <v>0</v>
      </c>
      <c r="W228" s="16">
        <v>0</v>
      </c>
    </row>
    <row r="229" spans="14:23" x14ac:dyDescent="0.2">
      <c r="N229" t="s">
        <v>1293</v>
      </c>
      <c r="O229" s="16">
        <v>16</v>
      </c>
      <c r="P229" s="16">
        <v>1</v>
      </c>
      <c r="Q229" s="16">
        <v>0</v>
      </c>
      <c r="R229" s="16">
        <v>1</v>
      </c>
      <c r="S229" s="16">
        <v>0</v>
      </c>
      <c r="T229" s="16">
        <v>16</v>
      </c>
      <c r="U229" s="16">
        <v>0</v>
      </c>
      <c r="V229" s="16">
        <v>0</v>
      </c>
      <c r="W229" s="16">
        <v>0</v>
      </c>
    </row>
    <row r="230" spans="14:23" x14ac:dyDescent="0.2">
      <c r="N230" t="s">
        <v>1150</v>
      </c>
      <c r="O230" s="16">
        <v>433</v>
      </c>
      <c r="P230" s="16">
        <v>1</v>
      </c>
      <c r="Q230" s="16">
        <v>0</v>
      </c>
      <c r="R230" s="16">
        <v>1</v>
      </c>
      <c r="S230" s="16">
        <v>0</v>
      </c>
      <c r="T230" s="16">
        <v>433</v>
      </c>
      <c r="U230" s="16">
        <v>0</v>
      </c>
      <c r="V230" s="16">
        <v>0</v>
      </c>
      <c r="W230" s="16">
        <v>0</v>
      </c>
    </row>
    <row r="231" spans="14:23" x14ac:dyDescent="0.2">
      <c r="N231" t="s">
        <v>1124</v>
      </c>
      <c r="O231" s="16">
        <v>6</v>
      </c>
      <c r="P231" s="16">
        <v>1</v>
      </c>
      <c r="Q231" s="16">
        <v>0</v>
      </c>
      <c r="R231" s="16">
        <v>1</v>
      </c>
      <c r="S231" s="16">
        <v>1</v>
      </c>
      <c r="T231" s="16">
        <v>5</v>
      </c>
      <c r="U231" s="16">
        <v>0</v>
      </c>
      <c r="V231" s="16">
        <v>0</v>
      </c>
      <c r="W231" s="16">
        <v>0</v>
      </c>
    </row>
    <row r="232" spans="14:23" x14ac:dyDescent="0.2">
      <c r="N232" t="s">
        <v>1167</v>
      </c>
      <c r="O232" s="16">
        <v>760</v>
      </c>
      <c r="P232" s="16">
        <v>3</v>
      </c>
      <c r="Q232" s="16">
        <v>2</v>
      </c>
      <c r="R232" s="16">
        <v>1</v>
      </c>
      <c r="S232" s="16">
        <v>1</v>
      </c>
      <c r="T232" s="16">
        <v>759</v>
      </c>
      <c r="U232" s="16">
        <v>66.6666666666666</v>
      </c>
      <c r="V232" s="16">
        <v>66.6666666666666</v>
      </c>
      <c r="W232" s="16">
        <v>66.6666666666666</v>
      </c>
    </row>
    <row r="233" spans="14:23" x14ac:dyDescent="0.2">
      <c r="N233" t="s">
        <v>1256</v>
      </c>
      <c r="O233" s="16">
        <v>1786</v>
      </c>
      <c r="P233" s="16">
        <v>2</v>
      </c>
      <c r="Q233" s="16">
        <v>0</v>
      </c>
      <c r="R233" s="16">
        <v>2</v>
      </c>
      <c r="S233" s="16">
        <v>0</v>
      </c>
      <c r="T233" s="16">
        <v>1786</v>
      </c>
      <c r="U233" s="16">
        <v>0</v>
      </c>
      <c r="V233" s="16">
        <v>0</v>
      </c>
      <c r="W233" s="16">
        <v>0</v>
      </c>
    </row>
    <row r="234" spans="14:23" x14ac:dyDescent="0.2">
      <c r="N234" t="s">
        <v>1145</v>
      </c>
      <c r="O234" s="16">
        <v>646</v>
      </c>
      <c r="P234" s="16">
        <v>1</v>
      </c>
      <c r="Q234" s="16">
        <v>0</v>
      </c>
      <c r="R234" s="16">
        <v>1</v>
      </c>
      <c r="S234" s="16">
        <v>0</v>
      </c>
      <c r="T234" s="16">
        <v>646</v>
      </c>
      <c r="U234" s="16">
        <v>0</v>
      </c>
      <c r="V234" s="16">
        <v>0</v>
      </c>
      <c r="W234" s="16">
        <v>0</v>
      </c>
    </row>
    <row r="235" spans="14:23" x14ac:dyDescent="0.2">
      <c r="N235" t="s">
        <v>1135</v>
      </c>
      <c r="O235" s="16">
        <v>98</v>
      </c>
      <c r="P235" s="16">
        <v>34</v>
      </c>
      <c r="Q235" s="16">
        <v>24</v>
      </c>
      <c r="R235" s="16">
        <v>10</v>
      </c>
      <c r="S235" s="16">
        <v>0</v>
      </c>
      <c r="T235" s="16">
        <v>98</v>
      </c>
      <c r="U235" s="16">
        <v>100</v>
      </c>
      <c r="V235" s="16">
        <v>70.588235294117595</v>
      </c>
      <c r="W235" s="16">
        <v>82.758620689655103</v>
      </c>
    </row>
    <row r="236" spans="14:23" x14ac:dyDescent="0.2">
      <c r="N236" t="s">
        <v>1277</v>
      </c>
      <c r="O236" s="16">
        <v>221</v>
      </c>
      <c r="P236" s="16">
        <v>2</v>
      </c>
      <c r="Q236" s="16">
        <v>0</v>
      </c>
      <c r="R236" s="16">
        <v>2</v>
      </c>
      <c r="S236" s="16">
        <v>0</v>
      </c>
      <c r="T236" s="16">
        <v>221</v>
      </c>
      <c r="U236" s="16">
        <v>0</v>
      </c>
      <c r="V236" s="16">
        <v>0</v>
      </c>
      <c r="W236" s="16">
        <v>0</v>
      </c>
    </row>
    <row r="237" spans="14:23" x14ac:dyDescent="0.2">
      <c r="N237" t="s">
        <v>1305</v>
      </c>
      <c r="O237" s="16">
        <v>6</v>
      </c>
      <c r="P237" s="16">
        <v>4</v>
      </c>
      <c r="Q237" s="16">
        <v>0</v>
      </c>
      <c r="R237" s="16">
        <v>4</v>
      </c>
      <c r="S237" s="16">
        <v>0</v>
      </c>
      <c r="T237" s="16">
        <v>6</v>
      </c>
      <c r="U237" s="16">
        <v>0</v>
      </c>
      <c r="V237" s="16">
        <v>0</v>
      </c>
      <c r="W237" s="16">
        <v>0</v>
      </c>
    </row>
    <row r="238" spans="14:23" x14ac:dyDescent="0.2">
      <c r="N238" t="s">
        <v>1141</v>
      </c>
      <c r="O238" s="16">
        <v>242</v>
      </c>
      <c r="P238" s="16">
        <v>7</v>
      </c>
      <c r="Q238" s="16">
        <v>0</v>
      </c>
      <c r="R238" s="16">
        <v>7</v>
      </c>
      <c r="S238" s="16">
        <v>0</v>
      </c>
      <c r="T238" s="16">
        <v>242</v>
      </c>
      <c r="U238" s="16">
        <v>0</v>
      </c>
      <c r="V238" s="16">
        <v>0</v>
      </c>
      <c r="W238" s="16">
        <v>0</v>
      </c>
    </row>
    <row r="239" spans="14:23" x14ac:dyDescent="0.2">
      <c r="N239" t="s">
        <v>1132</v>
      </c>
      <c r="O239" s="16">
        <v>428</v>
      </c>
      <c r="P239" s="16">
        <v>7</v>
      </c>
      <c r="Q239" s="16">
        <v>0</v>
      </c>
      <c r="R239" s="16">
        <v>7</v>
      </c>
      <c r="S239" s="16">
        <v>0</v>
      </c>
      <c r="T239" s="16">
        <v>428</v>
      </c>
      <c r="U239" s="16">
        <v>0</v>
      </c>
      <c r="V239" s="16">
        <v>0</v>
      </c>
      <c r="W239" s="16">
        <v>0</v>
      </c>
    </row>
    <row r="240" spans="14:23" x14ac:dyDescent="0.2">
      <c r="N240" t="s">
        <v>1303</v>
      </c>
      <c r="O240" s="16">
        <v>100</v>
      </c>
      <c r="P240" s="16">
        <v>2</v>
      </c>
      <c r="Q240" s="16">
        <v>0</v>
      </c>
      <c r="R240" s="16">
        <v>2</v>
      </c>
      <c r="S240" s="16">
        <v>1</v>
      </c>
      <c r="T240" s="16">
        <v>99</v>
      </c>
      <c r="U240" s="16">
        <v>0</v>
      </c>
      <c r="V240" s="16">
        <v>0</v>
      </c>
      <c r="W240" s="16">
        <v>0</v>
      </c>
    </row>
    <row r="241" spans="14:23" x14ac:dyDescent="0.2">
      <c r="N241" t="s">
        <v>1253</v>
      </c>
      <c r="O241" s="16">
        <v>732</v>
      </c>
      <c r="P241" s="16">
        <v>19</v>
      </c>
      <c r="Q241" s="16">
        <v>16</v>
      </c>
      <c r="R241" s="16">
        <v>3</v>
      </c>
      <c r="S241" s="16">
        <v>3</v>
      </c>
      <c r="T241" s="16">
        <v>729</v>
      </c>
      <c r="U241" s="16">
        <v>84.210526315789394</v>
      </c>
      <c r="V241" s="16">
        <v>84.210526315789394</v>
      </c>
      <c r="W241" s="16">
        <v>84.210526315789394</v>
      </c>
    </row>
    <row r="242" spans="14:23" x14ac:dyDescent="0.2">
      <c r="N242" t="s">
        <v>1137</v>
      </c>
      <c r="O242" s="16">
        <v>683</v>
      </c>
      <c r="P242" s="16">
        <v>1</v>
      </c>
      <c r="Q242" s="16">
        <v>0</v>
      </c>
      <c r="R242" s="16">
        <v>1</v>
      </c>
      <c r="S242" s="16">
        <v>0</v>
      </c>
      <c r="T242" s="16">
        <v>683</v>
      </c>
      <c r="U242" s="16">
        <v>0</v>
      </c>
      <c r="V242" s="16">
        <v>0</v>
      </c>
      <c r="W242" s="16">
        <v>0</v>
      </c>
    </row>
    <row r="243" spans="14:23" x14ac:dyDescent="0.2">
      <c r="N243" t="s">
        <v>1296</v>
      </c>
      <c r="O243" s="16">
        <v>44</v>
      </c>
      <c r="P243" s="16">
        <v>1</v>
      </c>
      <c r="Q243" s="16">
        <v>0</v>
      </c>
      <c r="R243" s="16">
        <v>1</v>
      </c>
      <c r="S243" s="16">
        <v>0</v>
      </c>
      <c r="T243" s="16">
        <v>44</v>
      </c>
      <c r="U243" s="16">
        <v>0</v>
      </c>
      <c r="V243" s="16">
        <v>0</v>
      </c>
      <c r="W243" s="16">
        <v>0</v>
      </c>
    </row>
    <row r="244" spans="14:23" x14ac:dyDescent="0.2">
      <c r="N244" t="s">
        <v>1139</v>
      </c>
      <c r="O244" s="16">
        <v>8</v>
      </c>
      <c r="P244" s="16">
        <v>4</v>
      </c>
      <c r="Q244" s="16">
        <v>2</v>
      </c>
      <c r="R244" s="16">
        <v>2</v>
      </c>
      <c r="S244" s="16">
        <v>0</v>
      </c>
      <c r="T244" s="16">
        <v>8</v>
      </c>
      <c r="U244" s="16">
        <v>100</v>
      </c>
      <c r="V244" s="16">
        <v>50</v>
      </c>
      <c r="W244" s="16">
        <v>66.6666666666666</v>
      </c>
    </row>
    <row r="245" spans="14:23" x14ac:dyDescent="0.2">
      <c r="N245" t="s">
        <v>1149</v>
      </c>
      <c r="O245" s="16">
        <v>91</v>
      </c>
      <c r="P245" s="16">
        <v>43</v>
      </c>
      <c r="Q245" s="16">
        <v>28</v>
      </c>
      <c r="R245" s="16">
        <v>15</v>
      </c>
      <c r="S245" s="16">
        <v>2</v>
      </c>
      <c r="T245" s="16">
        <v>89</v>
      </c>
      <c r="U245" s="16">
        <v>93.3333333333333</v>
      </c>
      <c r="V245" s="16">
        <v>65.116279069767401</v>
      </c>
      <c r="W245" s="16">
        <v>76.712328767123296</v>
      </c>
    </row>
    <row r="246" spans="14:23" x14ac:dyDescent="0.2">
      <c r="N246" t="s">
        <v>1138</v>
      </c>
      <c r="O246" s="16">
        <v>235</v>
      </c>
      <c r="P246" s="16">
        <v>3</v>
      </c>
      <c r="Q246" s="16">
        <v>0</v>
      </c>
      <c r="R246" s="16">
        <v>3</v>
      </c>
      <c r="S246" s="16">
        <v>0</v>
      </c>
      <c r="T246" s="16">
        <v>235</v>
      </c>
      <c r="U246" s="16">
        <v>0</v>
      </c>
      <c r="V246" s="16">
        <v>0</v>
      </c>
      <c r="W246" s="16">
        <v>0</v>
      </c>
    </row>
    <row r="247" spans="14:23" x14ac:dyDescent="0.2">
      <c r="N247" t="s">
        <v>1247</v>
      </c>
      <c r="O247" s="16">
        <v>2529</v>
      </c>
      <c r="P247" s="16">
        <v>22</v>
      </c>
      <c r="Q247" s="16">
        <v>14</v>
      </c>
      <c r="R247" s="16">
        <v>8</v>
      </c>
      <c r="S247" s="16">
        <v>7</v>
      </c>
      <c r="T247" s="16">
        <v>2522</v>
      </c>
      <c r="U247" s="16">
        <v>66.6666666666666</v>
      </c>
      <c r="V247" s="16">
        <v>63.636363636363598</v>
      </c>
      <c r="W247" s="16">
        <v>65.116279069767401</v>
      </c>
    </row>
    <row r="248" spans="14:23" x14ac:dyDescent="0.2">
      <c r="N248" t="s">
        <v>1242</v>
      </c>
      <c r="O248" s="16">
        <v>1248</v>
      </c>
      <c r="P248" s="16">
        <v>1</v>
      </c>
      <c r="Q248" s="16">
        <v>0</v>
      </c>
      <c r="R248" s="16">
        <v>1</v>
      </c>
      <c r="S248" s="16">
        <v>0</v>
      </c>
      <c r="T248" s="16">
        <v>1248</v>
      </c>
      <c r="U248" s="16">
        <v>0</v>
      </c>
      <c r="V248" s="16">
        <v>0</v>
      </c>
      <c r="W248" s="16">
        <v>0</v>
      </c>
    </row>
    <row r="249" spans="14:23" x14ac:dyDescent="0.2">
      <c r="N249" t="s">
        <v>1359</v>
      </c>
      <c r="O249" s="16">
        <v>75</v>
      </c>
      <c r="P249" s="16">
        <v>105</v>
      </c>
      <c r="Q249" s="16">
        <v>74</v>
      </c>
      <c r="R249" s="16">
        <v>31</v>
      </c>
      <c r="S249" s="16">
        <v>1</v>
      </c>
      <c r="T249" s="16">
        <v>74</v>
      </c>
      <c r="U249" s="16">
        <v>98.6666666666666</v>
      </c>
      <c r="V249" s="16">
        <v>70.476190476190396</v>
      </c>
      <c r="W249" s="16">
        <v>82.2222222222222</v>
      </c>
    </row>
    <row r="250" spans="14:23" x14ac:dyDescent="0.2">
      <c r="N250" t="s">
        <v>1127</v>
      </c>
      <c r="O250" s="16">
        <v>10</v>
      </c>
      <c r="P250" s="16">
        <v>1</v>
      </c>
      <c r="Q250" s="16">
        <v>0</v>
      </c>
      <c r="R250" s="16">
        <v>1</v>
      </c>
      <c r="S250" s="16">
        <v>0</v>
      </c>
      <c r="T250" s="16">
        <v>10</v>
      </c>
      <c r="U250" s="16">
        <v>0</v>
      </c>
      <c r="V250" s="16">
        <v>0</v>
      </c>
      <c r="W250" s="16">
        <v>0</v>
      </c>
    </row>
    <row r="251" spans="14:23" x14ac:dyDescent="0.2">
      <c r="N251" t="s">
        <v>1200</v>
      </c>
      <c r="O251" s="16">
        <v>294</v>
      </c>
      <c r="P251" s="16">
        <v>3</v>
      </c>
      <c r="Q251" s="16">
        <v>2</v>
      </c>
      <c r="R251" s="16">
        <v>1</v>
      </c>
      <c r="S251" s="16">
        <v>0</v>
      </c>
      <c r="T251" s="16">
        <v>294</v>
      </c>
      <c r="U251" s="16">
        <v>100</v>
      </c>
      <c r="V251" s="16">
        <v>66.6666666666666</v>
      </c>
      <c r="W251" s="16">
        <v>80</v>
      </c>
    </row>
    <row r="252" spans="14:23" x14ac:dyDescent="0.2">
      <c r="N252" t="s">
        <v>1184</v>
      </c>
      <c r="O252" s="16">
        <v>2845</v>
      </c>
      <c r="P252" s="16">
        <v>2</v>
      </c>
      <c r="Q252" s="16">
        <v>0</v>
      </c>
      <c r="R252" s="16">
        <v>2</v>
      </c>
      <c r="S252" s="16">
        <v>0</v>
      </c>
      <c r="T252" s="16">
        <v>2845</v>
      </c>
      <c r="U252" s="16">
        <v>0</v>
      </c>
      <c r="V252" s="16">
        <v>0</v>
      </c>
      <c r="W252" s="16">
        <v>0</v>
      </c>
    </row>
    <row r="253" spans="14:23" x14ac:dyDescent="0.2">
      <c r="N253" t="s">
        <v>1134</v>
      </c>
      <c r="O253" s="16">
        <v>768</v>
      </c>
      <c r="P253" s="16">
        <v>2</v>
      </c>
      <c r="Q253" s="16">
        <v>0</v>
      </c>
      <c r="R253" s="16">
        <v>2</v>
      </c>
      <c r="S253" s="16">
        <v>0</v>
      </c>
      <c r="T253" s="16">
        <v>768</v>
      </c>
      <c r="U253" s="16">
        <v>0</v>
      </c>
      <c r="V253" s="16">
        <v>0</v>
      </c>
      <c r="W253" s="16">
        <v>0</v>
      </c>
    </row>
    <row r="254" spans="14:23" x14ac:dyDescent="0.2">
      <c r="N254" t="s">
        <v>1133</v>
      </c>
      <c r="O254" s="16">
        <v>873</v>
      </c>
      <c r="P254" s="16">
        <v>37</v>
      </c>
      <c r="Q254" s="16">
        <v>25</v>
      </c>
      <c r="R254" s="16">
        <v>12</v>
      </c>
      <c r="S254" s="16">
        <v>4</v>
      </c>
      <c r="T254" s="16">
        <v>869</v>
      </c>
      <c r="U254" s="16">
        <v>86.2068965517241</v>
      </c>
      <c r="V254" s="16">
        <v>67.567567567567494</v>
      </c>
      <c r="W254" s="16">
        <v>75.757575757575694</v>
      </c>
    </row>
    <row r="255" spans="14:23" x14ac:dyDescent="0.2">
      <c r="N255" t="s">
        <v>1131</v>
      </c>
      <c r="O255" s="16">
        <v>1616</v>
      </c>
      <c r="P255" s="16">
        <v>25</v>
      </c>
      <c r="Q255" s="16">
        <v>7</v>
      </c>
      <c r="R255" s="16">
        <v>18</v>
      </c>
      <c r="S255" s="16">
        <v>3</v>
      </c>
      <c r="T255" s="16">
        <v>1613</v>
      </c>
      <c r="U255" s="16">
        <v>70</v>
      </c>
      <c r="V255" s="16">
        <v>28</v>
      </c>
      <c r="W255" s="16">
        <v>40</v>
      </c>
    </row>
    <row r="256" spans="14:23" x14ac:dyDescent="0.2">
      <c r="N256" t="s">
        <v>1129</v>
      </c>
      <c r="O256" s="16">
        <v>334</v>
      </c>
      <c r="P256" s="16">
        <v>1</v>
      </c>
      <c r="Q256" s="16">
        <v>0</v>
      </c>
      <c r="R256" s="16">
        <v>1</v>
      </c>
      <c r="S256" s="16">
        <v>0</v>
      </c>
      <c r="T256" s="16">
        <v>334</v>
      </c>
      <c r="U256" s="16">
        <v>0</v>
      </c>
      <c r="V256" s="16">
        <v>0</v>
      </c>
      <c r="W256" s="16">
        <v>0</v>
      </c>
    </row>
    <row r="257" spans="14:23" x14ac:dyDescent="0.2">
      <c r="N257" s="14" t="s">
        <v>1121</v>
      </c>
      <c r="O257" s="15">
        <v>0</v>
      </c>
      <c r="P257" s="15">
        <v>1</v>
      </c>
      <c r="Q257" s="15">
        <v>1711</v>
      </c>
      <c r="R257" s="15">
        <v>1079</v>
      </c>
      <c r="S257" s="15">
        <v>227</v>
      </c>
      <c r="T257" s="15">
        <v>274673</v>
      </c>
      <c r="U257" s="15">
        <v>88.2868937048503</v>
      </c>
      <c r="V257" s="15">
        <v>61.3261648745519</v>
      </c>
      <c r="W257" s="15">
        <v>72.377326565143804</v>
      </c>
    </row>
    <row r="258" spans="14:23" x14ac:dyDescent="0.2">
      <c r="N258" s="14" t="s">
        <v>1120</v>
      </c>
      <c r="O258" s="98">
        <v>0.8</v>
      </c>
      <c r="P258" s="99"/>
      <c r="Q258" s="99"/>
      <c r="R258" s="99"/>
      <c r="S258" s="99"/>
      <c r="T258" s="99"/>
      <c r="U258" s="99"/>
      <c r="V258" s="99"/>
      <c r="W258" s="99"/>
    </row>
  </sheetData>
  <mergeCells count="1">
    <mergeCell ref="O258:W25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5896-A0E3-4147-8082-B0313373A439}">
  <dimension ref="A2:M73"/>
  <sheetViews>
    <sheetView zoomScale="101" workbookViewId="0">
      <selection activeCell="A3" sqref="A3:G31"/>
    </sheetView>
  </sheetViews>
  <sheetFormatPr baseColWidth="10" defaultRowHeight="16" x14ac:dyDescent="0.2"/>
  <cols>
    <col min="1" max="1" width="32" customWidth="1"/>
    <col min="4" max="4" width="12" customWidth="1"/>
    <col min="5" max="5" width="12.1640625" customWidth="1"/>
    <col min="6" max="6" width="11.6640625" customWidth="1"/>
    <col min="7" max="7" width="21.1640625" customWidth="1"/>
    <col min="8" max="10" width="15.33203125" customWidth="1"/>
  </cols>
  <sheetData>
    <row r="2" spans="1:13" x14ac:dyDescent="0.2">
      <c r="A2" t="s">
        <v>1836</v>
      </c>
      <c r="B2" t="s">
        <v>1837</v>
      </c>
      <c r="C2" t="s">
        <v>1838</v>
      </c>
      <c r="D2" t="s">
        <v>1839</v>
      </c>
      <c r="E2" t="s">
        <v>1840</v>
      </c>
      <c r="F2" t="s">
        <v>1841</v>
      </c>
      <c r="G2" t="s">
        <v>1842</v>
      </c>
      <c r="H2" t="s">
        <v>1843</v>
      </c>
      <c r="I2" t="s">
        <v>1844</v>
      </c>
      <c r="J2" t="s">
        <v>1845</v>
      </c>
      <c r="K2" t="s">
        <v>1846</v>
      </c>
      <c r="L2" t="s">
        <v>1847</v>
      </c>
      <c r="M2" t="s">
        <v>1848</v>
      </c>
    </row>
    <row r="3" spans="1:13" x14ac:dyDescent="0.2">
      <c r="A3" t="s">
        <v>1282</v>
      </c>
      <c r="B3" s="27">
        <v>0</v>
      </c>
      <c r="C3" s="37"/>
      <c r="D3" s="31">
        <v>0</v>
      </c>
      <c r="E3" s="34">
        <v>0</v>
      </c>
      <c r="F3" s="31"/>
      <c r="G3" s="28"/>
      <c r="H3" s="3">
        <v>0.90909090909090895</v>
      </c>
      <c r="I3" s="3">
        <v>0.90909090909090895</v>
      </c>
      <c r="J3" s="3">
        <v>0.90909090909090895</v>
      </c>
      <c r="K3" s="3">
        <v>0.86367132867132801</v>
      </c>
      <c r="L3" s="3">
        <v>0.92825174825174805</v>
      </c>
      <c r="M3" s="3">
        <v>0.92825174825174805</v>
      </c>
    </row>
    <row r="4" spans="1:13" x14ac:dyDescent="0.2">
      <c r="A4" t="s">
        <v>1374</v>
      </c>
      <c r="B4" s="27">
        <v>0.10256410256410201</v>
      </c>
      <c r="C4" s="37">
        <v>0</v>
      </c>
      <c r="D4" s="32">
        <v>0</v>
      </c>
      <c r="E4" s="35">
        <v>0</v>
      </c>
      <c r="F4" s="32">
        <v>6.4516129032257993E-2</v>
      </c>
      <c r="G4" s="29">
        <v>2.1505376344085999E-2</v>
      </c>
      <c r="H4" s="3">
        <v>0.57142857142857095</v>
      </c>
      <c r="I4" s="3">
        <v>0.57142857142857095</v>
      </c>
      <c r="J4" s="3">
        <v>1</v>
      </c>
      <c r="K4" s="3">
        <v>0.659375901875901</v>
      </c>
      <c r="L4" s="3">
        <v>0.71920884670884599</v>
      </c>
      <c r="M4" s="3">
        <v>0.801701631701631</v>
      </c>
    </row>
    <row r="5" spans="1:13" x14ac:dyDescent="0.2">
      <c r="A5" t="s">
        <v>1136</v>
      </c>
      <c r="B5" s="27">
        <v>0</v>
      </c>
      <c r="C5" s="37">
        <v>0</v>
      </c>
      <c r="D5" s="31">
        <v>0</v>
      </c>
      <c r="E5" s="34">
        <v>0</v>
      </c>
      <c r="F5" s="31">
        <v>0</v>
      </c>
      <c r="G5" s="28"/>
      <c r="H5" s="3">
        <v>0.41666666666666602</v>
      </c>
      <c r="I5" s="3">
        <v>0.42105263157894701</v>
      </c>
      <c r="J5" s="3">
        <v>0.57142857142857095</v>
      </c>
      <c r="K5" s="3">
        <v>0.35236435951538903</v>
      </c>
      <c r="L5" s="3">
        <v>0.37491951484691899</v>
      </c>
      <c r="M5" s="3">
        <v>0.39967733867962602</v>
      </c>
    </row>
    <row r="6" spans="1:13" x14ac:dyDescent="0.2">
      <c r="A6" t="s">
        <v>1370</v>
      </c>
      <c r="B6" s="27">
        <v>0</v>
      </c>
      <c r="C6" s="37"/>
      <c r="D6" s="32">
        <v>0</v>
      </c>
      <c r="E6" s="35">
        <v>0</v>
      </c>
      <c r="F6" s="32"/>
      <c r="G6" s="29">
        <v>7.8431372549019607E-2</v>
      </c>
      <c r="H6" s="3">
        <v>0.77777777777777701</v>
      </c>
      <c r="I6" s="3">
        <v>0.84210526315789402</v>
      </c>
      <c r="J6" s="3">
        <v>0.84210526315789402</v>
      </c>
      <c r="K6" s="3">
        <v>0.843931865236213</v>
      </c>
      <c r="L6" s="3">
        <v>0.87804715345676398</v>
      </c>
      <c r="M6" s="3">
        <v>0.88160446570972895</v>
      </c>
    </row>
    <row r="7" spans="1:13" x14ac:dyDescent="0.2">
      <c r="A7" t="s">
        <v>1373</v>
      </c>
      <c r="B7" s="27">
        <v>0</v>
      </c>
      <c r="C7" s="37">
        <v>0</v>
      </c>
      <c r="D7" s="31">
        <v>0</v>
      </c>
      <c r="E7" s="34">
        <v>0</v>
      </c>
      <c r="F7" s="31">
        <v>0.25806451612903197</v>
      </c>
      <c r="G7" s="28">
        <v>0.11764705882352899</v>
      </c>
      <c r="H7" s="3">
        <v>0</v>
      </c>
      <c r="I7" s="3">
        <v>0.8</v>
      </c>
      <c r="J7" s="3">
        <v>0.90909090909090895</v>
      </c>
      <c r="K7" s="3">
        <v>0.54680652680652597</v>
      </c>
      <c r="L7" s="3">
        <v>0.69175713175713105</v>
      </c>
      <c r="M7" s="3">
        <v>0.74553779553779498</v>
      </c>
    </row>
    <row r="8" spans="1:13" x14ac:dyDescent="0.2">
      <c r="A8" t="s">
        <v>1204</v>
      </c>
      <c r="B8" s="27">
        <v>0</v>
      </c>
      <c r="C8" s="37">
        <v>0</v>
      </c>
      <c r="D8" s="32">
        <v>0</v>
      </c>
      <c r="E8" s="35">
        <v>0</v>
      </c>
      <c r="F8" s="32">
        <v>0</v>
      </c>
      <c r="G8" s="29">
        <v>0</v>
      </c>
      <c r="H8" s="3">
        <v>0</v>
      </c>
      <c r="I8" s="3">
        <v>0</v>
      </c>
      <c r="J8" s="3">
        <v>0</v>
      </c>
      <c r="K8" s="3">
        <v>0.27130926916220999</v>
      </c>
      <c r="L8" s="3">
        <v>0.41157891180774397</v>
      </c>
      <c r="M8" s="3">
        <v>0.45389275865248402</v>
      </c>
    </row>
    <row r="9" spans="1:13" x14ac:dyDescent="0.2">
      <c r="A9" t="s">
        <v>1347</v>
      </c>
      <c r="B9" s="27">
        <v>0</v>
      </c>
      <c r="C9" s="37">
        <v>0</v>
      </c>
      <c r="D9" s="31">
        <v>0</v>
      </c>
      <c r="E9" s="34">
        <v>0</v>
      </c>
      <c r="F9" s="31">
        <v>0</v>
      </c>
      <c r="G9" s="28">
        <v>0</v>
      </c>
      <c r="H9" s="3">
        <v>0.5</v>
      </c>
      <c r="I9" s="3">
        <v>0.66666666666666596</v>
      </c>
      <c r="J9" s="3">
        <v>0.66666666666666596</v>
      </c>
      <c r="K9" s="3">
        <v>0.51579087579087501</v>
      </c>
      <c r="L9" s="3">
        <v>0.60782439782439701</v>
      </c>
      <c r="M9" s="3">
        <v>0.67655677655677604</v>
      </c>
    </row>
    <row r="10" spans="1:13" x14ac:dyDescent="0.2">
      <c r="A10" t="s">
        <v>1259</v>
      </c>
      <c r="B10" s="27">
        <v>0</v>
      </c>
      <c r="C10" s="37">
        <v>0</v>
      </c>
      <c r="D10" s="32">
        <v>0</v>
      </c>
      <c r="E10" s="35">
        <v>0</v>
      </c>
      <c r="F10" s="32">
        <v>0</v>
      </c>
      <c r="G10" s="29">
        <v>3.1746031746031703E-2</v>
      </c>
      <c r="H10" s="3">
        <v>0.66666666666666596</v>
      </c>
      <c r="I10" s="3">
        <v>0.625</v>
      </c>
      <c r="J10" s="3">
        <v>0.84210526315789402</v>
      </c>
      <c r="K10" s="3">
        <v>0.81057436715331399</v>
      </c>
      <c r="L10" s="3">
        <v>0.85498157157599797</v>
      </c>
      <c r="M10" s="3">
        <v>0.85902541947366295</v>
      </c>
    </row>
    <row r="11" spans="1:13" x14ac:dyDescent="0.2">
      <c r="A11" t="s">
        <v>1343</v>
      </c>
      <c r="B11" s="27">
        <v>0</v>
      </c>
      <c r="C11" s="37">
        <v>0</v>
      </c>
      <c r="D11" s="31">
        <v>0</v>
      </c>
      <c r="E11" s="34">
        <v>0</v>
      </c>
      <c r="F11" s="31"/>
      <c r="G11" s="28"/>
      <c r="H11" s="3">
        <v>0.4</v>
      </c>
      <c r="I11" s="3">
        <v>0.2</v>
      </c>
      <c r="J11" s="3">
        <v>0.18181818181818099</v>
      </c>
      <c r="K11" s="3">
        <v>0.137549117549117</v>
      </c>
      <c r="L11" s="3">
        <v>0.36401002506265601</v>
      </c>
      <c r="M11" s="3">
        <v>0.50017976175870904</v>
      </c>
    </row>
    <row r="12" spans="1:13" x14ac:dyDescent="0.2">
      <c r="A12" t="s">
        <v>1342</v>
      </c>
      <c r="B12" s="27">
        <v>0</v>
      </c>
      <c r="C12" s="37">
        <v>0</v>
      </c>
      <c r="D12" s="32">
        <v>0</v>
      </c>
      <c r="E12" s="35">
        <v>0</v>
      </c>
      <c r="F12" s="32">
        <v>2.3529411764705799E-2</v>
      </c>
      <c r="G12" s="29">
        <v>0.19591836734693799</v>
      </c>
      <c r="H12" s="3">
        <v>0.60714285714285698</v>
      </c>
      <c r="I12" s="3">
        <v>0.60714285714285698</v>
      </c>
      <c r="J12" s="3">
        <v>0.67857142857142805</v>
      </c>
      <c r="K12" s="3">
        <v>0.65433633448719597</v>
      </c>
      <c r="L12" s="3">
        <v>0.70332445525628196</v>
      </c>
      <c r="M12" s="3">
        <v>0.73169537467038703</v>
      </c>
    </row>
    <row r="13" spans="1:13" x14ac:dyDescent="0.2">
      <c r="A13" t="s">
        <v>1366</v>
      </c>
      <c r="B13" s="27">
        <v>0</v>
      </c>
      <c r="C13" s="37">
        <v>0</v>
      </c>
      <c r="D13" s="31">
        <v>0</v>
      </c>
      <c r="E13" s="34">
        <v>0</v>
      </c>
      <c r="F13" s="31">
        <v>0.105263157894736</v>
      </c>
      <c r="G13" s="28">
        <v>5.3333333333333302E-2</v>
      </c>
      <c r="H13" s="3">
        <v>0</v>
      </c>
      <c r="I13" s="3">
        <v>0.4</v>
      </c>
      <c r="J13" s="3">
        <v>0.4</v>
      </c>
      <c r="K13" s="3">
        <v>0.31862859362859303</v>
      </c>
      <c r="L13" s="3">
        <v>0.46222222222222198</v>
      </c>
      <c r="M13" s="3">
        <v>0.47268842268842198</v>
      </c>
    </row>
    <row r="14" spans="1:13" x14ac:dyDescent="0.2">
      <c r="A14" t="s">
        <v>1341</v>
      </c>
      <c r="B14" s="27">
        <v>0</v>
      </c>
      <c r="C14" s="37">
        <v>0</v>
      </c>
      <c r="D14" s="32">
        <v>0</v>
      </c>
      <c r="E14" s="35">
        <v>0</v>
      </c>
      <c r="F14" s="32"/>
      <c r="G14" s="29"/>
      <c r="H14" s="3">
        <v>0.4</v>
      </c>
      <c r="I14" s="3">
        <v>0.36363636363636298</v>
      </c>
      <c r="J14" s="3">
        <v>0.54545454545454497</v>
      </c>
      <c r="K14" s="3">
        <v>0.28756132756132702</v>
      </c>
      <c r="L14" s="3">
        <v>0.39418470418470403</v>
      </c>
      <c r="M14" s="3">
        <v>0.469480519480519</v>
      </c>
    </row>
    <row r="15" spans="1:13" x14ac:dyDescent="0.2">
      <c r="A15" t="s">
        <v>1257</v>
      </c>
      <c r="B15" s="27">
        <v>0</v>
      </c>
      <c r="C15" s="37">
        <v>0</v>
      </c>
      <c r="D15" s="31">
        <v>0</v>
      </c>
      <c r="E15" s="34">
        <v>0</v>
      </c>
      <c r="F15" s="31">
        <v>4.8780487804878002E-2</v>
      </c>
      <c r="G15" s="28">
        <v>1.26582278481012E-2</v>
      </c>
      <c r="H15" s="3">
        <v>0.28571428571428498</v>
      </c>
      <c r="I15" s="3">
        <v>0.749999999999999</v>
      </c>
      <c r="J15" s="3">
        <v>0.749999999999999</v>
      </c>
      <c r="K15" s="3">
        <v>0.41853479853479802</v>
      </c>
      <c r="L15" s="3">
        <v>0.55629870129870096</v>
      </c>
      <c r="M15" s="3">
        <v>0.75118326118326095</v>
      </c>
    </row>
    <row r="16" spans="1:13" x14ac:dyDescent="0.2">
      <c r="A16" t="s">
        <v>1340</v>
      </c>
      <c r="B16" s="27">
        <v>0</v>
      </c>
      <c r="C16" s="37">
        <v>0</v>
      </c>
      <c r="D16" s="32">
        <v>0</v>
      </c>
      <c r="E16" s="35">
        <v>0</v>
      </c>
      <c r="F16" s="32"/>
      <c r="G16" s="29"/>
      <c r="H16" s="3">
        <v>0.49180327868852403</v>
      </c>
      <c r="I16" s="3">
        <v>0.60869565217391297</v>
      </c>
      <c r="J16" s="3">
        <v>0.70422535211267601</v>
      </c>
      <c r="K16" s="3">
        <v>0.51981113610081398</v>
      </c>
      <c r="L16" s="3">
        <v>0.63409282214545304</v>
      </c>
      <c r="M16" s="3">
        <v>0.69140724455123204</v>
      </c>
    </row>
    <row r="17" spans="1:13" x14ac:dyDescent="0.2">
      <c r="A17" t="s">
        <v>1228</v>
      </c>
      <c r="B17" s="27">
        <v>0</v>
      </c>
      <c r="C17" s="37"/>
      <c r="D17" s="31">
        <v>0</v>
      </c>
      <c r="E17" s="34">
        <v>0</v>
      </c>
      <c r="F17" s="31"/>
      <c r="G17" s="28">
        <v>0</v>
      </c>
      <c r="H17" s="3">
        <v>0.83333333333333304</v>
      </c>
      <c r="I17" s="3">
        <v>0.83333333333333304</v>
      </c>
      <c r="J17" s="3">
        <v>0.83333333333333304</v>
      </c>
      <c r="K17" s="3">
        <v>0.88994505494505405</v>
      </c>
      <c r="L17" s="3">
        <v>0.92487179487179405</v>
      </c>
      <c r="M17" s="3">
        <v>0.93680402930402895</v>
      </c>
    </row>
    <row r="18" spans="1:13" x14ac:dyDescent="0.2">
      <c r="A18" t="s">
        <v>1335</v>
      </c>
      <c r="B18" s="27">
        <v>0</v>
      </c>
      <c r="C18" s="37">
        <v>0</v>
      </c>
      <c r="D18" s="32">
        <v>0</v>
      </c>
      <c r="E18" s="35">
        <v>0</v>
      </c>
      <c r="F18" s="32">
        <v>1.3333333333333299E-2</v>
      </c>
      <c r="G18" s="29">
        <v>0</v>
      </c>
      <c r="H18" s="3">
        <v>0.84210526315789402</v>
      </c>
      <c r="I18" s="3">
        <v>0.88524590163934402</v>
      </c>
      <c r="J18" s="3">
        <v>0.86666666666666603</v>
      </c>
      <c r="K18" s="3">
        <v>0.837802267114932</v>
      </c>
      <c r="L18" s="3">
        <v>0.90019681881395797</v>
      </c>
      <c r="M18" s="3">
        <v>0.92290903963116599</v>
      </c>
    </row>
    <row r="19" spans="1:13" x14ac:dyDescent="0.2">
      <c r="A19" t="s">
        <v>1329</v>
      </c>
      <c r="B19" s="27">
        <v>0</v>
      </c>
      <c r="C19" s="37">
        <v>0</v>
      </c>
      <c r="D19" s="31">
        <v>0</v>
      </c>
      <c r="E19" s="34">
        <v>0</v>
      </c>
      <c r="F19" s="31"/>
      <c r="G19" s="28"/>
      <c r="H19" s="3">
        <v>0.8</v>
      </c>
      <c r="I19" s="3">
        <v>0.72727272727272696</v>
      </c>
      <c r="J19" s="3">
        <v>0.72727272727272696</v>
      </c>
      <c r="K19" s="3">
        <v>0.56026862026862001</v>
      </c>
      <c r="L19" s="3">
        <v>0.69693362193362096</v>
      </c>
      <c r="M19" s="3">
        <v>0.72941169941169903</v>
      </c>
    </row>
    <row r="20" spans="1:13" x14ac:dyDescent="0.2">
      <c r="A20" t="s">
        <v>1147</v>
      </c>
      <c r="B20" s="27">
        <v>0</v>
      </c>
      <c r="C20" s="37">
        <v>0</v>
      </c>
      <c r="D20" s="32">
        <v>0</v>
      </c>
      <c r="E20" s="35">
        <v>0</v>
      </c>
      <c r="F20" s="32">
        <v>0</v>
      </c>
      <c r="G20" s="29"/>
      <c r="H20" s="3">
        <v>0.93333333333333302</v>
      </c>
      <c r="I20" s="3">
        <v>0.93333333333333302</v>
      </c>
      <c r="J20" s="3">
        <v>0.93333333333333302</v>
      </c>
      <c r="K20" s="3">
        <v>0.93067599067599005</v>
      </c>
      <c r="L20" s="3">
        <v>0.95794871794871705</v>
      </c>
      <c r="M20" s="3">
        <v>0.97025641025640996</v>
      </c>
    </row>
    <row r="21" spans="1:13" x14ac:dyDescent="0.2">
      <c r="A21" t="s">
        <v>1218</v>
      </c>
      <c r="B21" s="27">
        <v>0</v>
      </c>
      <c r="C21" s="37">
        <v>0</v>
      </c>
      <c r="D21" s="31">
        <v>0</v>
      </c>
      <c r="E21" s="34">
        <v>0</v>
      </c>
      <c r="F21" s="31">
        <v>0</v>
      </c>
      <c r="G21" s="28">
        <v>0.157894736842105</v>
      </c>
      <c r="H21" s="3">
        <v>0.72727272727272696</v>
      </c>
      <c r="I21" s="3">
        <v>0.72727272727272696</v>
      </c>
      <c r="J21" s="3">
        <v>0.83333333333333304</v>
      </c>
      <c r="K21" s="3">
        <v>0.54368046813867199</v>
      </c>
      <c r="L21" s="3">
        <v>0.70258380508380502</v>
      </c>
      <c r="M21" s="3">
        <v>0.78726939726939704</v>
      </c>
    </row>
    <row r="22" spans="1:13" x14ac:dyDescent="0.2">
      <c r="A22" t="s">
        <v>1363</v>
      </c>
      <c r="B22" s="27">
        <v>0</v>
      </c>
      <c r="C22" s="37">
        <v>0</v>
      </c>
      <c r="D22" s="32">
        <v>0</v>
      </c>
      <c r="E22" s="35">
        <v>0</v>
      </c>
      <c r="F22" s="32">
        <v>2.2988505747126398E-2</v>
      </c>
      <c r="G22" s="29"/>
      <c r="H22" s="3">
        <v>0.16666666666666599</v>
      </c>
      <c r="I22" s="3">
        <v>0.61538461538461497</v>
      </c>
      <c r="J22" s="3">
        <v>0.66666666666666596</v>
      </c>
      <c r="K22" s="3">
        <v>0.34093240093240001</v>
      </c>
      <c r="L22" s="3">
        <v>0.41840714840714799</v>
      </c>
      <c r="M22" s="3">
        <v>0.55126540126540102</v>
      </c>
    </row>
    <row r="23" spans="1:13" x14ac:dyDescent="0.2">
      <c r="A23" t="s">
        <v>1327</v>
      </c>
      <c r="B23" s="27">
        <v>0</v>
      </c>
      <c r="C23" s="37">
        <v>0</v>
      </c>
      <c r="D23" s="31">
        <v>0</v>
      </c>
      <c r="E23" s="34">
        <v>0</v>
      </c>
      <c r="F23" s="31"/>
      <c r="G23" s="28"/>
      <c r="H23" s="3">
        <v>0.64150943396226401</v>
      </c>
      <c r="I23" s="3">
        <v>0.71428571428571397</v>
      </c>
      <c r="J23" s="3">
        <v>0.71428571428571397</v>
      </c>
      <c r="K23" s="3">
        <v>0.61849365046260896</v>
      </c>
      <c r="L23" s="3">
        <v>0.67819319905047704</v>
      </c>
      <c r="M23" s="3">
        <v>0.71749974602435995</v>
      </c>
    </row>
    <row r="24" spans="1:13" x14ac:dyDescent="0.2">
      <c r="A24" t="s">
        <v>1241</v>
      </c>
      <c r="B24" s="27">
        <v>0</v>
      </c>
      <c r="C24" s="37">
        <v>0</v>
      </c>
      <c r="D24" s="32">
        <v>0</v>
      </c>
      <c r="E24" s="35">
        <v>0</v>
      </c>
      <c r="F24" s="32">
        <v>0</v>
      </c>
      <c r="G24" s="29">
        <v>0</v>
      </c>
      <c r="H24" s="3">
        <v>0.88372093023255804</v>
      </c>
      <c r="I24" s="3">
        <v>0.90476190476190399</v>
      </c>
      <c r="J24" s="3">
        <v>0.90476190476190399</v>
      </c>
      <c r="K24" s="3">
        <v>0.87563993537504903</v>
      </c>
      <c r="L24" s="3">
        <v>0.88684798960932099</v>
      </c>
      <c r="M24" s="3">
        <v>0.90569311685283704</v>
      </c>
    </row>
    <row r="25" spans="1:13" x14ac:dyDescent="0.2">
      <c r="A25" t="s">
        <v>1324</v>
      </c>
      <c r="B25" s="27">
        <v>0</v>
      </c>
      <c r="C25" s="37">
        <v>0</v>
      </c>
      <c r="D25" s="31">
        <v>0</v>
      </c>
      <c r="E25" s="34">
        <v>0</v>
      </c>
      <c r="F25" s="31">
        <v>0</v>
      </c>
      <c r="G25" s="28"/>
      <c r="H25" s="3">
        <v>0</v>
      </c>
      <c r="I25" s="3">
        <v>0.25</v>
      </c>
      <c r="J25" s="3">
        <v>0.25</v>
      </c>
      <c r="K25" s="3">
        <v>9.35714285714285E-2</v>
      </c>
      <c r="L25" s="3">
        <v>0.103571428571428</v>
      </c>
      <c r="M25" s="3">
        <v>0.37873015873015797</v>
      </c>
    </row>
    <row r="26" spans="1:13" x14ac:dyDescent="0.2">
      <c r="A26" t="s">
        <v>1319</v>
      </c>
      <c r="B26" s="27">
        <v>0</v>
      </c>
      <c r="C26" s="37">
        <v>0</v>
      </c>
      <c r="D26" s="32">
        <v>0</v>
      </c>
      <c r="E26" s="35">
        <v>0</v>
      </c>
      <c r="F26" s="32">
        <v>0</v>
      </c>
      <c r="G26" s="29"/>
      <c r="H26" s="3">
        <v>0.82352941176470495</v>
      </c>
      <c r="I26" s="3">
        <v>0.82352941176470495</v>
      </c>
      <c r="J26" s="3">
        <v>0.94736842105263097</v>
      </c>
      <c r="K26" s="3">
        <v>0.86723475355054302</v>
      </c>
      <c r="L26" s="3">
        <v>0.90654564606509602</v>
      </c>
      <c r="M26" s="3">
        <v>0.92465911154698299</v>
      </c>
    </row>
    <row r="27" spans="1:13" x14ac:dyDescent="0.2">
      <c r="A27" t="s">
        <v>1135</v>
      </c>
      <c r="B27" s="27">
        <v>0</v>
      </c>
      <c r="C27" s="37"/>
      <c r="D27" s="31">
        <v>0</v>
      </c>
      <c r="E27" s="34">
        <v>0</v>
      </c>
      <c r="F27" s="31"/>
      <c r="G27" s="28">
        <v>0</v>
      </c>
      <c r="H27" s="3">
        <v>0.85714285714285698</v>
      </c>
      <c r="I27" s="3">
        <v>1</v>
      </c>
      <c r="J27" s="3">
        <v>0.94117647058823495</v>
      </c>
      <c r="K27" s="3">
        <v>0.77359354268022995</v>
      </c>
      <c r="L27" s="3">
        <v>0.81078261607673296</v>
      </c>
      <c r="M27" s="3">
        <v>0.85529216139897202</v>
      </c>
    </row>
    <row r="28" spans="1:13" x14ac:dyDescent="0.2">
      <c r="A28" t="s">
        <v>1149</v>
      </c>
      <c r="B28" s="27">
        <v>0</v>
      </c>
      <c r="C28" s="37"/>
      <c r="D28" s="32">
        <v>0</v>
      </c>
      <c r="E28" s="35">
        <v>0</v>
      </c>
      <c r="F28" s="32"/>
      <c r="G28" s="29"/>
      <c r="H28" s="3">
        <v>0.76190476190476197</v>
      </c>
      <c r="I28" s="3">
        <v>0.90909090909090895</v>
      </c>
      <c r="J28" s="3">
        <v>0.95652173913043403</v>
      </c>
      <c r="K28" s="3">
        <v>0.71990036057878304</v>
      </c>
      <c r="L28" s="3">
        <v>0.81375114994336895</v>
      </c>
      <c r="M28" s="3">
        <v>0.893455773821906</v>
      </c>
    </row>
    <row r="29" spans="1:13" x14ac:dyDescent="0.2">
      <c r="A29" t="s">
        <v>1247</v>
      </c>
      <c r="B29" s="27">
        <v>0</v>
      </c>
      <c r="C29" s="37">
        <v>0</v>
      </c>
      <c r="D29" s="31">
        <v>0</v>
      </c>
      <c r="E29" s="34">
        <v>0</v>
      </c>
      <c r="F29" s="31">
        <v>0</v>
      </c>
      <c r="G29" s="28">
        <v>0</v>
      </c>
      <c r="H29" s="3">
        <v>0.44444444444444398</v>
      </c>
      <c r="I29" s="3">
        <v>0.5</v>
      </c>
      <c r="J29" s="3">
        <v>0.66666666666666596</v>
      </c>
      <c r="K29" s="3">
        <v>0.43424175411791499</v>
      </c>
      <c r="L29" s="3">
        <v>0.55402341724323101</v>
      </c>
      <c r="M29" s="3">
        <v>0.60934452802099803</v>
      </c>
    </row>
    <row r="30" spans="1:13" x14ac:dyDescent="0.2">
      <c r="A30" t="s">
        <v>429</v>
      </c>
      <c r="B30" s="27">
        <v>0</v>
      </c>
      <c r="C30" s="37">
        <v>0</v>
      </c>
      <c r="D30" s="32">
        <v>0</v>
      </c>
      <c r="E30" s="35">
        <v>0</v>
      </c>
      <c r="F30" s="32">
        <v>0</v>
      </c>
      <c r="G30" s="29">
        <v>0.38554216867469798</v>
      </c>
      <c r="H30" s="3">
        <v>0.70588235294117596</v>
      </c>
      <c r="I30" s="3">
        <v>0.73684210526315697</v>
      </c>
      <c r="J30" s="3">
        <v>0.70588235294117596</v>
      </c>
      <c r="K30" s="3">
        <v>0.74351774042950503</v>
      </c>
      <c r="L30" s="3">
        <v>0.77955882352941097</v>
      </c>
      <c r="M30" s="3">
        <v>0.81389122315592899</v>
      </c>
    </row>
    <row r="31" spans="1:13" x14ac:dyDescent="0.2">
      <c r="A31" t="s">
        <v>1131</v>
      </c>
      <c r="B31" s="27">
        <v>0</v>
      </c>
      <c r="C31" s="37">
        <v>0</v>
      </c>
      <c r="D31" s="33">
        <v>0</v>
      </c>
      <c r="E31" s="36">
        <v>0</v>
      </c>
      <c r="F31" s="33">
        <v>0</v>
      </c>
      <c r="G31" s="30">
        <v>0</v>
      </c>
      <c r="H31" s="3">
        <v>0.36363636363636298</v>
      </c>
      <c r="I31" s="3">
        <v>0.36363636363636298</v>
      </c>
      <c r="J31" s="3">
        <v>0.36363636363636298</v>
      </c>
      <c r="K31" s="3">
        <v>0.15186729936729901</v>
      </c>
      <c r="L31" s="3">
        <v>0.35590909090909001</v>
      </c>
      <c r="M31" s="3">
        <v>0.358384948384948</v>
      </c>
    </row>
    <row r="36" spans="6:12" x14ac:dyDescent="0.2">
      <c r="F36" s="3"/>
    </row>
    <row r="37" spans="6:12" x14ac:dyDescent="0.2">
      <c r="F37" s="3"/>
    </row>
    <row r="38" spans="6:12" x14ac:dyDescent="0.2">
      <c r="F38" s="3"/>
    </row>
    <row r="39" spans="6:12" x14ac:dyDescent="0.2">
      <c r="F39" s="3"/>
    </row>
    <row r="40" spans="6:12" x14ac:dyDescent="0.2">
      <c r="F40" s="3"/>
    </row>
    <row r="41" spans="6:12" x14ac:dyDescent="0.2">
      <c r="F41" s="3"/>
    </row>
    <row r="42" spans="6:12" x14ac:dyDescent="0.2">
      <c r="F42" s="3"/>
    </row>
    <row r="43" spans="6:12" x14ac:dyDescent="0.2">
      <c r="F43" s="3"/>
    </row>
    <row r="44" spans="6:12" x14ac:dyDescent="0.2">
      <c r="F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8:12" x14ac:dyDescent="0.2">
      <c r="H65" s="3"/>
      <c r="J65" s="3"/>
      <c r="L65" s="3"/>
    </row>
    <row r="66" spans="8:12" x14ac:dyDescent="0.2">
      <c r="H66" s="3"/>
      <c r="J66" s="3"/>
      <c r="L66" s="3"/>
    </row>
    <row r="67" spans="8:12" x14ac:dyDescent="0.2">
      <c r="H67" s="3"/>
      <c r="J67" s="3"/>
      <c r="L67" s="3"/>
    </row>
    <row r="68" spans="8:12" x14ac:dyDescent="0.2">
      <c r="H68" s="3"/>
      <c r="J68" s="3"/>
      <c r="L68" s="3"/>
    </row>
    <row r="69" spans="8:12" x14ac:dyDescent="0.2">
      <c r="H69" s="3"/>
      <c r="J69" s="3"/>
      <c r="L69" s="3"/>
    </row>
    <row r="70" spans="8:12" x14ac:dyDescent="0.2">
      <c r="H70" s="3"/>
      <c r="J70" s="3"/>
      <c r="L70" s="3"/>
    </row>
    <row r="71" spans="8:12" x14ac:dyDescent="0.2">
      <c r="H71" s="3"/>
      <c r="J71" s="3"/>
      <c r="L71" s="3"/>
    </row>
    <row r="72" spans="8:12" x14ac:dyDescent="0.2">
      <c r="H72" s="3"/>
      <c r="J72" s="3"/>
      <c r="L72" s="3"/>
    </row>
    <row r="73" spans="8:12" x14ac:dyDescent="0.2">
      <c r="H73" s="3"/>
      <c r="J73" s="3"/>
      <c r="L73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3"/>
  <sheetViews>
    <sheetView topLeftCell="A43" zoomScale="88" zoomScaleNormal="100" workbookViewId="0">
      <selection activeCell="A70" sqref="A70:I73"/>
    </sheetView>
  </sheetViews>
  <sheetFormatPr baseColWidth="10" defaultRowHeight="16" x14ac:dyDescent="0.2"/>
  <cols>
    <col min="1" max="1" width="30.83203125" customWidth="1"/>
    <col min="2" max="8" width="15.83203125" customWidth="1"/>
    <col min="10" max="10" width="30.83203125" customWidth="1"/>
    <col min="11" max="17" width="15.83203125" customWidth="1"/>
    <col min="19" max="19" width="30.83203125" customWidth="1"/>
    <col min="20" max="26" width="15.83203125" customWidth="1"/>
  </cols>
  <sheetData>
    <row r="1" spans="1:26" x14ac:dyDescent="0.2">
      <c r="A1" s="19" t="s">
        <v>1392</v>
      </c>
      <c r="J1" s="21" t="s">
        <v>1393</v>
      </c>
      <c r="S1" s="18" t="s">
        <v>1394</v>
      </c>
    </row>
    <row r="2" spans="1:26" x14ac:dyDescent="0.2">
      <c r="A2" t="s">
        <v>1385</v>
      </c>
      <c r="B2" s="5" t="s">
        <v>1384</v>
      </c>
      <c r="C2" s="5" t="s">
        <v>1383</v>
      </c>
      <c r="D2" s="5" t="s">
        <v>1387</v>
      </c>
      <c r="E2" s="5" t="s">
        <v>1388</v>
      </c>
      <c r="F2" s="5" t="s">
        <v>1389</v>
      </c>
      <c r="G2" s="5" t="s">
        <v>1390</v>
      </c>
      <c r="H2" s="5" t="s">
        <v>1391</v>
      </c>
      <c r="J2" t="s">
        <v>1385</v>
      </c>
      <c r="K2" s="5" t="s">
        <v>1384</v>
      </c>
      <c r="L2" s="5" t="s">
        <v>1383</v>
      </c>
      <c r="M2" s="5" t="s">
        <v>1387</v>
      </c>
      <c r="N2" s="5" t="s">
        <v>1388</v>
      </c>
      <c r="O2" s="5" t="s">
        <v>1389</v>
      </c>
      <c r="P2" s="5" t="s">
        <v>1390</v>
      </c>
      <c r="Q2" s="5" t="s">
        <v>1391</v>
      </c>
      <c r="S2" t="s">
        <v>1385</v>
      </c>
      <c r="T2" s="5" t="s">
        <v>1384</v>
      </c>
      <c r="U2" s="5" t="s">
        <v>1383</v>
      </c>
      <c r="V2" s="5" t="s">
        <v>1387</v>
      </c>
      <c r="W2" s="5" t="s">
        <v>1388</v>
      </c>
      <c r="X2" s="5" t="s">
        <v>1389</v>
      </c>
      <c r="Y2" s="5" t="s">
        <v>1390</v>
      </c>
      <c r="Z2" s="5" t="s">
        <v>1391</v>
      </c>
    </row>
    <row r="3" spans="1:26" x14ac:dyDescent="0.2">
      <c r="A3" t="s">
        <v>1282</v>
      </c>
      <c r="B3" s="5">
        <v>377</v>
      </c>
      <c r="C3" s="5">
        <v>24</v>
      </c>
      <c r="D3" s="4">
        <v>0.99207920792079196</v>
      </c>
      <c r="E3" s="4">
        <v>0.95142857142857096</v>
      </c>
      <c r="F3" s="4">
        <v>0.91666666666666596</v>
      </c>
      <c r="G3" s="4">
        <v>0.92825174825174805</v>
      </c>
      <c r="H3" s="4">
        <v>0.95675438596491202</v>
      </c>
      <c r="J3" t="s">
        <v>1282</v>
      </c>
      <c r="K3" s="17">
        <v>377</v>
      </c>
      <c r="L3" s="17">
        <v>24</v>
      </c>
      <c r="M3" s="20">
        <v>0.99207920792079196</v>
      </c>
      <c r="N3" s="20">
        <v>0.95142857142857096</v>
      </c>
      <c r="O3" s="20">
        <v>0.91666666666666596</v>
      </c>
      <c r="P3" s="20">
        <v>0.92825174825174805</v>
      </c>
      <c r="Q3" s="20">
        <v>0.95675438596491202</v>
      </c>
      <c r="S3" t="s">
        <v>1282</v>
      </c>
      <c r="T3" s="17">
        <v>377</v>
      </c>
      <c r="U3" s="17">
        <v>24</v>
      </c>
      <c r="V3" s="20">
        <v>0.98316831683168304</v>
      </c>
      <c r="W3" s="20">
        <v>0.87238095238095203</v>
      </c>
      <c r="X3" s="20">
        <v>0.88333333333333297</v>
      </c>
      <c r="Y3" s="20">
        <v>0.86367132867132801</v>
      </c>
      <c r="Z3" s="20">
        <v>0.93640350877192902</v>
      </c>
    </row>
    <row r="4" spans="1:26" x14ac:dyDescent="0.2">
      <c r="A4" t="s">
        <v>1374</v>
      </c>
      <c r="B4" s="5">
        <v>942</v>
      </c>
      <c r="C4" s="5">
        <v>22</v>
      </c>
      <c r="D4" s="4">
        <v>0.99211618257261402</v>
      </c>
      <c r="E4" s="4">
        <v>0.85071428571428498</v>
      </c>
      <c r="F4" s="4">
        <v>0.77333333333333298</v>
      </c>
      <c r="G4" s="4">
        <v>0.801701631701631</v>
      </c>
      <c r="H4" s="4">
        <v>0.885182714268541</v>
      </c>
      <c r="J4" t="s">
        <v>1374</v>
      </c>
      <c r="K4" s="17">
        <v>942</v>
      </c>
      <c r="L4" s="17">
        <v>22</v>
      </c>
      <c r="M4" s="20">
        <v>0.98755186721991695</v>
      </c>
      <c r="N4" s="20">
        <v>0.72285714285714198</v>
      </c>
      <c r="O4" s="20">
        <v>0.75</v>
      </c>
      <c r="P4" s="20">
        <v>0.71920884670884599</v>
      </c>
      <c r="Q4" s="20">
        <v>0.87139109267940795</v>
      </c>
      <c r="S4" t="s">
        <v>1374</v>
      </c>
      <c r="T4" s="17">
        <v>942</v>
      </c>
      <c r="U4" s="17">
        <v>22</v>
      </c>
      <c r="V4" s="20">
        <v>0.98506224066390002</v>
      </c>
      <c r="W4" s="20">
        <v>0.71499999999999997</v>
      </c>
      <c r="X4" s="20">
        <v>0.67666666666666597</v>
      </c>
      <c r="Y4" s="20">
        <v>0.659375901875901</v>
      </c>
      <c r="Z4" s="20">
        <v>0.83429889409784797</v>
      </c>
    </row>
    <row r="5" spans="1:26" x14ac:dyDescent="0.2">
      <c r="A5" t="s">
        <v>1136</v>
      </c>
      <c r="B5" s="5">
        <v>2335</v>
      </c>
      <c r="C5" s="5">
        <v>55</v>
      </c>
      <c r="D5" s="4">
        <v>0.97675585284280897</v>
      </c>
      <c r="E5" s="4">
        <v>0.49619047619047602</v>
      </c>
      <c r="F5" s="4">
        <v>0.34285714285714203</v>
      </c>
      <c r="G5" s="4">
        <v>0.39967733867962602</v>
      </c>
      <c r="H5" s="4">
        <v>0.66740459882583103</v>
      </c>
      <c r="J5" t="s">
        <v>1136</v>
      </c>
      <c r="K5" s="17">
        <v>2335</v>
      </c>
      <c r="L5" s="17">
        <v>55</v>
      </c>
      <c r="M5" s="20">
        <v>0.97608695652173905</v>
      </c>
      <c r="N5" s="20">
        <v>0.51</v>
      </c>
      <c r="O5" s="20">
        <v>0.307142857142857</v>
      </c>
      <c r="P5" s="20">
        <v>0.37491951484691899</v>
      </c>
      <c r="Q5" s="20">
        <v>0.64963307240704504</v>
      </c>
      <c r="S5" t="s">
        <v>1136</v>
      </c>
      <c r="T5" s="17">
        <v>2335</v>
      </c>
      <c r="U5" s="17">
        <v>55</v>
      </c>
      <c r="V5" s="20">
        <v>0.97692307692307701</v>
      </c>
      <c r="W5" s="20">
        <v>0.52325396825396797</v>
      </c>
      <c r="X5" s="20">
        <v>0.27142857142857102</v>
      </c>
      <c r="Y5" s="20">
        <v>0.35236435951538903</v>
      </c>
      <c r="Z5" s="20">
        <v>0.63263209393346298</v>
      </c>
    </row>
    <row r="6" spans="1:26" x14ac:dyDescent="0.2">
      <c r="A6" t="s">
        <v>1370</v>
      </c>
      <c r="B6" s="5">
        <v>208</v>
      </c>
      <c r="C6" s="5">
        <v>45</v>
      </c>
      <c r="D6" s="4">
        <v>0.9609375</v>
      </c>
      <c r="E6" s="4">
        <v>0.92018759018759</v>
      </c>
      <c r="F6" s="4">
        <v>0.85454545454545405</v>
      </c>
      <c r="G6" s="4">
        <v>0.88160446570972895</v>
      </c>
      <c r="H6" s="4">
        <v>0.91878216123499101</v>
      </c>
      <c r="J6" t="s">
        <v>1370</v>
      </c>
      <c r="K6" s="17">
        <v>208</v>
      </c>
      <c r="L6" s="17">
        <v>45</v>
      </c>
      <c r="M6" s="20">
        <v>0.95937499999999998</v>
      </c>
      <c r="N6" s="20">
        <v>0.91336940836940805</v>
      </c>
      <c r="O6" s="20">
        <v>0.85454545454545405</v>
      </c>
      <c r="P6" s="20">
        <v>0.87804715345676398</v>
      </c>
      <c r="Q6" s="20">
        <v>0.91783876500857597</v>
      </c>
      <c r="S6" t="s">
        <v>1370</v>
      </c>
      <c r="T6" s="17">
        <v>208</v>
      </c>
      <c r="U6" s="17">
        <v>45</v>
      </c>
      <c r="V6" s="20">
        <v>0.9453125</v>
      </c>
      <c r="W6" s="20">
        <v>0.85642693907399803</v>
      </c>
      <c r="X6" s="20">
        <v>0.84545454545454501</v>
      </c>
      <c r="Y6" s="20">
        <v>0.843931865236213</v>
      </c>
      <c r="Z6" s="20">
        <v>0.90574614065180103</v>
      </c>
    </row>
    <row r="7" spans="1:26" x14ac:dyDescent="0.2">
      <c r="A7" t="s">
        <v>1373</v>
      </c>
      <c r="B7" s="5">
        <v>1068</v>
      </c>
      <c r="C7" s="5">
        <v>24</v>
      </c>
      <c r="D7" s="4">
        <v>0.98864468864468802</v>
      </c>
      <c r="E7" s="4">
        <v>0.75309523809523804</v>
      </c>
      <c r="F7" s="4">
        <v>0.75</v>
      </c>
      <c r="G7" s="4">
        <v>0.74553779553779498</v>
      </c>
      <c r="H7" s="4">
        <v>0.87200374531835201</v>
      </c>
      <c r="J7" t="s">
        <v>1373</v>
      </c>
      <c r="K7" s="17">
        <v>1068</v>
      </c>
      <c r="L7" s="17">
        <v>24</v>
      </c>
      <c r="M7" s="20">
        <v>0.98681318681318597</v>
      </c>
      <c r="N7" s="20">
        <v>0.72559523809523796</v>
      </c>
      <c r="O7" s="20">
        <v>0.68333333333333302</v>
      </c>
      <c r="P7" s="20">
        <v>0.69175713175713105</v>
      </c>
      <c r="Q7" s="20">
        <v>0.83848314606741503</v>
      </c>
      <c r="S7" t="s">
        <v>1373</v>
      </c>
      <c r="T7" s="17">
        <v>1068</v>
      </c>
      <c r="U7" s="17">
        <v>24</v>
      </c>
      <c r="V7" s="20">
        <v>0.98131868131868105</v>
      </c>
      <c r="W7" s="20">
        <v>0.59880952380952301</v>
      </c>
      <c r="X7" s="20">
        <v>0.51666666666666605</v>
      </c>
      <c r="Y7" s="20">
        <v>0.54680652680652597</v>
      </c>
      <c r="Z7" s="20">
        <v>0.75421348314606695</v>
      </c>
    </row>
    <row r="8" spans="1:26" x14ac:dyDescent="0.2">
      <c r="A8" t="s">
        <v>1204</v>
      </c>
      <c r="B8" s="5">
        <v>425</v>
      </c>
      <c r="C8" s="5">
        <v>35</v>
      </c>
      <c r="D8" s="4">
        <v>0.92260869565217296</v>
      </c>
      <c r="E8" s="4">
        <v>0.59404761904761805</v>
      </c>
      <c r="F8" s="4">
        <v>0.41111111111111098</v>
      </c>
      <c r="G8" s="4">
        <v>0.45389275865248402</v>
      </c>
      <c r="H8" s="4">
        <v>0.68857442348008302</v>
      </c>
      <c r="J8" t="s">
        <v>1204</v>
      </c>
      <c r="K8" s="17">
        <v>425</v>
      </c>
      <c r="L8" s="17">
        <v>35</v>
      </c>
      <c r="M8" s="20">
        <v>0.91565217391304299</v>
      </c>
      <c r="N8" s="20">
        <v>0.52409812409812395</v>
      </c>
      <c r="O8" s="20">
        <v>0.37777777777777699</v>
      </c>
      <c r="P8" s="20">
        <v>0.41157891180774397</v>
      </c>
      <c r="Q8" s="20">
        <v>0.66954926624737898</v>
      </c>
      <c r="S8" t="s">
        <v>1204</v>
      </c>
      <c r="T8" s="17">
        <v>425</v>
      </c>
      <c r="U8" s="17">
        <v>35</v>
      </c>
      <c r="V8" s="20">
        <v>0.90695652173912999</v>
      </c>
      <c r="W8" s="20">
        <v>0.38890692640692598</v>
      </c>
      <c r="X8" s="20">
        <v>0.24444444444444399</v>
      </c>
      <c r="Y8" s="20">
        <v>0.27130926916220999</v>
      </c>
      <c r="Z8" s="20">
        <v>0.60382599580712704</v>
      </c>
    </row>
    <row r="9" spans="1:26" x14ac:dyDescent="0.2">
      <c r="A9" t="s">
        <v>1347</v>
      </c>
      <c r="B9" s="5">
        <v>2686</v>
      </c>
      <c r="C9" s="5">
        <v>25</v>
      </c>
      <c r="D9" s="4">
        <v>0.99469026548672501</v>
      </c>
      <c r="E9" s="4">
        <v>0.73607142857142804</v>
      </c>
      <c r="F9" s="4">
        <v>0.65</v>
      </c>
      <c r="G9" s="4">
        <v>0.67655677655677604</v>
      </c>
      <c r="H9" s="4">
        <v>0.823883928571428</v>
      </c>
      <c r="J9" t="s">
        <v>1347</v>
      </c>
      <c r="K9" s="17">
        <v>2686</v>
      </c>
      <c r="L9" s="17">
        <v>25</v>
      </c>
      <c r="M9" s="20">
        <v>0.99351032448377496</v>
      </c>
      <c r="N9" s="20">
        <v>0.65261904761904699</v>
      </c>
      <c r="O9" s="20">
        <v>0.58333333333333304</v>
      </c>
      <c r="P9" s="20">
        <v>0.60782439782439701</v>
      </c>
      <c r="Q9" s="20">
        <v>0.79025297619047596</v>
      </c>
      <c r="S9" t="s">
        <v>1347</v>
      </c>
      <c r="T9" s="17">
        <v>2686</v>
      </c>
      <c r="U9" s="17">
        <v>25</v>
      </c>
      <c r="V9" s="20">
        <v>0.99277286135693199</v>
      </c>
      <c r="W9" s="20">
        <v>0.71412698412698405</v>
      </c>
      <c r="X9" s="20">
        <v>0.46666666666666601</v>
      </c>
      <c r="Y9" s="20">
        <v>0.51579087579087501</v>
      </c>
      <c r="Z9" s="20">
        <v>0.73206845238095197</v>
      </c>
    </row>
    <row r="10" spans="1:26" x14ac:dyDescent="0.2">
      <c r="A10" t="s">
        <v>1259</v>
      </c>
      <c r="B10" s="5">
        <v>655</v>
      </c>
      <c r="C10" s="5">
        <v>39</v>
      </c>
      <c r="D10" s="4">
        <v>0.98563218390804597</v>
      </c>
      <c r="E10" s="4">
        <v>0.93581196581196502</v>
      </c>
      <c r="F10" s="4">
        <v>0.82</v>
      </c>
      <c r="G10" s="4">
        <v>0.85902541947366295</v>
      </c>
      <c r="H10" s="4">
        <v>0.907865853658536</v>
      </c>
      <c r="J10" t="s">
        <v>1259</v>
      </c>
      <c r="K10" s="17">
        <v>655</v>
      </c>
      <c r="L10" s="17">
        <v>39</v>
      </c>
      <c r="M10" s="20">
        <v>0.98563218390804597</v>
      </c>
      <c r="N10" s="20">
        <v>0.94868686868686802</v>
      </c>
      <c r="O10" s="20">
        <v>0.8</v>
      </c>
      <c r="P10" s="20">
        <v>0.85498157157599797</v>
      </c>
      <c r="Q10" s="20">
        <v>0.89847560975609697</v>
      </c>
      <c r="S10" t="s">
        <v>1259</v>
      </c>
      <c r="T10" s="17">
        <v>655</v>
      </c>
      <c r="U10" s="17">
        <v>39</v>
      </c>
      <c r="V10" s="20">
        <v>0.98160919540229796</v>
      </c>
      <c r="W10" s="20">
        <v>0.94027777777777699</v>
      </c>
      <c r="X10" s="20">
        <v>0.74</v>
      </c>
      <c r="Y10" s="20">
        <v>0.81057436715331399</v>
      </c>
      <c r="Z10" s="20">
        <v>0.86817073170731696</v>
      </c>
    </row>
    <row r="11" spans="1:26" x14ac:dyDescent="0.2">
      <c r="A11" t="s">
        <v>1343</v>
      </c>
      <c r="B11" s="5">
        <v>10699</v>
      </c>
      <c r="C11" s="5">
        <v>30</v>
      </c>
      <c r="D11" s="4">
        <v>0.99731643682445004</v>
      </c>
      <c r="E11" s="4">
        <v>0.58168831168831103</v>
      </c>
      <c r="F11" s="4">
        <v>0.46250000000000002</v>
      </c>
      <c r="G11" s="4">
        <v>0.50017976175870904</v>
      </c>
      <c r="H11" s="4">
        <v>0.73070794392523297</v>
      </c>
      <c r="J11" t="s">
        <v>1343</v>
      </c>
      <c r="K11" s="17">
        <v>10699</v>
      </c>
      <c r="L11" s="17">
        <v>30</v>
      </c>
      <c r="M11" s="20">
        <v>0.996794632873648</v>
      </c>
      <c r="N11" s="20">
        <v>0.45826839826839799</v>
      </c>
      <c r="O11" s="20">
        <v>0.3125</v>
      </c>
      <c r="P11" s="20">
        <v>0.36401002506265601</v>
      </c>
      <c r="Q11" s="20">
        <v>0.65567056074766294</v>
      </c>
      <c r="S11" t="s">
        <v>1343</v>
      </c>
      <c r="T11" s="17">
        <v>10699</v>
      </c>
      <c r="U11" s="17">
        <v>30</v>
      </c>
      <c r="V11" s="20">
        <v>0.99612374207976095</v>
      </c>
      <c r="W11" s="20">
        <v>0.236666666666666</v>
      </c>
      <c r="X11" s="20">
        <v>0.1</v>
      </c>
      <c r="Y11" s="20">
        <v>0.137549117549117</v>
      </c>
      <c r="Z11" s="20">
        <v>0.54940186915887801</v>
      </c>
    </row>
    <row r="12" spans="1:26" x14ac:dyDescent="0.2">
      <c r="A12" t="s">
        <v>1342</v>
      </c>
      <c r="B12" s="5">
        <v>1500</v>
      </c>
      <c r="C12" s="5">
        <v>139</v>
      </c>
      <c r="D12" s="4">
        <v>0.95560975609756105</v>
      </c>
      <c r="E12" s="4">
        <v>0.75793804097982598</v>
      </c>
      <c r="F12" s="4">
        <v>0.71428571428571397</v>
      </c>
      <c r="G12" s="4">
        <v>0.73169537467038703</v>
      </c>
      <c r="H12" s="4">
        <v>0.84620952380952297</v>
      </c>
      <c r="J12" t="s">
        <v>1342</v>
      </c>
      <c r="K12" s="17">
        <v>1500</v>
      </c>
      <c r="L12" s="17">
        <v>139</v>
      </c>
      <c r="M12" s="20">
        <v>0.94902439024390195</v>
      </c>
      <c r="N12" s="20">
        <v>0.71425435747342203</v>
      </c>
      <c r="O12" s="20">
        <v>0.7</v>
      </c>
      <c r="P12" s="20">
        <v>0.70332445525628196</v>
      </c>
      <c r="Q12" s="20">
        <v>0.83613333333333295</v>
      </c>
      <c r="S12" t="s">
        <v>1342</v>
      </c>
      <c r="T12" s="17">
        <v>1500</v>
      </c>
      <c r="U12" s="17">
        <v>139</v>
      </c>
      <c r="V12" s="20">
        <v>0.94609756097560904</v>
      </c>
      <c r="W12" s="20">
        <v>0.73464187087275501</v>
      </c>
      <c r="X12" s="20">
        <v>0.59714285714285698</v>
      </c>
      <c r="Y12" s="20">
        <v>0.65433633448719597</v>
      </c>
      <c r="Z12" s="20">
        <v>0.787904761904761</v>
      </c>
    </row>
    <row r="13" spans="1:26" x14ac:dyDescent="0.2">
      <c r="A13" t="s">
        <v>1366</v>
      </c>
      <c r="B13" s="5">
        <v>1835</v>
      </c>
      <c r="C13" s="5">
        <v>25</v>
      </c>
      <c r="D13" s="4">
        <v>0.98709677419354802</v>
      </c>
      <c r="E13" s="4">
        <v>0.541904761904761</v>
      </c>
      <c r="F13" s="4">
        <v>0.46666666666666601</v>
      </c>
      <c r="G13" s="4">
        <v>0.47268842268842198</v>
      </c>
      <c r="H13" s="4">
        <v>0.73028322440087101</v>
      </c>
      <c r="J13" t="s">
        <v>1366</v>
      </c>
      <c r="K13" s="17">
        <v>1835</v>
      </c>
      <c r="L13" s="17">
        <v>25</v>
      </c>
      <c r="M13" s="20">
        <v>0.98860215053763401</v>
      </c>
      <c r="N13" s="20">
        <v>0.65666666666666595</v>
      </c>
      <c r="O13" s="20">
        <v>0.4</v>
      </c>
      <c r="P13" s="20">
        <v>0.46222222222222198</v>
      </c>
      <c r="Q13" s="20">
        <v>0.69814814814814796</v>
      </c>
      <c r="S13" t="s">
        <v>1366</v>
      </c>
      <c r="T13" s="17">
        <v>1835</v>
      </c>
      <c r="U13" s="17">
        <v>25</v>
      </c>
      <c r="V13" s="20">
        <v>0.98688172043010702</v>
      </c>
      <c r="W13" s="20">
        <v>0.42452380952380903</v>
      </c>
      <c r="X13" s="20">
        <v>0.266666666666666</v>
      </c>
      <c r="Y13" s="20">
        <v>0.31862859362859303</v>
      </c>
      <c r="Z13" s="20">
        <v>0.63148148148148098</v>
      </c>
    </row>
    <row r="14" spans="1:26" x14ac:dyDescent="0.2">
      <c r="A14" t="s">
        <v>1341</v>
      </c>
      <c r="B14" s="5">
        <v>9231</v>
      </c>
      <c r="C14" s="5">
        <v>23</v>
      </c>
      <c r="D14" s="4">
        <v>0.997968885047536</v>
      </c>
      <c r="E14" s="4">
        <v>0.69166666666666599</v>
      </c>
      <c r="F14" s="4">
        <v>0.38333333333333303</v>
      </c>
      <c r="G14" s="4">
        <v>0.469480519480519</v>
      </c>
      <c r="H14" s="4">
        <v>0.69145002888503704</v>
      </c>
      <c r="J14" t="s">
        <v>1341</v>
      </c>
      <c r="K14" s="17">
        <v>9231</v>
      </c>
      <c r="L14" s="17">
        <v>23</v>
      </c>
      <c r="M14" s="20">
        <v>0.99783923941227304</v>
      </c>
      <c r="N14" s="20">
        <v>0.77666666666666595</v>
      </c>
      <c r="O14" s="20">
        <v>0.3</v>
      </c>
      <c r="P14" s="20">
        <v>0.39418470418470403</v>
      </c>
      <c r="Q14" s="20">
        <v>0.64982668977469604</v>
      </c>
      <c r="S14" t="s">
        <v>1341</v>
      </c>
      <c r="T14" s="17">
        <v>9231</v>
      </c>
      <c r="U14" s="17">
        <v>23</v>
      </c>
      <c r="V14" s="20">
        <v>0.99727744165946397</v>
      </c>
      <c r="W14" s="20">
        <v>0.42111111111111099</v>
      </c>
      <c r="X14" s="20">
        <v>0.25</v>
      </c>
      <c r="Y14" s="20">
        <v>0.28756132756132702</v>
      </c>
      <c r="Z14" s="20">
        <v>0.62461005199306696</v>
      </c>
    </row>
    <row r="15" spans="1:26" x14ac:dyDescent="0.2">
      <c r="A15" t="s">
        <v>1257</v>
      </c>
      <c r="B15" s="5">
        <v>2456</v>
      </c>
      <c r="C15" s="5">
        <v>21</v>
      </c>
      <c r="D15" s="4">
        <v>0.99645161290322504</v>
      </c>
      <c r="E15" s="4">
        <v>0.82333333333333303</v>
      </c>
      <c r="F15" s="4">
        <v>0.72</v>
      </c>
      <c r="G15" s="4">
        <v>0.75118326118326095</v>
      </c>
      <c r="H15" s="4">
        <v>0.85934959349593498</v>
      </c>
      <c r="J15" t="s">
        <v>1257</v>
      </c>
      <c r="K15" s="17">
        <v>2456</v>
      </c>
      <c r="L15" s="17">
        <v>21</v>
      </c>
      <c r="M15" s="20">
        <v>0.994354838709677</v>
      </c>
      <c r="N15" s="20">
        <v>0.73833333333333295</v>
      </c>
      <c r="O15" s="20">
        <v>0.48</v>
      </c>
      <c r="P15" s="20">
        <v>0.55629870129870096</v>
      </c>
      <c r="Q15" s="20">
        <v>0.73926829268292604</v>
      </c>
      <c r="S15" t="s">
        <v>1257</v>
      </c>
      <c r="T15" s="17">
        <v>2456</v>
      </c>
      <c r="U15" s="17">
        <v>21</v>
      </c>
      <c r="V15" s="20">
        <v>0.99241935483870902</v>
      </c>
      <c r="W15" s="20">
        <v>0.67416666666666603</v>
      </c>
      <c r="X15" s="20">
        <v>0.33999999999999903</v>
      </c>
      <c r="Y15" s="20">
        <v>0.41853479853479802</v>
      </c>
      <c r="Z15" s="20">
        <v>0.66886178861788603</v>
      </c>
    </row>
    <row r="16" spans="1:26" x14ac:dyDescent="0.2">
      <c r="A16" t="s">
        <v>1340</v>
      </c>
      <c r="B16" s="5">
        <v>13485</v>
      </c>
      <c r="C16" s="5">
        <v>177</v>
      </c>
      <c r="D16" s="4">
        <v>0.99282786885245899</v>
      </c>
      <c r="E16" s="4">
        <v>0.781206337916864</v>
      </c>
      <c r="F16" s="4">
        <v>0.62272727272727202</v>
      </c>
      <c r="G16" s="4">
        <v>0.69140724455123204</v>
      </c>
      <c r="H16" s="4">
        <v>0.81019222473848795</v>
      </c>
      <c r="J16" t="s">
        <v>1340</v>
      </c>
      <c r="K16" s="17">
        <v>13485</v>
      </c>
      <c r="L16" s="17">
        <v>177</v>
      </c>
      <c r="M16" s="20">
        <v>0.99197892271662702</v>
      </c>
      <c r="N16" s="20">
        <v>0.77046174329499695</v>
      </c>
      <c r="O16" s="20">
        <v>0.54090909090909001</v>
      </c>
      <c r="P16" s="20">
        <v>0.63409282214545304</v>
      </c>
      <c r="Q16" s="20">
        <v>0.76938692979618195</v>
      </c>
      <c r="S16" t="s">
        <v>1340</v>
      </c>
      <c r="T16" s="17">
        <v>13485</v>
      </c>
      <c r="U16" s="17">
        <v>177</v>
      </c>
      <c r="V16" s="20">
        <v>0.99039812646369996</v>
      </c>
      <c r="W16" s="20">
        <v>0.73351654638267905</v>
      </c>
      <c r="X16" s="20">
        <v>0.40454545454545399</v>
      </c>
      <c r="Y16" s="20">
        <v>0.51981113610081398</v>
      </c>
      <c r="Z16" s="20">
        <v>0.70129407958589396</v>
      </c>
    </row>
    <row r="17" spans="1:26" x14ac:dyDescent="0.2">
      <c r="A17" t="s">
        <v>1228</v>
      </c>
      <c r="B17" s="5">
        <v>156</v>
      </c>
      <c r="C17" s="5">
        <v>28</v>
      </c>
      <c r="D17" s="4">
        <v>0.98043478260869499</v>
      </c>
      <c r="E17" s="4">
        <v>0.93849206349206304</v>
      </c>
      <c r="F17" s="4">
        <v>0.94285714285714195</v>
      </c>
      <c r="G17" s="4">
        <v>0.93680402930402895</v>
      </c>
      <c r="H17" s="4">
        <v>0.96501831501831403</v>
      </c>
      <c r="J17" t="s">
        <v>1228</v>
      </c>
      <c r="K17" s="17">
        <v>156</v>
      </c>
      <c r="L17" s="17">
        <v>28</v>
      </c>
      <c r="M17" s="20">
        <v>0.97826086956521696</v>
      </c>
      <c r="N17" s="20">
        <v>0.94583333333333297</v>
      </c>
      <c r="O17" s="20">
        <v>0.91428571428571404</v>
      </c>
      <c r="P17" s="20">
        <v>0.92487179487179405</v>
      </c>
      <c r="Q17" s="20">
        <v>0.95201465201465196</v>
      </c>
      <c r="S17" t="s">
        <v>1228</v>
      </c>
      <c r="T17" s="17">
        <v>156</v>
      </c>
      <c r="U17" s="17">
        <v>28</v>
      </c>
      <c r="V17" s="20">
        <v>0.96739130434782605</v>
      </c>
      <c r="W17" s="20">
        <v>0.91210317460317403</v>
      </c>
      <c r="X17" s="20">
        <v>0.88571428571428501</v>
      </c>
      <c r="Y17" s="20">
        <v>0.88994505494505405</v>
      </c>
      <c r="Z17" s="20">
        <v>0.93388278388278301</v>
      </c>
    </row>
    <row r="18" spans="1:26" x14ac:dyDescent="0.2">
      <c r="A18" t="s">
        <v>1335</v>
      </c>
      <c r="B18" s="5">
        <v>2055</v>
      </c>
      <c r="C18" s="5">
        <v>118</v>
      </c>
      <c r="D18" s="4">
        <v>0.99172794117647001</v>
      </c>
      <c r="E18" s="4">
        <v>0.94284554006328203</v>
      </c>
      <c r="F18" s="4">
        <v>0.90666666666666595</v>
      </c>
      <c r="G18" s="4">
        <v>0.92290903963116599</v>
      </c>
      <c r="H18" s="4">
        <v>0.95167963683527801</v>
      </c>
      <c r="J18" t="s">
        <v>1335</v>
      </c>
      <c r="K18" s="17">
        <v>2055</v>
      </c>
      <c r="L18" s="17">
        <v>118</v>
      </c>
      <c r="M18" s="20">
        <v>0.98952205882352895</v>
      </c>
      <c r="N18" s="20">
        <v>0.93957415931444999</v>
      </c>
      <c r="O18" s="20">
        <v>0.86666666666666603</v>
      </c>
      <c r="P18" s="20">
        <v>0.90019681881395797</v>
      </c>
      <c r="Q18" s="20">
        <v>0.93167963683527799</v>
      </c>
      <c r="S18" t="s">
        <v>1335</v>
      </c>
      <c r="T18" s="17">
        <v>2055</v>
      </c>
      <c r="U18" s="17">
        <v>118</v>
      </c>
      <c r="V18" s="20">
        <v>0.98345588235294101</v>
      </c>
      <c r="W18" s="20">
        <v>0.90206767366444696</v>
      </c>
      <c r="X18" s="20">
        <v>0.78666666666666596</v>
      </c>
      <c r="Y18" s="20">
        <v>0.837802267114932</v>
      </c>
      <c r="Z18" s="20">
        <v>0.890804150453955</v>
      </c>
    </row>
    <row r="19" spans="1:26" x14ac:dyDescent="0.2">
      <c r="A19" t="s">
        <v>1329</v>
      </c>
      <c r="B19" s="5">
        <v>10081</v>
      </c>
      <c r="C19" s="5">
        <v>20</v>
      </c>
      <c r="D19" s="4">
        <v>0.998851939825811</v>
      </c>
      <c r="E19" s="4">
        <v>0.747857142857142</v>
      </c>
      <c r="F19" s="4">
        <v>0.76</v>
      </c>
      <c r="G19" s="4">
        <v>0.72941169941169903</v>
      </c>
      <c r="H19" s="4">
        <v>0.87966283220943997</v>
      </c>
      <c r="J19" t="s">
        <v>1329</v>
      </c>
      <c r="K19" s="17">
        <v>10081</v>
      </c>
      <c r="L19" s="17">
        <v>20</v>
      </c>
      <c r="M19" s="20">
        <v>0.99881235154394299</v>
      </c>
      <c r="N19" s="20">
        <v>0.800396825396825</v>
      </c>
      <c r="O19" s="20">
        <v>0.67999999999999905</v>
      </c>
      <c r="P19" s="20">
        <v>0.69693362193362096</v>
      </c>
      <c r="Q19" s="20">
        <v>0.83972233240777405</v>
      </c>
      <c r="S19" t="s">
        <v>1329</v>
      </c>
      <c r="T19" s="17">
        <v>10081</v>
      </c>
      <c r="U19" s="17">
        <v>20</v>
      </c>
      <c r="V19" s="20">
        <v>0.99853523357086205</v>
      </c>
      <c r="W19" s="20">
        <v>0.78166666666666595</v>
      </c>
      <c r="X19" s="20">
        <v>0.48</v>
      </c>
      <c r="Y19" s="20">
        <v>0.56026862026862001</v>
      </c>
      <c r="Z19" s="20">
        <v>0.73978183260610797</v>
      </c>
    </row>
    <row r="20" spans="1:26" x14ac:dyDescent="0.2">
      <c r="A20" t="s">
        <v>1147</v>
      </c>
      <c r="B20" s="5">
        <v>391</v>
      </c>
      <c r="C20" s="5">
        <v>28</v>
      </c>
      <c r="D20" s="4">
        <v>0.99619047619047596</v>
      </c>
      <c r="E20" s="4">
        <v>0.98750000000000004</v>
      </c>
      <c r="F20" s="4">
        <v>0.95714285714285696</v>
      </c>
      <c r="G20" s="4">
        <v>0.97025641025640996</v>
      </c>
      <c r="H20" s="4">
        <v>0.97806122448979504</v>
      </c>
      <c r="J20" t="s">
        <v>1147</v>
      </c>
      <c r="K20" s="17">
        <v>391</v>
      </c>
      <c r="L20" s="17">
        <v>28</v>
      </c>
      <c r="M20" s="20">
        <v>0.994285714285714</v>
      </c>
      <c r="N20" s="20">
        <v>0.95</v>
      </c>
      <c r="O20" s="20">
        <v>0.97142857142857097</v>
      </c>
      <c r="P20" s="20">
        <v>0.95794871794871705</v>
      </c>
      <c r="Q20" s="20">
        <v>0.98367346938775402</v>
      </c>
      <c r="S20" t="s">
        <v>1147</v>
      </c>
      <c r="T20" s="17">
        <v>391</v>
      </c>
      <c r="U20" s="17">
        <v>28</v>
      </c>
      <c r="V20" s="20">
        <v>0.99142857142857099</v>
      </c>
      <c r="W20" s="20">
        <v>0.95</v>
      </c>
      <c r="X20" s="20">
        <v>0.92857142857142805</v>
      </c>
      <c r="Y20" s="20">
        <v>0.93067599067599005</v>
      </c>
      <c r="Z20" s="20">
        <v>0.962244897959183</v>
      </c>
    </row>
    <row r="21" spans="1:26" x14ac:dyDescent="0.2">
      <c r="A21" t="s">
        <v>1218</v>
      </c>
      <c r="B21" s="5">
        <v>2077</v>
      </c>
      <c r="C21" s="5">
        <v>27</v>
      </c>
      <c r="D21" s="4">
        <v>0.99467680608364994</v>
      </c>
      <c r="E21" s="4">
        <v>0.86011904761904701</v>
      </c>
      <c r="F21" s="4">
        <v>0.74285714285714199</v>
      </c>
      <c r="G21" s="4">
        <v>0.78726939726939704</v>
      </c>
      <c r="H21" s="4">
        <v>0.87046518029177</v>
      </c>
      <c r="J21" t="s">
        <v>1218</v>
      </c>
      <c r="K21" s="17">
        <v>2077</v>
      </c>
      <c r="L21" s="17">
        <v>27</v>
      </c>
      <c r="M21" s="20">
        <v>0.99334600760456204</v>
      </c>
      <c r="N21" s="20">
        <v>0.86492063492063398</v>
      </c>
      <c r="O21" s="20">
        <v>0.628571428571428</v>
      </c>
      <c r="P21" s="20">
        <v>0.70258380508380502</v>
      </c>
      <c r="Q21" s="20">
        <v>0.81341866226259296</v>
      </c>
      <c r="S21" t="s">
        <v>1218</v>
      </c>
      <c r="T21" s="17">
        <v>2077</v>
      </c>
      <c r="U21" s="17">
        <v>27</v>
      </c>
      <c r="V21" s="20">
        <v>0.98688212927756602</v>
      </c>
      <c r="W21" s="20">
        <v>0.61533549783549701</v>
      </c>
      <c r="X21" s="20">
        <v>0.55714285714285705</v>
      </c>
      <c r="Y21" s="20">
        <v>0.54368046813867199</v>
      </c>
      <c r="Z21" s="20">
        <v>0.77491054225158196</v>
      </c>
    </row>
    <row r="22" spans="1:26" x14ac:dyDescent="0.2">
      <c r="A22" t="s">
        <v>1363</v>
      </c>
      <c r="B22" s="5">
        <v>1824</v>
      </c>
      <c r="C22" s="5">
        <v>26</v>
      </c>
      <c r="D22" s="4">
        <v>0.98790496760259106</v>
      </c>
      <c r="E22" s="4">
        <v>0.61476190476190395</v>
      </c>
      <c r="F22" s="4">
        <v>0.51428571428571401</v>
      </c>
      <c r="G22" s="4">
        <v>0.55126540126540102</v>
      </c>
      <c r="H22" s="4">
        <v>0.75473057644110197</v>
      </c>
      <c r="J22" t="s">
        <v>1363</v>
      </c>
      <c r="K22" s="17">
        <v>1824</v>
      </c>
      <c r="L22" s="17">
        <v>26</v>
      </c>
      <c r="M22" s="20">
        <v>0.98574514038876804</v>
      </c>
      <c r="N22" s="20">
        <v>0.58750000000000002</v>
      </c>
      <c r="O22" s="20">
        <v>0.34285714285714203</v>
      </c>
      <c r="P22" s="20">
        <v>0.41840714840714799</v>
      </c>
      <c r="Q22" s="20">
        <v>0.66923558897243096</v>
      </c>
      <c r="S22" t="s">
        <v>1363</v>
      </c>
      <c r="T22" s="17">
        <v>1824</v>
      </c>
      <c r="U22" s="17">
        <v>26</v>
      </c>
      <c r="V22" s="20">
        <v>0.98531317494600401</v>
      </c>
      <c r="W22" s="20">
        <v>0.50333333333333297</v>
      </c>
      <c r="X22" s="20">
        <v>0.27142857142857102</v>
      </c>
      <c r="Y22" s="20">
        <v>0.34093240093240001</v>
      </c>
      <c r="Z22" s="20">
        <v>0.63385025062656597</v>
      </c>
    </row>
    <row r="23" spans="1:26" x14ac:dyDescent="0.2">
      <c r="A23" t="s">
        <v>1327</v>
      </c>
      <c r="B23" s="5">
        <v>11007</v>
      </c>
      <c r="C23" s="5">
        <v>138</v>
      </c>
      <c r="D23" s="4">
        <v>0.99354144241119402</v>
      </c>
      <c r="E23" s="4">
        <v>0.79295303621624502</v>
      </c>
      <c r="F23" s="4">
        <v>0.65999999999999903</v>
      </c>
      <c r="G23" s="4">
        <v>0.71749974602435995</v>
      </c>
      <c r="H23" s="4">
        <v>0.82889171511627902</v>
      </c>
      <c r="J23" t="s">
        <v>1327</v>
      </c>
      <c r="K23" s="17">
        <v>11007</v>
      </c>
      <c r="L23" s="17">
        <v>138</v>
      </c>
      <c r="M23" s="20">
        <v>0.99264442052386004</v>
      </c>
      <c r="N23" s="20">
        <v>0.76222137278275304</v>
      </c>
      <c r="O23" s="20">
        <v>0.622857142857142</v>
      </c>
      <c r="P23" s="20">
        <v>0.67819319905047704</v>
      </c>
      <c r="Q23" s="20">
        <v>0.81010226328903601</v>
      </c>
      <c r="S23" t="s">
        <v>1327</v>
      </c>
      <c r="T23" s="17">
        <v>11007</v>
      </c>
      <c r="U23" s="17">
        <v>138</v>
      </c>
      <c r="V23" s="20">
        <v>0.99153211338356595</v>
      </c>
      <c r="W23" s="20">
        <v>0.70960092811705699</v>
      </c>
      <c r="X23" s="20">
        <v>0.55428571428571405</v>
      </c>
      <c r="Y23" s="20">
        <v>0.61849365046260896</v>
      </c>
      <c r="Z23" s="20">
        <v>0.775689368770764</v>
      </c>
    </row>
    <row r="24" spans="1:26" x14ac:dyDescent="0.2">
      <c r="A24" t="s">
        <v>1241</v>
      </c>
      <c r="B24" s="5">
        <v>952</v>
      </c>
      <c r="C24" s="5">
        <v>90</v>
      </c>
      <c r="D24" s="4">
        <v>0.98390804597701098</v>
      </c>
      <c r="E24" s="4">
        <v>0.94299830604178403</v>
      </c>
      <c r="F24" s="4">
        <v>0.87391304347826004</v>
      </c>
      <c r="G24" s="4">
        <v>0.90569311685283704</v>
      </c>
      <c r="H24" s="4">
        <v>0.93422542930215502</v>
      </c>
      <c r="J24" t="s">
        <v>1241</v>
      </c>
      <c r="K24" s="17">
        <v>952</v>
      </c>
      <c r="L24" s="17">
        <v>90</v>
      </c>
      <c r="M24" s="20">
        <v>0.98084291187739403</v>
      </c>
      <c r="N24" s="20">
        <v>0.926388021611806</v>
      </c>
      <c r="O24" s="20">
        <v>0.85652173913043395</v>
      </c>
      <c r="P24" s="20">
        <v>0.88684798960932099</v>
      </c>
      <c r="Q24" s="20">
        <v>0.92468944099378803</v>
      </c>
      <c r="S24" t="s">
        <v>1241</v>
      </c>
      <c r="T24" s="17">
        <v>952</v>
      </c>
      <c r="U24" s="17">
        <v>90</v>
      </c>
      <c r="V24" s="20">
        <v>0.97854406130268201</v>
      </c>
      <c r="W24" s="20">
        <v>0.89766837169650404</v>
      </c>
      <c r="X24" s="20">
        <v>0.860869565217391</v>
      </c>
      <c r="Y24" s="20">
        <v>0.87563993537504903</v>
      </c>
      <c r="Z24" s="20">
        <v>0.92539276580197205</v>
      </c>
    </row>
    <row r="25" spans="1:26" x14ac:dyDescent="0.2">
      <c r="A25" t="s">
        <v>1324</v>
      </c>
      <c r="B25" s="5">
        <v>2456</v>
      </c>
      <c r="C25" s="5">
        <v>24</v>
      </c>
      <c r="D25" s="4">
        <v>0.99241935483870902</v>
      </c>
      <c r="E25" s="4">
        <v>0.81666666666666599</v>
      </c>
      <c r="F25" s="4">
        <v>0.266666666666666</v>
      </c>
      <c r="G25" s="4">
        <v>0.37873015873015797</v>
      </c>
      <c r="H25" s="4">
        <v>0.63308903365906599</v>
      </c>
      <c r="J25" t="s">
        <v>1324</v>
      </c>
      <c r="K25" s="17">
        <v>2456</v>
      </c>
      <c r="L25" s="17">
        <v>24</v>
      </c>
      <c r="M25" s="20">
        <v>0.99080645161290304</v>
      </c>
      <c r="N25" s="20">
        <v>0.25</v>
      </c>
      <c r="O25" s="20">
        <v>6.6666666666666596E-2</v>
      </c>
      <c r="P25" s="20">
        <v>0.103571428571428</v>
      </c>
      <c r="Q25" s="20">
        <v>0.53325190010857704</v>
      </c>
      <c r="S25" t="s">
        <v>1324</v>
      </c>
      <c r="T25" s="17">
        <v>2456</v>
      </c>
      <c r="U25" s="17">
        <v>24</v>
      </c>
      <c r="V25" s="20">
        <v>0.989354838709677</v>
      </c>
      <c r="W25" s="20">
        <v>0.2</v>
      </c>
      <c r="X25" s="20">
        <v>6.6666666666666596E-2</v>
      </c>
      <c r="Y25" s="20">
        <v>9.35714285714285E-2</v>
      </c>
      <c r="Z25" s="20">
        <v>0.53251900108577599</v>
      </c>
    </row>
    <row r="26" spans="1:26" x14ac:dyDescent="0.2">
      <c r="A26" t="s">
        <v>1319</v>
      </c>
      <c r="B26" s="5">
        <v>2382</v>
      </c>
      <c r="C26" s="5">
        <v>41</v>
      </c>
      <c r="D26" s="4">
        <v>0.99752475247524697</v>
      </c>
      <c r="E26" s="4">
        <v>0.92715034965034904</v>
      </c>
      <c r="F26" s="4">
        <v>0.93</v>
      </c>
      <c r="G26" s="4">
        <v>0.92465911154698299</v>
      </c>
      <c r="H26" s="4">
        <v>0.964328859060402</v>
      </c>
      <c r="J26" t="s">
        <v>1319</v>
      </c>
      <c r="K26" s="17">
        <v>2382</v>
      </c>
      <c r="L26" s="17">
        <v>41</v>
      </c>
      <c r="M26" s="20">
        <v>0.99686468646864701</v>
      </c>
      <c r="N26" s="20">
        <v>0.89230186480186402</v>
      </c>
      <c r="O26" s="20">
        <v>0.93</v>
      </c>
      <c r="P26" s="20">
        <v>0.90654564606509602</v>
      </c>
      <c r="Q26" s="20">
        <v>0.96399328859060296</v>
      </c>
      <c r="S26" t="s">
        <v>1319</v>
      </c>
      <c r="T26" s="17">
        <v>2382</v>
      </c>
      <c r="U26" s="17">
        <v>41</v>
      </c>
      <c r="V26" s="20">
        <v>0.99554455445544499</v>
      </c>
      <c r="W26" s="20">
        <v>0.86445887445887404</v>
      </c>
      <c r="X26" s="20">
        <v>0.88</v>
      </c>
      <c r="Y26" s="20">
        <v>0.86723475355054302</v>
      </c>
      <c r="Z26" s="20">
        <v>0.93874161073825402</v>
      </c>
    </row>
    <row r="27" spans="1:26" x14ac:dyDescent="0.2">
      <c r="A27" t="s">
        <v>1135</v>
      </c>
      <c r="B27" s="5">
        <v>98</v>
      </c>
      <c r="C27" s="5">
        <v>34</v>
      </c>
      <c r="D27" s="4">
        <v>0.93030303030302997</v>
      </c>
      <c r="E27" s="4">
        <v>0.932499999999999</v>
      </c>
      <c r="F27" s="4">
        <v>0.79722222222222205</v>
      </c>
      <c r="G27" s="4">
        <v>0.85529216139897202</v>
      </c>
      <c r="H27" s="4">
        <v>0.88627777777777705</v>
      </c>
      <c r="J27" t="s">
        <v>1135</v>
      </c>
      <c r="K27" s="17">
        <v>98</v>
      </c>
      <c r="L27" s="17">
        <v>34</v>
      </c>
      <c r="M27" s="20">
        <v>0.90909090909090895</v>
      </c>
      <c r="N27" s="20">
        <v>0.87777777777777699</v>
      </c>
      <c r="O27" s="20">
        <v>0.78472222222222199</v>
      </c>
      <c r="P27" s="20">
        <v>0.81078261607673296</v>
      </c>
      <c r="Q27" s="20">
        <v>0.86802777777777695</v>
      </c>
      <c r="S27" t="s">
        <v>1135</v>
      </c>
      <c r="T27" s="17">
        <v>98</v>
      </c>
      <c r="U27" s="17">
        <v>34</v>
      </c>
      <c r="V27" s="20">
        <v>0.87878787878787801</v>
      </c>
      <c r="W27" s="20">
        <v>0.77529942279942199</v>
      </c>
      <c r="X27" s="20">
        <v>0.78611111111111098</v>
      </c>
      <c r="Y27" s="20">
        <v>0.77359354268022995</v>
      </c>
      <c r="Z27" s="20">
        <v>0.848138888888888</v>
      </c>
    </row>
    <row r="28" spans="1:26" x14ac:dyDescent="0.2">
      <c r="A28" t="s">
        <v>1149</v>
      </c>
      <c r="B28" s="5">
        <v>91</v>
      </c>
      <c r="C28" s="5">
        <v>43</v>
      </c>
      <c r="D28" s="4">
        <v>0.93235294117647005</v>
      </c>
      <c r="E28" s="4">
        <v>0.92313519813519795</v>
      </c>
      <c r="F28" s="4">
        <v>0.87272727272727202</v>
      </c>
      <c r="G28" s="4">
        <v>0.893455773821906</v>
      </c>
      <c r="H28" s="4">
        <v>0.91679841897233205</v>
      </c>
      <c r="J28" t="s">
        <v>1149</v>
      </c>
      <c r="K28" s="17">
        <v>91</v>
      </c>
      <c r="L28" s="17">
        <v>43</v>
      </c>
      <c r="M28" s="20">
        <v>0.88235294117647001</v>
      </c>
      <c r="N28" s="20">
        <v>0.854942279942279</v>
      </c>
      <c r="O28" s="20">
        <v>0.79090909090909001</v>
      </c>
      <c r="P28" s="20">
        <v>0.81375114994336895</v>
      </c>
      <c r="Q28" s="20">
        <v>0.85849802371541495</v>
      </c>
      <c r="S28" t="s">
        <v>1149</v>
      </c>
      <c r="T28" s="17">
        <v>91</v>
      </c>
      <c r="U28" s="17">
        <v>43</v>
      </c>
      <c r="V28" s="20">
        <v>0.82058823529411695</v>
      </c>
      <c r="W28" s="20">
        <v>0.74672785547785503</v>
      </c>
      <c r="X28" s="20">
        <v>0.71818181818181803</v>
      </c>
      <c r="Y28" s="20">
        <v>0.71990036057878304</v>
      </c>
      <c r="Z28" s="20">
        <v>0.79387351778656101</v>
      </c>
    </row>
    <row r="29" spans="1:26" x14ac:dyDescent="0.2">
      <c r="A29" t="s">
        <v>1247</v>
      </c>
      <c r="B29" s="5">
        <v>2529</v>
      </c>
      <c r="C29" s="5">
        <v>22</v>
      </c>
      <c r="D29" s="4">
        <v>0.99153605015673896</v>
      </c>
      <c r="E29" s="4">
        <v>0.56420274170274098</v>
      </c>
      <c r="F29" s="4">
        <v>0.7</v>
      </c>
      <c r="G29" s="4">
        <v>0.60934452802099803</v>
      </c>
      <c r="H29" s="4">
        <v>0.84715189873417696</v>
      </c>
      <c r="J29" t="s">
        <v>1247</v>
      </c>
      <c r="K29" s="17">
        <v>2529</v>
      </c>
      <c r="L29" s="17">
        <v>22</v>
      </c>
      <c r="M29" s="20">
        <v>0.99028213166144197</v>
      </c>
      <c r="N29" s="20">
        <v>0.51646492396492305</v>
      </c>
      <c r="O29" s="20">
        <v>0.65</v>
      </c>
      <c r="P29" s="20">
        <v>0.55402341724323101</v>
      </c>
      <c r="Q29" s="20">
        <v>0.82175632911392404</v>
      </c>
      <c r="S29" t="s">
        <v>1247</v>
      </c>
      <c r="T29" s="17">
        <v>2529</v>
      </c>
      <c r="U29" s="17">
        <v>22</v>
      </c>
      <c r="V29" s="20">
        <v>0.98714733542319699</v>
      </c>
      <c r="W29" s="20">
        <v>0.45361194361194301</v>
      </c>
      <c r="X29" s="20">
        <v>0.55000000000000004</v>
      </c>
      <c r="Y29" s="20">
        <v>0.43424175411791499</v>
      </c>
      <c r="Z29" s="20">
        <v>0.77064873417721502</v>
      </c>
    </row>
    <row r="30" spans="1:26" x14ac:dyDescent="0.2">
      <c r="A30" t="s">
        <v>429</v>
      </c>
      <c r="B30" s="5">
        <v>873</v>
      </c>
      <c r="C30" s="5">
        <v>37</v>
      </c>
      <c r="D30" s="4">
        <v>0.98640350877192895</v>
      </c>
      <c r="E30" s="4">
        <v>0.87534271284271203</v>
      </c>
      <c r="F30" s="4">
        <v>0.78888888888888897</v>
      </c>
      <c r="G30" s="4">
        <v>0.81389122315592899</v>
      </c>
      <c r="H30" s="4">
        <v>0.89170471841704702</v>
      </c>
      <c r="J30" t="s">
        <v>1133</v>
      </c>
      <c r="K30" s="17">
        <v>873</v>
      </c>
      <c r="L30" s="17">
        <v>37</v>
      </c>
      <c r="M30" s="20">
        <v>0.98421052631578898</v>
      </c>
      <c r="N30" s="20">
        <v>0.84908008658008605</v>
      </c>
      <c r="O30" s="20">
        <v>0.73333333333333295</v>
      </c>
      <c r="P30" s="20">
        <v>0.77955882352941097</v>
      </c>
      <c r="Q30" s="20">
        <v>0.863926940639269</v>
      </c>
      <c r="S30" t="s">
        <v>1133</v>
      </c>
      <c r="T30" s="17">
        <v>873</v>
      </c>
      <c r="U30" s="17">
        <v>37</v>
      </c>
      <c r="V30" s="20">
        <v>0.98157894736842</v>
      </c>
      <c r="W30" s="20">
        <v>0.80581529581529499</v>
      </c>
      <c r="X30" s="20">
        <v>0.71111111111111103</v>
      </c>
      <c r="Y30" s="20">
        <v>0.74351774042950503</v>
      </c>
      <c r="Z30" s="20">
        <v>0.85190258751902503</v>
      </c>
    </row>
    <row r="31" spans="1:26" x14ac:dyDescent="0.2">
      <c r="A31" t="s">
        <v>1131</v>
      </c>
      <c r="B31" s="5">
        <v>1616</v>
      </c>
      <c r="C31" s="5">
        <v>25</v>
      </c>
      <c r="D31" s="4">
        <v>0.984184914841849</v>
      </c>
      <c r="E31" s="4">
        <v>0.45166666666666599</v>
      </c>
      <c r="F31" s="4">
        <v>0.33333333333333298</v>
      </c>
      <c r="G31" s="4">
        <v>0.358384948384948</v>
      </c>
      <c r="H31" s="4">
        <v>0.66358024691357997</v>
      </c>
      <c r="J31" t="s">
        <v>1131</v>
      </c>
      <c r="K31" s="17">
        <v>1616</v>
      </c>
      <c r="L31" s="17">
        <v>25</v>
      </c>
      <c r="M31" s="20">
        <v>0.98491484184914802</v>
      </c>
      <c r="N31" s="20">
        <v>0.473333333333333</v>
      </c>
      <c r="O31" s="20">
        <v>0.31666666666666599</v>
      </c>
      <c r="P31" s="20">
        <v>0.35590909090909001</v>
      </c>
      <c r="Q31" s="20">
        <v>0.65574074074073996</v>
      </c>
      <c r="S31" t="s">
        <v>1131</v>
      </c>
      <c r="T31" s="17">
        <v>1616</v>
      </c>
      <c r="U31" s="17">
        <v>25</v>
      </c>
      <c r="V31" s="20">
        <v>0.97591240875912399</v>
      </c>
      <c r="W31" s="20">
        <v>0.16011904761904699</v>
      </c>
      <c r="X31" s="20">
        <v>0.15</v>
      </c>
      <c r="Y31" s="20">
        <v>0.15186729936729901</v>
      </c>
      <c r="Z31" s="20">
        <v>0.56907407407407395</v>
      </c>
    </row>
    <row r="39" spans="1:28" x14ac:dyDescent="0.2">
      <c r="A39" s="12" t="s">
        <v>1399</v>
      </c>
      <c r="K39" s="12" t="s">
        <v>1860</v>
      </c>
    </row>
    <row r="40" spans="1:28" ht="17" thickBot="1" x14ac:dyDescent="0.25">
      <c r="A40" t="s">
        <v>1395</v>
      </c>
      <c r="B40" t="s">
        <v>1856</v>
      </c>
      <c r="C40" t="s">
        <v>1857</v>
      </c>
      <c r="D40" s="5" t="s">
        <v>1396</v>
      </c>
      <c r="E40" s="5" t="s">
        <v>1850</v>
      </c>
      <c r="F40" s="5" t="s">
        <v>1397</v>
      </c>
      <c r="G40" s="5" t="s">
        <v>1851</v>
      </c>
      <c r="H40" s="5" t="s">
        <v>1398</v>
      </c>
      <c r="I40" s="5" t="s">
        <v>1852</v>
      </c>
      <c r="K40" s="41" t="s">
        <v>1395</v>
      </c>
      <c r="L40" s="46" t="s">
        <v>1858</v>
      </c>
      <c r="M40" s="46" t="s">
        <v>1859</v>
      </c>
      <c r="P40" s="48" t="s">
        <v>1395</v>
      </c>
      <c r="Q40" s="49" t="s">
        <v>1856</v>
      </c>
      <c r="R40" s="49" t="s">
        <v>1857</v>
      </c>
      <c r="S40" s="50" t="s">
        <v>1396</v>
      </c>
      <c r="T40" s="50" t="s">
        <v>1850</v>
      </c>
      <c r="U40" s="50" t="s">
        <v>1397</v>
      </c>
      <c r="V40" s="50" t="s">
        <v>1851</v>
      </c>
      <c r="W40" s="50" t="s">
        <v>1398</v>
      </c>
      <c r="X40" s="51" t="s">
        <v>1852</v>
      </c>
      <c r="Y40" s="52"/>
      <c r="Z40" s="48" t="s">
        <v>1395</v>
      </c>
      <c r="AA40" s="48" t="s">
        <v>1858</v>
      </c>
      <c r="AB40" s="48" t="s">
        <v>1859</v>
      </c>
    </row>
    <row r="41" spans="1:28" ht="17" thickTop="1" x14ac:dyDescent="0.2">
      <c r="A41" t="s">
        <v>1340</v>
      </c>
      <c r="B41" s="5">
        <v>13485</v>
      </c>
      <c r="C41" s="5">
        <v>177</v>
      </c>
      <c r="D41" s="4">
        <v>0.51981113610081398</v>
      </c>
      <c r="E41" s="20">
        <v>0.70129407958589396</v>
      </c>
      <c r="F41" s="4">
        <v>0.63409282214545304</v>
      </c>
      <c r="G41" s="20">
        <v>0.76938692979618195</v>
      </c>
      <c r="H41" s="4">
        <v>0.69140724455123204</v>
      </c>
      <c r="I41" s="4">
        <v>0.81019222473848795</v>
      </c>
      <c r="K41" s="43" t="s">
        <v>1340</v>
      </c>
      <c r="L41" s="47">
        <f>Tabella8[[#This Row],[TNF ]]/(Tabella8[[#This Row],[TNF ]]+Tabella8[[#This Row],[TF ]])</f>
        <v>0.98704435660957401</v>
      </c>
      <c r="M41" s="47">
        <f>Tabella8[[#This Row],[TF ]]/(Tabella8[[#This Row],[TNF ]]+Tabella8[[#This Row],[TF ]])</f>
        <v>1.2955643390426E-2</v>
      </c>
      <c r="P41" s="53" t="s">
        <v>1340</v>
      </c>
      <c r="Q41" s="54">
        <v>13485</v>
      </c>
      <c r="R41" s="54">
        <v>177</v>
      </c>
      <c r="S41" s="55">
        <v>0.52</v>
      </c>
      <c r="T41" s="56">
        <v>0.7</v>
      </c>
      <c r="U41" s="55">
        <v>0.63</v>
      </c>
      <c r="V41" s="56">
        <v>0.77</v>
      </c>
      <c r="W41" s="55">
        <v>0.69</v>
      </c>
      <c r="X41" s="57">
        <v>0.81</v>
      </c>
      <c r="Y41" s="52"/>
      <c r="Z41" s="53" t="s">
        <v>1340</v>
      </c>
      <c r="AA41" s="58">
        <v>0.99</v>
      </c>
      <c r="AB41" s="58">
        <v>0.01</v>
      </c>
    </row>
    <row r="42" spans="1:28" x14ac:dyDescent="0.2">
      <c r="A42" t="s">
        <v>1342</v>
      </c>
      <c r="B42" s="5">
        <v>1500</v>
      </c>
      <c r="C42" s="5">
        <v>139</v>
      </c>
      <c r="D42" s="4">
        <v>0.65433633448719597</v>
      </c>
      <c r="E42" s="20">
        <v>0.787904761904761</v>
      </c>
      <c r="F42" s="4">
        <v>0.70332445525628196</v>
      </c>
      <c r="G42" s="20">
        <v>0.83613333333333295</v>
      </c>
      <c r="H42" s="4">
        <v>0.73169537467038703</v>
      </c>
      <c r="I42" s="4">
        <v>0.84620952380952297</v>
      </c>
      <c r="K42" s="44" t="s">
        <v>1342</v>
      </c>
      <c r="L42" s="47">
        <f>Tabella8[[#This Row],[TNF ]]/(Tabella8[[#This Row],[TNF ]]+Tabella8[[#This Row],[TF ]])</f>
        <v>0.91519219035997557</v>
      </c>
      <c r="M42" s="47">
        <f>Tabella8[[#This Row],[TF ]]/(Tabella8[[#This Row],[TNF ]]+Tabella8[[#This Row],[TF ]])</f>
        <v>8.4807809640024406E-2</v>
      </c>
      <c r="P42" s="59" t="s">
        <v>1342</v>
      </c>
      <c r="Q42" s="60">
        <v>1500</v>
      </c>
      <c r="R42" s="60">
        <v>139</v>
      </c>
      <c r="S42" s="61">
        <v>0.65</v>
      </c>
      <c r="T42" s="62">
        <v>0.79</v>
      </c>
      <c r="U42" s="61">
        <v>0.7</v>
      </c>
      <c r="V42" s="62">
        <v>0.84</v>
      </c>
      <c r="W42" s="61">
        <v>0.73</v>
      </c>
      <c r="X42" s="63">
        <v>0.85</v>
      </c>
      <c r="Y42" s="52"/>
      <c r="Z42" s="64" t="s">
        <v>1342</v>
      </c>
      <c r="AA42" s="65">
        <v>0.92</v>
      </c>
      <c r="AB42" s="65">
        <v>0.08</v>
      </c>
    </row>
    <row r="43" spans="1:28" x14ac:dyDescent="0.2">
      <c r="A43" t="s">
        <v>1327</v>
      </c>
      <c r="B43" s="5">
        <v>11007</v>
      </c>
      <c r="C43" s="5">
        <v>138</v>
      </c>
      <c r="D43" s="4">
        <v>0.61849365046260896</v>
      </c>
      <c r="E43" s="20">
        <v>0.775689368770764</v>
      </c>
      <c r="F43" s="4">
        <v>0.67819319905047704</v>
      </c>
      <c r="G43" s="20">
        <v>0.81010226328903601</v>
      </c>
      <c r="H43" s="4">
        <v>0.71749974602435995</v>
      </c>
      <c r="I43" s="4">
        <v>0.82889171511627902</v>
      </c>
      <c r="K43" s="43" t="s">
        <v>1327</v>
      </c>
      <c r="L43" s="47">
        <f>Tabella8[[#This Row],[TNF ]]/(Tabella8[[#This Row],[TNF ]]+Tabella8[[#This Row],[TF ]])</f>
        <v>0.98761776581426652</v>
      </c>
      <c r="M43" s="47">
        <f>Tabella8[[#This Row],[TF ]]/(Tabella8[[#This Row],[TNF ]]+Tabella8[[#This Row],[TF ]])</f>
        <v>1.2382234185733513E-2</v>
      </c>
      <c r="P43" s="53" t="s">
        <v>1327</v>
      </c>
      <c r="Q43" s="54">
        <v>11007</v>
      </c>
      <c r="R43" s="54">
        <v>138</v>
      </c>
      <c r="S43" s="55">
        <v>0.62</v>
      </c>
      <c r="T43" s="56">
        <v>0.78</v>
      </c>
      <c r="U43" s="55">
        <v>0.68</v>
      </c>
      <c r="V43" s="56">
        <v>0.81</v>
      </c>
      <c r="W43" s="55">
        <v>0.72</v>
      </c>
      <c r="X43" s="57">
        <v>0.83</v>
      </c>
      <c r="Y43" s="52"/>
      <c r="Z43" s="66" t="s">
        <v>1327</v>
      </c>
      <c r="AA43" s="65">
        <v>0.99</v>
      </c>
      <c r="AB43" s="65">
        <v>0.01</v>
      </c>
    </row>
    <row r="44" spans="1:28" x14ac:dyDescent="0.2">
      <c r="A44" t="s">
        <v>1335</v>
      </c>
      <c r="B44" s="5">
        <v>2055</v>
      </c>
      <c r="C44" s="5">
        <v>118</v>
      </c>
      <c r="D44" s="4">
        <v>0.837802267114932</v>
      </c>
      <c r="E44" s="20">
        <v>0.890804150453955</v>
      </c>
      <c r="F44" s="4">
        <v>0.90019681881395797</v>
      </c>
      <c r="G44" s="20">
        <v>0.93167963683527799</v>
      </c>
      <c r="H44" s="4">
        <v>0.92290903963116599</v>
      </c>
      <c r="I44" s="4">
        <v>0.95167963683527801</v>
      </c>
      <c r="K44" s="44" t="s">
        <v>1335</v>
      </c>
      <c r="L44" s="47">
        <f>Tabella8[[#This Row],[TNF ]]/(Tabella8[[#This Row],[TNF ]]+Tabella8[[#This Row],[TF ]])</f>
        <v>0.94569719282098486</v>
      </c>
      <c r="M44" s="47">
        <f>Tabella8[[#This Row],[TF ]]/(Tabella8[[#This Row],[TNF ]]+Tabella8[[#This Row],[TF ]])</f>
        <v>5.4302807179015186E-2</v>
      </c>
      <c r="P44" s="59" t="s">
        <v>1335</v>
      </c>
      <c r="Q44" s="60">
        <v>2055</v>
      </c>
      <c r="R44" s="60">
        <v>118</v>
      </c>
      <c r="S44" s="61">
        <v>0.84</v>
      </c>
      <c r="T44" s="62">
        <v>0.89</v>
      </c>
      <c r="U44" s="61">
        <v>0.9</v>
      </c>
      <c r="V44" s="62">
        <v>0.93</v>
      </c>
      <c r="W44" s="61">
        <v>0.92</v>
      </c>
      <c r="X44" s="63">
        <v>0.95</v>
      </c>
      <c r="Y44" s="52"/>
      <c r="Z44" s="64" t="s">
        <v>1335</v>
      </c>
      <c r="AA44" s="65">
        <v>0.95</v>
      </c>
      <c r="AB44" s="65">
        <v>0.05</v>
      </c>
    </row>
    <row r="45" spans="1:28" x14ac:dyDescent="0.2">
      <c r="A45" t="s">
        <v>1241</v>
      </c>
      <c r="B45" s="5">
        <v>952</v>
      </c>
      <c r="C45" s="5">
        <v>90</v>
      </c>
      <c r="D45" s="4">
        <v>0.87563993537504903</v>
      </c>
      <c r="E45" s="20">
        <v>0.92539276580197205</v>
      </c>
      <c r="F45" s="4">
        <v>0.88684798960932099</v>
      </c>
      <c r="G45" s="20">
        <v>0.92468944099378803</v>
      </c>
      <c r="H45" s="4">
        <v>0.90569311685283704</v>
      </c>
      <c r="I45" s="4">
        <v>0.93422542930215502</v>
      </c>
      <c r="K45" s="43" t="s">
        <v>1241</v>
      </c>
      <c r="L45" s="47">
        <f>Tabella8[[#This Row],[TNF ]]/(Tabella8[[#This Row],[TNF ]]+Tabella8[[#This Row],[TF ]])</f>
        <v>0.91362763915547029</v>
      </c>
      <c r="M45" s="47">
        <f>Tabella8[[#This Row],[TF ]]/(Tabella8[[#This Row],[TNF ]]+Tabella8[[#This Row],[TF ]])</f>
        <v>8.6372360844529747E-2</v>
      </c>
      <c r="P45" s="53" t="s">
        <v>1241</v>
      </c>
      <c r="Q45" s="54">
        <v>952</v>
      </c>
      <c r="R45" s="54">
        <v>90</v>
      </c>
      <c r="S45" s="55">
        <v>0.88</v>
      </c>
      <c r="T45" s="56">
        <v>0.93</v>
      </c>
      <c r="U45" s="55">
        <v>0.89</v>
      </c>
      <c r="V45" s="56">
        <v>0.92</v>
      </c>
      <c r="W45" s="55">
        <v>0.91</v>
      </c>
      <c r="X45" s="57">
        <v>0.93</v>
      </c>
      <c r="Y45" s="52"/>
      <c r="Z45" s="66" t="s">
        <v>1241</v>
      </c>
      <c r="AA45" s="65">
        <v>0.91</v>
      </c>
      <c r="AB45" s="65">
        <v>0.09</v>
      </c>
    </row>
    <row r="46" spans="1:28" x14ac:dyDescent="0.2">
      <c r="A46" t="s">
        <v>1136</v>
      </c>
      <c r="B46" s="5">
        <v>2335</v>
      </c>
      <c r="C46" s="5">
        <v>55</v>
      </c>
      <c r="D46" s="4">
        <v>0.35236435951538903</v>
      </c>
      <c r="E46" s="20">
        <v>0.63263209393346298</v>
      </c>
      <c r="F46" s="4">
        <v>0.37491951484691899</v>
      </c>
      <c r="G46" s="20">
        <v>0.64963307240704504</v>
      </c>
      <c r="H46" s="4">
        <v>0.39967733867962602</v>
      </c>
      <c r="I46" s="4">
        <v>0.66740459882583103</v>
      </c>
      <c r="K46" s="44" t="s">
        <v>1136</v>
      </c>
      <c r="L46" s="47">
        <f>Tabella8[[#This Row],[TNF ]]/(Tabella8[[#This Row],[TNF ]]+Tabella8[[#This Row],[TF ]])</f>
        <v>0.97698744769874479</v>
      </c>
      <c r="M46" s="47">
        <f>Tabella8[[#This Row],[TF ]]/(Tabella8[[#This Row],[TNF ]]+Tabella8[[#This Row],[TF ]])</f>
        <v>2.3012552301255231E-2</v>
      </c>
      <c r="P46" s="59" t="s">
        <v>1136</v>
      </c>
      <c r="Q46" s="60">
        <v>2335</v>
      </c>
      <c r="R46" s="60">
        <v>55</v>
      </c>
      <c r="S46" s="61">
        <v>0.35</v>
      </c>
      <c r="T46" s="62">
        <v>0.63</v>
      </c>
      <c r="U46" s="61">
        <v>0.37</v>
      </c>
      <c r="V46" s="62">
        <v>0.65</v>
      </c>
      <c r="W46" s="61">
        <v>0.4</v>
      </c>
      <c r="X46" s="63">
        <v>0.67</v>
      </c>
      <c r="Y46" s="52"/>
      <c r="Z46" s="64" t="s">
        <v>1136</v>
      </c>
      <c r="AA46" s="65">
        <v>0.98</v>
      </c>
      <c r="AB46" s="65">
        <v>0.02</v>
      </c>
    </row>
    <row r="47" spans="1:28" x14ac:dyDescent="0.2">
      <c r="A47" t="s">
        <v>1370</v>
      </c>
      <c r="B47" s="5">
        <v>208</v>
      </c>
      <c r="C47" s="5">
        <v>45</v>
      </c>
      <c r="D47" s="4">
        <v>0.843931865236213</v>
      </c>
      <c r="E47" s="20">
        <v>0.90574614065180103</v>
      </c>
      <c r="F47" s="4">
        <v>0.87804715345676398</v>
      </c>
      <c r="G47" s="20">
        <v>0.91783876500857597</v>
      </c>
      <c r="H47" s="4">
        <v>0.88160446570972895</v>
      </c>
      <c r="I47" s="4">
        <v>0.91878216123499101</v>
      </c>
      <c r="K47" s="43" t="s">
        <v>1370</v>
      </c>
      <c r="L47" s="47">
        <f>Tabella8[[#This Row],[TNF ]]/(Tabella8[[#This Row],[TNF ]]+Tabella8[[#This Row],[TF ]])</f>
        <v>0.82213438735177868</v>
      </c>
      <c r="M47" s="47">
        <f>Tabella8[[#This Row],[TF ]]/(Tabella8[[#This Row],[TNF ]]+Tabella8[[#This Row],[TF ]])</f>
        <v>0.17786561264822134</v>
      </c>
      <c r="P47" s="53" t="s">
        <v>1319</v>
      </c>
      <c r="Q47" s="54">
        <v>2382</v>
      </c>
      <c r="R47" s="54">
        <v>41</v>
      </c>
      <c r="S47" s="55">
        <v>0.87</v>
      </c>
      <c r="T47" s="56">
        <v>0.94</v>
      </c>
      <c r="U47" s="55">
        <v>0.91</v>
      </c>
      <c r="V47" s="56">
        <v>0.96</v>
      </c>
      <c r="W47" s="55">
        <v>0.92</v>
      </c>
      <c r="X47" s="57">
        <v>0.96</v>
      </c>
      <c r="Y47" s="52"/>
      <c r="Z47" s="66" t="s">
        <v>1319</v>
      </c>
      <c r="AA47" s="65">
        <v>0.98</v>
      </c>
      <c r="AB47" s="65">
        <v>0.02</v>
      </c>
    </row>
    <row r="48" spans="1:28" x14ac:dyDescent="0.2">
      <c r="A48" t="s">
        <v>1149</v>
      </c>
      <c r="B48" s="5">
        <v>91</v>
      </c>
      <c r="C48" s="5">
        <v>43</v>
      </c>
      <c r="D48" s="4">
        <v>0.71990036057878304</v>
      </c>
      <c r="E48" s="20">
        <v>0.79387351778656101</v>
      </c>
      <c r="F48" s="4">
        <v>0.81375114994336895</v>
      </c>
      <c r="G48" s="20">
        <v>0.85849802371541495</v>
      </c>
      <c r="H48" s="4">
        <v>0.893455773821906</v>
      </c>
      <c r="I48" s="4">
        <v>0.91679841897233205</v>
      </c>
      <c r="K48" s="44" t="s">
        <v>1149</v>
      </c>
      <c r="L48" s="47">
        <f>Tabella8[[#This Row],[TNF ]]/(Tabella8[[#This Row],[TNF ]]+Tabella8[[#This Row],[TF ]])</f>
        <v>0.67910447761194026</v>
      </c>
      <c r="M48" s="47">
        <f>Tabella8[[#This Row],[TF ]]/(Tabella8[[#This Row],[TNF ]]+Tabella8[[#This Row],[TF ]])</f>
        <v>0.32089552238805968</v>
      </c>
      <c r="P48" s="59" t="s">
        <v>1259</v>
      </c>
      <c r="Q48" s="60">
        <v>655</v>
      </c>
      <c r="R48" s="60">
        <v>39</v>
      </c>
      <c r="S48" s="61">
        <v>0.81</v>
      </c>
      <c r="T48" s="62">
        <v>0.87</v>
      </c>
      <c r="U48" s="61">
        <v>0.85</v>
      </c>
      <c r="V48" s="62">
        <v>0.9</v>
      </c>
      <c r="W48" s="61">
        <v>0.86</v>
      </c>
      <c r="X48" s="63">
        <v>0.91</v>
      </c>
      <c r="Y48" s="52"/>
      <c r="Z48" s="64" t="s">
        <v>1259</v>
      </c>
      <c r="AA48" s="65">
        <v>0.94</v>
      </c>
      <c r="AB48" s="65">
        <v>0.06</v>
      </c>
    </row>
    <row r="49" spans="1:28" x14ac:dyDescent="0.2">
      <c r="A49" t="s">
        <v>1319</v>
      </c>
      <c r="B49" s="5">
        <v>2382</v>
      </c>
      <c r="C49" s="5">
        <v>41</v>
      </c>
      <c r="D49" s="4">
        <v>0.86723475355054302</v>
      </c>
      <c r="E49" s="20">
        <v>0.93874161073825402</v>
      </c>
      <c r="F49" s="4">
        <v>0.90654564606509602</v>
      </c>
      <c r="G49" s="20">
        <v>0.96399328859060296</v>
      </c>
      <c r="H49" s="4">
        <v>0.92465911154698299</v>
      </c>
      <c r="I49" s="4">
        <v>0.964328859060402</v>
      </c>
      <c r="K49" s="43" t="s">
        <v>1319</v>
      </c>
      <c r="L49" s="47">
        <f>Tabella8[[#This Row],[TNF ]]/(Tabella8[[#This Row],[TNF ]]+Tabella8[[#This Row],[TF ]])</f>
        <v>0.98307882789929835</v>
      </c>
      <c r="M49" s="47">
        <f>Tabella8[[#This Row],[TF ]]/(Tabella8[[#This Row],[TNF ]]+Tabella8[[#This Row],[TF ]])</f>
        <v>1.6921172100701608E-2</v>
      </c>
      <c r="P49" s="53" t="s">
        <v>429</v>
      </c>
      <c r="Q49" s="54">
        <v>873</v>
      </c>
      <c r="R49" s="54">
        <v>37</v>
      </c>
      <c r="S49" s="55">
        <v>0.74</v>
      </c>
      <c r="T49" s="56">
        <v>0.85</v>
      </c>
      <c r="U49" s="55">
        <v>0.78</v>
      </c>
      <c r="V49" s="56">
        <v>0.86</v>
      </c>
      <c r="W49" s="55">
        <v>0.81</v>
      </c>
      <c r="X49" s="57">
        <v>0.89</v>
      </c>
      <c r="Y49" s="52"/>
      <c r="Z49" s="66" t="s">
        <v>429</v>
      </c>
      <c r="AA49" s="65">
        <v>0.96</v>
      </c>
      <c r="AB49" s="65">
        <v>0.04</v>
      </c>
    </row>
    <row r="50" spans="1:28" x14ac:dyDescent="0.2">
      <c r="A50" t="s">
        <v>1259</v>
      </c>
      <c r="B50" s="5">
        <v>655</v>
      </c>
      <c r="C50" s="5">
        <v>39</v>
      </c>
      <c r="D50" s="4">
        <v>0.81057436715331399</v>
      </c>
      <c r="E50" s="20">
        <v>0.86817073170731696</v>
      </c>
      <c r="F50" s="4">
        <v>0.85498157157599797</v>
      </c>
      <c r="G50" s="20">
        <v>0.89847560975609697</v>
      </c>
      <c r="H50" s="4">
        <v>0.85902541947366295</v>
      </c>
      <c r="I50" s="4">
        <v>0.907865853658536</v>
      </c>
      <c r="K50" s="44" t="s">
        <v>1259</v>
      </c>
      <c r="L50" s="47">
        <f>Tabella8[[#This Row],[TNF ]]/(Tabella8[[#This Row],[TNF ]]+Tabella8[[#This Row],[TF ]])</f>
        <v>0.94380403458213258</v>
      </c>
      <c r="M50" s="47">
        <f>Tabella8[[#This Row],[TF ]]/(Tabella8[[#This Row],[TNF ]]+Tabella8[[#This Row],[TF ]])</f>
        <v>5.6195965417867436E-2</v>
      </c>
      <c r="P50" s="59" t="s">
        <v>1204</v>
      </c>
      <c r="Q50" s="60">
        <v>425</v>
      </c>
      <c r="R50" s="60">
        <v>35</v>
      </c>
      <c r="S50" s="61">
        <v>0.27</v>
      </c>
      <c r="T50" s="62">
        <v>0.6</v>
      </c>
      <c r="U50" s="61">
        <v>0.41</v>
      </c>
      <c r="V50" s="62">
        <v>0.67</v>
      </c>
      <c r="W50" s="61">
        <v>0.45</v>
      </c>
      <c r="X50" s="63">
        <v>0.69</v>
      </c>
      <c r="Y50" s="52"/>
      <c r="Z50" s="64" t="s">
        <v>1204</v>
      </c>
      <c r="AA50" s="65">
        <v>0.92</v>
      </c>
      <c r="AB50" s="65">
        <v>0.08</v>
      </c>
    </row>
    <row r="51" spans="1:28" x14ac:dyDescent="0.2">
      <c r="A51" t="s">
        <v>429</v>
      </c>
      <c r="B51" s="5">
        <v>873</v>
      </c>
      <c r="C51" s="5">
        <v>37</v>
      </c>
      <c r="D51" s="4">
        <v>0.74351774042950503</v>
      </c>
      <c r="E51" s="20">
        <v>0.85190258751902503</v>
      </c>
      <c r="F51" s="4">
        <v>0.77955882352941097</v>
      </c>
      <c r="G51" s="20">
        <v>0.863926940639269</v>
      </c>
      <c r="H51" s="4">
        <v>0.81389122315592899</v>
      </c>
      <c r="I51" s="4">
        <v>0.89170471841704702</v>
      </c>
      <c r="K51" s="43" t="s">
        <v>429</v>
      </c>
      <c r="L51" s="47">
        <f>Tabella8[[#This Row],[TNF ]]/(Tabella8[[#This Row],[TNF ]]+Tabella8[[#This Row],[TF ]])</f>
        <v>0.95934065934065937</v>
      </c>
      <c r="M51" s="47">
        <f>Tabella8[[#This Row],[TF ]]/(Tabella8[[#This Row],[TNF ]]+Tabella8[[#This Row],[TF ]])</f>
        <v>4.0659340659340661E-2</v>
      </c>
      <c r="P51" s="59" t="s">
        <v>1343</v>
      </c>
      <c r="Q51" s="60">
        <v>10699</v>
      </c>
      <c r="R51" s="60">
        <v>30</v>
      </c>
      <c r="S51" s="61">
        <v>0.14000000000000001</v>
      </c>
      <c r="T51" s="62">
        <v>0.55000000000000004</v>
      </c>
      <c r="U51" s="61">
        <v>0.36</v>
      </c>
      <c r="V51" s="62">
        <v>0.66</v>
      </c>
      <c r="W51" s="61">
        <v>0.5</v>
      </c>
      <c r="X51" s="63">
        <v>0.73</v>
      </c>
      <c r="Y51" s="52"/>
      <c r="Z51" s="64" t="s">
        <v>1343</v>
      </c>
      <c r="AA51" s="65">
        <v>1</v>
      </c>
      <c r="AB51" s="65">
        <v>0</v>
      </c>
    </row>
    <row r="52" spans="1:28" x14ac:dyDescent="0.2">
      <c r="A52" t="s">
        <v>1204</v>
      </c>
      <c r="B52" s="5">
        <v>425</v>
      </c>
      <c r="C52" s="5">
        <v>35</v>
      </c>
      <c r="D52" s="4">
        <v>0.27130926916220999</v>
      </c>
      <c r="E52" s="20">
        <v>0.60382599580712704</v>
      </c>
      <c r="F52" s="4">
        <v>0.41157891180774397</v>
      </c>
      <c r="G52" s="20">
        <v>0.66954926624737898</v>
      </c>
      <c r="H52" s="4">
        <v>0.45389275865248402</v>
      </c>
      <c r="I52" s="4">
        <v>0.68857442348008302</v>
      </c>
      <c r="K52" s="44" t="s">
        <v>1204</v>
      </c>
      <c r="L52" s="47">
        <f>Tabella8[[#This Row],[TNF ]]/(Tabella8[[#This Row],[TNF ]]+Tabella8[[#This Row],[TF ]])</f>
        <v>0.92391304347826086</v>
      </c>
      <c r="M52" s="47">
        <f>Tabella8[[#This Row],[TF ]]/(Tabella8[[#This Row],[TNF ]]+Tabella8[[#This Row],[TF ]])</f>
        <v>7.6086956521739135E-2</v>
      </c>
      <c r="P52" s="59" t="s">
        <v>1147</v>
      </c>
      <c r="Q52" s="60">
        <v>391</v>
      </c>
      <c r="R52" s="60">
        <v>28</v>
      </c>
      <c r="S52" s="61">
        <v>0.93</v>
      </c>
      <c r="T52" s="62">
        <v>0.96</v>
      </c>
      <c r="U52" s="61">
        <v>0.96</v>
      </c>
      <c r="V52" s="62">
        <v>0.98</v>
      </c>
      <c r="W52" s="61">
        <v>0.97</v>
      </c>
      <c r="X52" s="63">
        <v>0.98</v>
      </c>
      <c r="Y52" s="52"/>
      <c r="Z52" s="64" t="s">
        <v>1147</v>
      </c>
      <c r="AA52" s="65">
        <v>0.93</v>
      </c>
      <c r="AB52" s="65">
        <v>7.0000000000000007E-2</v>
      </c>
    </row>
    <row r="53" spans="1:28" x14ac:dyDescent="0.2">
      <c r="A53" t="s">
        <v>1135</v>
      </c>
      <c r="B53" s="5">
        <v>98</v>
      </c>
      <c r="C53" s="5">
        <v>34</v>
      </c>
      <c r="D53" s="4">
        <v>0.77359354268022995</v>
      </c>
      <c r="E53" s="20">
        <v>0.848138888888888</v>
      </c>
      <c r="F53" s="4">
        <v>0.81078261607673296</v>
      </c>
      <c r="G53" s="20">
        <v>0.86802777777777695</v>
      </c>
      <c r="H53" s="4">
        <v>0.85529216139897202</v>
      </c>
      <c r="I53" s="4">
        <v>0.88627777777777705</v>
      </c>
      <c r="K53" s="43" t="s">
        <v>1135</v>
      </c>
      <c r="L53" s="47">
        <f>Tabella8[[#This Row],[TNF ]]/(Tabella8[[#This Row],[TNF ]]+Tabella8[[#This Row],[TF ]])</f>
        <v>0.74242424242424243</v>
      </c>
      <c r="M53" s="47">
        <f>Tabella8[[#This Row],[TF ]]/(Tabella8[[#This Row],[TNF ]]+Tabella8[[#This Row],[TF ]])</f>
        <v>0.25757575757575757</v>
      </c>
      <c r="P53" s="53" t="s">
        <v>1218</v>
      </c>
      <c r="Q53" s="54">
        <v>2077</v>
      </c>
      <c r="R53" s="54">
        <v>27</v>
      </c>
      <c r="S53" s="55">
        <v>0.54</v>
      </c>
      <c r="T53" s="56">
        <v>0.77</v>
      </c>
      <c r="U53" s="55">
        <v>0.7</v>
      </c>
      <c r="V53" s="56">
        <v>0.81</v>
      </c>
      <c r="W53" s="55">
        <v>0.79</v>
      </c>
      <c r="X53" s="57">
        <v>0.87</v>
      </c>
      <c r="Y53" s="52"/>
      <c r="Z53" s="66" t="s">
        <v>1218</v>
      </c>
      <c r="AA53" s="65">
        <v>0.99</v>
      </c>
      <c r="AB53" s="65">
        <v>0.01</v>
      </c>
    </row>
    <row r="54" spans="1:28" x14ac:dyDescent="0.2">
      <c r="A54" t="s">
        <v>1343</v>
      </c>
      <c r="B54" s="5">
        <v>10699</v>
      </c>
      <c r="C54" s="5">
        <v>30</v>
      </c>
      <c r="D54" s="4">
        <v>0.137549117549117</v>
      </c>
      <c r="E54" s="20">
        <v>0.54940186915887801</v>
      </c>
      <c r="F54" s="4">
        <v>0.36401002506265601</v>
      </c>
      <c r="G54" s="20">
        <v>0.65567056074766294</v>
      </c>
      <c r="H54" s="4">
        <v>0.50017976175870904</v>
      </c>
      <c r="I54" s="4">
        <v>0.73070794392523297</v>
      </c>
      <c r="K54" s="44" t="s">
        <v>1343</v>
      </c>
      <c r="L54" s="47">
        <f>Tabella8[[#This Row],[TNF ]]/(Tabella8[[#This Row],[TNF ]]+Tabella8[[#This Row],[TF ]])</f>
        <v>0.99720384005965146</v>
      </c>
      <c r="M54" s="47">
        <f>Tabella8[[#This Row],[TF ]]/(Tabella8[[#This Row],[TNF ]]+Tabella8[[#This Row],[TF ]])</f>
        <v>2.7961599403485879E-3</v>
      </c>
      <c r="P54" s="59" t="s">
        <v>1363</v>
      </c>
      <c r="Q54" s="60">
        <v>1824</v>
      </c>
      <c r="R54" s="60">
        <v>26</v>
      </c>
      <c r="S54" s="61">
        <v>0.34</v>
      </c>
      <c r="T54" s="62">
        <v>0.63</v>
      </c>
      <c r="U54" s="61">
        <v>0.42</v>
      </c>
      <c r="V54" s="62">
        <v>0.67</v>
      </c>
      <c r="W54" s="61">
        <v>0.55000000000000004</v>
      </c>
      <c r="X54" s="63">
        <v>0.75</v>
      </c>
      <c r="Y54" s="52"/>
      <c r="Z54" s="64" t="s">
        <v>1363</v>
      </c>
      <c r="AA54" s="65">
        <v>0.99</v>
      </c>
      <c r="AB54" s="65">
        <v>0.01</v>
      </c>
    </row>
    <row r="55" spans="1:28" x14ac:dyDescent="0.2">
      <c r="A55" t="s">
        <v>1228</v>
      </c>
      <c r="B55" s="5">
        <v>156</v>
      </c>
      <c r="C55" s="5">
        <v>28</v>
      </c>
      <c r="D55" s="4">
        <v>0.88994505494505405</v>
      </c>
      <c r="E55" s="20">
        <v>0.93388278388278301</v>
      </c>
      <c r="F55" s="4">
        <v>0.92487179487179405</v>
      </c>
      <c r="G55" s="20">
        <v>0.95201465201465196</v>
      </c>
      <c r="H55" s="4">
        <v>0.93680402930402895</v>
      </c>
      <c r="I55" s="4">
        <v>0.96501831501831403</v>
      </c>
      <c r="K55" s="43" t="s">
        <v>1228</v>
      </c>
      <c r="L55" s="47">
        <f>Tabella8[[#This Row],[TNF ]]/(Tabella8[[#This Row],[TNF ]]+Tabella8[[#This Row],[TF ]])</f>
        <v>0.84782608695652173</v>
      </c>
      <c r="M55" s="47">
        <f>Tabella8[[#This Row],[TF ]]/(Tabella8[[#This Row],[TNF ]]+Tabella8[[#This Row],[TF ]])</f>
        <v>0.15217391304347827</v>
      </c>
      <c r="P55" s="53" t="s">
        <v>1347</v>
      </c>
      <c r="Q55" s="54">
        <v>2686</v>
      </c>
      <c r="R55" s="54">
        <v>25</v>
      </c>
      <c r="S55" s="55">
        <v>0.52</v>
      </c>
      <c r="T55" s="56">
        <v>0.73</v>
      </c>
      <c r="U55" s="55">
        <v>0.61</v>
      </c>
      <c r="V55" s="56">
        <v>0.79</v>
      </c>
      <c r="W55" s="55">
        <v>0.68</v>
      </c>
      <c r="X55" s="57">
        <v>0.82</v>
      </c>
      <c r="Y55" s="52"/>
      <c r="Z55" s="66" t="s">
        <v>1347</v>
      </c>
      <c r="AA55" s="65">
        <v>0.99</v>
      </c>
      <c r="AB55" s="65">
        <v>0.01</v>
      </c>
    </row>
    <row r="56" spans="1:28" x14ac:dyDescent="0.2">
      <c r="A56" t="s">
        <v>1147</v>
      </c>
      <c r="B56" s="5">
        <v>391</v>
      </c>
      <c r="C56" s="5">
        <v>28</v>
      </c>
      <c r="D56" s="4">
        <v>0.93067599067599005</v>
      </c>
      <c r="E56" s="20">
        <v>0.962244897959183</v>
      </c>
      <c r="F56" s="4">
        <v>0.95794871794871705</v>
      </c>
      <c r="G56" s="20">
        <v>0.98367346938775402</v>
      </c>
      <c r="H56" s="4">
        <v>0.97025641025640996</v>
      </c>
      <c r="I56" s="4">
        <v>0.97806122448979504</v>
      </c>
      <c r="K56" s="44" t="s">
        <v>1147</v>
      </c>
      <c r="L56" s="47">
        <f>Tabella8[[#This Row],[TNF ]]/(Tabella8[[#This Row],[TNF ]]+Tabella8[[#This Row],[TF ]])</f>
        <v>0.93317422434367536</v>
      </c>
      <c r="M56" s="47">
        <f>Tabella8[[#This Row],[TF ]]/(Tabella8[[#This Row],[TNF ]]+Tabella8[[#This Row],[TF ]])</f>
        <v>6.6825775656324582E-2</v>
      </c>
      <c r="P56" s="59" t="s">
        <v>1366</v>
      </c>
      <c r="Q56" s="60">
        <v>1835</v>
      </c>
      <c r="R56" s="60">
        <v>25</v>
      </c>
      <c r="S56" s="61">
        <v>0.32</v>
      </c>
      <c r="T56" s="62">
        <v>0.63</v>
      </c>
      <c r="U56" s="61">
        <v>0.46</v>
      </c>
      <c r="V56" s="62">
        <v>0.7</v>
      </c>
      <c r="W56" s="61">
        <v>0.47</v>
      </c>
      <c r="X56" s="63">
        <v>0.73</v>
      </c>
      <c r="Y56" s="52"/>
      <c r="Z56" s="64" t="s">
        <v>1366</v>
      </c>
      <c r="AA56" s="65">
        <v>0.99</v>
      </c>
      <c r="AB56" s="65">
        <v>0.01</v>
      </c>
    </row>
    <row r="57" spans="1:28" x14ac:dyDescent="0.2">
      <c r="A57" t="s">
        <v>1218</v>
      </c>
      <c r="B57" s="5">
        <v>2077</v>
      </c>
      <c r="C57" s="5">
        <v>27</v>
      </c>
      <c r="D57" s="4">
        <v>0.54368046813867199</v>
      </c>
      <c r="E57" s="20">
        <v>0.77491054225158196</v>
      </c>
      <c r="F57" s="4">
        <v>0.70258380508380502</v>
      </c>
      <c r="G57" s="20">
        <v>0.81341866226259296</v>
      </c>
      <c r="H57" s="4">
        <v>0.78726939726939704</v>
      </c>
      <c r="I57" s="4">
        <v>0.87046518029177</v>
      </c>
      <c r="K57" s="43" t="s">
        <v>1218</v>
      </c>
      <c r="L57" s="47">
        <f>Tabella8[[#This Row],[TNF ]]/(Tabella8[[#This Row],[TNF ]]+Tabella8[[#This Row],[TF ]])</f>
        <v>0.98716730038022815</v>
      </c>
      <c r="M57" s="47">
        <f>Tabella8[[#This Row],[TF ]]/(Tabella8[[#This Row],[TNF ]]+Tabella8[[#This Row],[TF ]])</f>
        <v>1.2832699619771864E-2</v>
      </c>
      <c r="P57" s="53" t="s">
        <v>1131</v>
      </c>
      <c r="Q57" s="54">
        <v>1616</v>
      </c>
      <c r="R57" s="54">
        <v>25</v>
      </c>
      <c r="S57" s="55">
        <v>0.15</v>
      </c>
      <c r="T57" s="56">
        <v>0.56999999999999995</v>
      </c>
      <c r="U57" s="55">
        <v>0.36</v>
      </c>
      <c r="V57" s="56">
        <v>0.66</v>
      </c>
      <c r="W57" s="55">
        <v>0.36</v>
      </c>
      <c r="X57" s="57">
        <v>0.66</v>
      </c>
      <c r="Y57" s="52"/>
      <c r="Z57" s="66" t="s">
        <v>1131</v>
      </c>
      <c r="AA57" s="65">
        <v>0.98</v>
      </c>
      <c r="AB57" s="65">
        <v>0.02</v>
      </c>
    </row>
    <row r="58" spans="1:28" x14ac:dyDescent="0.2">
      <c r="A58" t="s">
        <v>1363</v>
      </c>
      <c r="B58" s="5">
        <v>1824</v>
      </c>
      <c r="C58" s="5">
        <v>26</v>
      </c>
      <c r="D58" s="4">
        <v>0.34093240093240001</v>
      </c>
      <c r="E58" s="20">
        <v>0.63385025062656597</v>
      </c>
      <c r="F58" s="4">
        <v>0.41840714840714799</v>
      </c>
      <c r="G58" s="20">
        <v>0.66923558897243096</v>
      </c>
      <c r="H58" s="4">
        <v>0.55126540126540102</v>
      </c>
      <c r="I58" s="4">
        <v>0.75473057644110197</v>
      </c>
      <c r="K58" s="44" t="s">
        <v>1363</v>
      </c>
      <c r="L58" s="47">
        <f>Tabella8[[#This Row],[TNF ]]/(Tabella8[[#This Row],[TNF ]]+Tabella8[[#This Row],[TF ]])</f>
        <v>0.98594594594594598</v>
      </c>
      <c r="M58" s="47">
        <f>Tabella8[[#This Row],[TF ]]/(Tabella8[[#This Row],[TNF ]]+Tabella8[[#This Row],[TF ]])</f>
        <v>1.4054054054054054E-2</v>
      </c>
      <c r="P58" s="59" t="s">
        <v>1282</v>
      </c>
      <c r="Q58" s="60">
        <v>377</v>
      </c>
      <c r="R58" s="60">
        <v>24</v>
      </c>
      <c r="S58" s="61">
        <v>0.86</v>
      </c>
      <c r="T58" s="62">
        <v>0.94</v>
      </c>
      <c r="U58" s="61">
        <v>0.93</v>
      </c>
      <c r="V58" s="62">
        <v>0.96</v>
      </c>
      <c r="W58" s="61">
        <v>0.93</v>
      </c>
      <c r="X58" s="63">
        <v>0.96</v>
      </c>
      <c r="Y58" s="52"/>
      <c r="Z58" s="64" t="s">
        <v>1282</v>
      </c>
      <c r="AA58" s="65">
        <v>0.94</v>
      </c>
      <c r="AB58" s="65">
        <v>0.06</v>
      </c>
    </row>
    <row r="59" spans="1:28" x14ac:dyDescent="0.2">
      <c r="A59" t="s">
        <v>1347</v>
      </c>
      <c r="B59" s="5">
        <v>2686</v>
      </c>
      <c r="C59" s="5">
        <v>25</v>
      </c>
      <c r="D59" s="4">
        <v>0.51579087579087501</v>
      </c>
      <c r="E59" s="20">
        <v>0.73206845238095197</v>
      </c>
      <c r="F59" s="4">
        <v>0.60782439782439701</v>
      </c>
      <c r="G59" s="20">
        <v>0.79025297619047596</v>
      </c>
      <c r="H59" s="4">
        <v>0.67655677655677604</v>
      </c>
      <c r="I59" s="4">
        <v>0.823883928571428</v>
      </c>
      <c r="K59" s="43" t="s">
        <v>1347</v>
      </c>
      <c r="L59" s="47">
        <f>Tabella8[[#This Row],[TNF ]]/(Tabella8[[#This Row],[TNF ]]+Tabella8[[#This Row],[TF ]])</f>
        <v>0.99077831058649946</v>
      </c>
      <c r="M59" s="47">
        <f>Tabella8[[#This Row],[TF ]]/(Tabella8[[#This Row],[TNF ]]+Tabella8[[#This Row],[TF ]])</f>
        <v>9.2216894135005532E-3</v>
      </c>
      <c r="P59" s="53" t="s">
        <v>1373</v>
      </c>
      <c r="Q59" s="54">
        <v>1068</v>
      </c>
      <c r="R59" s="54">
        <v>24</v>
      </c>
      <c r="S59" s="55">
        <v>0.55000000000000004</v>
      </c>
      <c r="T59" s="56">
        <v>0.75</v>
      </c>
      <c r="U59" s="55">
        <v>0.69</v>
      </c>
      <c r="V59" s="56">
        <v>0.84</v>
      </c>
      <c r="W59" s="55">
        <v>0.75</v>
      </c>
      <c r="X59" s="57">
        <v>0.87</v>
      </c>
      <c r="Y59" s="52"/>
      <c r="Z59" s="66" t="s">
        <v>1373</v>
      </c>
      <c r="AA59" s="65">
        <v>0.98</v>
      </c>
      <c r="AB59" s="65">
        <v>0.02</v>
      </c>
    </row>
    <row r="60" spans="1:28" x14ac:dyDescent="0.2">
      <c r="A60" t="s">
        <v>1366</v>
      </c>
      <c r="B60" s="5">
        <v>1835</v>
      </c>
      <c r="C60" s="5">
        <v>25</v>
      </c>
      <c r="D60" s="4">
        <v>0.31862859362859303</v>
      </c>
      <c r="E60" s="20">
        <v>0.63148148148148098</v>
      </c>
      <c r="F60" s="4">
        <v>0.46222222222222198</v>
      </c>
      <c r="G60" s="20">
        <v>0.69814814814814796</v>
      </c>
      <c r="H60" s="4">
        <v>0.47268842268842198</v>
      </c>
      <c r="I60" s="4">
        <v>0.73028322440087101</v>
      </c>
      <c r="K60" s="44" t="s">
        <v>1366</v>
      </c>
      <c r="L60" s="47">
        <f>Tabella8[[#This Row],[TNF ]]/(Tabella8[[#This Row],[TNF ]]+Tabella8[[#This Row],[TF ]])</f>
        <v>0.98655913978494625</v>
      </c>
      <c r="M60" s="47">
        <f>Tabella8[[#This Row],[TF ]]/(Tabella8[[#This Row],[TNF ]]+Tabella8[[#This Row],[TF ]])</f>
        <v>1.3440860215053764E-2</v>
      </c>
      <c r="P60" s="59" t="s">
        <v>1324</v>
      </c>
      <c r="Q60" s="60">
        <v>2456</v>
      </c>
      <c r="R60" s="60">
        <v>24</v>
      </c>
      <c r="S60" s="61">
        <v>0.09</v>
      </c>
      <c r="T60" s="62">
        <v>0.53</v>
      </c>
      <c r="U60" s="61">
        <v>0.1</v>
      </c>
      <c r="V60" s="62">
        <v>0.53</v>
      </c>
      <c r="W60" s="61">
        <v>0.38</v>
      </c>
      <c r="X60" s="63">
        <v>0.63</v>
      </c>
      <c r="Y60" s="52"/>
      <c r="Z60" s="64" t="s">
        <v>1324</v>
      </c>
      <c r="AA60" s="65">
        <v>0.99</v>
      </c>
      <c r="AB60" s="65">
        <v>0.01</v>
      </c>
    </row>
    <row r="61" spans="1:28" x14ac:dyDescent="0.2">
      <c r="A61" t="s">
        <v>1131</v>
      </c>
      <c r="B61" s="5">
        <v>1616</v>
      </c>
      <c r="C61" s="5">
        <v>25</v>
      </c>
      <c r="D61" s="4">
        <v>0.15186729936729901</v>
      </c>
      <c r="E61" s="20">
        <v>0.56907407407407395</v>
      </c>
      <c r="F61" s="4">
        <v>0.35590909090909001</v>
      </c>
      <c r="G61" s="20">
        <v>0.65574074074073996</v>
      </c>
      <c r="H61" s="4">
        <v>0.358384948384948</v>
      </c>
      <c r="I61" s="4">
        <v>0.66358024691357997</v>
      </c>
      <c r="K61" s="43" t="s">
        <v>1131</v>
      </c>
      <c r="L61" s="47">
        <f>Tabella8[[#This Row],[TNF ]]/(Tabella8[[#This Row],[TNF ]]+Tabella8[[#This Row],[TF ]])</f>
        <v>0.98476538695917126</v>
      </c>
      <c r="M61" s="47">
        <f>Tabella8[[#This Row],[TF ]]/(Tabella8[[#This Row],[TNF ]]+Tabella8[[#This Row],[TF ]])</f>
        <v>1.5234613040828763E-2</v>
      </c>
      <c r="P61" s="53" t="s">
        <v>1341</v>
      </c>
      <c r="Q61" s="54">
        <v>9231</v>
      </c>
      <c r="R61" s="54">
        <v>23</v>
      </c>
      <c r="S61" s="55">
        <v>0.28999999999999998</v>
      </c>
      <c r="T61" s="56">
        <v>0.62</v>
      </c>
      <c r="U61" s="55">
        <v>0.39</v>
      </c>
      <c r="V61" s="56">
        <v>0.65</v>
      </c>
      <c r="W61" s="55">
        <v>0.47</v>
      </c>
      <c r="X61" s="57">
        <v>0.69</v>
      </c>
      <c r="Y61" s="52"/>
      <c r="Z61" s="66" t="s">
        <v>1341</v>
      </c>
      <c r="AA61" s="65">
        <v>1</v>
      </c>
      <c r="AB61" s="65">
        <v>0</v>
      </c>
    </row>
    <row r="62" spans="1:28" x14ac:dyDescent="0.2">
      <c r="A62" t="s">
        <v>1282</v>
      </c>
      <c r="B62" s="5">
        <v>377</v>
      </c>
      <c r="C62" s="5">
        <v>24</v>
      </c>
      <c r="D62" s="4">
        <v>0.86367132867132801</v>
      </c>
      <c r="E62" s="20">
        <v>0.93640350877192902</v>
      </c>
      <c r="F62" s="4">
        <v>0.92825174825174805</v>
      </c>
      <c r="G62" s="20">
        <v>0.95675438596491202</v>
      </c>
      <c r="H62" s="4">
        <v>0.92825174825174805</v>
      </c>
      <c r="I62" s="4">
        <v>0.95675438596491202</v>
      </c>
      <c r="K62" s="44" t="s">
        <v>1282</v>
      </c>
      <c r="L62" s="47">
        <f>Tabella8[[#This Row],[TNF ]]/(Tabella8[[#This Row],[TNF ]]+Tabella8[[#This Row],[TF ]])</f>
        <v>0.94014962593516205</v>
      </c>
      <c r="M62" s="47">
        <f>Tabella8[[#This Row],[TF ]]/(Tabella8[[#This Row],[TNF ]]+Tabella8[[#This Row],[TF ]])</f>
        <v>5.9850374064837904E-2</v>
      </c>
      <c r="P62" s="59" t="s">
        <v>1374</v>
      </c>
      <c r="Q62" s="60">
        <v>942</v>
      </c>
      <c r="R62" s="60">
        <v>22</v>
      </c>
      <c r="S62" s="61">
        <v>0.66</v>
      </c>
      <c r="T62" s="62">
        <v>0.83</v>
      </c>
      <c r="U62" s="61">
        <v>0.72</v>
      </c>
      <c r="V62" s="62">
        <v>0.87</v>
      </c>
      <c r="W62" s="61">
        <v>0.8</v>
      </c>
      <c r="X62" s="63">
        <v>0.89</v>
      </c>
      <c r="Y62" s="52"/>
      <c r="Z62" s="64" t="s">
        <v>1374</v>
      </c>
      <c r="AA62" s="65">
        <v>0.98</v>
      </c>
      <c r="AB62" s="65">
        <v>0.02</v>
      </c>
    </row>
    <row r="63" spans="1:28" x14ac:dyDescent="0.2">
      <c r="A63" t="s">
        <v>1373</v>
      </c>
      <c r="B63" s="5">
        <v>1068</v>
      </c>
      <c r="C63" s="5">
        <v>24</v>
      </c>
      <c r="D63" s="4">
        <v>0.54680652680652597</v>
      </c>
      <c r="E63" s="20">
        <v>0.75421348314606695</v>
      </c>
      <c r="F63" s="4">
        <v>0.69175713175713105</v>
      </c>
      <c r="G63" s="20">
        <v>0.83848314606741503</v>
      </c>
      <c r="H63" s="4">
        <v>0.74553779553779498</v>
      </c>
      <c r="I63" s="4">
        <v>0.87200374531835201</v>
      </c>
      <c r="K63" s="43" t="s">
        <v>1373</v>
      </c>
      <c r="L63" s="47">
        <f>Tabella8[[#This Row],[TNF ]]/(Tabella8[[#This Row],[TNF ]]+Tabella8[[#This Row],[TF ]])</f>
        <v>0.97802197802197799</v>
      </c>
      <c r="M63" s="47">
        <f>Tabella8[[#This Row],[TF ]]/(Tabella8[[#This Row],[TNF ]]+Tabella8[[#This Row],[TF ]])</f>
        <v>2.197802197802198E-2</v>
      </c>
      <c r="P63" s="53" t="s">
        <v>1247</v>
      </c>
      <c r="Q63" s="54">
        <v>2529</v>
      </c>
      <c r="R63" s="54">
        <v>22</v>
      </c>
      <c r="S63" s="55">
        <v>0.43</v>
      </c>
      <c r="T63" s="56">
        <v>0.77</v>
      </c>
      <c r="U63" s="55">
        <v>0.55000000000000004</v>
      </c>
      <c r="V63" s="56">
        <v>0.82</v>
      </c>
      <c r="W63" s="55">
        <v>0.61</v>
      </c>
      <c r="X63" s="57">
        <v>0.85</v>
      </c>
      <c r="Y63" s="52"/>
      <c r="Z63" s="66" t="s">
        <v>1247</v>
      </c>
      <c r="AA63" s="65">
        <v>0.99</v>
      </c>
      <c r="AB63" s="65">
        <v>0.01</v>
      </c>
    </row>
    <row r="64" spans="1:28" x14ac:dyDescent="0.2">
      <c r="A64" t="s">
        <v>1324</v>
      </c>
      <c r="B64" s="5">
        <v>2456</v>
      </c>
      <c r="C64" s="5">
        <v>24</v>
      </c>
      <c r="D64" s="4">
        <v>9.35714285714285E-2</v>
      </c>
      <c r="E64" s="20">
        <v>0.53251900108577599</v>
      </c>
      <c r="F64" s="4">
        <v>0.103571428571428</v>
      </c>
      <c r="G64" s="20">
        <v>0.53325190010857704</v>
      </c>
      <c r="H64" s="4">
        <v>0.37873015873015797</v>
      </c>
      <c r="I64" s="4">
        <v>0.63308903365906599</v>
      </c>
      <c r="K64" s="44" t="s">
        <v>1324</v>
      </c>
      <c r="L64" s="47">
        <f>Tabella8[[#This Row],[TNF ]]/(Tabella8[[#This Row],[TNF ]]+Tabella8[[#This Row],[TF ]])</f>
        <v>0.99032258064516132</v>
      </c>
      <c r="M64" s="47">
        <f>Tabella8[[#This Row],[TF ]]/(Tabella8[[#This Row],[TNF ]]+Tabella8[[#This Row],[TF ]])</f>
        <v>9.6774193548387101E-3</v>
      </c>
      <c r="P64" s="59" t="s">
        <v>1257</v>
      </c>
      <c r="Q64" s="60">
        <v>2456</v>
      </c>
      <c r="R64" s="60">
        <v>21</v>
      </c>
      <c r="S64" s="61">
        <v>0.42</v>
      </c>
      <c r="T64" s="62">
        <v>0.67</v>
      </c>
      <c r="U64" s="61">
        <v>0.56000000000000005</v>
      </c>
      <c r="V64" s="62">
        <v>0.74</v>
      </c>
      <c r="W64" s="61">
        <v>0.75</v>
      </c>
      <c r="X64" s="63">
        <v>0.86</v>
      </c>
      <c r="Y64" s="52"/>
      <c r="Z64" s="64" t="s">
        <v>1257</v>
      </c>
      <c r="AA64" s="65">
        <v>0.99</v>
      </c>
      <c r="AB64" s="65">
        <v>0.01</v>
      </c>
    </row>
    <row r="65" spans="1:28" x14ac:dyDescent="0.2">
      <c r="A65" t="s">
        <v>1341</v>
      </c>
      <c r="B65" s="5">
        <v>9231</v>
      </c>
      <c r="C65" s="5">
        <v>23</v>
      </c>
      <c r="D65" s="4">
        <v>0.28756132756132702</v>
      </c>
      <c r="E65" s="20">
        <v>0.62461005199306696</v>
      </c>
      <c r="F65" s="4">
        <v>0.39418470418470403</v>
      </c>
      <c r="G65" s="20">
        <v>0.64982668977469604</v>
      </c>
      <c r="H65" s="4">
        <v>0.469480519480519</v>
      </c>
      <c r="I65" s="4">
        <v>0.69145002888503704</v>
      </c>
      <c r="K65" s="43" t="s">
        <v>1341</v>
      </c>
      <c r="L65" s="47">
        <f>Tabella8[[#This Row],[TNF ]]/(Tabella8[[#This Row],[TNF ]]+Tabella8[[#This Row],[TF ]])</f>
        <v>0.99751458828614659</v>
      </c>
      <c r="M65" s="47">
        <f>Tabella8[[#This Row],[TF ]]/(Tabella8[[#This Row],[TNF ]]+Tabella8[[#This Row],[TF ]])</f>
        <v>2.4854117138534688E-3</v>
      </c>
      <c r="P65" s="53" t="s">
        <v>1329</v>
      </c>
      <c r="Q65" s="54">
        <v>10081</v>
      </c>
      <c r="R65" s="54">
        <v>20</v>
      </c>
      <c r="S65" s="55">
        <v>0.56000000000000005</v>
      </c>
      <c r="T65" s="56">
        <v>0.74</v>
      </c>
      <c r="U65" s="55">
        <v>0.7</v>
      </c>
      <c r="V65" s="56">
        <v>0.84</v>
      </c>
      <c r="W65" s="55">
        <v>0.73</v>
      </c>
      <c r="X65" s="57">
        <v>0.88</v>
      </c>
      <c r="Y65" s="52"/>
      <c r="Z65" s="66" t="s">
        <v>1329</v>
      </c>
      <c r="AA65" s="65">
        <v>1</v>
      </c>
      <c r="AB65" s="65">
        <v>0</v>
      </c>
    </row>
    <row r="66" spans="1:28" x14ac:dyDescent="0.2">
      <c r="A66" t="s">
        <v>1374</v>
      </c>
      <c r="B66" s="5">
        <v>942</v>
      </c>
      <c r="C66" s="5">
        <v>22</v>
      </c>
      <c r="D66" s="4">
        <v>0.659375901875901</v>
      </c>
      <c r="E66" s="20">
        <v>0.83429889409784797</v>
      </c>
      <c r="F66" s="4">
        <v>0.71920884670884599</v>
      </c>
      <c r="G66" s="20">
        <v>0.87139109267940795</v>
      </c>
      <c r="H66" s="4">
        <v>0.801701631701631</v>
      </c>
      <c r="I66" s="4">
        <v>0.885182714268541</v>
      </c>
      <c r="K66" s="44" t="s">
        <v>1374</v>
      </c>
      <c r="L66" s="47">
        <f>Tabella8[[#This Row],[TNF ]]/(Tabella8[[#This Row],[TNF ]]+Tabella8[[#This Row],[TF ]])</f>
        <v>0.97717842323651449</v>
      </c>
      <c r="M66" s="47">
        <f>Tabella8[[#This Row],[TF ]]/(Tabella8[[#This Row],[TNF ]]+Tabella8[[#This Row],[TF ]])</f>
        <v>2.2821576763485476E-2</v>
      </c>
      <c r="P66" s="67" t="s">
        <v>1849</v>
      </c>
      <c r="Q66" s="68"/>
      <c r="R66" s="68"/>
      <c r="S66" s="69">
        <f>AVERAGE(S41:S65)</f>
        <v>0.53399999999999992</v>
      </c>
      <c r="T66" s="69">
        <f>AVERAGE(T37:T65)</f>
        <v>0.74679999999999991</v>
      </c>
      <c r="U66" s="69">
        <f>AVERAGE(U37:U65)</f>
        <v>0.62519999999999998</v>
      </c>
      <c r="V66" s="69">
        <f>AVERAGE(V37:V65)</f>
        <v>0.79320000000000013</v>
      </c>
      <c r="W66" s="69">
        <f>AVERAGE(W37:W65)</f>
        <v>0.68600000000000005</v>
      </c>
      <c r="X66" s="70">
        <f>AVERAGE(X37:X65)</f>
        <v>0.82640000000000013</v>
      </c>
    </row>
    <row r="67" spans="1:28" x14ac:dyDescent="0.2">
      <c r="A67" t="s">
        <v>1247</v>
      </c>
      <c r="B67" s="5">
        <v>2529</v>
      </c>
      <c r="C67" s="5">
        <v>22</v>
      </c>
      <c r="D67" s="4">
        <v>0.43424175411791499</v>
      </c>
      <c r="E67" s="20">
        <v>0.77064873417721502</v>
      </c>
      <c r="F67" s="4">
        <v>0.55402341724323101</v>
      </c>
      <c r="G67" s="20">
        <v>0.82175632911392404</v>
      </c>
      <c r="H67" s="4">
        <v>0.60934452802099803</v>
      </c>
      <c r="I67" s="4">
        <v>0.84715189873417696</v>
      </c>
      <c r="K67" s="43" t="s">
        <v>1247</v>
      </c>
      <c r="L67" s="47">
        <f>Tabella8[[#This Row],[TNF ]]/(Tabella8[[#This Row],[TNF ]]+Tabella8[[#This Row],[TF ]])</f>
        <v>0.99137593100744803</v>
      </c>
      <c r="M67" s="47">
        <f>Tabella8[[#This Row],[TF ]]/(Tabella8[[#This Row],[TNF ]]+Tabella8[[#This Row],[TF ]])</f>
        <v>8.6240689925519403E-3</v>
      </c>
      <c r="P67" s="67" t="s">
        <v>1853</v>
      </c>
      <c r="Q67" s="68"/>
      <c r="R67" s="68"/>
      <c r="S67" s="69">
        <f>STDEV(S37:S65)</f>
        <v>0.25134637455113623</v>
      </c>
      <c r="T67" s="69">
        <f>STDEV(T36:T64)</f>
        <v>0.13430915559023654</v>
      </c>
      <c r="U67" s="69">
        <f>STDEV(U36:U64)</f>
        <v>0.22805375351603716</v>
      </c>
      <c r="V67" s="69">
        <f>STDEV(V36:V64)</f>
        <v>0.12173786878228196</v>
      </c>
      <c r="W67" s="69">
        <f>STDEV(W36:W64)</f>
        <v>0.19450978888224235</v>
      </c>
      <c r="X67" s="70">
        <f>STDEV(X36:X64)</f>
        <v>0.10611383004837736</v>
      </c>
    </row>
    <row r="68" spans="1:28" x14ac:dyDescent="0.2">
      <c r="A68" t="s">
        <v>1257</v>
      </c>
      <c r="B68" s="5">
        <v>2456</v>
      </c>
      <c r="C68" s="5">
        <v>21</v>
      </c>
      <c r="D68" s="4">
        <v>0.41853479853479802</v>
      </c>
      <c r="E68" s="20">
        <v>0.66886178861788603</v>
      </c>
      <c r="F68" s="4">
        <v>0.55629870129870096</v>
      </c>
      <c r="G68" s="20">
        <v>0.73926829268292604</v>
      </c>
      <c r="H68" s="4">
        <v>0.75118326118326095</v>
      </c>
      <c r="I68" s="4">
        <v>0.85934959349593498</v>
      </c>
      <c r="K68" s="44" t="s">
        <v>1257</v>
      </c>
      <c r="L68" s="47">
        <f>Tabella8[[#This Row],[TNF ]]/(Tabella8[[#This Row],[TNF ]]+Tabella8[[#This Row],[TF ]])</f>
        <v>0.99152200242228505</v>
      </c>
      <c r="M68" s="47">
        <f>Tabella8[[#This Row],[TF ]]/(Tabella8[[#This Row],[TNF ]]+Tabella8[[#This Row],[TF ]])</f>
        <v>8.4779975777149776E-3</v>
      </c>
      <c r="P68" s="67" t="s">
        <v>1854</v>
      </c>
      <c r="Q68" s="68"/>
      <c r="R68" s="68"/>
      <c r="S68" s="69">
        <f t="shared" ref="S68:X68" si="0">MIN(S37:S65)</f>
        <v>0.09</v>
      </c>
      <c r="T68" s="69">
        <f t="shared" si="0"/>
        <v>0.53</v>
      </c>
      <c r="U68" s="69">
        <f t="shared" si="0"/>
        <v>0.1</v>
      </c>
      <c r="V68" s="69">
        <f t="shared" si="0"/>
        <v>0.53</v>
      </c>
      <c r="W68" s="69">
        <f t="shared" si="0"/>
        <v>0.36</v>
      </c>
      <c r="X68" s="70">
        <f t="shared" si="0"/>
        <v>0.63</v>
      </c>
    </row>
    <row r="69" spans="1:28" x14ac:dyDescent="0.2">
      <c r="A69" t="s">
        <v>1329</v>
      </c>
      <c r="B69" s="5">
        <v>10081</v>
      </c>
      <c r="C69" s="5">
        <v>20</v>
      </c>
      <c r="D69" s="4">
        <v>0.56026862026862001</v>
      </c>
      <c r="E69" s="20">
        <v>0.73978183260610797</v>
      </c>
      <c r="F69" s="4">
        <v>0.69693362193362096</v>
      </c>
      <c r="G69" s="20">
        <v>0.83972233240777405</v>
      </c>
      <c r="H69" s="4">
        <v>0.72941169941169903</v>
      </c>
      <c r="I69" s="4">
        <v>0.87966283220943997</v>
      </c>
      <c r="K69" s="43" t="s">
        <v>1329</v>
      </c>
      <c r="L69" s="47">
        <f>Tabella8[[#This Row],[TNF ]]/(Tabella8[[#This Row],[TNF ]]+Tabella8[[#This Row],[TF ]])</f>
        <v>0.99801999801999797</v>
      </c>
      <c r="M69" s="47">
        <f>Tabella8[[#This Row],[TF ]]/(Tabella8[[#This Row],[TNF ]]+Tabella8[[#This Row],[TF ]])</f>
        <v>1.9800019800019801E-3</v>
      </c>
      <c r="P69" s="71" t="s">
        <v>1855</v>
      </c>
      <c r="Q69" s="72"/>
      <c r="R69" s="72"/>
      <c r="S69" s="73">
        <f t="shared" ref="S69:X69" si="1">MAX(S38:S66)</f>
        <v>0.93</v>
      </c>
      <c r="T69" s="73">
        <f t="shared" si="1"/>
        <v>0.96</v>
      </c>
      <c r="U69" s="73">
        <f t="shared" si="1"/>
        <v>0.96</v>
      </c>
      <c r="V69" s="73">
        <f t="shared" si="1"/>
        <v>0.98</v>
      </c>
      <c r="W69" s="73">
        <f t="shared" si="1"/>
        <v>0.97</v>
      </c>
      <c r="X69" s="74">
        <f t="shared" si="1"/>
        <v>0.98</v>
      </c>
    </row>
    <row r="70" spans="1:28" x14ac:dyDescent="0.2">
      <c r="A70" s="12" t="s">
        <v>1849</v>
      </c>
      <c r="B70" s="12"/>
      <c r="C70" s="12"/>
      <c r="D70" s="45">
        <f t="shared" ref="D70:I70" si="2">AVERAGE(D41:D69)</f>
        <v>0.57177969204422863</v>
      </c>
      <c r="E70" s="45">
        <f t="shared" si="2"/>
        <v>0.7645644255124544</v>
      </c>
      <c r="F70" s="45">
        <f t="shared" si="2"/>
        <v>0.65761474049850899</v>
      </c>
      <c r="G70" s="45">
        <f t="shared" si="2"/>
        <v>0.80794976950530573</v>
      </c>
      <c r="H70" s="45">
        <f t="shared" si="2"/>
        <v>0.71440514703348879</v>
      </c>
      <c r="I70" s="45">
        <f t="shared" si="2"/>
        <v>0.83980380047642322</v>
      </c>
    </row>
    <row r="71" spans="1:28" x14ac:dyDescent="0.2">
      <c r="A71" s="12" t="s">
        <v>1853</v>
      </c>
      <c r="B71" s="12"/>
      <c r="C71" s="12"/>
      <c r="D71" s="45">
        <f>STDEV(D41:D69)</f>
        <v>0.25252168058823804</v>
      </c>
      <c r="E71" s="45">
        <f>STDEV(E40:E68)</f>
        <v>0.13214972564919245</v>
      </c>
      <c r="F71" s="45">
        <f>STDEV(F40:F68)</f>
        <v>0.22619159348867954</v>
      </c>
      <c r="G71" s="45">
        <f>STDEV(G40:G68)</f>
        <v>0.12040437807008093</v>
      </c>
      <c r="H71" s="45">
        <f>STDEV(H40:H68)</f>
        <v>0.19450044938509459</v>
      </c>
      <c r="I71" s="45">
        <f>STDEV(I40:I68)</f>
        <v>0.10404548315699917</v>
      </c>
    </row>
    <row r="72" spans="1:28" x14ac:dyDescent="0.2">
      <c r="A72" s="12" t="s">
        <v>1854</v>
      </c>
      <c r="B72" s="12"/>
      <c r="C72" s="12"/>
      <c r="D72" s="45">
        <f t="shared" ref="D72:I72" si="3">MIN(D41:D69)</f>
        <v>9.35714285714285E-2</v>
      </c>
      <c r="E72" s="45">
        <f t="shared" si="3"/>
        <v>0.53251900108577599</v>
      </c>
      <c r="F72" s="45">
        <f t="shared" si="3"/>
        <v>0.103571428571428</v>
      </c>
      <c r="G72" s="45">
        <f t="shared" si="3"/>
        <v>0.53325190010857704</v>
      </c>
      <c r="H72" s="45">
        <f t="shared" si="3"/>
        <v>0.358384948384948</v>
      </c>
      <c r="I72" s="45">
        <f t="shared" si="3"/>
        <v>0.63308903365906599</v>
      </c>
    </row>
    <row r="73" spans="1:28" x14ac:dyDescent="0.2">
      <c r="A73" s="12" t="s">
        <v>1855</v>
      </c>
      <c r="B73" s="12"/>
      <c r="C73" s="12"/>
      <c r="D73" s="45">
        <f t="shared" ref="D73:I73" si="4">MAX(D42:D70)</f>
        <v>0.93067599067599005</v>
      </c>
      <c r="E73" s="45">
        <f t="shared" si="4"/>
        <v>0.962244897959183</v>
      </c>
      <c r="F73" s="45">
        <f t="shared" si="4"/>
        <v>0.95794871794871705</v>
      </c>
      <c r="G73" s="45">
        <f t="shared" si="4"/>
        <v>0.98367346938775402</v>
      </c>
      <c r="H73" s="45">
        <f t="shared" si="4"/>
        <v>0.97025641025640996</v>
      </c>
      <c r="I73" s="45">
        <f t="shared" si="4"/>
        <v>0.97806122448979504</v>
      </c>
    </row>
  </sheetData>
  <phoneticPr fontId="19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"/>
  <sheetViews>
    <sheetView zoomScale="75" workbookViewId="0">
      <selection activeCell="AA93" sqref="AA93"/>
    </sheetView>
  </sheetViews>
  <sheetFormatPr baseColWidth="10" defaultRowHeight="16" x14ac:dyDescent="0.2"/>
  <cols>
    <col min="1" max="1" width="36.83203125" customWidth="1"/>
    <col min="2" max="5" width="15.83203125" customWidth="1"/>
    <col min="6" max="6" width="20.5" customWidth="1"/>
    <col min="7" max="7" width="21.5" customWidth="1"/>
    <col min="8" max="12" width="15.83203125" customWidth="1"/>
    <col min="13" max="13" width="29.6640625" customWidth="1"/>
    <col min="14" max="14" width="15.83203125" customWidth="1"/>
    <col min="15" max="15" width="11.6640625" bestFit="1" customWidth="1"/>
    <col min="16" max="16" width="12" customWidth="1"/>
    <col min="17" max="17" width="13.1640625" customWidth="1"/>
    <col min="18" max="18" width="11.6640625" bestFit="1" customWidth="1"/>
    <col min="19" max="19" width="12.6640625" customWidth="1"/>
    <col min="20" max="20" width="14.6640625" bestFit="1" customWidth="1"/>
    <col min="21" max="21" width="11.6640625" bestFit="1" customWidth="1"/>
    <col min="22" max="23" width="11" bestFit="1" customWidth="1"/>
  </cols>
  <sheetData>
    <row r="1" spans="1:14" x14ac:dyDescent="0.2">
      <c r="A1" t="s">
        <v>1385</v>
      </c>
      <c r="B1" s="5" t="s">
        <v>1406</v>
      </c>
      <c r="C1" s="5" t="s">
        <v>1407</v>
      </c>
      <c r="D1" s="5" t="s">
        <v>1408</v>
      </c>
      <c r="E1" s="5" t="s">
        <v>1409</v>
      </c>
      <c r="F1" s="5" t="s">
        <v>1400</v>
      </c>
      <c r="G1" s="5" t="s">
        <v>1412</v>
      </c>
      <c r="H1" s="5" t="s">
        <v>1411</v>
      </c>
      <c r="I1" s="5" t="s">
        <v>1410</v>
      </c>
      <c r="J1" s="5" t="s">
        <v>1401</v>
      </c>
      <c r="K1" s="5" t="s">
        <v>1404</v>
      </c>
      <c r="L1" s="5" t="s">
        <v>1405</v>
      </c>
      <c r="M1" s="5" t="s">
        <v>1403</v>
      </c>
      <c r="N1" s="5" t="s">
        <v>1402</v>
      </c>
    </row>
    <row r="2" spans="1:14" x14ac:dyDescent="0.2">
      <c r="A2" t="s">
        <v>1131</v>
      </c>
      <c r="B2" s="17">
        <v>273284</v>
      </c>
      <c r="C2" s="17">
        <v>2765</v>
      </c>
      <c r="D2" s="17">
        <v>1616</v>
      </c>
      <c r="E2" s="17">
        <v>25</v>
      </c>
      <c r="F2" s="22">
        <v>0.99554428545553297</v>
      </c>
      <c r="G2" s="22">
        <v>0.90933333333333299</v>
      </c>
      <c r="H2" s="22">
        <v>0.61663652802893298</v>
      </c>
      <c r="I2" s="22">
        <v>0.73491379310344795</v>
      </c>
      <c r="J2" s="22">
        <v>0.98476538695917104</v>
      </c>
      <c r="K2" s="22">
        <v>0</v>
      </c>
      <c r="L2" s="22">
        <v>0</v>
      </c>
      <c r="M2" s="22">
        <v>0</v>
      </c>
      <c r="N2" s="22">
        <v>0.5</v>
      </c>
    </row>
    <row r="3" spans="1:14" x14ac:dyDescent="0.2">
      <c r="A3" t="s">
        <v>1133</v>
      </c>
      <c r="B3" s="17">
        <v>274027</v>
      </c>
      <c r="C3" s="17">
        <v>2753</v>
      </c>
      <c r="D3" s="17">
        <v>873</v>
      </c>
      <c r="E3" s="17">
        <v>37</v>
      </c>
      <c r="F3" s="22">
        <v>0.995212804393381</v>
      </c>
      <c r="G3" s="22">
        <v>0.901685393258427</v>
      </c>
      <c r="H3" s="22">
        <v>0.58257713248638798</v>
      </c>
      <c r="I3" s="22">
        <v>0.70782800441014304</v>
      </c>
      <c r="J3" s="22">
        <v>0.96153846153846101</v>
      </c>
      <c r="K3" s="22">
        <v>1</v>
      </c>
      <c r="L3" s="22">
        <v>5.4054054054054002E-2</v>
      </c>
      <c r="M3" s="22">
        <v>0.10256410256410201</v>
      </c>
      <c r="N3" s="22">
        <v>0.52702702702702697</v>
      </c>
    </row>
    <row r="4" spans="1:14" x14ac:dyDescent="0.2">
      <c r="A4" t="s">
        <v>1135</v>
      </c>
      <c r="B4" s="17">
        <v>274802</v>
      </c>
      <c r="C4" s="17">
        <v>2756</v>
      </c>
      <c r="D4" s="17">
        <v>98</v>
      </c>
      <c r="E4" s="17">
        <v>34</v>
      </c>
      <c r="F4" s="22">
        <v>0.99546044098573205</v>
      </c>
      <c r="G4" s="22">
        <v>0.89238845144356904</v>
      </c>
      <c r="H4" s="22">
        <v>0.61705989110707804</v>
      </c>
      <c r="I4" s="22">
        <v>0.72961373390557904</v>
      </c>
      <c r="J4" s="22">
        <v>0.74242424242424199</v>
      </c>
      <c r="K4" s="22">
        <v>0</v>
      </c>
      <c r="L4" s="22">
        <v>0</v>
      </c>
      <c r="M4" s="22">
        <v>0</v>
      </c>
      <c r="N4" s="22">
        <v>0.5</v>
      </c>
    </row>
    <row r="5" spans="1:14" x14ac:dyDescent="0.2">
      <c r="A5" t="s">
        <v>1136</v>
      </c>
      <c r="B5" s="17">
        <v>272565</v>
      </c>
      <c r="C5" s="17">
        <v>2735</v>
      </c>
      <c r="D5" s="17">
        <v>2335</v>
      </c>
      <c r="E5" s="17">
        <v>55</v>
      </c>
      <c r="F5" s="22">
        <v>0.99540501271340298</v>
      </c>
      <c r="G5" s="22">
        <v>0.90833333333333299</v>
      </c>
      <c r="H5" s="22">
        <v>0.59780621572212</v>
      </c>
      <c r="I5" s="22">
        <v>0.72105843439911699</v>
      </c>
      <c r="J5" s="22">
        <v>0.97698744769874402</v>
      </c>
      <c r="K5" s="22">
        <v>0</v>
      </c>
      <c r="L5" s="22">
        <v>0</v>
      </c>
      <c r="M5" s="22">
        <v>0</v>
      </c>
      <c r="N5" s="22">
        <v>0.5</v>
      </c>
    </row>
    <row r="6" spans="1:14" x14ac:dyDescent="0.2">
      <c r="A6" t="s">
        <v>1147</v>
      </c>
      <c r="B6" s="17">
        <v>274509</v>
      </c>
      <c r="C6" s="17">
        <v>2762</v>
      </c>
      <c r="D6" s="17">
        <v>391</v>
      </c>
      <c r="E6" s="17">
        <v>28</v>
      </c>
      <c r="F6" s="22">
        <v>0.99525741592282002</v>
      </c>
      <c r="G6" s="22">
        <v>0.907042253521126</v>
      </c>
      <c r="H6" s="22">
        <v>0.58333333333333304</v>
      </c>
      <c r="I6" s="22">
        <v>0.71003307607497201</v>
      </c>
      <c r="J6" s="22">
        <v>0.93317422434367503</v>
      </c>
      <c r="K6" s="22">
        <v>0</v>
      </c>
      <c r="L6" s="22">
        <v>0</v>
      </c>
      <c r="M6" s="22">
        <v>0</v>
      </c>
      <c r="N6" s="22">
        <v>0.5</v>
      </c>
    </row>
    <row r="7" spans="1:14" x14ac:dyDescent="0.2">
      <c r="A7" t="s">
        <v>1149</v>
      </c>
      <c r="B7" s="17">
        <v>274809</v>
      </c>
      <c r="C7" s="17">
        <v>2747</v>
      </c>
      <c r="D7" s="17">
        <v>91</v>
      </c>
      <c r="E7" s="17">
        <v>43</v>
      </c>
      <c r="F7" s="22">
        <v>0.99546044098573205</v>
      </c>
      <c r="G7" s="22">
        <v>0.900269541778975</v>
      </c>
      <c r="H7" s="22">
        <v>0.60837887067395202</v>
      </c>
      <c r="I7" s="22">
        <v>0.72608695652173905</v>
      </c>
      <c r="J7" s="22">
        <v>0.67910447761194004</v>
      </c>
      <c r="K7" s="22">
        <v>0</v>
      </c>
      <c r="L7" s="22">
        <v>0</v>
      </c>
      <c r="M7" s="22">
        <v>0</v>
      </c>
      <c r="N7" s="22">
        <v>0.5</v>
      </c>
    </row>
    <row r="8" spans="1:14" x14ac:dyDescent="0.2">
      <c r="A8" t="s">
        <v>1204</v>
      </c>
      <c r="B8" s="17">
        <v>274475</v>
      </c>
      <c r="C8" s="17">
        <v>2755</v>
      </c>
      <c r="D8" s="17">
        <v>425</v>
      </c>
      <c r="E8" s="17">
        <v>35</v>
      </c>
      <c r="F8" s="22">
        <v>0.99520253940771197</v>
      </c>
      <c r="G8" s="22">
        <v>0.87798408488063595</v>
      </c>
      <c r="H8" s="22">
        <v>0.60072595281306695</v>
      </c>
      <c r="I8" s="22">
        <v>0.71336206896551702</v>
      </c>
      <c r="J8" s="22">
        <v>0.92391304347825998</v>
      </c>
      <c r="K8" s="22">
        <v>0</v>
      </c>
      <c r="L8" s="22">
        <v>0</v>
      </c>
      <c r="M8" s="22">
        <v>0</v>
      </c>
      <c r="N8" s="22">
        <v>0.5</v>
      </c>
    </row>
    <row r="9" spans="1:14" x14ac:dyDescent="0.2">
      <c r="A9" t="s">
        <v>1218</v>
      </c>
      <c r="B9" s="17">
        <v>272823</v>
      </c>
      <c r="C9" s="17">
        <v>2763</v>
      </c>
      <c r="D9" s="17">
        <v>2077</v>
      </c>
      <c r="E9" s="17">
        <v>27</v>
      </c>
      <c r="F9" s="22">
        <v>0.99506513298740795</v>
      </c>
      <c r="G9" s="22">
        <v>0.887052341597796</v>
      </c>
      <c r="H9" s="22">
        <v>0.582278481012658</v>
      </c>
      <c r="I9" s="22">
        <v>0.70305676855895105</v>
      </c>
      <c r="J9" s="22">
        <v>0.98716730038022804</v>
      </c>
      <c r="K9" s="22">
        <v>0</v>
      </c>
      <c r="L9" s="22">
        <v>0</v>
      </c>
      <c r="M9" s="22">
        <v>0</v>
      </c>
      <c r="N9" s="22">
        <v>0.5</v>
      </c>
    </row>
    <row r="10" spans="1:14" x14ac:dyDescent="0.2">
      <c r="A10" t="s">
        <v>1228</v>
      </c>
      <c r="B10" s="17">
        <v>274744</v>
      </c>
      <c r="C10" s="17">
        <v>2762</v>
      </c>
      <c r="D10" s="17">
        <v>156</v>
      </c>
      <c r="E10" s="17">
        <v>28</v>
      </c>
      <c r="F10" s="22">
        <v>0.99544160570790197</v>
      </c>
      <c r="G10" s="22">
        <v>0.89238845144356904</v>
      </c>
      <c r="H10" s="22">
        <v>0.61594202898550698</v>
      </c>
      <c r="I10" s="22">
        <v>0.72883172561629095</v>
      </c>
      <c r="J10" s="22">
        <v>0.84782608695652095</v>
      </c>
      <c r="K10" s="22">
        <v>0</v>
      </c>
      <c r="L10" s="22">
        <v>0</v>
      </c>
      <c r="M10" s="22">
        <v>0</v>
      </c>
      <c r="N10" s="22">
        <v>0.5</v>
      </c>
    </row>
    <row r="11" spans="1:14" x14ac:dyDescent="0.2">
      <c r="A11" t="s">
        <v>1241</v>
      </c>
      <c r="B11" s="17">
        <v>273948</v>
      </c>
      <c r="C11" s="17">
        <v>2700</v>
      </c>
      <c r="D11" s="17">
        <v>952</v>
      </c>
      <c r="E11" s="17">
        <v>90</v>
      </c>
      <c r="F11" s="22">
        <v>0.99551780227724496</v>
      </c>
      <c r="G11" s="22">
        <v>0.90782122905027895</v>
      </c>
      <c r="H11" s="22">
        <v>0.60185185185185097</v>
      </c>
      <c r="I11" s="22">
        <v>0.723830734966592</v>
      </c>
      <c r="J11" s="22">
        <v>0.91362763915546996</v>
      </c>
      <c r="K11" s="22">
        <v>0</v>
      </c>
      <c r="L11" s="22">
        <v>0</v>
      </c>
      <c r="M11" s="22">
        <v>0</v>
      </c>
      <c r="N11" s="22">
        <v>0.5</v>
      </c>
    </row>
    <row r="12" spans="1:14" x14ac:dyDescent="0.2">
      <c r="A12" t="s">
        <v>1247</v>
      </c>
      <c r="B12" s="17">
        <v>272371</v>
      </c>
      <c r="C12" s="17">
        <v>2768</v>
      </c>
      <c r="D12" s="17">
        <v>2529</v>
      </c>
      <c r="E12" s="17">
        <v>22</v>
      </c>
      <c r="F12" s="22">
        <v>0.99512975212619004</v>
      </c>
      <c r="G12" s="22">
        <v>0.87830687830687804</v>
      </c>
      <c r="H12" s="22">
        <v>0.59927797833935004</v>
      </c>
      <c r="I12" s="22">
        <v>0.71244635193132999</v>
      </c>
      <c r="J12" s="22">
        <v>0.99137593100744803</v>
      </c>
      <c r="K12" s="22">
        <v>0</v>
      </c>
      <c r="L12" s="22">
        <v>0</v>
      </c>
      <c r="M12" s="22">
        <v>0</v>
      </c>
      <c r="N12" s="22">
        <v>0.5</v>
      </c>
    </row>
    <row r="13" spans="1:14" x14ac:dyDescent="0.2">
      <c r="A13" t="s">
        <v>1257</v>
      </c>
      <c r="B13" s="17">
        <v>272444</v>
      </c>
      <c r="C13" s="17">
        <v>2769</v>
      </c>
      <c r="D13" s="17">
        <v>2456</v>
      </c>
      <c r="E13" s="17">
        <v>21</v>
      </c>
      <c r="F13" s="22">
        <v>0.995094744109151</v>
      </c>
      <c r="G13" s="22">
        <v>0.88378378378378297</v>
      </c>
      <c r="H13" s="22">
        <v>0.59025270758122705</v>
      </c>
      <c r="I13" s="22">
        <v>0.70779220779220697</v>
      </c>
      <c r="J13" s="22">
        <v>0.99152200242228505</v>
      </c>
      <c r="K13" s="22">
        <v>0</v>
      </c>
      <c r="L13" s="22">
        <v>0</v>
      </c>
      <c r="M13" s="22">
        <v>0</v>
      </c>
      <c r="N13" s="22">
        <v>0.5</v>
      </c>
    </row>
    <row r="14" spans="1:14" x14ac:dyDescent="0.2">
      <c r="A14" t="s">
        <v>1259</v>
      </c>
      <c r="B14" s="17">
        <v>274245</v>
      </c>
      <c r="C14" s="17">
        <v>2751</v>
      </c>
      <c r="D14" s="17">
        <v>655</v>
      </c>
      <c r="E14" s="17">
        <v>39</v>
      </c>
      <c r="F14" s="22">
        <v>0.99532490974729204</v>
      </c>
      <c r="G14" s="22">
        <v>0.89008042895442296</v>
      </c>
      <c r="H14" s="22">
        <v>0.60363636363636297</v>
      </c>
      <c r="I14" s="22">
        <v>0.71939328277356396</v>
      </c>
      <c r="J14" s="22">
        <v>0.94380403458213202</v>
      </c>
      <c r="K14" s="22">
        <v>0</v>
      </c>
      <c r="L14" s="22">
        <v>0</v>
      </c>
      <c r="M14" s="22">
        <v>0</v>
      </c>
      <c r="N14" s="22">
        <v>0.5</v>
      </c>
    </row>
    <row r="15" spans="1:14" x14ac:dyDescent="0.2">
      <c r="A15" t="s">
        <v>1282</v>
      </c>
      <c r="B15" s="17">
        <v>274523</v>
      </c>
      <c r="C15" s="17">
        <v>2766</v>
      </c>
      <c r="D15" s="17">
        <v>377</v>
      </c>
      <c r="E15" s="17">
        <v>24</v>
      </c>
      <c r="F15" s="22">
        <v>0.99511341916405205</v>
      </c>
      <c r="G15" s="22">
        <v>0.86910994764397898</v>
      </c>
      <c r="H15" s="22">
        <v>0.60036166365280197</v>
      </c>
      <c r="I15" s="22">
        <v>0.71016042780748601</v>
      </c>
      <c r="J15" s="22">
        <v>0.94014962593516205</v>
      </c>
      <c r="K15" s="22">
        <v>0</v>
      </c>
      <c r="L15" s="22">
        <v>0</v>
      </c>
      <c r="M15" s="22">
        <v>0</v>
      </c>
      <c r="N15" s="22">
        <v>0.5</v>
      </c>
    </row>
    <row r="16" spans="1:14" x14ac:dyDescent="0.2">
      <c r="A16" t="s">
        <v>1319</v>
      </c>
      <c r="B16" s="17">
        <v>272518</v>
      </c>
      <c r="C16" s="17">
        <v>2749</v>
      </c>
      <c r="D16" s="17">
        <v>2382</v>
      </c>
      <c r="E16" s="17">
        <v>41</v>
      </c>
      <c r="F16" s="22">
        <v>0.99507756021360805</v>
      </c>
      <c r="G16" s="22">
        <v>0.89518413597733704</v>
      </c>
      <c r="H16" s="22">
        <v>0.57454545454545403</v>
      </c>
      <c r="I16" s="22">
        <v>0.69988925802879298</v>
      </c>
      <c r="J16" s="22">
        <v>0.98184069335534396</v>
      </c>
      <c r="K16" s="22">
        <v>0</v>
      </c>
      <c r="L16" s="22">
        <v>0</v>
      </c>
      <c r="M16" s="22">
        <v>0</v>
      </c>
      <c r="N16" s="22">
        <v>0.49937027707808501</v>
      </c>
    </row>
    <row r="17" spans="1:14" x14ac:dyDescent="0.2">
      <c r="A17" t="s">
        <v>1324</v>
      </c>
      <c r="B17" s="17">
        <v>272444</v>
      </c>
      <c r="C17" s="17">
        <v>2766</v>
      </c>
      <c r="D17" s="17">
        <v>2456</v>
      </c>
      <c r="E17" s="17">
        <v>24</v>
      </c>
      <c r="F17" s="22">
        <v>0.99476763199011597</v>
      </c>
      <c r="G17" s="22">
        <v>0.88184438040345803</v>
      </c>
      <c r="H17" s="22">
        <v>0.55334538878842598</v>
      </c>
      <c r="I17" s="22">
        <v>0.67999999999999905</v>
      </c>
      <c r="J17" s="22">
        <v>0.99032258064516099</v>
      </c>
      <c r="K17" s="22">
        <v>0</v>
      </c>
      <c r="L17" s="22">
        <v>0</v>
      </c>
      <c r="M17" s="22">
        <v>0</v>
      </c>
      <c r="N17" s="22">
        <v>0.5</v>
      </c>
    </row>
    <row r="18" spans="1:14" x14ac:dyDescent="0.2">
      <c r="A18" t="s">
        <v>1327</v>
      </c>
      <c r="B18" s="17">
        <v>263893</v>
      </c>
      <c r="C18" s="17">
        <v>2652</v>
      </c>
      <c r="D18" s="17">
        <v>11007</v>
      </c>
      <c r="E18" s="17">
        <v>138</v>
      </c>
      <c r="F18" s="22">
        <v>0.99549794593783403</v>
      </c>
      <c r="G18" s="22">
        <v>0.92151162790697605</v>
      </c>
      <c r="H18" s="22">
        <v>0.59811320754716901</v>
      </c>
      <c r="I18" s="22">
        <v>0.725400457665903</v>
      </c>
      <c r="J18" s="22">
        <v>0.98663077613279404</v>
      </c>
      <c r="K18" s="22">
        <v>0</v>
      </c>
      <c r="L18" s="22">
        <v>0</v>
      </c>
      <c r="M18" s="22">
        <v>0</v>
      </c>
      <c r="N18" s="22">
        <v>0.49950031797946698</v>
      </c>
    </row>
    <row r="19" spans="1:14" x14ac:dyDescent="0.2">
      <c r="A19" t="s">
        <v>1329</v>
      </c>
      <c r="B19" s="17">
        <v>264819</v>
      </c>
      <c r="C19" s="17">
        <v>2770</v>
      </c>
      <c r="D19" s="17">
        <v>10081</v>
      </c>
      <c r="E19" s="17">
        <v>20</v>
      </c>
      <c r="F19" s="22">
        <v>0.99545947157965498</v>
      </c>
      <c r="G19" s="22">
        <v>0.92140921409214005</v>
      </c>
      <c r="H19" s="22">
        <v>0.61371841155234597</v>
      </c>
      <c r="I19" s="22">
        <v>0.73672806067172203</v>
      </c>
      <c r="J19" s="22">
        <v>0.99712899712899705</v>
      </c>
      <c r="K19" s="22">
        <v>0</v>
      </c>
      <c r="L19" s="22">
        <v>0</v>
      </c>
      <c r="M19" s="22">
        <v>0</v>
      </c>
      <c r="N19" s="22">
        <v>0.499553615712726</v>
      </c>
    </row>
    <row r="20" spans="1:14" x14ac:dyDescent="0.2">
      <c r="A20" t="s">
        <v>1335</v>
      </c>
      <c r="B20" s="17">
        <v>272845</v>
      </c>
      <c r="C20" s="17">
        <v>2672</v>
      </c>
      <c r="D20" s="17">
        <v>2055</v>
      </c>
      <c r="E20" s="17">
        <v>118</v>
      </c>
      <c r="F20" s="22">
        <v>0.995463124274099</v>
      </c>
      <c r="G20" s="22">
        <v>0.88797814207650205</v>
      </c>
      <c r="H20" s="22">
        <v>0.60861423220973698</v>
      </c>
      <c r="I20" s="22">
        <v>0.72222222222222199</v>
      </c>
      <c r="J20" s="22">
        <v>0.94569719282098397</v>
      </c>
      <c r="K20" s="22">
        <v>0</v>
      </c>
      <c r="L20" s="22">
        <v>0</v>
      </c>
      <c r="M20" s="22">
        <v>0</v>
      </c>
      <c r="N20" s="22">
        <v>0.5</v>
      </c>
    </row>
    <row r="21" spans="1:14" x14ac:dyDescent="0.2">
      <c r="A21" t="s">
        <v>1340</v>
      </c>
      <c r="B21" s="17">
        <v>261415</v>
      </c>
      <c r="C21" s="17">
        <v>2613</v>
      </c>
      <c r="D21" s="17">
        <v>13485</v>
      </c>
      <c r="E21" s="17">
        <v>177</v>
      </c>
      <c r="F21" s="22">
        <v>0.99551187365072102</v>
      </c>
      <c r="G21" s="22">
        <v>0.89502762430939198</v>
      </c>
      <c r="H21" s="22">
        <v>0.61950286806883303</v>
      </c>
      <c r="I21" s="22">
        <v>0.73220338983050803</v>
      </c>
      <c r="J21" s="22">
        <v>0.98667837798272495</v>
      </c>
      <c r="K21" s="22">
        <v>0</v>
      </c>
      <c r="L21" s="22">
        <v>0</v>
      </c>
      <c r="M21" s="22">
        <v>0</v>
      </c>
      <c r="N21" s="22">
        <v>0.49981460882461898</v>
      </c>
    </row>
    <row r="22" spans="1:14" x14ac:dyDescent="0.2">
      <c r="A22" t="s">
        <v>1341</v>
      </c>
      <c r="B22" s="17">
        <v>265669</v>
      </c>
      <c r="C22" s="17">
        <v>2767</v>
      </c>
      <c r="D22" s="17">
        <v>9231</v>
      </c>
      <c r="E22" s="17">
        <v>23</v>
      </c>
      <c r="F22" s="22">
        <v>0.99530621367903405</v>
      </c>
      <c r="G22" s="22">
        <v>0.89920424403182997</v>
      </c>
      <c r="H22" s="22">
        <v>0.61301989150090397</v>
      </c>
      <c r="I22" s="22">
        <v>0.72903225806451599</v>
      </c>
      <c r="J22" s="22">
        <v>0.99719040414955695</v>
      </c>
      <c r="K22" s="22">
        <v>0</v>
      </c>
      <c r="L22" s="22">
        <v>0</v>
      </c>
      <c r="M22" s="22">
        <v>0</v>
      </c>
      <c r="N22" s="22">
        <v>0.49983750406239802</v>
      </c>
    </row>
    <row r="23" spans="1:14" x14ac:dyDescent="0.2">
      <c r="A23" t="s">
        <v>1342</v>
      </c>
      <c r="B23" s="17">
        <v>273400</v>
      </c>
      <c r="C23" s="17">
        <v>2651</v>
      </c>
      <c r="D23" s="17">
        <v>1500</v>
      </c>
      <c r="E23" s="17">
        <v>139</v>
      </c>
      <c r="F23" s="22">
        <v>0.99574360181847799</v>
      </c>
      <c r="G23" s="22">
        <v>0.87917737789202999</v>
      </c>
      <c r="H23" s="22">
        <v>0.64528301886792405</v>
      </c>
      <c r="I23" s="22">
        <v>0.74428726877040197</v>
      </c>
      <c r="J23" s="22">
        <v>0.91519219035997501</v>
      </c>
      <c r="K23" s="22">
        <v>0</v>
      </c>
      <c r="L23" s="22">
        <v>0</v>
      </c>
      <c r="M23" s="22">
        <v>0</v>
      </c>
      <c r="N23" s="22">
        <v>0.5</v>
      </c>
    </row>
    <row r="24" spans="1:14" x14ac:dyDescent="0.2">
      <c r="A24" t="s">
        <v>1343</v>
      </c>
      <c r="B24" s="17">
        <v>264201</v>
      </c>
      <c r="C24" s="17">
        <v>2760</v>
      </c>
      <c r="D24" s="17">
        <v>10699</v>
      </c>
      <c r="E24" s="17">
        <v>30</v>
      </c>
      <c r="F24" s="22">
        <v>0.99509298971775295</v>
      </c>
      <c r="G24" s="22">
        <v>0.88978494623655902</v>
      </c>
      <c r="H24" s="22">
        <v>0.59963768115941996</v>
      </c>
      <c r="I24" s="22">
        <v>0.716450216450216</v>
      </c>
      <c r="J24" s="22">
        <v>0.996737813402926</v>
      </c>
      <c r="K24" s="22">
        <v>0</v>
      </c>
      <c r="L24" s="22">
        <v>0</v>
      </c>
      <c r="M24" s="22">
        <v>0</v>
      </c>
      <c r="N24" s="22">
        <v>0.49976633330217701</v>
      </c>
    </row>
    <row r="25" spans="1:14" x14ac:dyDescent="0.2">
      <c r="A25" t="s">
        <v>1347</v>
      </c>
      <c r="B25" s="17">
        <v>272214</v>
      </c>
      <c r="C25" s="17">
        <v>2765</v>
      </c>
      <c r="D25" s="17">
        <v>2686</v>
      </c>
      <c r="E25" s="17">
        <v>25</v>
      </c>
      <c r="F25" s="22">
        <v>0.99505418575896398</v>
      </c>
      <c r="G25" s="22">
        <v>0.872679045092838</v>
      </c>
      <c r="H25" s="22">
        <v>0.594936708860759</v>
      </c>
      <c r="I25" s="22">
        <v>0.70752688172042999</v>
      </c>
      <c r="J25" s="22">
        <v>0.99077831058649901</v>
      </c>
      <c r="K25" s="22">
        <v>0</v>
      </c>
      <c r="L25" s="22">
        <v>0</v>
      </c>
      <c r="M25" s="22">
        <v>0</v>
      </c>
      <c r="N25" s="22">
        <v>0.5</v>
      </c>
    </row>
    <row r="26" spans="1:14" x14ac:dyDescent="0.2">
      <c r="A26" t="s">
        <v>1363</v>
      </c>
      <c r="B26" s="17">
        <v>273076</v>
      </c>
      <c r="C26" s="17">
        <v>2764</v>
      </c>
      <c r="D26" s="17">
        <v>1824</v>
      </c>
      <c r="E26" s="17">
        <v>26</v>
      </c>
      <c r="F26" s="22">
        <v>0.99572215777262096</v>
      </c>
      <c r="G26" s="22">
        <v>0.883777239709443</v>
      </c>
      <c r="H26" s="22">
        <v>0.66003616636527995</v>
      </c>
      <c r="I26" s="22">
        <v>0.75569358178053803</v>
      </c>
      <c r="J26" s="22">
        <v>0.98594594594594598</v>
      </c>
      <c r="K26" s="22">
        <v>0</v>
      </c>
      <c r="L26" s="22">
        <v>0</v>
      </c>
      <c r="M26" s="22">
        <v>0</v>
      </c>
      <c r="N26" s="22">
        <v>0.5</v>
      </c>
    </row>
    <row r="27" spans="1:14" x14ac:dyDescent="0.2">
      <c r="A27" t="s">
        <v>1366</v>
      </c>
      <c r="B27" s="17">
        <v>273065</v>
      </c>
      <c r="C27" s="17">
        <v>2765</v>
      </c>
      <c r="D27" s="17">
        <v>1835</v>
      </c>
      <c r="E27" s="17">
        <v>25</v>
      </c>
      <c r="F27" s="22">
        <v>0.99563136714642997</v>
      </c>
      <c r="G27" s="22">
        <v>0.90414507772020702</v>
      </c>
      <c r="H27" s="22">
        <v>0.63110307414104805</v>
      </c>
      <c r="I27" s="22">
        <v>0.74334398296059601</v>
      </c>
      <c r="J27" s="22">
        <v>0.98655913978494603</v>
      </c>
      <c r="K27" s="22">
        <v>0</v>
      </c>
      <c r="L27" s="22">
        <v>0</v>
      </c>
      <c r="M27" s="22">
        <v>0</v>
      </c>
      <c r="N27" s="22">
        <v>0.5</v>
      </c>
    </row>
    <row r="28" spans="1:14" x14ac:dyDescent="0.2">
      <c r="A28" t="s">
        <v>1370</v>
      </c>
      <c r="B28" s="17">
        <v>274692</v>
      </c>
      <c r="C28" s="17">
        <v>2745</v>
      </c>
      <c r="D28" s="17">
        <v>208</v>
      </c>
      <c r="E28" s="17">
        <v>45</v>
      </c>
      <c r="F28" s="22">
        <v>0.99533232410611305</v>
      </c>
      <c r="G28" s="22">
        <v>0.86802030456852797</v>
      </c>
      <c r="H28" s="22">
        <v>0.62295081967213095</v>
      </c>
      <c r="I28" s="22">
        <v>0.72534464475079496</v>
      </c>
      <c r="J28" s="22">
        <v>0.82213438735177802</v>
      </c>
      <c r="K28" s="22">
        <v>0</v>
      </c>
      <c r="L28" s="22">
        <v>0</v>
      </c>
      <c r="M28" s="22">
        <v>0</v>
      </c>
      <c r="N28" s="22">
        <v>0.5</v>
      </c>
    </row>
    <row r="29" spans="1:14" x14ac:dyDescent="0.2">
      <c r="A29" t="s">
        <v>1373</v>
      </c>
      <c r="B29" s="17">
        <v>273832</v>
      </c>
      <c r="C29" s="17">
        <v>2766</v>
      </c>
      <c r="D29" s="17">
        <v>1068</v>
      </c>
      <c r="E29" s="17">
        <v>24</v>
      </c>
      <c r="F29" s="22">
        <v>0.99515545914678205</v>
      </c>
      <c r="G29" s="22">
        <v>0.88203753351206404</v>
      </c>
      <c r="H29" s="22">
        <v>0.594936708860759</v>
      </c>
      <c r="I29" s="22">
        <v>0.71058315334773203</v>
      </c>
      <c r="J29" s="22">
        <v>0.97802197802197799</v>
      </c>
      <c r="K29" s="22">
        <v>0</v>
      </c>
      <c r="L29" s="22">
        <v>0</v>
      </c>
      <c r="M29" s="22">
        <v>0</v>
      </c>
      <c r="N29" s="22">
        <v>0.5</v>
      </c>
    </row>
    <row r="30" spans="1:14" x14ac:dyDescent="0.2">
      <c r="A30" t="s">
        <v>1374</v>
      </c>
      <c r="B30" s="17">
        <v>273958</v>
      </c>
      <c r="C30" s="17">
        <v>2768</v>
      </c>
      <c r="D30" s="17">
        <v>942</v>
      </c>
      <c r="E30" s="17">
        <v>22</v>
      </c>
      <c r="F30" s="22">
        <v>0.99495898529252302</v>
      </c>
      <c r="G30" s="22">
        <v>0.85529715762273895</v>
      </c>
      <c r="H30" s="22">
        <v>0.59747292418772502</v>
      </c>
      <c r="I30" s="22">
        <v>0.70350690754516398</v>
      </c>
      <c r="J30" s="22">
        <v>0.97717842323651405</v>
      </c>
      <c r="K30" s="22">
        <v>0</v>
      </c>
      <c r="L30" s="22">
        <v>0</v>
      </c>
      <c r="M30" s="22">
        <v>0</v>
      </c>
      <c r="N30" s="22">
        <v>0.5</v>
      </c>
    </row>
    <row r="38" spans="1:23" x14ac:dyDescent="0.2">
      <c r="A38" s="78" t="s">
        <v>1896</v>
      </c>
      <c r="M38" s="81" t="s">
        <v>1897</v>
      </c>
    </row>
    <row r="39" spans="1:23" x14ac:dyDescent="0.2">
      <c r="A39" t="s">
        <v>1861</v>
      </c>
      <c r="B39" t="s">
        <v>1854</v>
      </c>
      <c r="C39" t="s">
        <v>1855</v>
      </c>
      <c r="D39" t="s">
        <v>1862</v>
      </c>
      <c r="E39" t="s">
        <v>1863</v>
      </c>
      <c r="F39" t="s">
        <v>1864</v>
      </c>
      <c r="G39" t="s">
        <v>1865</v>
      </c>
      <c r="H39" t="s">
        <v>1866</v>
      </c>
      <c r="I39" t="s">
        <v>1867</v>
      </c>
      <c r="J39" t="s">
        <v>1868</v>
      </c>
      <c r="K39" t="s">
        <v>1869</v>
      </c>
      <c r="M39" t="s">
        <v>1861</v>
      </c>
      <c r="N39" t="s">
        <v>1854</v>
      </c>
      <c r="O39" t="s">
        <v>1855</v>
      </c>
      <c r="P39" t="s">
        <v>1862</v>
      </c>
      <c r="Q39" t="s">
        <v>1863</v>
      </c>
      <c r="R39" t="s">
        <v>1864</v>
      </c>
      <c r="S39" t="s">
        <v>1865</v>
      </c>
      <c r="T39" t="s">
        <v>1866</v>
      </c>
      <c r="U39" t="s">
        <v>1867</v>
      </c>
      <c r="V39" t="s">
        <v>1868</v>
      </c>
      <c r="W39" t="s">
        <v>1869</v>
      </c>
    </row>
    <row r="40" spans="1:23" x14ac:dyDescent="0.2">
      <c r="A40" t="s">
        <v>1870</v>
      </c>
      <c r="B40" s="75">
        <v>1</v>
      </c>
      <c r="C40" s="75">
        <v>991</v>
      </c>
      <c r="D40" s="75">
        <v>990</v>
      </c>
      <c r="E40" s="75">
        <v>8</v>
      </c>
      <c r="F40" s="75">
        <v>11.0888103199069</v>
      </c>
      <c r="G40" s="75">
        <v>8</v>
      </c>
      <c r="H40" s="75">
        <v>155.58229266720599</v>
      </c>
      <c r="I40" s="75">
        <v>12.473263112241501</v>
      </c>
      <c r="J40" s="75">
        <v>11.276168488867899</v>
      </c>
      <c r="K40" s="75">
        <v>451.20636902029503</v>
      </c>
      <c r="M40" t="s">
        <v>1870</v>
      </c>
      <c r="N40" s="75">
        <v>2</v>
      </c>
      <c r="O40" s="75">
        <v>48</v>
      </c>
      <c r="P40" s="75">
        <v>46</v>
      </c>
      <c r="Q40" s="75">
        <v>5</v>
      </c>
      <c r="R40" s="75">
        <v>6.7361365021328403</v>
      </c>
      <c r="S40" s="75">
        <v>5</v>
      </c>
      <c r="T40" s="75">
        <v>28.555333600868</v>
      </c>
      <c r="U40" s="75">
        <v>5.34371907952392</v>
      </c>
      <c r="V40" s="75">
        <v>2.6802174800096799</v>
      </c>
      <c r="W40" s="75">
        <v>10.0885354272821</v>
      </c>
    </row>
    <row r="41" spans="1:23" x14ac:dyDescent="0.2">
      <c r="A41" t="s">
        <v>1871</v>
      </c>
      <c r="B41" s="75">
        <v>1</v>
      </c>
      <c r="C41" s="75">
        <v>10</v>
      </c>
      <c r="D41" s="75">
        <v>9</v>
      </c>
      <c r="E41" s="75">
        <v>2</v>
      </c>
      <c r="F41" s="75">
        <v>2.06810747367315</v>
      </c>
      <c r="G41" s="75">
        <v>2</v>
      </c>
      <c r="H41" s="75">
        <v>1.0958040318621001</v>
      </c>
      <c r="I41" s="75">
        <v>1.0468065876092401</v>
      </c>
      <c r="J41" s="75">
        <v>1.2216144449028401</v>
      </c>
      <c r="K41" s="75">
        <v>2.1390633966847199</v>
      </c>
      <c r="M41" t="s">
        <v>1871</v>
      </c>
      <c r="N41" s="75">
        <v>1</v>
      </c>
      <c r="O41" s="75">
        <v>5</v>
      </c>
      <c r="P41" s="75">
        <v>4</v>
      </c>
      <c r="Q41" s="75">
        <v>2</v>
      </c>
      <c r="R41" s="75">
        <v>2.0530164533820798</v>
      </c>
      <c r="S41" s="75">
        <v>2</v>
      </c>
      <c r="T41" s="75">
        <v>0.95145583448521798</v>
      </c>
      <c r="U41" s="75">
        <v>0.97542597591268698</v>
      </c>
      <c r="V41" s="75">
        <v>0.79764948876397701</v>
      </c>
      <c r="W41" s="75">
        <v>0.15666526827295801</v>
      </c>
    </row>
    <row r="42" spans="1:23" x14ac:dyDescent="0.2">
      <c r="A42" t="s">
        <v>1872</v>
      </c>
      <c r="B42" s="75">
        <v>0</v>
      </c>
      <c r="C42" s="75">
        <v>4.5</v>
      </c>
      <c r="D42" s="75">
        <v>4.5</v>
      </c>
      <c r="E42" s="75">
        <v>0.22222222222222199</v>
      </c>
      <c r="F42" s="75">
        <v>0.14243605496210701</v>
      </c>
      <c r="G42" s="75">
        <v>0</v>
      </c>
      <c r="H42" s="75">
        <v>4.8551007669766999E-2</v>
      </c>
      <c r="I42" s="75">
        <v>0.22034293197143101</v>
      </c>
      <c r="J42" s="75">
        <v>2.31925648492679</v>
      </c>
      <c r="K42" s="75">
        <v>7.8557120032980396</v>
      </c>
      <c r="M42" t="s">
        <v>1872</v>
      </c>
      <c r="N42" s="75">
        <v>0</v>
      </c>
      <c r="O42" s="75">
        <v>0.875</v>
      </c>
      <c r="P42" s="75">
        <v>0.875</v>
      </c>
      <c r="Q42" s="75">
        <v>0</v>
      </c>
      <c r="R42" s="75">
        <v>3.4422700100030401E-2</v>
      </c>
      <c r="S42" s="75">
        <v>0</v>
      </c>
      <c r="T42" s="75">
        <v>1.0468979444423401E-2</v>
      </c>
      <c r="U42" s="75">
        <v>0.10231803088617</v>
      </c>
      <c r="V42" s="75">
        <v>3.8826627265332898</v>
      </c>
      <c r="W42" s="75">
        <v>17.596343790421599</v>
      </c>
    </row>
    <row r="43" spans="1:23" x14ac:dyDescent="0.2">
      <c r="A43" t="s">
        <v>1873</v>
      </c>
      <c r="B43" s="75">
        <v>0</v>
      </c>
      <c r="C43" s="75">
        <v>539</v>
      </c>
      <c r="D43" s="75">
        <v>539</v>
      </c>
      <c r="E43" s="75">
        <v>2</v>
      </c>
      <c r="F43" s="75">
        <v>1.53397404084057</v>
      </c>
      <c r="G43" s="75">
        <v>1</v>
      </c>
      <c r="H43" s="75">
        <v>12.5584377516155</v>
      </c>
      <c r="I43" s="75">
        <v>3.5437886155378302</v>
      </c>
      <c r="J43" s="75">
        <v>23.001369271958001</v>
      </c>
      <c r="K43" s="75">
        <v>2251.7074722378602</v>
      </c>
      <c r="M43" t="s">
        <v>1873</v>
      </c>
      <c r="N43" s="75">
        <v>0</v>
      </c>
      <c r="O43" s="75">
        <v>17</v>
      </c>
      <c r="P43" s="75">
        <v>17</v>
      </c>
      <c r="Q43" s="75">
        <v>1</v>
      </c>
      <c r="R43" s="75">
        <v>0.41986593540523998</v>
      </c>
      <c r="S43" s="75">
        <v>0</v>
      </c>
      <c r="T43" s="75">
        <v>1.0961660795767001</v>
      </c>
      <c r="U43" s="75">
        <v>1.0469795029400999</v>
      </c>
      <c r="V43" s="75">
        <v>7.4277014609552401</v>
      </c>
      <c r="W43" s="75">
        <v>85.439225868861598</v>
      </c>
    </row>
    <row r="44" spans="1:23" x14ac:dyDescent="0.2">
      <c r="A44" t="s">
        <v>1874</v>
      </c>
      <c r="B44" s="75">
        <v>0</v>
      </c>
      <c r="C44" s="75">
        <v>328</v>
      </c>
      <c r="D44" s="75">
        <v>328</v>
      </c>
      <c r="E44" s="75">
        <v>0</v>
      </c>
      <c r="F44" s="75">
        <v>0.476270517190788</v>
      </c>
      <c r="G44" s="75">
        <v>0</v>
      </c>
      <c r="H44" s="75">
        <v>5.9824117907858696</v>
      </c>
      <c r="I44" s="75">
        <v>2.4458969297143001</v>
      </c>
      <c r="J44" s="75">
        <v>20.022815256477902</v>
      </c>
      <c r="K44" s="75">
        <v>1464.04764362833</v>
      </c>
      <c r="M44" t="s">
        <v>1874</v>
      </c>
      <c r="N44" s="75">
        <v>0</v>
      </c>
      <c r="O44" s="75">
        <v>12</v>
      </c>
      <c r="P44" s="75">
        <v>12</v>
      </c>
      <c r="Q44" s="75">
        <v>0</v>
      </c>
      <c r="R44" s="75">
        <v>0.50578915295551496</v>
      </c>
      <c r="S44" s="75">
        <v>0</v>
      </c>
      <c r="T44" s="75">
        <v>2.9379237823456799</v>
      </c>
      <c r="U44" s="75">
        <v>1.7140372756581701</v>
      </c>
      <c r="V44" s="75">
        <v>3.7653746497834701</v>
      </c>
      <c r="W44" s="75">
        <v>14.462878213844601</v>
      </c>
    </row>
    <row r="45" spans="1:23" x14ac:dyDescent="0.2">
      <c r="A45" t="s">
        <v>1875</v>
      </c>
      <c r="B45" s="75">
        <v>0</v>
      </c>
      <c r="C45" s="75">
        <v>164</v>
      </c>
      <c r="D45" s="75">
        <v>164</v>
      </c>
      <c r="E45" s="75">
        <v>2</v>
      </c>
      <c r="F45" s="75">
        <v>1.4897789885129</v>
      </c>
      <c r="G45" s="75">
        <v>1</v>
      </c>
      <c r="H45" s="75">
        <v>6.99605652428595</v>
      </c>
      <c r="I45" s="75">
        <v>2.6450059592155801</v>
      </c>
      <c r="J45" s="75">
        <v>6.3808230664982499</v>
      </c>
      <c r="K45" s="75">
        <v>113.610324443455</v>
      </c>
      <c r="M45" t="s">
        <v>1875</v>
      </c>
      <c r="N45" s="75">
        <v>0</v>
      </c>
      <c r="O45" s="75">
        <v>22</v>
      </c>
      <c r="P45" s="75">
        <v>22</v>
      </c>
      <c r="Q45" s="75">
        <v>1</v>
      </c>
      <c r="R45" s="75">
        <v>0.75624619134673898</v>
      </c>
      <c r="S45" s="75">
        <v>0</v>
      </c>
      <c r="T45" s="75">
        <v>2.2905478515479798</v>
      </c>
      <c r="U45" s="75">
        <v>1.51345559946368</v>
      </c>
      <c r="V45" s="75">
        <v>7.8805698473856802</v>
      </c>
      <c r="W45" s="75">
        <v>97.912968364959596</v>
      </c>
    </row>
    <row r="46" spans="1:23" x14ac:dyDescent="0.2">
      <c r="A46" t="s">
        <v>1876</v>
      </c>
      <c r="B46" s="75">
        <v>0</v>
      </c>
      <c r="C46" s="75">
        <v>130</v>
      </c>
      <c r="D46" s="75">
        <v>130</v>
      </c>
      <c r="E46" s="75">
        <v>0</v>
      </c>
      <c r="F46" s="75">
        <v>6.3934301518933201E-2</v>
      </c>
      <c r="G46" s="75">
        <v>0</v>
      </c>
      <c r="H46" s="75">
        <v>0.33782031933755102</v>
      </c>
      <c r="I46" s="75">
        <v>0.58122312353996297</v>
      </c>
      <c r="J46" s="75">
        <v>60.458056820202302</v>
      </c>
      <c r="K46" s="75">
        <v>10042.1972278996</v>
      </c>
      <c r="M46" t="s">
        <v>1876</v>
      </c>
      <c r="N46" s="75">
        <v>0</v>
      </c>
      <c r="O46" s="75">
        <v>1</v>
      </c>
      <c r="P46" s="75">
        <v>1</v>
      </c>
      <c r="Q46" s="75">
        <v>0</v>
      </c>
      <c r="R46" s="75">
        <v>1.46252285191956E-2</v>
      </c>
      <c r="S46" s="75">
        <v>0</v>
      </c>
      <c r="T46" s="75">
        <v>1.4420118607036099E-2</v>
      </c>
      <c r="U46" s="75">
        <v>0.12008379827035801</v>
      </c>
      <c r="V46" s="75">
        <v>8.0937988318296306</v>
      </c>
      <c r="W46" s="75">
        <v>63.587076061270103</v>
      </c>
    </row>
    <row r="47" spans="1:23" x14ac:dyDescent="0.2">
      <c r="A47" t="s">
        <v>1877</v>
      </c>
      <c r="B47" s="75">
        <v>0</v>
      </c>
      <c r="C47" s="75">
        <v>25</v>
      </c>
      <c r="D47" s="75">
        <v>25</v>
      </c>
      <c r="E47" s="75">
        <v>0</v>
      </c>
      <c r="F47" s="75">
        <v>2.02608957105441E-2</v>
      </c>
      <c r="G47" s="75">
        <v>0</v>
      </c>
      <c r="H47" s="75">
        <v>4.6092276742779902E-2</v>
      </c>
      <c r="I47" s="75">
        <v>0.214691119384989</v>
      </c>
      <c r="J47" s="75">
        <v>23.691002243058399</v>
      </c>
      <c r="K47" s="75">
        <v>1333.93228374154</v>
      </c>
      <c r="M47" t="s">
        <v>1877</v>
      </c>
      <c r="N47" s="75">
        <v>0</v>
      </c>
      <c r="O47" s="75">
        <v>3</v>
      </c>
      <c r="P47" s="75">
        <v>3</v>
      </c>
      <c r="Q47" s="75">
        <v>0</v>
      </c>
      <c r="R47" s="75">
        <v>0.124314442413162</v>
      </c>
      <c r="S47" s="75">
        <v>0</v>
      </c>
      <c r="T47" s="75">
        <v>0.21380478887055701</v>
      </c>
      <c r="U47" s="75">
        <v>0.46239029928249697</v>
      </c>
      <c r="V47" s="75">
        <v>3.73037995415888</v>
      </c>
      <c r="W47" s="75">
        <v>12.8284567705087</v>
      </c>
    </row>
    <row r="48" spans="1:23" x14ac:dyDescent="0.2">
      <c r="A48" t="s">
        <v>1878</v>
      </c>
      <c r="B48" s="75">
        <v>0</v>
      </c>
      <c r="C48" s="75">
        <v>248</v>
      </c>
      <c r="D48" s="75">
        <v>248</v>
      </c>
      <c r="E48" s="75">
        <v>1</v>
      </c>
      <c r="F48" s="75">
        <v>0.87938373259819802</v>
      </c>
      <c r="G48" s="75">
        <v>0</v>
      </c>
      <c r="H48" s="75">
        <v>7.36815322248518</v>
      </c>
      <c r="I48" s="75">
        <v>2.7144342361687701</v>
      </c>
      <c r="J48" s="75">
        <v>20.347928306635101</v>
      </c>
      <c r="K48" s="75">
        <v>1116.26034367481</v>
      </c>
      <c r="M48" t="s">
        <v>1878</v>
      </c>
      <c r="N48" s="75">
        <v>0</v>
      </c>
      <c r="O48" s="75">
        <v>26</v>
      </c>
      <c r="P48" s="75">
        <v>26</v>
      </c>
      <c r="Q48" s="75">
        <v>0</v>
      </c>
      <c r="R48" s="75">
        <v>0.34673979280926198</v>
      </c>
      <c r="S48" s="75">
        <v>0</v>
      </c>
      <c r="T48" s="75">
        <v>1.7132347913972701</v>
      </c>
      <c r="U48" s="75">
        <v>1.3089059520826001</v>
      </c>
      <c r="V48" s="75">
        <v>12.406731969945501</v>
      </c>
      <c r="W48" s="75">
        <v>208.49487361088501</v>
      </c>
    </row>
    <row r="49" spans="1:23" x14ac:dyDescent="0.2">
      <c r="A49" t="s">
        <v>1879</v>
      </c>
      <c r="B49" s="75">
        <v>0</v>
      </c>
      <c r="C49" s="75">
        <v>8</v>
      </c>
      <c r="D49" s="75">
        <v>8</v>
      </c>
      <c r="E49" s="75">
        <v>0</v>
      </c>
      <c r="F49" s="75">
        <v>1.2124659027926201E-2</v>
      </c>
      <c r="G49" s="75">
        <v>0</v>
      </c>
      <c r="H49" s="75">
        <v>2.2664242328267199E-2</v>
      </c>
      <c r="I49" s="75">
        <v>0.15054647896336601</v>
      </c>
      <c r="J49" s="75">
        <v>19.096947347908401</v>
      </c>
      <c r="K49" s="75">
        <v>531.99568184965904</v>
      </c>
      <c r="M49" t="s">
        <v>1879</v>
      </c>
      <c r="N49" s="75">
        <v>0</v>
      </c>
      <c r="O49" s="75">
        <v>5</v>
      </c>
      <c r="P49" s="75">
        <v>5</v>
      </c>
      <c r="Q49" s="75">
        <v>0</v>
      </c>
      <c r="R49" s="75">
        <v>1.8281535648994499E-2</v>
      </c>
      <c r="S49" s="75">
        <v>0</v>
      </c>
      <c r="T49" s="75">
        <v>3.5031435323494002E-2</v>
      </c>
      <c r="U49" s="75">
        <v>0.187166864918697</v>
      </c>
      <c r="V49" s="75">
        <v>15.9069189901325</v>
      </c>
      <c r="W49" s="75">
        <v>342.78088003035799</v>
      </c>
    </row>
    <row r="50" spans="1:23" x14ac:dyDescent="0.2">
      <c r="A50" t="s">
        <v>1880</v>
      </c>
      <c r="B50" s="75">
        <v>0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M50" t="s">
        <v>1880</v>
      </c>
      <c r="N50" s="75">
        <v>0</v>
      </c>
      <c r="O50" s="75">
        <v>0</v>
      </c>
      <c r="P50" s="75">
        <v>0</v>
      </c>
      <c r="Q50" s="75">
        <v>0</v>
      </c>
      <c r="R50" s="75">
        <v>0</v>
      </c>
      <c r="S50" s="75">
        <v>0</v>
      </c>
      <c r="T50" s="75">
        <v>0</v>
      </c>
      <c r="U50" s="75">
        <v>0</v>
      </c>
      <c r="V50" s="75">
        <v>0</v>
      </c>
      <c r="W50" s="75">
        <v>0</v>
      </c>
    </row>
    <row r="51" spans="1:23" x14ac:dyDescent="0.2">
      <c r="A51" t="s">
        <v>1881</v>
      </c>
      <c r="B51" s="75">
        <v>5</v>
      </c>
      <c r="C51" s="75">
        <v>30561</v>
      </c>
      <c r="D51" s="75">
        <v>30556</v>
      </c>
      <c r="E51" s="75">
        <v>431</v>
      </c>
      <c r="F51" s="75">
        <v>535.72607399410902</v>
      </c>
      <c r="G51" s="75">
        <v>251</v>
      </c>
      <c r="H51" s="75">
        <v>1169417.4044931901</v>
      </c>
      <c r="I51" s="75">
        <v>1081.39604423781</v>
      </c>
      <c r="J51" s="75">
        <v>7.3208832089804901</v>
      </c>
      <c r="K51" s="75">
        <v>76.721415705441302</v>
      </c>
      <c r="M51" t="s">
        <v>1881</v>
      </c>
      <c r="N51" s="75">
        <v>24</v>
      </c>
      <c r="O51" s="75">
        <v>497</v>
      </c>
      <c r="P51" s="75">
        <v>473</v>
      </c>
      <c r="Q51" s="75">
        <v>140</v>
      </c>
      <c r="R51" s="75">
        <v>176.00304692260801</v>
      </c>
      <c r="S51" s="75">
        <v>131</v>
      </c>
      <c r="T51" s="75">
        <v>16097.837185832501</v>
      </c>
      <c r="U51" s="75">
        <v>126.877252436489</v>
      </c>
      <c r="V51" s="75">
        <v>1.17648456867784</v>
      </c>
      <c r="W51" s="75">
        <v>0.46425561543087202</v>
      </c>
    </row>
    <row r="52" spans="1:23" x14ac:dyDescent="0.2">
      <c r="A52" t="s">
        <v>1882</v>
      </c>
      <c r="B52" s="75">
        <v>0</v>
      </c>
      <c r="C52" s="75">
        <v>110794</v>
      </c>
      <c r="D52" s="75">
        <v>110794</v>
      </c>
      <c r="E52" s="75">
        <v>142</v>
      </c>
      <c r="F52" s="75">
        <v>627.33195918115905</v>
      </c>
      <c r="G52" s="75">
        <v>21</v>
      </c>
      <c r="H52" s="75">
        <v>13323798.837518301</v>
      </c>
      <c r="I52" s="75">
        <v>3650.1779186113999</v>
      </c>
      <c r="J52" s="75">
        <v>12.8661261733671</v>
      </c>
      <c r="K52" s="75">
        <v>235.06257469654599</v>
      </c>
      <c r="M52" t="s">
        <v>1882</v>
      </c>
      <c r="N52" s="75">
        <v>0</v>
      </c>
      <c r="O52" s="75">
        <v>501</v>
      </c>
      <c r="P52" s="75">
        <v>501</v>
      </c>
      <c r="Q52" s="75">
        <v>52</v>
      </c>
      <c r="R52" s="75">
        <v>70.453991468616607</v>
      </c>
      <c r="S52" s="75">
        <v>15</v>
      </c>
      <c r="T52" s="75">
        <v>16568.309009973102</v>
      </c>
      <c r="U52" s="75">
        <v>128.71794362082099</v>
      </c>
      <c r="V52" s="75">
        <v>2.3479424648395102</v>
      </c>
      <c r="W52" s="75">
        <v>4.5192764055471999</v>
      </c>
    </row>
    <row r="53" spans="1:23" x14ac:dyDescent="0.2">
      <c r="A53" t="s">
        <v>1883</v>
      </c>
      <c r="B53" s="75">
        <v>0</v>
      </c>
      <c r="C53" s="75">
        <v>205</v>
      </c>
      <c r="D53" s="75">
        <v>205</v>
      </c>
      <c r="E53" s="75">
        <v>3</v>
      </c>
      <c r="F53" s="75">
        <v>3.1948277298595502</v>
      </c>
      <c r="G53" s="75">
        <v>1</v>
      </c>
      <c r="H53" s="75">
        <v>85.667165764768001</v>
      </c>
      <c r="I53" s="75">
        <v>9.2556558797725401</v>
      </c>
      <c r="J53" s="75">
        <v>11.523543625983701</v>
      </c>
      <c r="K53" s="75">
        <v>204.08440502029799</v>
      </c>
      <c r="M53" t="s">
        <v>1883</v>
      </c>
      <c r="N53" s="75">
        <v>0</v>
      </c>
      <c r="O53" s="75">
        <v>12</v>
      </c>
      <c r="P53" s="75">
        <v>12</v>
      </c>
      <c r="Q53" s="75">
        <v>1</v>
      </c>
      <c r="R53" s="75">
        <v>2.1767215112736098</v>
      </c>
      <c r="S53" s="75">
        <v>2</v>
      </c>
      <c r="T53" s="75">
        <v>6.10655534251869</v>
      </c>
      <c r="U53" s="75">
        <v>2.4711445410009198</v>
      </c>
      <c r="V53" s="75">
        <v>2.0916753945055202</v>
      </c>
      <c r="W53" s="75">
        <v>4.09807283880422</v>
      </c>
    </row>
    <row r="54" spans="1:23" x14ac:dyDescent="0.2">
      <c r="A54" t="s">
        <v>1884</v>
      </c>
      <c r="B54" s="75">
        <v>0</v>
      </c>
      <c r="C54" s="75">
        <v>1059</v>
      </c>
      <c r="D54" s="75">
        <v>1059</v>
      </c>
      <c r="E54" s="75">
        <v>20</v>
      </c>
      <c r="F54" s="75">
        <v>22.913881231230601</v>
      </c>
      <c r="G54" s="75">
        <v>14</v>
      </c>
      <c r="H54" s="75">
        <v>2005.3785200345901</v>
      </c>
      <c r="I54" s="75">
        <v>44.781452857568098</v>
      </c>
      <c r="J54" s="75">
        <v>14.3273273065822</v>
      </c>
      <c r="K54" s="75">
        <v>294.25796107751898</v>
      </c>
      <c r="M54" t="s">
        <v>1884</v>
      </c>
      <c r="N54" s="75">
        <v>1</v>
      </c>
      <c r="O54" s="75">
        <v>51</v>
      </c>
      <c r="P54" s="75">
        <v>50</v>
      </c>
      <c r="Q54" s="75">
        <v>15</v>
      </c>
      <c r="R54" s="75">
        <v>16.760511882998099</v>
      </c>
      <c r="S54" s="75">
        <v>14</v>
      </c>
      <c r="T54" s="75">
        <v>124.789561689035</v>
      </c>
      <c r="U54" s="75">
        <v>11.1709248358869</v>
      </c>
      <c r="V54" s="75">
        <v>1.0124475947535201</v>
      </c>
      <c r="W54" s="75">
        <v>0.46612592330894498</v>
      </c>
    </row>
    <row r="55" spans="1:23" x14ac:dyDescent="0.2">
      <c r="A55" t="s">
        <v>1885</v>
      </c>
      <c r="B55" s="75">
        <v>0</v>
      </c>
      <c r="C55" s="75">
        <v>2319</v>
      </c>
      <c r="D55" s="75">
        <v>2319</v>
      </c>
      <c r="E55" s="75">
        <v>58</v>
      </c>
      <c r="F55" s="75">
        <v>69.682041956319296</v>
      </c>
      <c r="G55" s="75">
        <v>33</v>
      </c>
      <c r="H55" s="75">
        <v>16981.695452191601</v>
      </c>
      <c r="I55" s="75">
        <v>130.31383446200701</v>
      </c>
      <c r="J55" s="75">
        <v>6.0730335109776998</v>
      </c>
      <c r="K55" s="75">
        <v>51.553711540075</v>
      </c>
      <c r="M55" t="s">
        <v>1885</v>
      </c>
      <c r="N55" s="75">
        <v>2</v>
      </c>
      <c r="O55" s="75">
        <v>110</v>
      </c>
      <c r="P55" s="75">
        <v>108</v>
      </c>
      <c r="Q55" s="75">
        <v>33</v>
      </c>
      <c r="R55" s="75">
        <v>30.4509445460085</v>
      </c>
      <c r="S55" s="75">
        <v>22</v>
      </c>
      <c r="T55" s="75">
        <v>671.85018355850798</v>
      </c>
      <c r="U55" s="75">
        <v>25.920072985207899</v>
      </c>
      <c r="V55" s="75">
        <v>1.4132144554694499</v>
      </c>
      <c r="W55" s="75">
        <v>1.52779523119755</v>
      </c>
    </row>
    <row r="56" spans="1:23" x14ac:dyDescent="0.2">
      <c r="A56" t="s">
        <v>1886</v>
      </c>
      <c r="B56" s="75">
        <v>0</v>
      </c>
      <c r="C56" s="75">
        <v>5872</v>
      </c>
      <c r="D56" s="75">
        <v>5872</v>
      </c>
      <c r="E56" s="75">
        <v>90</v>
      </c>
      <c r="F56" s="75">
        <v>129.61136972059299</v>
      </c>
      <c r="G56" s="75">
        <v>46</v>
      </c>
      <c r="H56" s="75">
        <v>172786.89302713599</v>
      </c>
      <c r="I56" s="75">
        <v>415.67642827942001</v>
      </c>
      <c r="J56" s="75">
        <v>10.137220802577</v>
      </c>
      <c r="K56" s="75">
        <v>119.174764601516</v>
      </c>
      <c r="M56" t="s">
        <v>1886</v>
      </c>
      <c r="N56" s="75">
        <v>1</v>
      </c>
      <c r="O56" s="75">
        <v>138</v>
      </c>
      <c r="P56" s="75">
        <v>137</v>
      </c>
      <c r="Q56" s="75">
        <v>40</v>
      </c>
      <c r="R56" s="75">
        <v>40.367458866544702</v>
      </c>
      <c r="S56" s="75">
        <v>30</v>
      </c>
      <c r="T56" s="75">
        <v>1229.0776965264999</v>
      </c>
      <c r="U56" s="75">
        <v>35.058204411043398</v>
      </c>
      <c r="V56" s="75">
        <v>1.3246392780821299</v>
      </c>
      <c r="W56" s="75">
        <v>1.07189415403477</v>
      </c>
    </row>
    <row r="57" spans="1:23" x14ac:dyDescent="0.2">
      <c r="A57" t="s">
        <v>1887</v>
      </c>
      <c r="B57" s="75">
        <v>0</v>
      </c>
      <c r="C57" s="75">
        <v>5586</v>
      </c>
      <c r="D57" s="75">
        <v>5586</v>
      </c>
      <c r="E57" s="75">
        <v>74</v>
      </c>
      <c r="F57" s="75">
        <v>106.197262080282</v>
      </c>
      <c r="G57" s="75">
        <v>33</v>
      </c>
      <c r="H57" s="75">
        <v>148448.445264195</v>
      </c>
      <c r="I57" s="75">
        <v>385.29007937422301</v>
      </c>
      <c r="J57" s="75">
        <v>10.626737691370399</v>
      </c>
      <c r="K57" s="75">
        <v>128.73126673907001</v>
      </c>
      <c r="M57" t="s">
        <v>1887</v>
      </c>
      <c r="N57" s="75">
        <v>0</v>
      </c>
      <c r="O57" s="75">
        <v>99</v>
      </c>
      <c r="P57" s="75">
        <v>99</v>
      </c>
      <c r="Q57" s="75">
        <v>25</v>
      </c>
      <c r="R57" s="75">
        <v>29.180987202924999</v>
      </c>
      <c r="S57" s="75">
        <v>22</v>
      </c>
      <c r="T57" s="75">
        <v>718.96417487849396</v>
      </c>
      <c r="U57" s="75">
        <v>26.813507321469402</v>
      </c>
      <c r="V57" s="75">
        <v>1.3258095723444301</v>
      </c>
      <c r="W57" s="75">
        <v>0.89785053530393899</v>
      </c>
    </row>
    <row r="58" spans="1:23" x14ac:dyDescent="0.2">
      <c r="A58" t="s">
        <v>1888</v>
      </c>
      <c r="B58" s="75">
        <v>1</v>
      </c>
      <c r="C58" s="75">
        <v>142669</v>
      </c>
      <c r="D58" s="75">
        <v>142668</v>
      </c>
      <c r="E58" s="75">
        <v>1577</v>
      </c>
      <c r="F58" s="75">
        <v>1790.74475183753</v>
      </c>
      <c r="G58" s="75">
        <v>673</v>
      </c>
      <c r="H58" s="75">
        <v>17486368.817162</v>
      </c>
      <c r="I58" s="75">
        <v>4181.6705773126196</v>
      </c>
      <c r="J58" s="75">
        <v>8.4628127281061492</v>
      </c>
      <c r="K58" s="75">
        <v>109.926581859506</v>
      </c>
      <c r="M58" t="s">
        <v>1888</v>
      </c>
      <c r="N58" s="75">
        <v>57</v>
      </c>
      <c r="O58" s="75">
        <v>2317</v>
      </c>
      <c r="P58" s="75">
        <v>2260</v>
      </c>
      <c r="Q58" s="75">
        <v>790</v>
      </c>
      <c r="R58" s="75">
        <v>741.82145033516099</v>
      </c>
      <c r="S58" s="75">
        <v>525</v>
      </c>
      <c r="T58" s="75">
        <v>363035.79310057801</v>
      </c>
      <c r="U58" s="75">
        <v>602.52451659710698</v>
      </c>
      <c r="V58" s="75">
        <v>1.0674623121725899</v>
      </c>
      <c r="W58" s="75">
        <v>8.9955415540968905E-2</v>
      </c>
    </row>
    <row r="59" spans="1:23" x14ac:dyDescent="0.2">
      <c r="A59" t="s">
        <v>1889</v>
      </c>
      <c r="B59" s="75">
        <v>1</v>
      </c>
      <c r="C59" s="75">
        <v>5584</v>
      </c>
      <c r="D59" s="75">
        <v>5583</v>
      </c>
      <c r="E59" s="75">
        <v>273</v>
      </c>
      <c r="F59" s="75">
        <v>288.73912964727202</v>
      </c>
      <c r="G59" s="75">
        <v>169</v>
      </c>
      <c r="H59" s="75">
        <v>174112.038409781</v>
      </c>
      <c r="I59" s="75">
        <v>417.26734644563402</v>
      </c>
      <c r="J59" s="75">
        <v>5.1111589120632201</v>
      </c>
      <c r="K59" s="75">
        <v>40.317958381973803</v>
      </c>
      <c r="M59" t="s">
        <v>1889</v>
      </c>
      <c r="N59" s="75">
        <v>38</v>
      </c>
      <c r="O59" s="75">
        <v>584</v>
      </c>
      <c r="P59" s="75">
        <v>546</v>
      </c>
      <c r="Q59" s="75">
        <v>164</v>
      </c>
      <c r="R59" s="75">
        <v>218.035344302254</v>
      </c>
      <c r="S59" s="75">
        <v>179</v>
      </c>
      <c r="T59" s="75">
        <v>17686.0560670917</v>
      </c>
      <c r="U59" s="75">
        <v>132.98893212253299</v>
      </c>
      <c r="V59" s="75">
        <v>1.0411002975113499</v>
      </c>
      <c r="W59" s="75">
        <v>0.38950712611007299</v>
      </c>
    </row>
    <row r="60" spans="1:23" x14ac:dyDescent="0.2">
      <c r="A60" t="s">
        <v>1890</v>
      </c>
      <c r="B60" s="75">
        <v>0</v>
      </c>
      <c r="C60" s="75">
        <v>57322.486607061503</v>
      </c>
      <c r="D60" s="75">
        <v>57322.486607061503</v>
      </c>
      <c r="E60" s="75">
        <v>2192.98745681847</v>
      </c>
      <c r="F60" s="75">
        <v>2309.1911342562498</v>
      </c>
      <c r="G60" s="75">
        <v>1101.8450628048799</v>
      </c>
      <c r="H60" s="75">
        <v>17219716.339261301</v>
      </c>
      <c r="I60" s="75">
        <v>4149.6646056351801</v>
      </c>
      <c r="J60" s="75">
        <v>6.2208069865937201</v>
      </c>
      <c r="K60" s="75">
        <v>55.952364807661901</v>
      </c>
      <c r="M60" t="s">
        <v>1890</v>
      </c>
      <c r="N60" s="75">
        <v>153.635948177713</v>
      </c>
      <c r="O60" s="75">
        <v>4524.84865826851</v>
      </c>
      <c r="P60" s="75">
        <v>4371.2127100907901</v>
      </c>
      <c r="Q60" s="75">
        <v>1238.6020220560199</v>
      </c>
      <c r="R60" s="75">
        <v>1471.0213527287201</v>
      </c>
      <c r="S60" s="75">
        <v>1141.63114786857</v>
      </c>
      <c r="T60" s="75">
        <v>1157717.00322708</v>
      </c>
      <c r="U60" s="75">
        <v>1075.9725847934401</v>
      </c>
      <c r="V60" s="75">
        <v>1.1691407798561599</v>
      </c>
      <c r="W60" s="75">
        <v>0.62628611067897</v>
      </c>
    </row>
    <row r="61" spans="1:23" x14ac:dyDescent="0.2">
      <c r="A61" t="s">
        <v>1891</v>
      </c>
      <c r="B61" s="75">
        <v>0</v>
      </c>
      <c r="C61" s="75">
        <v>1204</v>
      </c>
      <c r="D61" s="75">
        <v>1204</v>
      </c>
      <c r="E61" s="75">
        <v>0</v>
      </c>
      <c r="F61" s="75">
        <v>0.67695952530166703</v>
      </c>
      <c r="G61" s="75">
        <v>0</v>
      </c>
      <c r="H61" s="75">
        <v>101.95713740244</v>
      </c>
      <c r="I61" s="75">
        <v>10.097382700603101</v>
      </c>
      <c r="J61" s="75">
        <v>66.616992978039505</v>
      </c>
      <c r="K61" s="75">
        <v>5959.3832230450598</v>
      </c>
      <c r="M61" t="s">
        <v>1891</v>
      </c>
      <c r="N61" s="75">
        <v>0</v>
      </c>
      <c r="O61" s="75">
        <v>0</v>
      </c>
      <c r="P61" s="75">
        <v>0</v>
      </c>
      <c r="Q61" s="75">
        <v>0</v>
      </c>
      <c r="R61" s="75">
        <v>0</v>
      </c>
      <c r="S61" s="75">
        <v>0</v>
      </c>
      <c r="T61" s="75">
        <v>0</v>
      </c>
      <c r="U61" s="75">
        <v>0</v>
      </c>
      <c r="V61" s="75">
        <v>0</v>
      </c>
      <c r="W61" s="75">
        <v>0</v>
      </c>
    </row>
    <row r="62" spans="1:23" x14ac:dyDescent="0.2">
      <c r="A62" t="s">
        <v>1892</v>
      </c>
      <c r="B62" s="75">
        <v>0</v>
      </c>
      <c r="C62" s="75">
        <v>2319</v>
      </c>
      <c r="D62" s="75">
        <v>2319</v>
      </c>
      <c r="E62" s="75">
        <v>0</v>
      </c>
      <c r="F62" s="75">
        <v>28.584120935051299</v>
      </c>
      <c r="G62" s="75">
        <v>0</v>
      </c>
      <c r="H62" s="75">
        <v>17568.6972223515</v>
      </c>
      <c r="I62" s="75">
        <v>132.54696232789101</v>
      </c>
      <c r="J62" s="75">
        <v>6.6123096483474804</v>
      </c>
      <c r="K62" s="75">
        <v>55.622220607267799</v>
      </c>
      <c r="M62" t="s">
        <v>1892</v>
      </c>
      <c r="N62" s="75">
        <v>0</v>
      </c>
      <c r="O62" s="75">
        <v>0</v>
      </c>
      <c r="P62" s="75">
        <v>0</v>
      </c>
      <c r="Q62" s="75">
        <v>0</v>
      </c>
      <c r="R62" s="75">
        <v>0</v>
      </c>
      <c r="S62" s="75">
        <v>0</v>
      </c>
      <c r="T62" s="75">
        <v>0</v>
      </c>
      <c r="U62" s="75">
        <v>0</v>
      </c>
      <c r="V62" s="75">
        <v>0</v>
      </c>
      <c r="W62" s="75">
        <v>0</v>
      </c>
    </row>
    <row r="63" spans="1:23" x14ac:dyDescent="0.2">
      <c r="A63" t="s">
        <v>1893</v>
      </c>
      <c r="B63" s="75">
        <v>0</v>
      </c>
      <c r="C63" s="75">
        <v>19060</v>
      </c>
      <c r="D63" s="75">
        <v>19060</v>
      </c>
      <c r="E63" s="75">
        <v>0</v>
      </c>
      <c r="F63" s="75">
        <v>69.577868421910594</v>
      </c>
      <c r="G63" s="75">
        <v>0</v>
      </c>
      <c r="H63" s="75">
        <v>214692.06822157401</v>
      </c>
      <c r="I63" s="75">
        <v>463.34875441893098</v>
      </c>
      <c r="J63" s="75">
        <v>11.572424223154201</v>
      </c>
      <c r="K63" s="75">
        <v>186.97424886679201</v>
      </c>
      <c r="M63" t="s">
        <v>1893</v>
      </c>
      <c r="N63" s="75">
        <v>0</v>
      </c>
      <c r="O63" s="75">
        <v>0</v>
      </c>
      <c r="P63" s="75">
        <v>0</v>
      </c>
      <c r="Q63" s="75">
        <v>0</v>
      </c>
      <c r="R63" s="75">
        <v>0</v>
      </c>
      <c r="S63" s="75">
        <v>0</v>
      </c>
      <c r="T63" s="75">
        <v>0</v>
      </c>
      <c r="U63" s="75">
        <v>0</v>
      </c>
      <c r="V63" s="75">
        <v>0</v>
      </c>
      <c r="W63" s="75">
        <v>0</v>
      </c>
    </row>
    <row r="64" spans="1:23" x14ac:dyDescent="0.2">
      <c r="A64" t="s">
        <v>1894</v>
      </c>
      <c r="B64" s="75">
        <v>0</v>
      </c>
      <c r="C64" s="75">
        <v>2</v>
      </c>
      <c r="D64" s="75">
        <v>2</v>
      </c>
      <c r="E64" s="75">
        <v>0</v>
      </c>
      <c r="F64" s="75">
        <v>0.11492887132356901</v>
      </c>
      <c r="G64" s="75">
        <v>0</v>
      </c>
      <c r="H64" s="75">
        <v>0.18932130147071599</v>
      </c>
      <c r="I64" s="75">
        <v>0.43511067726581498</v>
      </c>
      <c r="J64" s="75">
        <v>3.7746577782545199</v>
      </c>
      <c r="K64" s="75">
        <v>12.903552411250701</v>
      </c>
      <c r="M64" t="s">
        <v>1894</v>
      </c>
      <c r="N64" s="75">
        <v>0</v>
      </c>
      <c r="O64" s="75">
        <v>2</v>
      </c>
      <c r="P64" s="75">
        <v>2</v>
      </c>
      <c r="Q64" s="75">
        <v>0</v>
      </c>
      <c r="R64" s="75">
        <v>8.8970140158439903E-2</v>
      </c>
      <c r="S64" s="75">
        <v>0</v>
      </c>
      <c r="T64" s="75">
        <v>0.161591682644431</v>
      </c>
      <c r="U64" s="75">
        <v>0.40198467961407602</v>
      </c>
      <c r="V64" s="75">
        <v>4.4183185655878097</v>
      </c>
      <c r="W64" s="75">
        <v>17.853853851522199</v>
      </c>
    </row>
    <row r="65" spans="1:23" x14ac:dyDescent="0.2">
      <c r="A65" t="s">
        <v>1895</v>
      </c>
      <c r="B65" s="75">
        <v>-314</v>
      </c>
      <c r="C65" s="75">
        <v>9904</v>
      </c>
      <c r="D65" s="75">
        <v>10218</v>
      </c>
      <c r="E65" s="75">
        <v>0</v>
      </c>
      <c r="F65" s="75">
        <v>12.3374437147028</v>
      </c>
      <c r="G65" s="75">
        <v>0</v>
      </c>
      <c r="H65" s="75">
        <v>46838.874376124899</v>
      </c>
      <c r="I65" s="75">
        <v>216.42290631105701</v>
      </c>
      <c r="J65" s="75">
        <v>22.3334272982929</v>
      </c>
      <c r="K65" s="75">
        <v>586.90713524651403</v>
      </c>
      <c r="M65" t="s">
        <v>1895</v>
      </c>
      <c r="N65" s="75">
        <v>0</v>
      </c>
      <c r="O65" s="75">
        <v>0</v>
      </c>
      <c r="P65" s="75">
        <v>0</v>
      </c>
      <c r="Q65" s="75">
        <v>0</v>
      </c>
      <c r="R65" s="75">
        <v>0</v>
      </c>
      <c r="S65" s="75">
        <v>0</v>
      </c>
      <c r="T65" s="75">
        <v>0</v>
      </c>
      <c r="U65" s="75">
        <v>0</v>
      </c>
      <c r="V65" s="75">
        <v>0</v>
      </c>
      <c r="W65" s="75">
        <v>0</v>
      </c>
    </row>
    <row r="72" spans="1:23" x14ac:dyDescent="0.2">
      <c r="A72" s="78" t="s">
        <v>1898</v>
      </c>
    </row>
    <row r="73" spans="1:23" ht="17" thickBot="1" x14ac:dyDescent="0.25">
      <c r="A73" s="40" t="s">
        <v>1861</v>
      </c>
      <c r="B73" s="76" t="s">
        <v>1854</v>
      </c>
      <c r="C73" s="79" t="s">
        <v>1900</v>
      </c>
      <c r="D73" s="76" t="s">
        <v>1862</v>
      </c>
      <c r="E73" s="79" t="s">
        <v>1901</v>
      </c>
      <c r="F73" s="76" t="s">
        <v>1863</v>
      </c>
      <c r="G73" s="79" t="s">
        <v>1902</v>
      </c>
      <c r="H73" s="76" t="s">
        <v>1864</v>
      </c>
      <c r="I73" s="79" t="s">
        <v>1903</v>
      </c>
      <c r="J73" s="76" t="s">
        <v>1865</v>
      </c>
      <c r="K73" s="79" t="s">
        <v>1904</v>
      </c>
      <c r="L73" s="76" t="s">
        <v>1866</v>
      </c>
      <c r="M73" s="79" t="s">
        <v>1905</v>
      </c>
      <c r="N73" s="76" t="s">
        <v>1867</v>
      </c>
      <c r="O73" s="79" t="s">
        <v>1906</v>
      </c>
      <c r="P73" s="76" t="s">
        <v>1868</v>
      </c>
      <c r="Q73" s="79" t="s">
        <v>1907</v>
      </c>
      <c r="R73" s="77" t="s">
        <v>1869</v>
      </c>
      <c r="S73" s="80" t="s">
        <v>1908</v>
      </c>
      <c r="T73" s="100" t="s">
        <v>1899</v>
      </c>
    </row>
    <row r="74" spans="1:23" ht="17" thickTop="1" x14ac:dyDescent="0.2">
      <c r="A74" s="38" t="s">
        <v>1870</v>
      </c>
      <c r="B74" s="82">
        <v>1</v>
      </c>
      <c r="C74" s="84">
        <v>2</v>
      </c>
      <c r="D74" s="82">
        <v>990</v>
      </c>
      <c r="E74" s="84">
        <v>46</v>
      </c>
      <c r="F74" s="82">
        <v>8</v>
      </c>
      <c r="G74" s="84">
        <v>5</v>
      </c>
      <c r="H74" s="82">
        <v>11.0888103199069</v>
      </c>
      <c r="I74" s="84">
        <v>6.7361365021328403</v>
      </c>
      <c r="J74" s="82">
        <v>8</v>
      </c>
      <c r="K74" s="84">
        <v>5</v>
      </c>
      <c r="L74" s="82">
        <v>155.58229266720599</v>
      </c>
      <c r="M74" s="84">
        <v>28.555333600868</v>
      </c>
      <c r="N74" s="82">
        <v>12.473263112241501</v>
      </c>
      <c r="O74" s="84">
        <v>5.34371907952392</v>
      </c>
      <c r="P74" s="82">
        <v>11.276168488867899</v>
      </c>
      <c r="Q74" s="84">
        <v>2.6802174800096799</v>
      </c>
      <c r="R74" s="86">
        <v>451.20636902029503</v>
      </c>
      <c r="S74" s="88">
        <v>10.0885354272821</v>
      </c>
      <c r="T74" s="27">
        <v>0.104020638712196</v>
      </c>
      <c r="W74" s="27"/>
    </row>
    <row r="75" spans="1:23" x14ac:dyDescent="0.2">
      <c r="A75" s="39" t="s">
        <v>1883</v>
      </c>
      <c r="B75" s="83">
        <v>0</v>
      </c>
      <c r="C75" s="85">
        <v>0</v>
      </c>
      <c r="D75" s="83">
        <v>205</v>
      </c>
      <c r="E75" s="85">
        <v>12</v>
      </c>
      <c r="F75" s="83">
        <v>3</v>
      </c>
      <c r="G75" s="85">
        <v>1</v>
      </c>
      <c r="H75" s="83">
        <v>3.1948277298595502</v>
      </c>
      <c r="I75" s="85">
        <v>2.1767215112736098</v>
      </c>
      <c r="J75" s="83">
        <v>1</v>
      </c>
      <c r="K75" s="85">
        <v>2</v>
      </c>
      <c r="L75" s="83">
        <v>85.667165764768001</v>
      </c>
      <c r="M75" s="85">
        <v>6.10655534251869</v>
      </c>
      <c r="N75" s="83">
        <v>9.2556558797725401</v>
      </c>
      <c r="O75" s="85">
        <v>2.4711445410009198</v>
      </c>
      <c r="P75" s="83">
        <v>11.523543625983701</v>
      </c>
      <c r="Q75" s="85">
        <v>2.0916753945055202</v>
      </c>
      <c r="R75" s="87">
        <v>204.08440502029799</v>
      </c>
      <c r="S75" s="89">
        <v>4.09807283880422</v>
      </c>
      <c r="T75" s="27">
        <v>8.7260036617581804E-2</v>
      </c>
      <c r="W75" s="27"/>
    </row>
    <row r="76" spans="1:23" x14ac:dyDescent="0.2">
      <c r="A76" s="39" t="s">
        <v>1875</v>
      </c>
      <c r="B76" s="83">
        <v>0</v>
      </c>
      <c r="C76" s="85">
        <v>0</v>
      </c>
      <c r="D76" s="83">
        <v>164</v>
      </c>
      <c r="E76" s="85">
        <v>22</v>
      </c>
      <c r="F76" s="83">
        <v>2</v>
      </c>
      <c r="G76" s="85">
        <v>1</v>
      </c>
      <c r="H76" s="83">
        <v>1.4897789885129</v>
      </c>
      <c r="I76" s="85">
        <v>0.75624619134673898</v>
      </c>
      <c r="J76" s="83">
        <v>1</v>
      </c>
      <c r="K76" s="85">
        <v>0</v>
      </c>
      <c r="L76" s="83">
        <v>6.99605652428595</v>
      </c>
      <c r="M76" s="85">
        <v>2.2905478515479798</v>
      </c>
      <c r="N76" s="83">
        <v>2.6450059592155801</v>
      </c>
      <c r="O76" s="85">
        <v>1.51345559946368</v>
      </c>
      <c r="P76" s="83">
        <v>6.3808230664982499</v>
      </c>
      <c r="Q76" s="85">
        <v>7.8805698473856802</v>
      </c>
      <c r="R76" s="87">
        <v>113.610324443455</v>
      </c>
      <c r="S76" s="89">
        <v>97.912968364959596</v>
      </c>
      <c r="T76" s="27">
        <v>8.3791287568591305E-2</v>
      </c>
      <c r="W76" s="27"/>
    </row>
    <row r="77" spans="1:23" x14ac:dyDescent="0.2">
      <c r="A77" s="39" t="s">
        <v>1873</v>
      </c>
      <c r="B77" s="83">
        <v>0</v>
      </c>
      <c r="C77" s="85">
        <v>0</v>
      </c>
      <c r="D77" s="83">
        <v>539</v>
      </c>
      <c r="E77" s="85">
        <v>17</v>
      </c>
      <c r="F77" s="83">
        <v>2</v>
      </c>
      <c r="G77" s="85">
        <v>1</v>
      </c>
      <c r="H77" s="83">
        <v>1.53397404084057</v>
      </c>
      <c r="I77" s="85">
        <v>0.41986593540523998</v>
      </c>
      <c r="J77" s="83">
        <v>1</v>
      </c>
      <c r="K77" s="85">
        <v>0</v>
      </c>
      <c r="L77" s="83">
        <v>12.5584377516155</v>
      </c>
      <c r="M77" s="85">
        <v>1.0961660795767001</v>
      </c>
      <c r="N77" s="83">
        <v>3.5437886155378302</v>
      </c>
      <c r="O77" s="85">
        <v>1.0469795029400999</v>
      </c>
      <c r="P77" s="83">
        <v>23.001369271958001</v>
      </c>
      <c r="Q77" s="85">
        <v>7.4277014609552401</v>
      </c>
      <c r="R77" s="87">
        <v>2251.7074722378602</v>
      </c>
      <c r="S77" s="89">
        <v>85.439225868861598</v>
      </c>
      <c r="T77" s="27">
        <v>7.3438151946541894E-2</v>
      </c>
      <c r="W77" s="27"/>
    </row>
    <row r="78" spans="1:23" x14ac:dyDescent="0.2">
      <c r="A78" s="39" t="s">
        <v>1887</v>
      </c>
      <c r="B78" s="83">
        <v>0</v>
      </c>
      <c r="C78" s="85">
        <v>0</v>
      </c>
      <c r="D78" s="83">
        <v>5586</v>
      </c>
      <c r="E78" s="85">
        <v>99</v>
      </c>
      <c r="F78" s="83">
        <v>74</v>
      </c>
      <c r="G78" s="85">
        <v>25</v>
      </c>
      <c r="H78" s="83">
        <v>106.197262080282</v>
      </c>
      <c r="I78" s="85">
        <v>29.180987202924999</v>
      </c>
      <c r="J78" s="83">
        <v>33</v>
      </c>
      <c r="K78" s="85">
        <v>22</v>
      </c>
      <c r="L78" s="83">
        <v>148448.445264195</v>
      </c>
      <c r="M78" s="85">
        <v>718.96417487849396</v>
      </c>
      <c r="N78" s="83">
        <v>385.29007937422301</v>
      </c>
      <c r="O78" s="85">
        <v>26.813507321469402</v>
      </c>
      <c r="P78" s="83">
        <v>10.626737691370399</v>
      </c>
      <c r="Q78" s="85">
        <v>1.3258095723444301</v>
      </c>
      <c r="R78" s="87">
        <v>128.73126673907001</v>
      </c>
      <c r="S78" s="89">
        <v>0.89785053530393899</v>
      </c>
      <c r="T78" s="27">
        <v>6.9259126777519095E-2</v>
      </c>
      <c r="W78" s="27"/>
    </row>
    <row r="79" spans="1:23" x14ac:dyDescent="0.2">
      <c r="A79" s="38" t="s">
        <v>1884</v>
      </c>
      <c r="B79" s="82">
        <v>0</v>
      </c>
      <c r="C79" s="84">
        <v>1</v>
      </c>
      <c r="D79" s="82">
        <v>1059</v>
      </c>
      <c r="E79" s="84">
        <v>50</v>
      </c>
      <c r="F79" s="82">
        <v>20</v>
      </c>
      <c r="G79" s="84">
        <v>15</v>
      </c>
      <c r="H79" s="82">
        <v>22.913881231230601</v>
      </c>
      <c r="I79" s="84">
        <v>16.760511882998099</v>
      </c>
      <c r="J79" s="82">
        <v>14</v>
      </c>
      <c r="K79" s="84">
        <v>14</v>
      </c>
      <c r="L79" s="82">
        <v>2005.3785200345901</v>
      </c>
      <c r="M79" s="84">
        <v>124.789561689035</v>
      </c>
      <c r="N79" s="82">
        <v>44.781452857568098</v>
      </c>
      <c r="O79" s="84">
        <v>11.1709248358869</v>
      </c>
      <c r="P79" s="82">
        <v>14.3273273065822</v>
      </c>
      <c r="Q79" s="84">
        <v>1.0124475947535201</v>
      </c>
      <c r="R79" s="86">
        <v>294.25796107751898</v>
      </c>
      <c r="S79" s="88">
        <v>0.46612592330894498</v>
      </c>
      <c r="T79" s="27">
        <v>6.7058819124181004E-2</v>
      </c>
      <c r="W79" s="27"/>
    </row>
    <row r="80" spans="1:23" x14ac:dyDescent="0.2">
      <c r="A80" s="38" t="s">
        <v>1886</v>
      </c>
      <c r="B80" s="82">
        <v>0</v>
      </c>
      <c r="C80" s="84">
        <v>1</v>
      </c>
      <c r="D80" s="82">
        <v>5872</v>
      </c>
      <c r="E80" s="84">
        <v>137</v>
      </c>
      <c r="F80" s="82">
        <v>90</v>
      </c>
      <c r="G80" s="84">
        <v>40</v>
      </c>
      <c r="H80" s="82">
        <v>129.61136972059299</v>
      </c>
      <c r="I80" s="84">
        <v>40.367458866544702</v>
      </c>
      <c r="J80" s="82">
        <v>46</v>
      </c>
      <c r="K80" s="84">
        <v>30</v>
      </c>
      <c r="L80" s="82">
        <v>172786.89302713599</v>
      </c>
      <c r="M80" s="84">
        <v>1229.0776965264999</v>
      </c>
      <c r="N80" s="82">
        <v>415.67642827942001</v>
      </c>
      <c r="O80" s="84">
        <v>35.058204411043398</v>
      </c>
      <c r="P80" s="82">
        <v>10.137220802577</v>
      </c>
      <c r="Q80" s="84">
        <v>1.3246392780821299</v>
      </c>
      <c r="R80" s="86">
        <v>119.174764601516</v>
      </c>
      <c r="S80" s="88">
        <v>1.07189415403477</v>
      </c>
      <c r="T80" s="27">
        <v>6.3812938417158099E-2</v>
      </c>
      <c r="W80" s="27"/>
    </row>
    <row r="81" spans="1:23" x14ac:dyDescent="0.2">
      <c r="A81" s="39" t="s">
        <v>1885</v>
      </c>
      <c r="B81" s="83">
        <v>0</v>
      </c>
      <c r="C81" s="85">
        <v>2</v>
      </c>
      <c r="D81" s="83">
        <v>2319</v>
      </c>
      <c r="E81" s="85">
        <v>108</v>
      </c>
      <c r="F81" s="83">
        <v>58</v>
      </c>
      <c r="G81" s="85">
        <v>33</v>
      </c>
      <c r="H81" s="83">
        <v>69.682041956319296</v>
      </c>
      <c r="I81" s="85">
        <v>30.4509445460085</v>
      </c>
      <c r="J81" s="83">
        <v>33</v>
      </c>
      <c r="K81" s="85">
        <v>22</v>
      </c>
      <c r="L81" s="83">
        <v>16981.695452191601</v>
      </c>
      <c r="M81" s="85">
        <v>671.85018355850798</v>
      </c>
      <c r="N81" s="83">
        <v>130.31383446200701</v>
      </c>
      <c r="O81" s="85">
        <v>25.920072985207899</v>
      </c>
      <c r="P81" s="83">
        <v>6.0730335109776998</v>
      </c>
      <c r="Q81" s="85">
        <v>1.4132144554694499</v>
      </c>
      <c r="R81" s="87">
        <v>51.553711540075</v>
      </c>
      <c r="S81" s="89">
        <v>1.52779523119755</v>
      </c>
      <c r="T81" s="27">
        <v>6.0819404112890101E-2</v>
      </c>
      <c r="W81" s="27"/>
    </row>
    <row r="82" spans="1:23" x14ac:dyDescent="0.2">
      <c r="A82" s="39" t="s">
        <v>1881</v>
      </c>
      <c r="B82" s="83">
        <v>5</v>
      </c>
      <c r="C82" s="85">
        <v>24</v>
      </c>
      <c r="D82" s="83">
        <v>30556</v>
      </c>
      <c r="E82" s="85">
        <v>473</v>
      </c>
      <c r="F82" s="83">
        <v>431</v>
      </c>
      <c r="G82" s="85">
        <v>140</v>
      </c>
      <c r="H82" s="83">
        <v>535.72607399410902</v>
      </c>
      <c r="I82" s="85">
        <v>176.00304692260801</v>
      </c>
      <c r="J82" s="83">
        <v>251</v>
      </c>
      <c r="K82" s="85">
        <v>131</v>
      </c>
      <c r="L82" s="83">
        <v>1169417.4044931901</v>
      </c>
      <c r="M82" s="85">
        <v>16097.837185832501</v>
      </c>
      <c r="N82" s="83">
        <v>1081.39604423781</v>
      </c>
      <c r="O82" s="85">
        <v>126.877252436489</v>
      </c>
      <c r="P82" s="83">
        <v>7.3208832089804901</v>
      </c>
      <c r="Q82" s="85">
        <v>1.17648456867784</v>
      </c>
      <c r="R82" s="87">
        <v>76.721415705441302</v>
      </c>
      <c r="S82" s="89">
        <v>0.46425561543087202</v>
      </c>
      <c r="T82" s="27">
        <v>5.5954807320906901E-2</v>
      </c>
      <c r="W82" s="27"/>
    </row>
    <row r="83" spans="1:23" x14ac:dyDescent="0.2">
      <c r="A83" s="38" t="s">
        <v>1882</v>
      </c>
      <c r="B83" s="82">
        <v>0</v>
      </c>
      <c r="C83" s="84">
        <v>0</v>
      </c>
      <c r="D83" s="82">
        <v>110794</v>
      </c>
      <c r="E83" s="84">
        <v>501</v>
      </c>
      <c r="F83" s="82">
        <v>142</v>
      </c>
      <c r="G83" s="84">
        <v>52</v>
      </c>
      <c r="H83" s="82">
        <v>627.33195918115905</v>
      </c>
      <c r="I83" s="84">
        <v>70.453991468616607</v>
      </c>
      <c r="J83" s="82">
        <v>21</v>
      </c>
      <c r="K83" s="84">
        <v>15</v>
      </c>
      <c r="L83" s="82">
        <v>13323798.837518301</v>
      </c>
      <c r="M83" s="84">
        <v>16568.309009973102</v>
      </c>
      <c r="N83" s="82">
        <v>3650.1779186113999</v>
      </c>
      <c r="O83" s="84">
        <v>128.71794362082099</v>
      </c>
      <c r="P83" s="82">
        <v>12.8661261733671</v>
      </c>
      <c r="Q83" s="84">
        <v>2.3479424648395102</v>
      </c>
      <c r="R83" s="86">
        <v>235.06257469654599</v>
      </c>
      <c r="S83" s="88">
        <v>4.5192764055471999</v>
      </c>
      <c r="T83" s="27">
        <v>5.45015573639979E-2</v>
      </c>
      <c r="W83" s="27"/>
    </row>
    <row r="84" spans="1:23" x14ac:dyDescent="0.2">
      <c r="A84" s="38" t="s">
        <v>1888</v>
      </c>
      <c r="B84" s="82">
        <v>1</v>
      </c>
      <c r="C84" s="84">
        <v>57</v>
      </c>
      <c r="D84" s="82">
        <v>142668</v>
      </c>
      <c r="E84" s="84">
        <v>2260</v>
      </c>
      <c r="F84" s="82">
        <v>1577</v>
      </c>
      <c r="G84" s="84">
        <v>790</v>
      </c>
      <c r="H84" s="82">
        <v>1790.74475183753</v>
      </c>
      <c r="I84" s="84">
        <v>741.82145033516099</v>
      </c>
      <c r="J84" s="82">
        <v>673</v>
      </c>
      <c r="K84" s="84">
        <v>525</v>
      </c>
      <c r="L84" s="82">
        <v>17486368.817162</v>
      </c>
      <c r="M84" s="84">
        <v>363035.79310057801</v>
      </c>
      <c r="N84" s="82">
        <v>4181.6705773126196</v>
      </c>
      <c r="O84" s="84">
        <v>602.52451659710698</v>
      </c>
      <c r="P84" s="82">
        <v>8.4628127281061492</v>
      </c>
      <c r="Q84" s="84">
        <v>1.0674623121725899</v>
      </c>
      <c r="R84" s="86">
        <v>109.926581859506</v>
      </c>
      <c r="S84" s="88">
        <v>8.9955415540968905E-2</v>
      </c>
      <c r="T84" s="27">
        <v>4.72139115607643E-2</v>
      </c>
      <c r="W84" s="27"/>
    </row>
    <row r="85" spans="1:23" x14ac:dyDescent="0.2">
      <c r="A85" s="39" t="s">
        <v>1889</v>
      </c>
      <c r="B85" s="83">
        <v>1</v>
      </c>
      <c r="C85" s="85">
        <v>38</v>
      </c>
      <c r="D85" s="83">
        <v>5583</v>
      </c>
      <c r="E85" s="85">
        <v>546</v>
      </c>
      <c r="F85" s="83">
        <v>273</v>
      </c>
      <c r="G85" s="85">
        <v>164</v>
      </c>
      <c r="H85" s="83">
        <v>288.73912964727202</v>
      </c>
      <c r="I85" s="85">
        <v>218.035344302254</v>
      </c>
      <c r="J85" s="83">
        <v>169</v>
      </c>
      <c r="K85" s="85">
        <v>179</v>
      </c>
      <c r="L85" s="83">
        <v>174112.038409781</v>
      </c>
      <c r="M85" s="85">
        <v>17686.0560670917</v>
      </c>
      <c r="N85" s="83">
        <v>417.26734644563402</v>
      </c>
      <c r="O85" s="85">
        <v>132.98893212253299</v>
      </c>
      <c r="P85" s="83">
        <v>5.1111589120632201</v>
      </c>
      <c r="Q85" s="85">
        <v>1.0411002975113499</v>
      </c>
      <c r="R85" s="87">
        <v>40.317958381973803</v>
      </c>
      <c r="S85" s="89">
        <v>0.38950712611007299</v>
      </c>
      <c r="T85" s="27">
        <v>4.7120555393898401E-2</v>
      </c>
      <c r="W85" s="27"/>
    </row>
    <row r="86" spans="1:23" x14ac:dyDescent="0.2">
      <c r="A86" s="38" t="s">
        <v>1890</v>
      </c>
      <c r="B86" s="82">
        <v>0</v>
      </c>
      <c r="C86" s="84">
        <v>153.635948177713</v>
      </c>
      <c r="D86" s="82">
        <v>57322.486607061503</v>
      </c>
      <c r="E86" s="84">
        <v>4371.2127100907901</v>
      </c>
      <c r="F86" s="82">
        <v>2192.98745681847</v>
      </c>
      <c r="G86" s="84">
        <v>1238.6020220560199</v>
      </c>
      <c r="H86" s="82">
        <v>2309.1911342562498</v>
      </c>
      <c r="I86" s="84">
        <v>1471.0213527287201</v>
      </c>
      <c r="J86" s="82">
        <v>1101.8450628048799</v>
      </c>
      <c r="K86" s="84">
        <v>1141.63114786857</v>
      </c>
      <c r="L86" s="82">
        <v>17219716.339261301</v>
      </c>
      <c r="M86" s="84">
        <v>1157717.00322708</v>
      </c>
      <c r="N86" s="82">
        <v>4149.6646056351801</v>
      </c>
      <c r="O86" s="84">
        <v>1075.9725847934401</v>
      </c>
      <c r="P86" s="82">
        <v>6.2208069865937201</v>
      </c>
      <c r="Q86" s="84">
        <v>1.1691407798561599</v>
      </c>
      <c r="R86" s="86">
        <v>55.952364807661901</v>
      </c>
      <c r="S86" s="88">
        <v>0.62628611067897</v>
      </c>
      <c r="T86" s="27">
        <v>4.4620273412112998E-2</v>
      </c>
      <c r="W86" s="27"/>
    </row>
    <row r="87" spans="1:23" x14ac:dyDescent="0.2">
      <c r="A87" s="38" t="s">
        <v>1872</v>
      </c>
      <c r="B87" s="82">
        <v>0</v>
      </c>
      <c r="C87" s="84">
        <v>0</v>
      </c>
      <c r="D87" s="82">
        <v>4.5</v>
      </c>
      <c r="E87" s="84">
        <v>0.875</v>
      </c>
      <c r="F87" s="82">
        <v>0.22222222222222199</v>
      </c>
      <c r="G87" s="84">
        <v>0</v>
      </c>
      <c r="H87" s="82">
        <v>0.14243605496210701</v>
      </c>
      <c r="I87" s="84">
        <v>3.4422700100030401E-2</v>
      </c>
      <c r="J87" s="82">
        <v>0</v>
      </c>
      <c r="K87" s="84">
        <v>0</v>
      </c>
      <c r="L87" s="82">
        <v>4.8551007669766999E-2</v>
      </c>
      <c r="M87" s="84">
        <v>1.0468979444423401E-2</v>
      </c>
      <c r="N87" s="82">
        <v>0.22034293197143101</v>
      </c>
      <c r="O87" s="84">
        <v>0.10231803088617</v>
      </c>
      <c r="P87" s="82">
        <v>2.31925648492679</v>
      </c>
      <c r="Q87" s="84">
        <v>3.8826627265332898</v>
      </c>
      <c r="R87" s="86">
        <v>7.8557120032980396</v>
      </c>
      <c r="S87" s="88">
        <v>17.596343790421599</v>
      </c>
      <c r="T87" s="27">
        <v>4.1188704611548201E-2</v>
      </c>
      <c r="W87" s="27"/>
    </row>
    <row r="88" spans="1:23" x14ac:dyDescent="0.2">
      <c r="A88" s="38" t="s">
        <v>1878</v>
      </c>
      <c r="B88" s="82">
        <v>0</v>
      </c>
      <c r="C88" s="84">
        <v>0</v>
      </c>
      <c r="D88" s="82">
        <v>248</v>
      </c>
      <c r="E88" s="84">
        <v>26</v>
      </c>
      <c r="F88" s="82">
        <v>1</v>
      </c>
      <c r="G88" s="84">
        <v>0</v>
      </c>
      <c r="H88" s="82">
        <v>0.87938373259819802</v>
      </c>
      <c r="I88" s="84">
        <v>0.34673979280926198</v>
      </c>
      <c r="J88" s="82">
        <v>0</v>
      </c>
      <c r="K88" s="84">
        <v>0</v>
      </c>
      <c r="L88" s="82">
        <v>7.36815322248518</v>
      </c>
      <c r="M88" s="84">
        <v>1.7132347913972701</v>
      </c>
      <c r="N88" s="82">
        <v>2.7144342361687701</v>
      </c>
      <c r="O88" s="84">
        <v>1.3089059520826001</v>
      </c>
      <c r="P88" s="82">
        <v>20.347928306635101</v>
      </c>
      <c r="Q88" s="84">
        <v>12.406731969945501</v>
      </c>
      <c r="R88" s="86">
        <v>1116.26034367481</v>
      </c>
      <c r="S88" s="88">
        <v>208.49487361088501</v>
      </c>
      <c r="T88" s="27">
        <v>2.9078847125946699E-2</v>
      </c>
      <c r="W88" s="27"/>
    </row>
    <row r="89" spans="1:23" x14ac:dyDescent="0.2">
      <c r="A89" s="39" t="s">
        <v>1871</v>
      </c>
      <c r="B89" s="83">
        <v>1</v>
      </c>
      <c r="C89" s="85">
        <v>1</v>
      </c>
      <c r="D89" s="83">
        <v>9</v>
      </c>
      <c r="E89" s="85">
        <v>4</v>
      </c>
      <c r="F89" s="83">
        <v>2</v>
      </c>
      <c r="G89" s="85">
        <v>2</v>
      </c>
      <c r="H89" s="83">
        <v>2.06810747367315</v>
      </c>
      <c r="I89" s="85">
        <v>2.0530164533820798</v>
      </c>
      <c r="J89" s="83">
        <v>2</v>
      </c>
      <c r="K89" s="85">
        <v>2</v>
      </c>
      <c r="L89" s="83">
        <v>1.0958040318621001</v>
      </c>
      <c r="M89" s="85">
        <v>0.95145583448521798</v>
      </c>
      <c r="N89" s="83">
        <v>1.0468065876092401</v>
      </c>
      <c r="O89" s="85">
        <v>0.97542597591268698</v>
      </c>
      <c r="P89" s="83">
        <v>1.2216144449028401</v>
      </c>
      <c r="Q89" s="85">
        <v>0.79764948876397701</v>
      </c>
      <c r="R89" s="87">
        <v>2.1390633966847199</v>
      </c>
      <c r="S89" s="89">
        <v>0.15666526827295801</v>
      </c>
      <c r="T89" s="27">
        <v>2.6755735317333901E-2</v>
      </c>
      <c r="W89" s="27"/>
    </row>
    <row r="90" spans="1:23" x14ac:dyDescent="0.2">
      <c r="A90" s="38" t="s">
        <v>1874</v>
      </c>
      <c r="B90" s="82">
        <v>0</v>
      </c>
      <c r="C90" s="84">
        <v>0</v>
      </c>
      <c r="D90" s="82">
        <v>328</v>
      </c>
      <c r="E90" s="84">
        <v>12</v>
      </c>
      <c r="F90" s="82">
        <v>0</v>
      </c>
      <c r="G90" s="84">
        <v>0</v>
      </c>
      <c r="H90" s="82">
        <v>0.476270517190788</v>
      </c>
      <c r="I90" s="84">
        <v>0.50578915295551496</v>
      </c>
      <c r="J90" s="82">
        <v>0</v>
      </c>
      <c r="K90" s="84">
        <v>0</v>
      </c>
      <c r="L90" s="82">
        <v>5.9824117907858696</v>
      </c>
      <c r="M90" s="84">
        <v>2.9379237823456799</v>
      </c>
      <c r="N90" s="82">
        <v>2.4458969297143001</v>
      </c>
      <c r="O90" s="84">
        <v>1.7140372756581701</v>
      </c>
      <c r="P90" s="82">
        <v>20.022815256477902</v>
      </c>
      <c r="Q90" s="84">
        <v>3.7653746497834701</v>
      </c>
      <c r="R90" s="86">
        <v>1464.04764362833</v>
      </c>
      <c r="S90" s="88">
        <v>14.462878213844601</v>
      </c>
      <c r="T90" s="27">
        <v>1.17466585706379E-2</v>
      </c>
      <c r="W90" s="27"/>
    </row>
    <row r="91" spans="1:23" x14ac:dyDescent="0.2">
      <c r="A91" s="38" t="s">
        <v>1876</v>
      </c>
      <c r="B91" s="82">
        <v>0</v>
      </c>
      <c r="C91" s="84">
        <v>0</v>
      </c>
      <c r="D91" s="82">
        <v>130</v>
      </c>
      <c r="E91" s="84">
        <v>1</v>
      </c>
      <c r="F91" s="82">
        <v>0</v>
      </c>
      <c r="G91" s="84">
        <v>0</v>
      </c>
      <c r="H91" s="82">
        <v>6.3934301518933201E-2</v>
      </c>
      <c r="I91" s="84">
        <v>1.46252285191956E-2</v>
      </c>
      <c r="J91" s="82">
        <v>0</v>
      </c>
      <c r="K91" s="84">
        <v>0</v>
      </c>
      <c r="L91" s="82">
        <v>0.33782031933755102</v>
      </c>
      <c r="M91" s="84">
        <v>1.4420118607036099E-2</v>
      </c>
      <c r="N91" s="82">
        <v>0.58122312353996297</v>
      </c>
      <c r="O91" s="84">
        <v>0.12008379827035801</v>
      </c>
      <c r="P91" s="82">
        <v>60.458056820202302</v>
      </c>
      <c r="Q91" s="84">
        <v>8.0937988318296306</v>
      </c>
      <c r="R91" s="86">
        <v>10042.1972278996</v>
      </c>
      <c r="S91" s="88">
        <v>63.587076061270103</v>
      </c>
      <c r="T91" s="27">
        <v>9.2028721151662593E-3</v>
      </c>
      <c r="W91" s="27"/>
    </row>
    <row r="92" spans="1:23" x14ac:dyDescent="0.2">
      <c r="A92" s="39" t="s">
        <v>1893</v>
      </c>
      <c r="B92" s="83">
        <v>0</v>
      </c>
      <c r="C92" s="85">
        <v>0</v>
      </c>
      <c r="D92" s="83">
        <v>19060</v>
      </c>
      <c r="E92" s="85">
        <v>0</v>
      </c>
      <c r="F92" s="83">
        <v>0</v>
      </c>
      <c r="G92" s="85">
        <v>0</v>
      </c>
      <c r="H92" s="83">
        <v>69.577868421910594</v>
      </c>
      <c r="I92" s="85">
        <v>0</v>
      </c>
      <c r="J92" s="83">
        <v>0</v>
      </c>
      <c r="K92" s="85">
        <v>0</v>
      </c>
      <c r="L92" s="83">
        <v>214692.06822157401</v>
      </c>
      <c r="M92" s="85">
        <v>0</v>
      </c>
      <c r="N92" s="83">
        <v>463.34875441893098</v>
      </c>
      <c r="O92" s="85">
        <v>0</v>
      </c>
      <c r="P92" s="83">
        <v>11.572424223154201</v>
      </c>
      <c r="Q92" s="85">
        <v>0</v>
      </c>
      <c r="R92" s="87">
        <v>186.97424886679201</v>
      </c>
      <c r="S92" s="89">
        <v>0</v>
      </c>
      <c r="T92" s="27">
        <v>6.5531214886075002E-3</v>
      </c>
      <c r="W92" s="27"/>
    </row>
    <row r="93" spans="1:23" x14ac:dyDescent="0.2">
      <c r="A93" s="38" t="s">
        <v>1894</v>
      </c>
      <c r="B93" s="82">
        <v>0</v>
      </c>
      <c r="C93" s="84">
        <v>0</v>
      </c>
      <c r="D93" s="82">
        <v>2</v>
      </c>
      <c r="E93" s="84">
        <v>2</v>
      </c>
      <c r="F93" s="82">
        <v>0</v>
      </c>
      <c r="G93" s="84">
        <v>0</v>
      </c>
      <c r="H93" s="82">
        <v>0.11492887132356901</v>
      </c>
      <c r="I93" s="84">
        <v>8.8970140158439903E-2</v>
      </c>
      <c r="J93" s="82">
        <v>0</v>
      </c>
      <c r="K93" s="84">
        <v>0</v>
      </c>
      <c r="L93" s="82">
        <v>0.18932130147071599</v>
      </c>
      <c r="M93" s="84">
        <v>0.161591682644431</v>
      </c>
      <c r="N93" s="82">
        <v>0.43511067726581498</v>
      </c>
      <c r="O93" s="84">
        <v>0.40198467961407602</v>
      </c>
      <c r="P93" s="82">
        <v>3.7746577782545199</v>
      </c>
      <c r="Q93" s="84">
        <v>4.4183185655878097</v>
      </c>
      <c r="R93" s="86">
        <v>12.903552411250701</v>
      </c>
      <c r="S93" s="88">
        <v>17.853853851522199</v>
      </c>
      <c r="T93" s="27">
        <v>4.3933455767917601E-3</v>
      </c>
      <c r="W93" s="27"/>
    </row>
    <row r="94" spans="1:23" x14ac:dyDescent="0.2">
      <c r="A94" s="39" t="s">
        <v>1891</v>
      </c>
      <c r="B94" s="83">
        <v>0</v>
      </c>
      <c r="C94" s="85">
        <v>0</v>
      </c>
      <c r="D94" s="83">
        <v>1204</v>
      </c>
      <c r="E94" s="85">
        <v>0</v>
      </c>
      <c r="F94" s="83">
        <v>0</v>
      </c>
      <c r="G94" s="85">
        <v>0</v>
      </c>
      <c r="H94" s="83">
        <v>0.67695952530166703</v>
      </c>
      <c r="I94" s="85">
        <v>0</v>
      </c>
      <c r="J94" s="83">
        <v>0</v>
      </c>
      <c r="K94" s="85">
        <v>0</v>
      </c>
      <c r="L94" s="83">
        <v>101.95713740244</v>
      </c>
      <c r="M94" s="85">
        <v>0</v>
      </c>
      <c r="N94" s="83">
        <v>10.097382700603101</v>
      </c>
      <c r="O94" s="85">
        <v>0</v>
      </c>
      <c r="P94" s="83">
        <v>66.616992978039505</v>
      </c>
      <c r="Q94" s="85">
        <v>0</v>
      </c>
      <c r="R94" s="87">
        <v>5959.3832230450598</v>
      </c>
      <c r="S94" s="89">
        <v>0</v>
      </c>
      <c r="T94" s="27">
        <v>3.8800745687301201E-3</v>
      </c>
      <c r="W94" s="27"/>
    </row>
    <row r="95" spans="1:23" x14ac:dyDescent="0.2">
      <c r="A95" s="38" t="s">
        <v>1892</v>
      </c>
      <c r="B95" s="82">
        <v>0</v>
      </c>
      <c r="C95" s="84">
        <v>0</v>
      </c>
      <c r="D95" s="82">
        <v>2319</v>
      </c>
      <c r="E95" s="84">
        <v>0</v>
      </c>
      <c r="F95" s="82">
        <v>0</v>
      </c>
      <c r="G95" s="84">
        <v>0</v>
      </c>
      <c r="H95" s="82">
        <v>28.584120935051299</v>
      </c>
      <c r="I95" s="84">
        <v>0</v>
      </c>
      <c r="J95" s="82">
        <v>0</v>
      </c>
      <c r="K95" s="84">
        <v>0</v>
      </c>
      <c r="L95" s="82">
        <v>17568.6972223515</v>
      </c>
      <c r="M95" s="84">
        <v>0</v>
      </c>
      <c r="N95" s="82">
        <v>132.54696232789101</v>
      </c>
      <c r="O95" s="84">
        <v>0</v>
      </c>
      <c r="P95" s="82">
        <v>6.6123096483474804</v>
      </c>
      <c r="Q95" s="84">
        <v>0</v>
      </c>
      <c r="R95" s="86">
        <v>55.622220607267799</v>
      </c>
      <c r="S95" s="88">
        <v>0</v>
      </c>
      <c r="T95" s="27">
        <v>3.4044525659068501E-3</v>
      </c>
      <c r="W95" s="27"/>
    </row>
    <row r="96" spans="1:23" x14ac:dyDescent="0.2">
      <c r="A96" s="39" t="s">
        <v>1877</v>
      </c>
      <c r="B96" s="83">
        <v>0</v>
      </c>
      <c r="C96" s="85">
        <v>0</v>
      </c>
      <c r="D96" s="83">
        <v>25</v>
      </c>
      <c r="E96" s="85">
        <v>3</v>
      </c>
      <c r="F96" s="83">
        <v>0</v>
      </c>
      <c r="G96" s="85">
        <v>0</v>
      </c>
      <c r="H96" s="83">
        <v>2.02608957105441E-2</v>
      </c>
      <c r="I96" s="85">
        <v>0.124314442413162</v>
      </c>
      <c r="J96" s="83">
        <v>0</v>
      </c>
      <c r="K96" s="85">
        <v>0</v>
      </c>
      <c r="L96" s="83">
        <v>4.6092276742779902E-2</v>
      </c>
      <c r="M96" s="85">
        <v>0.21380478887055701</v>
      </c>
      <c r="N96" s="83">
        <v>0.214691119384989</v>
      </c>
      <c r="O96" s="85">
        <v>0.46239029928249697</v>
      </c>
      <c r="P96" s="83">
        <v>23.691002243058399</v>
      </c>
      <c r="Q96" s="85">
        <v>3.73037995415888</v>
      </c>
      <c r="R96" s="87">
        <v>1333.93228374154</v>
      </c>
      <c r="S96" s="89">
        <v>12.8284567705087</v>
      </c>
      <c r="T96" s="27">
        <v>1.93208431197921E-3</v>
      </c>
      <c r="W96" s="27"/>
    </row>
    <row r="97" spans="1:23" x14ac:dyDescent="0.2">
      <c r="A97" s="39" t="s">
        <v>1879</v>
      </c>
      <c r="B97" s="83">
        <v>0</v>
      </c>
      <c r="C97" s="85">
        <v>0</v>
      </c>
      <c r="D97" s="83">
        <v>8</v>
      </c>
      <c r="E97" s="85">
        <v>5</v>
      </c>
      <c r="F97" s="83">
        <v>0</v>
      </c>
      <c r="G97" s="85">
        <v>0</v>
      </c>
      <c r="H97" s="83">
        <v>1.2124659027926201E-2</v>
      </c>
      <c r="I97" s="85">
        <v>1.8281535648994499E-2</v>
      </c>
      <c r="J97" s="83">
        <v>0</v>
      </c>
      <c r="K97" s="85">
        <v>0</v>
      </c>
      <c r="L97" s="83">
        <v>2.2664242328267199E-2</v>
      </c>
      <c r="M97" s="85">
        <v>3.5031435323494002E-2</v>
      </c>
      <c r="N97" s="83">
        <v>0.15054647896336601</v>
      </c>
      <c r="O97" s="85">
        <v>0.187166864918697</v>
      </c>
      <c r="P97" s="83">
        <v>19.096947347908401</v>
      </c>
      <c r="Q97" s="85">
        <v>15.9069189901325</v>
      </c>
      <c r="R97" s="87">
        <v>531.99568184965904</v>
      </c>
      <c r="S97" s="89">
        <v>342.78088003035799</v>
      </c>
      <c r="T97" s="27">
        <v>1.8118630731461601E-3</v>
      </c>
      <c r="W97" s="27"/>
    </row>
    <row r="98" spans="1:23" x14ac:dyDescent="0.2">
      <c r="A98" s="39" t="s">
        <v>1895</v>
      </c>
      <c r="B98" s="83">
        <v>-314</v>
      </c>
      <c r="C98" s="85">
        <v>0</v>
      </c>
      <c r="D98" s="83">
        <v>10218</v>
      </c>
      <c r="E98" s="85">
        <v>0</v>
      </c>
      <c r="F98" s="83">
        <v>0</v>
      </c>
      <c r="G98" s="85">
        <v>0</v>
      </c>
      <c r="H98" s="83">
        <v>12.3374437147028</v>
      </c>
      <c r="I98" s="85">
        <v>0</v>
      </c>
      <c r="J98" s="83">
        <v>0</v>
      </c>
      <c r="K98" s="85">
        <v>0</v>
      </c>
      <c r="L98" s="83">
        <v>46838.874376124899</v>
      </c>
      <c r="M98" s="85">
        <v>0</v>
      </c>
      <c r="N98" s="83">
        <v>216.42290631105701</v>
      </c>
      <c r="O98" s="85">
        <v>0</v>
      </c>
      <c r="P98" s="83">
        <v>22.3334272982929</v>
      </c>
      <c r="Q98" s="85">
        <v>0</v>
      </c>
      <c r="R98" s="87">
        <v>586.90713524651403</v>
      </c>
      <c r="S98" s="89">
        <v>0</v>
      </c>
      <c r="T98" s="27">
        <v>1.1807323458643501E-3</v>
      </c>
      <c r="W98" s="27"/>
    </row>
    <row r="99" spans="1:23" x14ac:dyDescent="0.2">
      <c r="A99" s="42" t="s">
        <v>1880</v>
      </c>
      <c r="B99" s="90">
        <v>0</v>
      </c>
      <c r="C99" s="91">
        <v>0</v>
      </c>
      <c r="D99" s="90">
        <v>0</v>
      </c>
      <c r="E99" s="91">
        <v>0</v>
      </c>
      <c r="F99" s="90">
        <v>0</v>
      </c>
      <c r="G99" s="91">
        <v>0</v>
      </c>
      <c r="H99" s="90">
        <v>0</v>
      </c>
      <c r="I99" s="91">
        <v>0</v>
      </c>
      <c r="J99" s="90">
        <v>0</v>
      </c>
      <c r="K99" s="91">
        <v>0</v>
      </c>
      <c r="L99" s="90">
        <v>0</v>
      </c>
      <c r="M99" s="91">
        <v>0</v>
      </c>
      <c r="N99" s="90">
        <v>0</v>
      </c>
      <c r="O99" s="91">
        <v>0</v>
      </c>
      <c r="P99" s="90">
        <v>0</v>
      </c>
      <c r="Q99" s="91">
        <v>0</v>
      </c>
      <c r="R99" s="92">
        <v>0</v>
      </c>
      <c r="S99" s="93">
        <v>0</v>
      </c>
      <c r="T99" s="27">
        <v>0</v>
      </c>
      <c r="W99" s="27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1"/>
  <sheetViews>
    <sheetView topLeftCell="A24" zoomScale="119" workbookViewId="0">
      <selection activeCell="H49" sqref="H49"/>
    </sheetView>
  </sheetViews>
  <sheetFormatPr baseColWidth="10" defaultRowHeight="16" x14ac:dyDescent="0.2"/>
  <cols>
    <col min="1" max="1" width="30.83203125" customWidth="1"/>
    <col min="2" max="16" width="15.83203125" customWidth="1"/>
  </cols>
  <sheetData>
    <row r="1" spans="1:16" x14ac:dyDescent="0.2">
      <c r="A1" t="s">
        <v>1385</v>
      </c>
      <c r="B1" s="17" t="s">
        <v>1406</v>
      </c>
      <c r="C1" s="17" t="s">
        <v>1407</v>
      </c>
      <c r="D1" s="17" t="s">
        <v>1413</v>
      </c>
      <c r="E1" s="17" t="s">
        <v>1414</v>
      </c>
      <c r="F1" s="17" t="s">
        <v>1408</v>
      </c>
      <c r="G1" s="17" t="s">
        <v>1409</v>
      </c>
      <c r="H1" s="17" t="s">
        <v>1400</v>
      </c>
      <c r="I1" s="17" t="s">
        <v>1412</v>
      </c>
      <c r="J1" s="17" t="s">
        <v>1411</v>
      </c>
      <c r="K1" s="17" t="s">
        <v>1410</v>
      </c>
      <c r="L1" s="17" t="s">
        <v>1401</v>
      </c>
      <c r="M1" s="17" t="s">
        <v>1404</v>
      </c>
      <c r="N1" s="17" t="s">
        <v>1405</v>
      </c>
      <c r="O1" s="17" t="s">
        <v>1403</v>
      </c>
      <c r="P1" s="17" t="s">
        <v>1402</v>
      </c>
    </row>
    <row r="2" spans="1:16" x14ac:dyDescent="0.2">
      <c r="A2" t="s">
        <v>1282</v>
      </c>
      <c r="B2" s="5">
        <v>274523</v>
      </c>
      <c r="C2" s="5">
        <v>2766</v>
      </c>
      <c r="D2" s="5">
        <v>345</v>
      </c>
      <c r="E2" s="5">
        <v>2</v>
      </c>
      <c r="F2" s="5">
        <v>377</v>
      </c>
      <c r="G2" s="5">
        <v>24</v>
      </c>
      <c r="H2" s="20"/>
      <c r="I2" s="20"/>
      <c r="J2" s="20"/>
      <c r="K2" s="20"/>
      <c r="L2" s="20"/>
      <c r="M2" s="20"/>
      <c r="N2" s="20"/>
      <c r="O2" s="37"/>
      <c r="P2" s="20"/>
    </row>
    <row r="3" spans="1:16" x14ac:dyDescent="0.2">
      <c r="A3" t="s">
        <v>1374</v>
      </c>
      <c r="B3" s="5">
        <v>273958</v>
      </c>
      <c r="C3" s="5">
        <v>2768</v>
      </c>
      <c r="D3" s="5">
        <v>1188</v>
      </c>
      <c r="E3" s="5">
        <v>16</v>
      </c>
      <c r="F3" s="5">
        <v>942</v>
      </c>
      <c r="G3" s="5">
        <v>22</v>
      </c>
      <c r="H3" s="20">
        <v>0.98755186721991695</v>
      </c>
      <c r="I3" s="20">
        <v>0.5</v>
      </c>
      <c r="J3" s="20">
        <v>0.33333333333333298</v>
      </c>
      <c r="K3" s="20">
        <v>0.4</v>
      </c>
      <c r="L3" s="20">
        <v>0.97406639004149298</v>
      </c>
      <c r="M3" s="20">
        <v>0</v>
      </c>
      <c r="N3" s="20">
        <v>0</v>
      </c>
      <c r="O3" s="37">
        <v>0</v>
      </c>
      <c r="P3" s="20">
        <v>0.49840764331210102</v>
      </c>
    </row>
    <row r="4" spans="1:16" x14ac:dyDescent="0.2">
      <c r="A4" t="s">
        <v>1136</v>
      </c>
      <c r="B4" s="5">
        <v>272565</v>
      </c>
      <c r="C4" s="5">
        <v>2735</v>
      </c>
      <c r="D4" s="5">
        <v>3344</v>
      </c>
      <c r="E4" s="5">
        <v>30</v>
      </c>
      <c r="F4" s="5">
        <v>2335</v>
      </c>
      <c r="G4" s="5">
        <v>55</v>
      </c>
      <c r="H4" s="20">
        <v>0.98962962962962897</v>
      </c>
      <c r="I4" s="20">
        <v>0.42857142857142799</v>
      </c>
      <c r="J4" s="20">
        <v>0.5</v>
      </c>
      <c r="K4" s="20">
        <v>0.46153846153846101</v>
      </c>
      <c r="L4" s="20">
        <v>0.97698744769874402</v>
      </c>
      <c r="M4" s="20">
        <v>0</v>
      </c>
      <c r="N4" s="20">
        <v>0</v>
      </c>
      <c r="O4" s="37">
        <v>0</v>
      </c>
      <c r="P4" s="20">
        <v>0.5</v>
      </c>
    </row>
    <row r="5" spans="1:16" x14ac:dyDescent="0.2">
      <c r="A5" t="s">
        <v>1370</v>
      </c>
      <c r="B5" s="5">
        <v>274692</v>
      </c>
      <c r="C5" s="5">
        <v>2745</v>
      </c>
      <c r="D5" s="5">
        <v>365</v>
      </c>
      <c r="E5" s="5">
        <v>1</v>
      </c>
      <c r="F5" s="5">
        <v>208</v>
      </c>
      <c r="G5" s="5">
        <v>45</v>
      </c>
      <c r="H5" s="20"/>
      <c r="I5" s="20"/>
      <c r="J5" s="20"/>
      <c r="K5" s="20"/>
      <c r="L5" s="20"/>
      <c r="M5" s="20"/>
      <c r="N5" s="20"/>
      <c r="O5" s="37"/>
      <c r="P5" s="20"/>
    </row>
    <row r="6" spans="1:16" x14ac:dyDescent="0.2">
      <c r="A6" t="s">
        <v>1373</v>
      </c>
      <c r="B6" s="5">
        <v>273832</v>
      </c>
      <c r="C6" s="5">
        <v>2766</v>
      </c>
      <c r="D6" s="5">
        <v>1210</v>
      </c>
      <c r="E6" s="5">
        <v>8</v>
      </c>
      <c r="F6" s="5">
        <v>1068</v>
      </c>
      <c r="G6" s="5">
        <v>24</v>
      </c>
      <c r="H6" s="20">
        <v>0.99590163934426201</v>
      </c>
      <c r="I6" s="20">
        <v>1</v>
      </c>
      <c r="J6" s="20">
        <v>0.5</v>
      </c>
      <c r="K6" s="20">
        <v>0.66666666666666596</v>
      </c>
      <c r="L6" s="20">
        <v>0.97802197802197799</v>
      </c>
      <c r="M6" s="20">
        <v>0</v>
      </c>
      <c r="N6" s="20">
        <v>0</v>
      </c>
      <c r="O6" s="37">
        <v>0</v>
      </c>
      <c r="P6" s="20">
        <v>0.5</v>
      </c>
    </row>
    <row r="7" spans="1:16" x14ac:dyDescent="0.2">
      <c r="A7" t="s">
        <v>1204</v>
      </c>
      <c r="B7" s="5">
        <v>274475</v>
      </c>
      <c r="C7" s="5">
        <v>2755</v>
      </c>
      <c r="D7" s="5">
        <v>614</v>
      </c>
      <c r="E7" s="5">
        <v>9</v>
      </c>
      <c r="F7" s="5">
        <v>425</v>
      </c>
      <c r="G7" s="5">
        <v>35</v>
      </c>
      <c r="H7" s="20">
        <v>0.99199999999999999</v>
      </c>
      <c r="I7" s="20">
        <v>0.66666666666666596</v>
      </c>
      <c r="J7" s="20">
        <v>1</v>
      </c>
      <c r="K7" s="20">
        <v>0.8</v>
      </c>
      <c r="L7" s="20">
        <v>0.92173913043478195</v>
      </c>
      <c r="M7" s="20">
        <v>0</v>
      </c>
      <c r="N7" s="20">
        <v>0</v>
      </c>
      <c r="O7" s="37">
        <v>0</v>
      </c>
      <c r="P7" s="20">
        <v>0.498823529411764</v>
      </c>
    </row>
    <row r="8" spans="1:16" x14ac:dyDescent="0.2">
      <c r="A8" t="s">
        <v>1347</v>
      </c>
      <c r="B8" s="5">
        <v>272214</v>
      </c>
      <c r="C8" s="5">
        <v>2765</v>
      </c>
      <c r="D8" s="5">
        <v>1330</v>
      </c>
      <c r="E8" s="5">
        <v>9</v>
      </c>
      <c r="F8" s="5">
        <v>2686</v>
      </c>
      <c r="G8" s="5">
        <v>25</v>
      </c>
      <c r="H8" s="20">
        <v>1</v>
      </c>
      <c r="I8" s="20">
        <v>1</v>
      </c>
      <c r="J8" s="20">
        <v>1</v>
      </c>
      <c r="K8" s="20">
        <v>1</v>
      </c>
      <c r="L8" s="20">
        <v>0.99077831058649901</v>
      </c>
      <c r="M8" s="20">
        <v>0</v>
      </c>
      <c r="N8" s="20">
        <v>0</v>
      </c>
      <c r="O8" s="37">
        <v>0</v>
      </c>
      <c r="P8" s="20">
        <v>0.5</v>
      </c>
    </row>
    <row r="9" spans="1:16" x14ac:dyDescent="0.2">
      <c r="A9" t="s">
        <v>1259</v>
      </c>
      <c r="B9" s="5">
        <v>274245</v>
      </c>
      <c r="C9" s="5">
        <v>2751</v>
      </c>
      <c r="D9" s="5">
        <v>1253</v>
      </c>
      <c r="E9" s="5">
        <v>16</v>
      </c>
      <c r="F9" s="5">
        <v>655</v>
      </c>
      <c r="G9" s="5">
        <v>39</v>
      </c>
      <c r="H9" s="20">
        <v>0.988188976377952</v>
      </c>
      <c r="I9" s="20">
        <v>0.5</v>
      </c>
      <c r="J9" s="20">
        <v>0.66666666666666596</v>
      </c>
      <c r="K9" s="20">
        <v>0.57142857142857095</v>
      </c>
      <c r="L9" s="20">
        <v>0.94380403458213202</v>
      </c>
      <c r="M9" s="20">
        <v>0</v>
      </c>
      <c r="N9" s="20">
        <v>0</v>
      </c>
      <c r="O9" s="37">
        <v>0</v>
      </c>
      <c r="P9" s="20">
        <v>0.5</v>
      </c>
    </row>
    <row r="10" spans="1:16" x14ac:dyDescent="0.2">
      <c r="A10" t="s">
        <v>1343</v>
      </c>
      <c r="B10" s="5">
        <v>264201</v>
      </c>
      <c r="C10" s="5">
        <v>2760</v>
      </c>
      <c r="D10" s="5">
        <v>13595</v>
      </c>
      <c r="E10" s="5">
        <v>127</v>
      </c>
      <c r="F10" s="5">
        <v>10699</v>
      </c>
      <c r="G10" s="5">
        <v>30</v>
      </c>
      <c r="H10" s="20">
        <v>0.99271402550091004</v>
      </c>
      <c r="I10" s="20">
        <v>0.69230769230769196</v>
      </c>
      <c r="J10" s="20">
        <v>0.36</v>
      </c>
      <c r="K10" s="20">
        <v>0.47368421052631499</v>
      </c>
      <c r="L10" s="20">
        <v>0.99683101873427105</v>
      </c>
      <c r="M10" s="20">
        <v>0</v>
      </c>
      <c r="N10" s="20">
        <v>0</v>
      </c>
      <c r="O10" s="37">
        <v>0</v>
      </c>
      <c r="P10" s="20">
        <v>0.49981306664174202</v>
      </c>
    </row>
    <row r="11" spans="1:16" x14ac:dyDescent="0.2">
      <c r="A11" t="s">
        <v>1342</v>
      </c>
      <c r="B11" s="5">
        <v>273400</v>
      </c>
      <c r="C11" s="5">
        <v>2651</v>
      </c>
      <c r="D11" s="5">
        <v>2440</v>
      </c>
      <c r="E11" s="5">
        <v>17</v>
      </c>
      <c r="F11" s="5">
        <v>1500</v>
      </c>
      <c r="G11" s="5">
        <v>139</v>
      </c>
      <c r="H11" s="20">
        <v>0.99186991869918695</v>
      </c>
      <c r="I11" s="20">
        <v>0</v>
      </c>
      <c r="J11" s="20">
        <v>0</v>
      </c>
      <c r="K11" s="20">
        <v>0</v>
      </c>
      <c r="L11" s="20">
        <v>0.91153142159853495</v>
      </c>
      <c r="M11" s="20">
        <v>0</v>
      </c>
      <c r="N11" s="20">
        <v>0</v>
      </c>
      <c r="O11" s="37">
        <v>0</v>
      </c>
      <c r="P11" s="20">
        <v>0.498</v>
      </c>
    </row>
    <row r="12" spans="1:16" x14ac:dyDescent="0.2">
      <c r="A12" t="s">
        <v>1366</v>
      </c>
      <c r="B12" s="5">
        <v>273065</v>
      </c>
      <c r="C12" s="5">
        <v>2765</v>
      </c>
      <c r="D12" s="5">
        <v>3263</v>
      </c>
      <c r="E12" s="5">
        <v>40</v>
      </c>
      <c r="F12" s="5">
        <v>1835</v>
      </c>
      <c r="G12" s="5">
        <v>25</v>
      </c>
      <c r="H12" s="20">
        <v>0.99092284417549104</v>
      </c>
      <c r="I12" s="20">
        <v>0.75</v>
      </c>
      <c r="J12" s="20">
        <v>0.375</v>
      </c>
      <c r="K12" s="20">
        <v>0.5</v>
      </c>
      <c r="L12" s="20">
        <v>0.98494623655913904</v>
      </c>
      <c r="M12" s="20">
        <v>0</v>
      </c>
      <c r="N12" s="20">
        <v>0</v>
      </c>
      <c r="O12" s="37">
        <v>0</v>
      </c>
      <c r="P12" s="20">
        <v>0.49918256130790101</v>
      </c>
    </row>
    <row r="13" spans="1:16" x14ac:dyDescent="0.2">
      <c r="A13" t="s">
        <v>1341</v>
      </c>
      <c r="B13" s="5">
        <v>265669</v>
      </c>
      <c r="C13" s="5">
        <v>2767</v>
      </c>
      <c r="D13" s="5">
        <v>13803</v>
      </c>
      <c r="E13" s="5">
        <v>158</v>
      </c>
      <c r="F13" s="5">
        <v>9231</v>
      </c>
      <c r="G13" s="5">
        <v>23</v>
      </c>
      <c r="H13" s="20">
        <v>0.99069101324740405</v>
      </c>
      <c r="I13" s="20">
        <v>0.65</v>
      </c>
      <c r="J13" s="20">
        <v>0.40625</v>
      </c>
      <c r="K13" s="20">
        <v>0.5</v>
      </c>
      <c r="L13" s="20">
        <v>0.99373244002593397</v>
      </c>
      <c r="M13" s="20">
        <v>0</v>
      </c>
      <c r="N13" s="20">
        <v>0</v>
      </c>
      <c r="O13" s="37">
        <v>0</v>
      </c>
      <c r="P13" s="20">
        <v>0.498104214061315</v>
      </c>
    </row>
    <row r="14" spans="1:16" x14ac:dyDescent="0.2">
      <c r="A14" t="s">
        <v>1257</v>
      </c>
      <c r="B14" s="5">
        <v>272444</v>
      </c>
      <c r="C14" s="5">
        <v>2769</v>
      </c>
      <c r="D14" s="5">
        <v>3728</v>
      </c>
      <c r="E14" s="5">
        <v>34</v>
      </c>
      <c r="F14" s="5">
        <v>2456</v>
      </c>
      <c r="G14" s="5">
        <v>21</v>
      </c>
      <c r="H14" s="20">
        <v>0.98937583001328</v>
      </c>
      <c r="I14" s="20">
        <v>0.4</v>
      </c>
      <c r="J14" s="20">
        <v>0.28571428571428498</v>
      </c>
      <c r="K14" s="20">
        <v>0.33333333333333298</v>
      </c>
      <c r="L14" s="20">
        <v>0.98950343157044796</v>
      </c>
      <c r="M14" s="20">
        <v>0</v>
      </c>
      <c r="N14" s="20">
        <v>0</v>
      </c>
      <c r="O14" s="37">
        <v>0</v>
      </c>
      <c r="P14" s="20">
        <v>0.498982084690553</v>
      </c>
    </row>
    <row r="15" spans="1:16" x14ac:dyDescent="0.2">
      <c r="A15" t="s">
        <v>1340</v>
      </c>
      <c r="B15" s="5">
        <v>261415</v>
      </c>
      <c r="C15" s="5">
        <v>2613</v>
      </c>
      <c r="D15" s="5">
        <v>16462</v>
      </c>
      <c r="E15" s="5">
        <v>140</v>
      </c>
      <c r="F15" s="5">
        <v>13485</v>
      </c>
      <c r="G15" s="5">
        <v>177</v>
      </c>
      <c r="H15" s="20">
        <v>0.99277326106594399</v>
      </c>
      <c r="I15" s="20">
        <v>0.64285714285714202</v>
      </c>
      <c r="J15" s="20">
        <v>0.32142857142857101</v>
      </c>
      <c r="K15" s="20">
        <v>0.42857142857142799</v>
      </c>
      <c r="L15" s="20">
        <v>0.98660518225735605</v>
      </c>
      <c r="M15" s="20">
        <v>0</v>
      </c>
      <c r="N15" s="20">
        <v>0</v>
      </c>
      <c r="O15" s="37">
        <v>0</v>
      </c>
      <c r="P15" s="20">
        <v>0.499777530589543</v>
      </c>
    </row>
    <row r="16" spans="1:16" x14ac:dyDescent="0.2">
      <c r="A16" t="s">
        <v>1228</v>
      </c>
      <c r="B16" s="5">
        <v>274744</v>
      </c>
      <c r="C16" s="5">
        <v>2762</v>
      </c>
      <c r="D16" s="5">
        <v>23</v>
      </c>
      <c r="E16" s="5">
        <v>0</v>
      </c>
      <c r="F16" s="5">
        <v>156</v>
      </c>
      <c r="G16" s="5">
        <v>28</v>
      </c>
      <c r="H16" s="20"/>
      <c r="I16" s="20"/>
      <c r="J16" s="20"/>
      <c r="K16" s="20"/>
      <c r="L16" s="20"/>
      <c r="M16" s="20"/>
      <c r="N16" s="20"/>
      <c r="O16" s="37"/>
      <c r="P16" s="20"/>
    </row>
    <row r="17" spans="1:16" x14ac:dyDescent="0.2">
      <c r="A17" t="s">
        <v>1335</v>
      </c>
      <c r="B17" s="5">
        <v>272845</v>
      </c>
      <c r="C17" s="5">
        <v>2672</v>
      </c>
      <c r="D17" s="5">
        <v>2914</v>
      </c>
      <c r="E17" s="5">
        <v>20</v>
      </c>
      <c r="F17" s="5">
        <v>2055</v>
      </c>
      <c r="G17" s="5">
        <v>118</v>
      </c>
      <c r="H17" s="20">
        <v>0.99488926746166895</v>
      </c>
      <c r="I17" s="20">
        <v>1</v>
      </c>
      <c r="J17" s="20">
        <v>0.25</v>
      </c>
      <c r="K17" s="20">
        <v>0.4</v>
      </c>
      <c r="L17" s="20">
        <v>0.94569719282098397</v>
      </c>
      <c r="M17" s="20">
        <v>0</v>
      </c>
      <c r="N17" s="20">
        <v>0</v>
      </c>
      <c r="O17" s="37">
        <v>0</v>
      </c>
      <c r="P17" s="20">
        <v>0.5</v>
      </c>
    </row>
    <row r="18" spans="1:16" x14ac:dyDescent="0.2">
      <c r="A18" t="s">
        <v>1329</v>
      </c>
      <c r="B18" s="5">
        <v>264819</v>
      </c>
      <c r="C18" s="5">
        <v>2770</v>
      </c>
      <c r="D18" s="5">
        <v>10710</v>
      </c>
      <c r="E18" s="5">
        <v>102</v>
      </c>
      <c r="F18" s="5">
        <v>10081</v>
      </c>
      <c r="G18" s="5">
        <v>20</v>
      </c>
      <c r="H18" s="20">
        <v>0.98936662043458101</v>
      </c>
      <c r="I18" s="20">
        <v>0.28571428571428498</v>
      </c>
      <c r="J18" s="20">
        <v>0.1</v>
      </c>
      <c r="K18" s="20">
        <v>0.148148148148148</v>
      </c>
      <c r="L18" s="20">
        <v>0.99742599742599702</v>
      </c>
      <c r="M18" s="20">
        <v>0</v>
      </c>
      <c r="N18" s="20">
        <v>0</v>
      </c>
      <c r="O18" s="37">
        <v>0</v>
      </c>
      <c r="P18" s="20">
        <v>0.49970241047515102</v>
      </c>
    </row>
    <row r="19" spans="1:16" x14ac:dyDescent="0.2">
      <c r="A19" t="s">
        <v>1147</v>
      </c>
      <c r="B19" s="5">
        <v>274509</v>
      </c>
      <c r="C19" s="5">
        <v>2762</v>
      </c>
      <c r="D19" s="5">
        <v>185</v>
      </c>
      <c r="E19" s="5">
        <v>11</v>
      </c>
      <c r="F19" s="5">
        <v>391</v>
      </c>
      <c r="G19" s="5">
        <v>28</v>
      </c>
      <c r="H19" s="20">
        <v>0.97499999999999998</v>
      </c>
      <c r="I19" s="20">
        <v>0.66666666666666596</v>
      </c>
      <c r="J19" s="20">
        <v>1</v>
      </c>
      <c r="K19" s="20">
        <v>0.8</v>
      </c>
      <c r="L19" s="20">
        <v>0.93078758949880602</v>
      </c>
      <c r="M19" s="20">
        <v>0</v>
      </c>
      <c r="N19" s="20">
        <v>0</v>
      </c>
      <c r="O19" s="37">
        <v>0</v>
      </c>
      <c r="P19" s="20">
        <v>0.49872122762148302</v>
      </c>
    </row>
    <row r="20" spans="1:16" x14ac:dyDescent="0.2">
      <c r="A20" t="s">
        <v>1218</v>
      </c>
      <c r="B20" s="5">
        <v>272823</v>
      </c>
      <c r="C20" s="5">
        <v>2763</v>
      </c>
      <c r="D20" s="5">
        <v>1557</v>
      </c>
      <c r="E20" s="5">
        <v>15</v>
      </c>
      <c r="F20" s="5">
        <v>2077</v>
      </c>
      <c r="G20" s="5">
        <v>27</v>
      </c>
      <c r="H20" s="20">
        <v>0.98730158730158701</v>
      </c>
      <c r="I20" s="20">
        <v>0</v>
      </c>
      <c r="J20" s="20">
        <v>0</v>
      </c>
      <c r="K20" s="20">
        <v>0</v>
      </c>
      <c r="L20" s="20">
        <v>0.98336501901140605</v>
      </c>
      <c r="M20" s="20">
        <v>0</v>
      </c>
      <c r="N20" s="20">
        <v>0</v>
      </c>
      <c r="O20" s="37">
        <v>0</v>
      </c>
      <c r="P20" s="20">
        <v>0.49807414540202199</v>
      </c>
    </row>
    <row r="21" spans="1:16" x14ac:dyDescent="0.2">
      <c r="A21" t="s">
        <v>1363</v>
      </c>
      <c r="B21" s="5">
        <v>273076</v>
      </c>
      <c r="C21" s="5">
        <v>2764</v>
      </c>
      <c r="D21" s="5">
        <v>3575</v>
      </c>
      <c r="E21" s="5">
        <v>29</v>
      </c>
      <c r="F21" s="5">
        <v>1824</v>
      </c>
      <c r="G21" s="5">
        <v>26</v>
      </c>
      <c r="H21" s="20">
        <v>0.98890429958391102</v>
      </c>
      <c r="I21" s="20">
        <v>0.25</v>
      </c>
      <c r="J21" s="20">
        <v>0.16666666666666599</v>
      </c>
      <c r="K21" s="20">
        <v>0.2</v>
      </c>
      <c r="L21" s="20">
        <v>0.98270270270270199</v>
      </c>
      <c r="M21" s="20">
        <v>0</v>
      </c>
      <c r="N21" s="20">
        <v>0</v>
      </c>
      <c r="O21" s="37">
        <v>0</v>
      </c>
      <c r="P21" s="20">
        <v>0.49835526315789402</v>
      </c>
    </row>
    <row r="22" spans="1:16" x14ac:dyDescent="0.2">
      <c r="A22" t="s">
        <v>1327</v>
      </c>
      <c r="B22" s="5">
        <v>263893</v>
      </c>
      <c r="C22" s="5">
        <v>2652</v>
      </c>
      <c r="D22" s="5">
        <v>13068</v>
      </c>
      <c r="E22" s="5">
        <v>149</v>
      </c>
      <c r="F22" s="5">
        <v>11007</v>
      </c>
      <c r="G22" s="5">
        <v>138</v>
      </c>
      <c r="H22" s="20">
        <v>0.99205748865355503</v>
      </c>
      <c r="I22" s="20">
        <v>0.76470588235294101</v>
      </c>
      <c r="J22" s="20">
        <v>0.43333333333333302</v>
      </c>
      <c r="K22" s="20">
        <v>0.55319148936170204</v>
      </c>
      <c r="L22" s="20">
        <v>0.98636159712875704</v>
      </c>
      <c r="M22" s="20">
        <v>0</v>
      </c>
      <c r="N22" s="20">
        <v>0</v>
      </c>
      <c r="O22" s="37">
        <v>0</v>
      </c>
      <c r="P22" s="20">
        <v>0.499364041064776</v>
      </c>
    </row>
    <row r="23" spans="1:16" x14ac:dyDescent="0.2">
      <c r="A23" t="s">
        <v>1241</v>
      </c>
      <c r="B23" s="5">
        <v>273948</v>
      </c>
      <c r="C23" s="5">
        <v>2700</v>
      </c>
      <c r="D23" s="5">
        <v>1004</v>
      </c>
      <c r="E23" s="5">
        <v>9</v>
      </c>
      <c r="F23" s="5">
        <v>952</v>
      </c>
      <c r="G23" s="5">
        <v>90</v>
      </c>
      <c r="H23" s="20">
        <v>0.99507389162561499</v>
      </c>
      <c r="I23" s="20">
        <v>1</v>
      </c>
      <c r="J23" s="20">
        <v>0.5</v>
      </c>
      <c r="K23" s="20">
        <v>0.66666666666666596</v>
      </c>
      <c r="L23" s="20">
        <v>0.91362763915546996</v>
      </c>
      <c r="M23" s="20">
        <v>0</v>
      </c>
      <c r="N23" s="20">
        <v>0</v>
      </c>
      <c r="O23" s="37">
        <v>0</v>
      </c>
      <c r="P23" s="20">
        <v>0.5</v>
      </c>
    </row>
    <row r="24" spans="1:16" x14ac:dyDescent="0.2">
      <c r="A24" t="s">
        <v>1324</v>
      </c>
      <c r="B24" s="5">
        <v>272444</v>
      </c>
      <c r="C24" s="5">
        <v>2766</v>
      </c>
      <c r="D24" s="5">
        <v>4473</v>
      </c>
      <c r="E24" s="5">
        <v>40</v>
      </c>
      <c r="F24" s="5">
        <v>2456</v>
      </c>
      <c r="G24" s="5">
        <v>24</v>
      </c>
      <c r="H24" s="20">
        <v>0.99114064230343302</v>
      </c>
      <c r="I24" s="20">
        <v>0.5</v>
      </c>
      <c r="J24" s="20">
        <v>0.25</v>
      </c>
      <c r="K24" s="20">
        <v>0.33333333333333298</v>
      </c>
      <c r="L24" s="20">
        <v>0.988709677419354</v>
      </c>
      <c r="M24" s="20">
        <v>0</v>
      </c>
      <c r="N24" s="20">
        <v>0</v>
      </c>
      <c r="O24" s="37">
        <v>0</v>
      </c>
      <c r="P24" s="20">
        <v>0.499185667752443</v>
      </c>
    </row>
    <row r="25" spans="1:16" x14ac:dyDescent="0.2">
      <c r="A25" t="s">
        <v>1319</v>
      </c>
      <c r="B25" s="5">
        <v>272518</v>
      </c>
      <c r="C25" s="5">
        <v>2749</v>
      </c>
      <c r="D25" s="5">
        <v>4475</v>
      </c>
      <c r="E25" s="5">
        <v>52</v>
      </c>
      <c r="F25" s="5">
        <v>2382</v>
      </c>
      <c r="G25" s="5">
        <v>41</v>
      </c>
      <c r="H25" s="20">
        <v>0.99337748344370802</v>
      </c>
      <c r="I25" s="20">
        <v>1</v>
      </c>
      <c r="J25" s="20">
        <v>0.4</v>
      </c>
      <c r="K25" s="20">
        <v>0.57142857142857095</v>
      </c>
      <c r="L25" s="20">
        <v>0.97895171275278503</v>
      </c>
      <c r="M25" s="20">
        <v>0</v>
      </c>
      <c r="N25" s="20">
        <v>0</v>
      </c>
      <c r="O25" s="37">
        <v>0</v>
      </c>
      <c r="P25" s="20">
        <v>0.49790092359361798</v>
      </c>
    </row>
    <row r="26" spans="1:16" x14ac:dyDescent="0.2">
      <c r="A26" t="s">
        <v>1135</v>
      </c>
      <c r="B26" s="5">
        <v>274802</v>
      </c>
      <c r="C26" s="5">
        <v>2756</v>
      </c>
      <c r="D26" s="5">
        <v>256</v>
      </c>
      <c r="E26" s="5">
        <v>0</v>
      </c>
      <c r="F26" s="5">
        <v>98</v>
      </c>
      <c r="G26" s="5">
        <v>34</v>
      </c>
      <c r="H26" s="20"/>
      <c r="I26" s="20"/>
      <c r="J26" s="20"/>
      <c r="K26" s="20"/>
      <c r="L26" s="20"/>
      <c r="M26" s="20"/>
      <c r="N26" s="20"/>
      <c r="O26" s="37"/>
      <c r="P26" s="20"/>
    </row>
    <row r="27" spans="1:16" x14ac:dyDescent="0.2">
      <c r="A27" t="s">
        <v>1149</v>
      </c>
      <c r="B27" s="5">
        <v>274809</v>
      </c>
      <c r="C27" s="5">
        <v>2747</v>
      </c>
      <c r="D27" s="5">
        <v>286</v>
      </c>
      <c r="E27" s="5">
        <v>1</v>
      </c>
      <c r="F27" s="5">
        <v>91</v>
      </c>
      <c r="G27" s="5">
        <v>43</v>
      </c>
      <c r="H27" s="20"/>
      <c r="I27" s="20"/>
      <c r="J27" s="20"/>
      <c r="K27" s="20"/>
      <c r="L27" s="20"/>
      <c r="M27" s="20"/>
      <c r="N27" s="20"/>
      <c r="O27" s="37"/>
      <c r="P27" s="20"/>
    </row>
    <row r="28" spans="1:16" x14ac:dyDescent="0.2">
      <c r="A28" t="s">
        <v>1247</v>
      </c>
      <c r="B28" s="5">
        <v>272371</v>
      </c>
      <c r="C28" s="5">
        <v>2768</v>
      </c>
      <c r="D28" s="5">
        <v>2714</v>
      </c>
      <c r="E28" s="5">
        <v>12</v>
      </c>
      <c r="F28" s="5">
        <v>2529</v>
      </c>
      <c r="G28" s="5">
        <v>22</v>
      </c>
      <c r="H28" s="20">
        <v>0.99450549450549397</v>
      </c>
      <c r="I28" s="20">
        <v>0</v>
      </c>
      <c r="J28" s="20">
        <v>0</v>
      </c>
      <c r="K28" s="20">
        <v>0</v>
      </c>
      <c r="L28" s="20">
        <v>0.99137593100744803</v>
      </c>
      <c r="M28" s="20">
        <v>0</v>
      </c>
      <c r="N28" s="20">
        <v>0</v>
      </c>
      <c r="O28" s="37">
        <v>0</v>
      </c>
      <c r="P28" s="20">
        <v>0.5</v>
      </c>
    </row>
    <row r="29" spans="1:16" x14ac:dyDescent="0.2">
      <c r="A29" t="s">
        <v>1133</v>
      </c>
      <c r="B29" s="5">
        <v>274027</v>
      </c>
      <c r="C29" s="5">
        <v>2753</v>
      </c>
      <c r="D29" s="5">
        <v>1799</v>
      </c>
      <c r="E29" s="5">
        <v>28</v>
      </c>
      <c r="F29" s="5">
        <v>873</v>
      </c>
      <c r="G29" s="5">
        <v>37</v>
      </c>
      <c r="H29" s="20">
        <v>0.98360655737704905</v>
      </c>
      <c r="I29" s="20">
        <v>0.5</v>
      </c>
      <c r="J29" s="20">
        <v>0.16666666666666599</v>
      </c>
      <c r="K29" s="20">
        <v>0.25</v>
      </c>
      <c r="L29" s="20">
        <v>0.95824175824175795</v>
      </c>
      <c r="M29" s="20">
        <v>0</v>
      </c>
      <c r="N29" s="20">
        <v>0</v>
      </c>
      <c r="O29" s="37">
        <v>0</v>
      </c>
      <c r="P29" s="20">
        <v>0.49942726231385998</v>
      </c>
    </row>
    <row r="30" spans="1:16" x14ac:dyDescent="0.2">
      <c r="A30" t="s">
        <v>1131</v>
      </c>
      <c r="B30" s="5">
        <v>273284</v>
      </c>
      <c r="C30" s="5">
        <v>2765</v>
      </c>
      <c r="D30" s="5">
        <v>1878</v>
      </c>
      <c r="E30" s="5">
        <v>18</v>
      </c>
      <c r="F30" s="5">
        <v>1616</v>
      </c>
      <c r="G30" s="5">
        <v>25</v>
      </c>
      <c r="H30" s="20">
        <v>0.98947368421052595</v>
      </c>
      <c r="I30" s="20">
        <v>0</v>
      </c>
      <c r="J30" s="20">
        <v>0</v>
      </c>
      <c r="K30" s="20">
        <v>0</v>
      </c>
      <c r="L30" s="20">
        <v>0.98476538695917104</v>
      </c>
      <c r="M30" s="20">
        <v>0</v>
      </c>
      <c r="N30" s="20">
        <v>0</v>
      </c>
      <c r="O30" s="37">
        <v>0</v>
      </c>
      <c r="P30" s="20">
        <v>0.5</v>
      </c>
    </row>
    <row r="36" spans="1:2" x14ac:dyDescent="0.2">
      <c r="A36" s="95" t="s">
        <v>1413</v>
      </c>
      <c r="B36" s="96">
        <v>1878</v>
      </c>
    </row>
    <row r="37" spans="1:2" x14ac:dyDescent="0.2">
      <c r="A37" s="95" t="s">
        <v>1414</v>
      </c>
      <c r="B37" s="97">
        <v>18</v>
      </c>
    </row>
    <row r="38" spans="1:2" x14ac:dyDescent="0.2">
      <c r="A38" s="78" t="s">
        <v>1919</v>
      </c>
      <c r="B38" s="96">
        <v>0</v>
      </c>
    </row>
    <row r="39" spans="1:2" x14ac:dyDescent="0.2">
      <c r="A39" s="95" t="s">
        <v>1920</v>
      </c>
      <c r="B39" s="97">
        <v>250</v>
      </c>
    </row>
    <row r="40" spans="1:2" x14ac:dyDescent="0.2">
      <c r="A40" s="95" t="s">
        <v>1922</v>
      </c>
      <c r="B40" s="96">
        <v>16063</v>
      </c>
    </row>
    <row r="41" spans="1:2" x14ac:dyDescent="0.2">
      <c r="A41" s="78" t="s">
        <v>1921</v>
      </c>
      <c r="B41" s="97">
        <v>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5"/>
  <sheetViews>
    <sheetView topLeftCell="A24" zoomScale="110" zoomScaleNormal="110" workbookViewId="0">
      <selection activeCell="E38" sqref="E38:E45"/>
    </sheetView>
  </sheetViews>
  <sheetFormatPr baseColWidth="10" defaultRowHeight="16" x14ac:dyDescent="0.2"/>
  <cols>
    <col min="1" max="1" width="33.5" customWidth="1"/>
    <col min="2" max="2" width="12.1640625" customWidth="1"/>
    <col min="3" max="3" width="14.33203125" customWidth="1"/>
    <col min="4" max="4" width="15.83203125" customWidth="1"/>
    <col min="5" max="5" width="14.33203125" customWidth="1"/>
    <col min="6" max="6" width="15.83203125" customWidth="1"/>
    <col min="7" max="7" width="12" customWidth="1"/>
    <col min="9" max="9" width="11.6640625" customWidth="1"/>
    <col min="11" max="11" width="12.1640625" customWidth="1"/>
  </cols>
  <sheetData>
    <row r="1" spans="1:11" x14ac:dyDescent="0.2">
      <c r="A1" t="s">
        <v>1385</v>
      </c>
      <c r="B1" s="5" t="s">
        <v>1406</v>
      </c>
      <c r="C1" s="5" t="s">
        <v>1407</v>
      </c>
      <c r="D1" s="5" t="s">
        <v>1408</v>
      </c>
      <c r="E1" s="5" t="s">
        <v>1409</v>
      </c>
      <c r="F1" s="5" t="s">
        <v>1542</v>
      </c>
      <c r="G1" s="5" t="s">
        <v>1401</v>
      </c>
      <c r="H1" s="5" t="s">
        <v>1404</v>
      </c>
      <c r="I1" s="5" t="s">
        <v>1405</v>
      </c>
      <c r="J1" s="5" t="s">
        <v>1403</v>
      </c>
      <c r="K1" s="5" t="s">
        <v>1402</v>
      </c>
    </row>
    <row r="2" spans="1:11" x14ac:dyDescent="0.2">
      <c r="A2" t="s">
        <v>1131</v>
      </c>
      <c r="B2" s="5">
        <v>273284</v>
      </c>
      <c r="C2" s="5">
        <v>2765</v>
      </c>
      <c r="D2" s="5">
        <v>1616</v>
      </c>
      <c r="E2" s="5">
        <v>25</v>
      </c>
      <c r="F2" s="5">
        <v>8</v>
      </c>
      <c r="G2" s="4">
        <v>0.98476538695917104</v>
      </c>
      <c r="H2" s="4">
        <v>0</v>
      </c>
      <c r="I2" s="4">
        <v>0</v>
      </c>
      <c r="J2" s="4">
        <v>0</v>
      </c>
      <c r="K2" s="4">
        <v>0.5</v>
      </c>
    </row>
    <row r="3" spans="1:11" x14ac:dyDescent="0.2">
      <c r="A3" t="s">
        <v>1133</v>
      </c>
      <c r="B3" s="5">
        <v>274027</v>
      </c>
      <c r="C3" s="5">
        <v>2753</v>
      </c>
      <c r="D3" s="5">
        <v>873</v>
      </c>
      <c r="E3" s="5">
        <v>37</v>
      </c>
      <c r="F3" s="5">
        <v>8</v>
      </c>
      <c r="G3" s="4">
        <v>0.95934065934065904</v>
      </c>
      <c r="H3" s="4">
        <v>0</v>
      </c>
      <c r="I3" s="4">
        <v>0</v>
      </c>
      <c r="J3" s="4">
        <v>0</v>
      </c>
      <c r="K3" s="4">
        <v>0.5</v>
      </c>
    </row>
    <row r="4" spans="1:11" x14ac:dyDescent="0.2">
      <c r="A4" t="s">
        <v>1135</v>
      </c>
      <c r="B4" s="5">
        <v>274802</v>
      </c>
      <c r="C4" s="5">
        <v>2756</v>
      </c>
      <c r="D4" s="5">
        <v>98</v>
      </c>
      <c r="E4" s="5">
        <v>34</v>
      </c>
      <c r="F4" s="5">
        <v>8</v>
      </c>
      <c r="G4" s="4">
        <v>0.74242424242424199</v>
      </c>
      <c r="H4" s="4">
        <v>0</v>
      </c>
      <c r="I4" s="4">
        <v>0</v>
      </c>
      <c r="J4" s="4">
        <v>0</v>
      </c>
      <c r="K4" s="4">
        <v>0.5</v>
      </c>
    </row>
    <row r="5" spans="1:11" x14ac:dyDescent="0.2">
      <c r="A5" t="s">
        <v>1136</v>
      </c>
      <c r="B5" s="5">
        <v>272565</v>
      </c>
      <c r="C5" s="5">
        <v>2735</v>
      </c>
      <c r="D5" s="5">
        <v>2335</v>
      </c>
      <c r="E5" s="5">
        <v>55</v>
      </c>
      <c r="F5" s="5">
        <v>8</v>
      </c>
      <c r="G5" s="4">
        <v>0.97698744769874402</v>
      </c>
      <c r="H5" s="4">
        <v>0</v>
      </c>
      <c r="I5" s="4">
        <v>0</v>
      </c>
      <c r="J5" s="4">
        <v>0</v>
      </c>
      <c r="K5" s="4">
        <v>0.5</v>
      </c>
    </row>
    <row r="6" spans="1:11" x14ac:dyDescent="0.2">
      <c r="A6" t="s">
        <v>1147</v>
      </c>
      <c r="B6" s="5">
        <v>274509</v>
      </c>
      <c r="C6" s="5">
        <v>2762</v>
      </c>
      <c r="D6" s="5">
        <v>391</v>
      </c>
      <c r="E6" s="5">
        <v>28</v>
      </c>
      <c r="F6" s="5">
        <v>8</v>
      </c>
      <c r="G6" s="4">
        <v>0.93317422434367503</v>
      </c>
      <c r="H6" s="4">
        <v>0</v>
      </c>
      <c r="I6" s="4">
        <v>0</v>
      </c>
      <c r="J6" s="4">
        <v>0</v>
      </c>
      <c r="K6" s="4">
        <v>0.5</v>
      </c>
    </row>
    <row r="7" spans="1:11" x14ac:dyDescent="0.2">
      <c r="A7" t="s">
        <v>1149</v>
      </c>
      <c r="B7" s="5">
        <v>274809</v>
      </c>
      <c r="C7" s="5">
        <v>2747</v>
      </c>
      <c r="D7" s="5">
        <v>91</v>
      </c>
      <c r="E7" s="5">
        <v>43</v>
      </c>
      <c r="F7" s="5">
        <v>8</v>
      </c>
      <c r="G7" s="4">
        <v>0.67910447761194004</v>
      </c>
      <c r="H7" s="4">
        <v>0</v>
      </c>
      <c r="I7" s="4">
        <v>0</v>
      </c>
      <c r="J7" s="4">
        <v>0</v>
      </c>
      <c r="K7" s="4">
        <v>0.5</v>
      </c>
    </row>
    <row r="8" spans="1:11" x14ac:dyDescent="0.2">
      <c r="A8" t="s">
        <v>1204</v>
      </c>
      <c r="B8" s="5">
        <v>274475</v>
      </c>
      <c r="C8" s="5">
        <v>2755</v>
      </c>
      <c r="D8" s="5">
        <v>425</v>
      </c>
      <c r="E8" s="5">
        <v>35</v>
      </c>
      <c r="F8" s="5">
        <v>8</v>
      </c>
      <c r="G8" s="4">
        <v>0.92391304347825998</v>
      </c>
      <c r="H8" s="4">
        <v>0</v>
      </c>
      <c r="I8" s="4">
        <v>0</v>
      </c>
      <c r="J8" s="4">
        <v>0</v>
      </c>
      <c r="K8" s="4">
        <v>0.5</v>
      </c>
    </row>
    <row r="9" spans="1:11" x14ac:dyDescent="0.2">
      <c r="A9" t="s">
        <v>1218</v>
      </c>
      <c r="B9" s="5">
        <v>272823</v>
      </c>
      <c r="C9" s="5">
        <v>2763</v>
      </c>
      <c r="D9" s="5">
        <v>2077</v>
      </c>
      <c r="E9" s="5">
        <v>27</v>
      </c>
      <c r="F9" s="5">
        <v>6</v>
      </c>
      <c r="G9" s="4">
        <v>0.98716730038022804</v>
      </c>
      <c r="H9" s="4">
        <v>0</v>
      </c>
      <c r="I9" s="4">
        <v>0</v>
      </c>
      <c r="J9" s="4">
        <v>0</v>
      </c>
      <c r="K9" s="4">
        <v>0.5</v>
      </c>
    </row>
    <row r="10" spans="1:11" x14ac:dyDescent="0.2">
      <c r="A10" t="s">
        <v>1228</v>
      </c>
      <c r="B10" s="5">
        <v>274744</v>
      </c>
      <c r="C10" s="5">
        <v>2762</v>
      </c>
      <c r="D10" s="5">
        <v>156</v>
      </c>
      <c r="E10" s="5">
        <v>28</v>
      </c>
      <c r="F10" s="5">
        <v>7</v>
      </c>
      <c r="G10" s="4">
        <v>0.84782608695652095</v>
      </c>
      <c r="H10" s="4">
        <v>0</v>
      </c>
      <c r="I10" s="4">
        <v>0</v>
      </c>
      <c r="J10" s="4">
        <v>0</v>
      </c>
      <c r="K10" s="4">
        <v>0.5</v>
      </c>
    </row>
    <row r="11" spans="1:11" x14ac:dyDescent="0.2">
      <c r="A11" t="s">
        <v>1241</v>
      </c>
      <c r="B11" s="5">
        <v>273948</v>
      </c>
      <c r="C11" s="5">
        <v>2700</v>
      </c>
      <c r="D11" s="5">
        <v>952</v>
      </c>
      <c r="E11" s="5">
        <v>90</v>
      </c>
      <c r="F11" s="5">
        <v>6</v>
      </c>
      <c r="G11" s="4">
        <v>0.91362763915546996</v>
      </c>
      <c r="H11" s="4">
        <v>0</v>
      </c>
      <c r="I11" s="4">
        <v>0</v>
      </c>
      <c r="J11" s="4">
        <v>0</v>
      </c>
      <c r="K11" s="4">
        <v>0.5</v>
      </c>
    </row>
    <row r="12" spans="1:11" x14ac:dyDescent="0.2">
      <c r="A12" t="s">
        <v>1247</v>
      </c>
      <c r="B12" s="5">
        <v>272371</v>
      </c>
      <c r="C12" s="5">
        <v>2768</v>
      </c>
      <c r="D12" s="5">
        <v>2529</v>
      </c>
      <c r="E12" s="5">
        <v>22</v>
      </c>
      <c r="F12" s="5">
        <v>8</v>
      </c>
      <c r="G12" s="4">
        <v>0.99137593100744803</v>
      </c>
      <c r="H12" s="4">
        <v>0</v>
      </c>
      <c r="I12" s="4">
        <v>0</v>
      </c>
      <c r="J12" s="4">
        <v>0</v>
      </c>
      <c r="K12" s="4">
        <v>0.5</v>
      </c>
    </row>
    <row r="13" spans="1:11" x14ac:dyDescent="0.2">
      <c r="A13" t="s">
        <v>1257</v>
      </c>
      <c r="B13" s="5">
        <v>272444</v>
      </c>
      <c r="C13" s="5">
        <v>2769</v>
      </c>
      <c r="D13" s="5">
        <v>2456</v>
      </c>
      <c r="E13" s="5">
        <v>21</v>
      </c>
      <c r="F13" s="5">
        <v>6</v>
      </c>
      <c r="G13" s="4">
        <v>0.99152200242228505</v>
      </c>
      <c r="H13" s="4">
        <v>0</v>
      </c>
      <c r="I13" s="4">
        <v>0</v>
      </c>
      <c r="J13" s="4">
        <v>0</v>
      </c>
      <c r="K13" s="4">
        <v>0.5</v>
      </c>
    </row>
    <row r="14" spans="1:11" x14ac:dyDescent="0.2">
      <c r="A14" t="s">
        <v>1259</v>
      </c>
      <c r="B14" s="5">
        <v>274245</v>
      </c>
      <c r="C14" s="5">
        <v>2751</v>
      </c>
      <c r="D14" s="5">
        <v>655</v>
      </c>
      <c r="E14" s="5">
        <v>39</v>
      </c>
      <c r="F14" s="5">
        <v>8</v>
      </c>
      <c r="G14" s="4">
        <v>0.94380403458213202</v>
      </c>
      <c r="H14" s="4">
        <v>0</v>
      </c>
      <c r="I14" s="4">
        <v>0</v>
      </c>
      <c r="J14" s="4">
        <v>0</v>
      </c>
      <c r="K14" s="4">
        <v>0.5</v>
      </c>
    </row>
    <row r="15" spans="1:11" x14ac:dyDescent="0.2">
      <c r="A15" t="s">
        <v>1282</v>
      </c>
      <c r="B15" s="5">
        <v>274523</v>
      </c>
      <c r="C15" s="5">
        <v>2766</v>
      </c>
      <c r="D15" s="5">
        <v>377</v>
      </c>
      <c r="E15" s="5">
        <v>24</v>
      </c>
      <c r="F15" s="5">
        <v>8</v>
      </c>
      <c r="G15" s="4">
        <v>0.94014962593516205</v>
      </c>
      <c r="H15" s="4">
        <v>0</v>
      </c>
      <c r="I15" s="4">
        <v>0</v>
      </c>
      <c r="J15" s="4">
        <v>0</v>
      </c>
      <c r="K15" s="4">
        <v>0.5</v>
      </c>
    </row>
    <row r="16" spans="1:11" x14ac:dyDescent="0.2">
      <c r="A16" t="s">
        <v>1319</v>
      </c>
      <c r="B16" s="5">
        <v>272518</v>
      </c>
      <c r="C16" s="5">
        <v>2749</v>
      </c>
      <c r="D16" s="5">
        <v>2382</v>
      </c>
      <c r="E16" s="5">
        <v>41</v>
      </c>
      <c r="F16" s="5">
        <v>8</v>
      </c>
      <c r="G16" s="4">
        <v>0.98307882789929801</v>
      </c>
      <c r="H16" s="4">
        <v>0</v>
      </c>
      <c r="I16" s="4">
        <v>0</v>
      </c>
      <c r="J16" s="4">
        <v>0</v>
      </c>
      <c r="K16" s="4">
        <v>0.5</v>
      </c>
    </row>
    <row r="17" spans="1:11" x14ac:dyDescent="0.2">
      <c r="A17" t="s">
        <v>1324</v>
      </c>
      <c r="B17" s="5">
        <v>272444</v>
      </c>
      <c r="C17" s="5">
        <v>2766</v>
      </c>
      <c r="D17" s="5">
        <v>2456</v>
      </c>
      <c r="E17" s="5">
        <v>24</v>
      </c>
      <c r="F17" s="5">
        <v>8</v>
      </c>
      <c r="G17" s="4">
        <v>0.99032258064516099</v>
      </c>
      <c r="H17" s="4">
        <v>0</v>
      </c>
      <c r="I17" s="4">
        <v>0</v>
      </c>
      <c r="J17" s="4">
        <v>0</v>
      </c>
      <c r="K17" s="4">
        <v>0.5</v>
      </c>
    </row>
    <row r="18" spans="1:11" x14ac:dyDescent="0.2">
      <c r="A18" t="s">
        <v>1327</v>
      </c>
      <c r="B18" s="5">
        <v>263893</v>
      </c>
      <c r="C18" s="5">
        <v>2652</v>
      </c>
      <c r="D18" s="5">
        <v>11007</v>
      </c>
      <c r="E18" s="5">
        <v>138</v>
      </c>
      <c r="F18" s="5">
        <v>8</v>
      </c>
      <c r="G18" s="4">
        <v>0.98761776581426597</v>
      </c>
      <c r="H18" s="4">
        <v>0</v>
      </c>
      <c r="I18" s="4">
        <v>0</v>
      </c>
      <c r="J18" s="4">
        <v>0</v>
      </c>
      <c r="K18" s="4">
        <v>0.5</v>
      </c>
    </row>
    <row r="19" spans="1:11" x14ac:dyDescent="0.2">
      <c r="A19" t="s">
        <v>1329</v>
      </c>
      <c r="B19" s="5">
        <v>264819</v>
      </c>
      <c r="C19" s="5">
        <v>2770</v>
      </c>
      <c r="D19" s="5">
        <v>10081</v>
      </c>
      <c r="E19" s="5">
        <v>20</v>
      </c>
      <c r="F19" s="5">
        <v>8</v>
      </c>
      <c r="G19" s="4">
        <v>0.99801999801999797</v>
      </c>
      <c r="H19" s="4">
        <v>0</v>
      </c>
      <c r="I19" s="4">
        <v>0</v>
      </c>
      <c r="J19" s="4">
        <v>0</v>
      </c>
      <c r="K19" s="4">
        <v>0.5</v>
      </c>
    </row>
    <row r="20" spans="1:11" x14ac:dyDescent="0.2">
      <c r="A20" t="s">
        <v>1335</v>
      </c>
      <c r="B20" s="5">
        <v>272845</v>
      </c>
      <c r="C20" s="5">
        <v>2672</v>
      </c>
      <c r="D20" s="5">
        <v>2055</v>
      </c>
      <c r="E20" s="5">
        <v>118</v>
      </c>
      <c r="F20" s="5">
        <v>8</v>
      </c>
      <c r="G20" s="4">
        <v>0.94569719282098397</v>
      </c>
      <c r="H20" s="4">
        <v>0</v>
      </c>
      <c r="I20" s="4">
        <v>0</v>
      </c>
      <c r="J20" s="4">
        <v>0</v>
      </c>
      <c r="K20" s="4">
        <v>0.5</v>
      </c>
    </row>
    <row r="21" spans="1:11" x14ac:dyDescent="0.2">
      <c r="A21" t="s">
        <v>1340</v>
      </c>
      <c r="B21" s="5">
        <v>261415</v>
      </c>
      <c r="C21" s="5">
        <v>2613</v>
      </c>
      <c r="D21" s="5">
        <v>13485</v>
      </c>
      <c r="E21" s="5">
        <v>177</v>
      </c>
      <c r="F21" s="5">
        <v>6</v>
      </c>
      <c r="G21" s="4">
        <v>0.98704435660957401</v>
      </c>
      <c r="H21" s="4">
        <v>0</v>
      </c>
      <c r="I21" s="4">
        <v>0</v>
      </c>
      <c r="J21" s="4">
        <v>0</v>
      </c>
      <c r="K21" s="4">
        <v>0.5</v>
      </c>
    </row>
    <row r="22" spans="1:11" x14ac:dyDescent="0.2">
      <c r="A22" t="s">
        <v>1341</v>
      </c>
      <c r="B22" s="5">
        <v>265669</v>
      </c>
      <c r="C22" s="5">
        <v>2767</v>
      </c>
      <c r="D22" s="5">
        <v>9231</v>
      </c>
      <c r="E22" s="5">
        <v>23</v>
      </c>
      <c r="F22" s="5">
        <v>7</v>
      </c>
      <c r="G22" s="4">
        <v>0.99751458828614603</v>
      </c>
      <c r="H22" s="4">
        <v>0</v>
      </c>
      <c r="I22" s="4">
        <v>0</v>
      </c>
      <c r="J22" s="4">
        <v>0</v>
      </c>
      <c r="K22" s="4">
        <v>0.5</v>
      </c>
    </row>
    <row r="23" spans="1:11" x14ac:dyDescent="0.2">
      <c r="A23" t="s">
        <v>1342</v>
      </c>
      <c r="B23" s="5">
        <v>273400</v>
      </c>
      <c r="C23" s="5">
        <v>2651</v>
      </c>
      <c r="D23" s="5">
        <v>1500</v>
      </c>
      <c r="E23" s="5">
        <v>139</v>
      </c>
      <c r="F23" s="5">
        <v>8</v>
      </c>
      <c r="G23" s="4">
        <v>0.91519219035997501</v>
      </c>
      <c r="H23" s="4">
        <v>0</v>
      </c>
      <c r="I23" s="4">
        <v>0</v>
      </c>
      <c r="J23" s="4">
        <v>0</v>
      </c>
      <c r="K23" s="4">
        <v>0.5</v>
      </c>
    </row>
    <row r="24" spans="1:11" x14ac:dyDescent="0.2">
      <c r="A24" t="s">
        <v>1343</v>
      </c>
      <c r="B24" s="5">
        <v>264201</v>
      </c>
      <c r="C24" s="5">
        <v>2760</v>
      </c>
      <c r="D24" s="5">
        <v>10699</v>
      </c>
      <c r="E24" s="5">
        <v>30</v>
      </c>
      <c r="F24" s="5">
        <v>8</v>
      </c>
      <c r="G24" s="4">
        <v>0.99720384005965101</v>
      </c>
      <c r="H24" s="4">
        <v>0</v>
      </c>
      <c r="I24" s="4">
        <v>0</v>
      </c>
      <c r="J24" s="4">
        <v>0</v>
      </c>
      <c r="K24" s="4">
        <v>0.5</v>
      </c>
    </row>
    <row r="25" spans="1:11" x14ac:dyDescent="0.2">
      <c r="A25" t="s">
        <v>1347</v>
      </c>
      <c r="B25" s="5">
        <v>272214</v>
      </c>
      <c r="C25" s="5">
        <v>2765</v>
      </c>
      <c r="D25" s="5">
        <v>2686</v>
      </c>
      <c r="E25" s="5">
        <v>25</v>
      </c>
      <c r="F25" s="5">
        <v>8</v>
      </c>
      <c r="G25" s="4">
        <v>0.99077831058649901</v>
      </c>
      <c r="H25" s="4">
        <v>0</v>
      </c>
      <c r="I25" s="4">
        <v>0</v>
      </c>
      <c r="J25" s="4">
        <v>0</v>
      </c>
      <c r="K25" s="4">
        <v>0.5</v>
      </c>
    </row>
    <row r="26" spans="1:11" x14ac:dyDescent="0.2">
      <c r="A26" t="s">
        <v>1363</v>
      </c>
      <c r="B26" s="5">
        <v>273076</v>
      </c>
      <c r="C26" s="5">
        <v>2764</v>
      </c>
      <c r="D26" s="5">
        <v>1824</v>
      </c>
      <c r="E26" s="5">
        <v>26</v>
      </c>
      <c r="F26" s="5">
        <v>8</v>
      </c>
      <c r="G26" s="4">
        <v>0.98594594594594598</v>
      </c>
      <c r="H26" s="4">
        <v>0</v>
      </c>
      <c r="I26" s="4">
        <v>0</v>
      </c>
      <c r="J26" s="4">
        <v>0</v>
      </c>
      <c r="K26" s="4">
        <v>0.5</v>
      </c>
    </row>
    <row r="27" spans="1:11" x14ac:dyDescent="0.2">
      <c r="A27" t="s">
        <v>1366</v>
      </c>
      <c r="B27" s="5">
        <v>273065</v>
      </c>
      <c r="C27" s="5">
        <v>2765</v>
      </c>
      <c r="D27" s="5">
        <v>1835</v>
      </c>
      <c r="E27" s="5">
        <v>25</v>
      </c>
      <c r="F27" s="5">
        <v>8</v>
      </c>
      <c r="G27" s="4">
        <v>0.98655913978494603</v>
      </c>
      <c r="H27" s="4">
        <v>0</v>
      </c>
      <c r="I27" s="4">
        <v>0</v>
      </c>
      <c r="J27" s="4">
        <v>0</v>
      </c>
      <c r="K27" s="4">
        <v>0.5</v>
      </c>
    </row>
    <row r="28" spans="1:11" x14ac:dyDescent="0.2">
      <c r="A28" t="s">
        <v>1370</v>
      </c>
      <c r="B28" s="5">
        <v>274692</v>
      </c>
      <c r="C28" s="5">
        <v>2745</v>
      </c>
      <c r="D28" s="5">
        <v>208</v>
      </c>
      <c r="E28" s="5">
        <v>45</v>
      </c>
      <c r="F28" s="5">
        <v>6</v>
      </c>
      <c r="G28" s="4">
        <v>0.82213438735177802</v>
      </c>
      <c r="H28" s="4">
        <v>0</v>
      </c>
      <c r="I28" s="4">
        <v>0</v>
      </c>
      <c r="J28" s="4">
        <v>0</v>
      </c>
      <c r="K28" s="4">
        <v>0.5</v>
      </c>
    </row>
    <row r="29" spans="1:11" x14ac:dyDescent="0.2">
      <c r="A29" t="s">
        <v>1373</v>
      </c>
      <c r="B29" s="5">
        <v>273832</v>
      </c>
      <c r="C29" s="5">
        <v>2766</v>
      </c>
      <c r="D29" s="5">
        <v>1068</v>
      </c>
      <c r="E29" s="5">
        <v>24</v>
      </c>
      <c r="F29" s="5">
        <v>8</v>
      </c>
      <c r="G29" s="4">
        <v>0.97802197802197799</v>
      </c>
      <c r="H29" s="4">
        <v>0</v>
      </c>
      <c r="I29" s="4">
        <v>0</v>
      </c>
      <c r="J29" s="4">
        <v>0</v>
      </c>
      <c r="K29" s="4">
        <v>0.5</v>
      </c>
    </row>
    <row r="30" spans="1:11" x14ac:dyDescent="0.2">
      <c r="A30" t="s">
        <v>1374</v>
      </c>
      <c r="B30" s="5">
        <v>273958</v>
      </c>
      <c r="C30" s="5">
        <v>2768</v>
      </c>
      <c r="D30" s="5">
        <v>942</v>
      </c>
      <c r="E30" s="5">
        <v>22</v>
      </c>
      <c r="F30" s="5">
        <v>8</v>
      </c>
      <c r="G30" s="4">
        <v>0.97717842323651405</v>
      </c>
      <c r="H30" s="4">
        <v>0</v>
      </c>
      <c r="I30" s="4">
        <v>0</v>
      </c>
      <c r="J30" s="4">
        <v>0</v>
      </c>
      <c r="K30" s="4">
        <v>0.5</v>
      </c>
    </row>
    <row r="37" spans="1:5" x14ac:dyDescent="0.2">
      <c r="A37" s="5" t="s">
        <v>1909</v>
      </c>
      <c r="B37" s="5" t="s">
        <v>1384</v>
      </c>
      <c r="C37" s="5" t="s">
        <v>1383</v>
      </c>
      <c r="D37" s="5" t="s">
        <v>1918</v>
      </c>
      <c r="E37" s="5" t="s">
        <v>1376</v>
      </c>
    </row>
    <row r="38" spans="1:5" x14ac:dyDescent="0.2">
      <c r="A38" t="s">
        <v>1910</v>
      </c>
      <c r="B38" s="5">
        <v>208790</v>
      </c>
      <c r="C38" s="5">
        <v>1904</v>
      </c>
      <c r="D38" s="94">
        <f>(Tabella24[[#This Row],[TNF]]+Tabella24[[#This Row],[TF]])/(B2+C2)</f>
        <v>0.76324855369879985</v>
      </c>
      <c r="E38" s="5">
        <v>0.6</v>
      </c>
    </row>
    <row r="39" spans="1:5" x14ac:dyDescent="0.2">
      <c r="A39" t="s">
        <v>1911</v>
      </c>
      <c r="B39" s="5">
        <v>866</v>
      </c>
      <c r="C39" s="5">
        <v>0</v>
      </c>
      <c r="D39" s="94">
        <f>(Tabella24[[#This Row],[TNF]]+Tabella24[[#This Row],[TF]])/(B2+C2)</f>
        <v>3.137124206209767E-3</v>
      </c>
      <c r="E39" s="5"/>
    </row>
    <row r="40" spans="1:5" x14ac:dyDescent="0.2">
      <c r="A40" t="s">
        <v>1912</v>
      </c>
      <c r="B40" s="5">
        <v>2832</v>
      </c>
      <c r="C40" s="5">
        <v>29</v>
      </c>
      <c r="D40" s="94">
        <f>(Tabella24[[#This Row],[TNF]]+Tabella24[[#This Row],[TF]])/(B2+C2)</f>
        <v>1.0364102025365063E-2</v>
      </c>
      <c r="E40" s="5">
        <v>0.9</v>
      </c>
    </row>
    <row r="41" spans="1:5" x14ac:dyDescent="0.2">
      <c r="A41" t="s">
        <v>1913</v>
      </c>
      <c r="B41" s="5">
        <v>10600</v>
      </c>
      <c r="C41" s="5">
        <v>117</v>
      </c>
      <c r="D41" s="94">
        <f>(Tabella24[[#This Row],[TNF]]+Tabella24[[#This Row],[TF]])/(B2+C2)</f>
        <v>3.8822817688164056E-2</v>
      </c>
      <c r="E41" s="5">
        <v>0.75</v>
      </c>
    </row>
    <row r="42" spans="1:5" x14ac:dyDescent="0.2">
      <c r="A42" t="s">
        <v>1914</v>
      </c>
      <c r="B42" s="5">
        <v>48521</v>
      </c>
      <c r="C42" s="5">
        <v>713</v>
      </c>
      <c r="D42" s="94">
        <f>(Tabella24[[#This Row],[TNF]]+Tabella24[[#This Row],[TF]])/(B2+C2)</f>
        <v>0.17835239395904351</v>
      </c>
      <c r="E42" s="5">
        <v>0.82</v>
      </c>
    </row>
    <row r="43" spans="1:5" x14ac:dyDescent="0.2">
      <c r="A43" t="s">
        <v>1915</v>
      </c>
      <c r="B43" s="5">
        <v>55</v>
      </c>
      <c r="C43" s="5">
        <v>0</v>
      </c>
      <c r="D43" s="94">
        <f>(Tabella24[[#This Row],[TNF]]+Tabella24[[#This Row],[TF]])/(B2+C2)</f>
        <v>1.9923999000177504E-4</v>
      </c>
      <c r="E43" s="5"/>
    </row>
    <row r="44" spans="1:5" x14ac:dyDescent="0.2">
      <c r="A44" t="s">
        <v>1916</v>
      </c>
      <c r="B44" s="5">
        <v>356</v>
      </c>
      <c r="C44" s="5">
        <v>0</v>
      </c>
      <c r="D44" s="94">
        <f>(Tabella24[[#This Row],[TNF]]+Tabella24[[#This Row],[TF]])/(B2+C2)</f>
        <v>1.2896261171023984E-3</v>
      </c>
      <c r="E44" s="5">
        <v>0</v>
      </c>
    </row>
    <row r="45" spans="1:5" x14ac:dyDescent="0.2">
      <c r="A45" t="s">
        <v>1917</v>
      </c>
      <c r="B45" s="5">
        <v>1264</v>
      </c>
      <c r="C45" s="5">
        <v>2</v>
      </c>
      <c r="D45" s="94">
        <f>(Tabella24[[#This Row],[TNF]]+Tabella24[[#This Row],[TF]])/(B2+C2)</f>
        <v>4.5861423153135857E-3</v>
      </c>
      <c r="E45" s="5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"/>
  <sheetViews>
    <sheetView workbookViewId="0">
      <selection activeCell="J2" sqref="J2:J30"/>
    </sheetView>
  </sheetViews>
  <sheetFormatPr baseColWidth="10" defaultRowHeight="16" x14ac:dyDescent="0.2"/>
  <cols>
    <col min="1" max="1" width="36" customWidth="1"/>
    <col min="2" max="2" width="12.83203125" customWidth="1"/>
    <col min="3" max="3" width="11.5" customWidth="1"/>
    <col min="4" max="4" width="12.6640625" customWidth="1"/>
    <col min="5" max="5" width="11.33203125" customWidth="1"/>
    <col min="6" max="6" width="12.5" customWidth="1"/>
    <col min="7" max="7" width="11.5" customWidth="1"/>
    <col min="8" max="8" width="12.5" customWidth="1"/>
    <col min="9" max="9" width="12.83203125" customWidth="1"/>
    <col min="10" max="10" width="11.33203125" customWidth="1"/>
  </cols>
  <sheetData>
    <row r="1" spans="1:10" x14ac:dyDescent="0.2">
      <c r="A1" t="s">
        <v>1385</v>
      </c>
      <c r="B1" s="5" t="s">
        <v>1406</v>
      </c>
      <c r="C1" s="5" t="s">
        <v>1407</v>
      </c>
      <c r="D1" s="5" t="s">
        <v>1408</v>
      </c>
      <c r="E1" s="5" t="s">
        <v>1409</v>
      </c>
      <c r="F1" s="17" t="s">
        <v>1401</v>
      </c>
      <c r="G1" s="17" t="s">
        <v>1404</v>
      </c>
      <c r="H1" s="17" t="s">
        <v>1405</v>
      </c>
      <c r="I1" s="17" t="s">
        <v>1402</v>
      </c>
      <c r="J1" s="17" t="s">
        <v>1403</v>
      </c>
    </row>
    <row r="2" spans="1:10" x14ac:dyDescent="0.2">
      <c r="A2" t="s">
        <v>1131</v>
      </c>
      <c r="B2" s="5">
        <v>273284</v>
      </c>
      <c r="C2" s="5">
        <v>2765</v>
      </c>
      <c r="D2" s="5">
        <v>1616</v>
      </c>
      <c r="E2" s="5">
        <v>25</v>
      </c>
      <c r="F2" s="20">
        <v>0.98476538695917104</v>
      </c>
      <c r="G2" s="20">
        <v>0</v>
      </c>
      <c r="H2" s="20">
        <v>0</v>
      </c>
      <c r="I2" s="20">
        <v>0.5</v>
      </c>
      <c r="J2" s="20">
        <v>0</v>
      </c>
    </row>
    <row r="3" spans="1:10" x14ac:dyDescent="0.2">
      <c r="A3" t="s">
        <v>1133</v>
      </c>
      <c r="B3" s="5">
        <v>274027</v>
      </c>
      <c r="C3" s="5">
        <v>2753</v>
      </c>
      <c r="D3" s="5">
        <v>873</v>
      </c>
      <c r="E3" s="5">
        <v>37</v>
      </c>
      <c r="F3" s="20">
        <v>0.95934065934065904</v>
      </c>
      <c r="G3" s="20">
        <v>0</v>
      </c>
      <c r="H3" s="20">
        <v>0</v>
      </c>
      <c r="I3" s="20">
        <v>0.5</v>
      </c>
      <c r="J3" s="20">
        <v>0</v>
      </c>
    </row>
    <row r="4" spans="1:10" x14ac:dyDescent="0.2">
      <c r="A4" t="s">
        <v>1135</v>
      </c>
      <c r="B4" s="5">
        <v>274802</v>
      </c>
      <c r="C4" s="5">
        <v>2756</v>
      </c>
      <c r="D4" s="5">
        <v>98</v>
      </c>
      <c r="E4" s="5">
        <v>34</v>
      </c>
      <c r="F4" s="20">
        <v>0.74242424242424199</v>
      </c>
      <c r="G4" s="20">
        <v>0</v>
      </c>
      <c r="H4" s="20">
        <v>0</v>
      </c>
      <c r="I4" s="20">
        <v>0.5</v>
      </c>
      <c r="J4" s="20">
        <v>0</v>
      </c>
    </row>
    <row r="5" spans="1:10" x14ac:dyDescent="0.2">
      <c r="A5" t="s">
        <v>1136</v>
      </c>
      <c r="B5" s="5">
        <v>272565</v>
      </c>
      <c r="C5" s="5">
        <v>2735</v>
      </c>
      <c r="D5" s="5">
        <v>2335</v>
      </c>
      <c r="E5" s="5">
        <v>55</v>
      </c>
      <c r="F5" s="20">
        <v>0.97698744769874402</v>
      </c>
      <c r="G5" s="20">
        <v>0</v>
      </c>
      <c r="H5" s="20">
        <v>0</v>
      </c>
      <c r="I5" s="20">
        <v>0.5</v>
      </c>
      <c r="J5" s="20">
        <v>0</v>
      </c>
    </row>
    <row r="6" spans="1:10" x14ac:dyDescent="0.2">
      <c r="A6" t="s">
        <v>1147</v>
      </c>
      <c r="B6" s="5">
        <v>274509</v>
      </c>
      <c r="C6" s="5">
        <v>2762</v>
      </c>
      <c r="D6" s="5">
        <v>391</v>
      </c>
      <c r="E6" s="5">
        <v>28</v>
      </c>
      <c r="F6" s="20">
        <v>0.93317422434367503</v>
      </c>
      <c r="G6" s="20">
        <v>0</v>
      </c>
      <c r="H6" s="20">
        <v>0</v>
      </c>
      <c r="I6" s="20">
        <v>0.5</v>
      </c>
      <c r="J6" s="20">
        <v>0</v>
      </c>
    </row>
    <row r="7" spans="1:10" x14ac:dyDescent="0.2">
      <c r="A7" t="s">
        <v>1149</v>
      </c>
      <c r="B7" s="5">
        <v>274809</v>
      </c>
      <c r="C7" s="5">
        <v>2747</v>
      </c>
      <c r="D7" s="5">
        <v>91</v>
      </c>
      <c r="E7" s="5">
        <v>43</v>
      </c>
      <c r="F7" s="20">
        <v>0.67910447761194004</v>
      </c>
      <c r="G7" s="20">
        <v>0</v>
      </c>
      <c r="H7" s="20">
        <v>0</v>
      </c>
      <c r="I7" s="20">
        <v>0.5</v>
      </c>
      <c r="J7" s="20">
        <v>0</v>
      </c>
    </row>
    <row r="8" spans="1:10" x14ac:dyDescent="0.2">
      <c r="A8" t="s">
        <v>1204</v>
      </c>
      <c r="B8" s="5">
        <v>274475</v>
      </c>
      <c r="C8" s="5">
        <v>2755</v>
      </c>
      <c r="D8" s="5">
        <v>425</v>
      </c>
      <c r="E8" s="5">
        <v>35</v>
      </c>
      <c r="F8" s="20">
        <v>0.92391304347825998</v>
      </c>
      <c r="G8" s="20">
        <v>0</v>
      </c>
      <c r="H8" s="20">
        <v>0</v>
      </c>
      <c r="I8" s="20">
        <v>0.5</v>
      </c>
      <c r="J8" s="20">
        <v>0</v>
      </c>
    </row>
    <row r="9" spans="1:10" x14ac:dyDescent="0.2">
      <c r="A9" t="s">
        <v>1218</v>
      </c>
      <c r="B9" s="5">
        <v>272823</v>
      </c>
      <c r="C9" s="5">
        <v>2763</v>
      </c>
      <c r="D9" s="5">
        <v>2077</v>
      </c>
      <c r="E9" s="5">
        <v>27</v>
      </c>
      <c r="F9" s="20">
        <v>0.98716730038022804</v>
      </c>
      <c r="G9" s="20">
        <v>0</v>
      </c>
      <c r="H9" s="20">
        <v>0</v>
      </c>
      <c r="I9" s="20">
        <v>0.5</v>
      </c>
      <c r="J9" s="20">
        <v>0</v>
      </c>
    </row>
    <row r="10" spans="1:10" x14ac:dyDescent="0.2">
      <c r="A10" t="s">
        <v>1228</v>
      </c>
      <c r="B10" s="5">
        <v>274744</v>
      </c>
      <c r="C10" s="5">
        <v>2762</v>
      </c>
      <c r="D10" s="5">
        <v>156</v>
      </c>
      <c r="E10" s="5">
        <v>28</v>
      </c>
      <c r="F10" s="20">
        <v>0.84782608695652095</v>
      </c>
      <c r="G10" s="20">
        <v>0</v>
      </c>
      <c r="H10" s="20">
        <v>0</v>
      </c>
      <c r="I10" s="20">
        <v>0.5</v>
      </c>
      <c r="J10" s="20">
        <v>0</v>
      </c>
    </row>
    <row r="11" spans="1:10" x14ac:dyDescent="0.2">
      <c r="A11" t="s">
        <v>1241</v>
      </c>
      <c r="B11" s="5">
        <v>273948</v>
      </c>
      <c r="C11" s="5">
        <v>2700</v>
      </c>
      <c r="D11" s="5">
        <v>952</v>
      </c>
      <c r="E11" s="5">
        <v>90</v>
      </c>
      <c r="F11" s="20">
        <v>0.91362763915546996</v>
      </c>
      <c r="G11" s="20">
        <v>0</v>
      </c>
      <c r="H11" s="20">
        <v>0</v>
      </c>
      <c r="I11" s="20">
        <v>0.5</v>
      </c>
      <c r="J11" s="20">
        <v>0</v>
      </c>
    </row>
    <row r="12" spans="1:10" x14ac:dyDescent="0.2">
      <c r="A12" t="s">
        <v>1247</v>
      </c>
      <c r="B12" s="5">
        <v>272371</v>
      </c>
      <c r="C12" s="5">
        <v>2768</v>
      </c>
      <c r="D12" s="5">
        <v>2529</v>
      </c>
      <c r="E12" s="5">
        <v>22</v>
      </c>
      <c r="F12" s="20">
        <v>0.99137593100744803</v>
      </c>
      <c r="G12" s="20">
        <v>0</v>
      </c>
      <c r="H12" s="20">
        <v>0</v>
      </c>
      <c r="I12" s="20">
        <v>0.5</v>
      </c>
      <c r="J12" s="20">
        <v>0</v>
      </c>
    </row>
    <row r="13" spans="1:10" x14ac:dyDescent="0.2">
      <c r="A13" t="s">
        <v>1257</v>
      </c>
      <c r="B13" s="5">
        <v>272444</v>
      </c>
      <c r="C13" s="5">
        <v>2769</v>
      </c>
      <c r="D13" s="5">
        <v>2456</v>
      </c>
      <c r="E13" s="5">
        <v>21</v>
      </c>
      <c r="F13" s="20">
        <v>0.99152200242228505</v>
      </c>
      <c r="G13" s="20">
        <v>0</v>
      </c>
      <c r="H13" s="20">
        <v>0</v>
      </c>
      <c r="I13" s="20">
        <v>0.5</v>
      </c>
      <c r="J13" s="20">
        <v>0</v>
      </c>
    </row>
    <row r="14" spans="1:10" x14ac:dyDescent="0.2">
      <c r="A14" t="s">
        <v>1259</v>
      </c>
      <c r="B14" s="5">
        <v>274245</v>
      </c>
      <c r="C14" s="5">
        <v>2751</v>
      </c>
      <c r="D14" s="5">
        <v>655</v>
      </c>
      <c r="E14" s="5">
        <v>39</v>
      </c>
      <c r="F14" s="20">
        <v>0.94380403458213202</v>
      </c>
      <c r="G14" s="20">
        <v>0</v>
      </c>
      <c r="H14" s="20">
        <v>0</v>
      </c>
      <c r="I14" s="20">
        <v>0.5</v>
      </c>
      <c r="J14" s="20">
        <v>0</v>
      </c>
    </row>
    <row r="15" spans="1:10" x14ac:dyDescent="0.2">
      <c r="A15" t="s">
        <v>1282</v>
      </c>
      <c r="B15" s="5">
        <v>274523</v>
      </c>
      <c r="C15" s="5">
        <v>2766</v>
      </c>
      <c r="D15" s="5">
        <v>377</v>
      </c>
      <c r="E15" s="5">
        <v>24</v>
      </c>
      <c r="F15" s="20">
        <v>0.94014962593516205</v>
      </c>
      <c r="G15" s="20">
        <v>0</v>
      </c>
      <c r="H15" s="20">
        <v>0</v>
      </c>
      <c r="I15" s="20">
        <v>0.5</v>
      </c>
      <c r="J15" s="20">
        <v>0</v>
      </c>
    </row>
    <row r="16" spans="1:10" x14ac:dyDescent="0.2">
      <c r="A16" t="s">
        <v>1319</v>
      </c>
      <c r="B16" s="5">
        <v>272518</v>
      </c>
      <c r="C16" s="5">
        <v>2749</v>
      </c>
      <c r="D16" s="5">
        <v>2382</v>
      </c>
      <c r="E16" s="5">
        <v>41</v>
      </c>
      <c r="F16" s="20">
        <v>0.98307882789929801</v>
      </c>
      <c r="G16" s="20">
        <v>0</v>
      </c>
      <c r="H16" s="20">
        <v>0</v>
      </c>
      <c r="I16" s="20">
        <v>0.5</v>
      </c>
      <c r="J16" s="20">
        <v>0</v>
      </c>
    </row>
    <row r="17" spans="1:10" x14ac:dyDescent="0.2">
      <c r="A17" t="s">
        <v>1324</v>
      </c>
      <c r="B17" s="5">
        <v>272444</v>
      </c>
      <c r="C17" s="5">
        <v>2766</v>
      </c>
      <c r="D17" s="5">
        <v>2456</v>
      </c>
      <c r="E17" s="5">
        <v>24</v>
      </c>
      <c r="F17" s="20">
        <v>0.99032258064516099</v>
      </c>
      <c r="G17" s="20">
        <v>0</v>
      </c>
      <c r="H17" s="20">
        <v>0</v>
      </c>
      <c r="I17" s="20">
        <v>0.5</v>
      </c>
      <c r="J17" s="20">
        <v>0</v>
      </c>
    </row>
    <row r="18" spans="1:10" x14ac:dyDescent="0.2">
      <c r="A18" t="s">
        <v>1327</v>
      </c>
      <c r="B18" s="5">
        <v>263893</v>
      </c>
      <c r="C18" s="5">
        <v>2652</v>
      </c>
      <c r="D18" s="5">
        <v>11007</v>
      </c>
      <c r="E18" s="5">
        <v>138</v>
      </c>
      <c r="F18" s="20">
        <v>0.98761776581426597</v>
      </c>
      <c r="G18" s="20">
        <v>0</v>
      </c>
      <c r="H18" s="20">
        <v>0</v>
      </c>
      <c r="I18" s="20">
        <v>0.5</v>
      </c>
      <c r="J18" s="20">
        <v>0</v>
      </c>
    </row>
    <row r="19" spans="1:10" x14ac:dyDescent="0.2">
      <c r="A19" t="s">
        <v>1329</v>
      </c>
      <c r="B19" s="5">
        <v>264819</v>
      </c>
      <c r="C19" s="5">
        <v>2770</v>
      </c>
      <c r="D19" s="5">
        <v>10081</v>
      </c>
      <c r="E19" s="5">
        <v>20</v>
      </c>
      <c r="F19" s="20">
        <v>0.99801999801999797</v>
      </c>
      <c r="G19" s="20">
        <v>0</v>
      </c>
      <c r="H19" s="20">
        <v>0</v>
      </c>
      <c r="I19" s="20">
        <v>0.5</v>
      </c>
      <c r="J19" s="20">
        <v>0</v>
      </c>
    </row>
    <row r="20" spans="1:10" x14ac:dyDescent="0.2">
      <c r="A20" t="s">
        <v>1335</v>
      </c>
      <c r="B20" s="5">
        <v>272845</v>
      </c>
      <c r="C20" s="5">
        <v>2672</v>
      </c>
      <c r="D20" s="5">
        <v>2055</v>
      </c>
      <c r="E20" s="5">
        <v>118</v>
      </c>
      <c r="F20" s="20">
        <v>0.94569719282098397</v>
      </c>
      <c r="G20" s="20">
        <v>0</v>
      </c>
      <c r="H20" s="20">
        <v>0</v>
      </c>
      <c r="I20" s="20">
        <v>0.5</v>
      </c>
      <c r="J20" s="20">
        <v>0</v>
      </c>
    </row>
    <row r="21" spans="1:10" x14ac:dyDescent="0.2">
      <c r="A21" t="s">
        <v>1340</v>
      </c>
      <c r="B21" s="5">
        <v>261415</v>
      </c>
      <c r="C21" s="5">
        <v>2613</v>
      </c>
      <c r="D21" s="5">
        <v>13485</v>
      </c>
      <c r="E21" s="5">
        <v>177</v>
      </c>
      <c r="F21" s="20">
        <v>0.98704435660957401</v>
      </c>
      <c r="G21" s="20">
        <v>0</v>
      </c>
      <c r="H21" s="20">
        <v>0</v>
      </c>
      <c r="I21" s="20">
        <v>0.5</v>
      </c>
      <c r="J21" s="20">
        <v>0</v>
      </c>
    </row>
    <row r="22" spans="1:10" x14ac:dyDescent="0.2">
      <c r="A22" t="s">
        <v>1341</v>
      </c>
      <c r="B22" s="5">
        <v>265669</v>
      </c>
      <c r="C22" s="5">
        <v>2767</v>
      </c>
      <c r="D22" s="5">
        <v>9231</v>
      </c>
      <c r="E22" s="5">
        <v>23</v>
      </c>
      <c r="F22" s="20">
        <v>0.99751458828614603</v>
      </c>
      <c r="G22" s="20">
        <v>0</v>
      </c>
      <c r="H22" s="20">
        <v>0</v>
      </c>
      <c r="I22" s="20">
        <v>0.5</v>
      </c>
      <c r="J22" s="20">
        <v>0</v>
      </c>
    </row>
    <row r="23" spans="1:10" x14ac:dyDescent="0.2">
      <c r="A23" t="s">
        <v>1342</v>
      </c>
      <c r="B23" s="5">
        <v>273400</v>
      </c>
      <c r="C23" s="5">
        <v>2651</v>
      </c>
      <c r="D23" s="5">
        <v>1500</v>
      </c>
      <c r="E23" s="5">
        <v>139</v>
      </c>
      <c r="F23" s="20">
        <v>0.91519219035997501</v>
      </c>
      <c r="G23" s="20">
        <v>0</v>
      </c>
      <c r="H23" s="20">
        <v>0</v>
      </c>
      <c r="I23" s="20">
        <v>0.5</v>
      </c>
      <c r="J23" s="20">
        <v>0</v>
      </c>
    </row>
    <row r="24" spans="1:10" x14ac:dyDescent="0.2">
      <c r="A24" t="s">
        <v>1343</v>
      </c>
      <c r="B24" s="5">
        <v>264201</v>
      </c>
      <c r="C24" s="5">
        <v>2760</v>
      </c>
      <c r="D24" s="5">
        <v>10699</v>
      </c>
      <c r="E24" s="5">
        <v>30</v>
      </c>
      <c r="F24" s="20">
        <v>0.99720384005965101</v>
      </c>
      <c r="G24" s="20">
        <v>0</v>
      </c>
      <c r="H24" s="20">
        <v>0</v>
      </c>
      <c r="I24" s="20">
        <v>0.5</v>
      </c>
      <c r="J24" s="20">
        <v>0</v>
      </c>
    </row>
    <row r="25" spans="1:10" x14ac:dyDescent="0.2">
      <c r="A25" t="s">
        <v>1347</v>
      </c>
      <c r="B25" s="5">
        <v>272214</v>
      </c>
      <c r="C25" s="5">
        <v>2765</v>
      </c>
      <c r="D25" s="5">
        <v>2686</v>
      </c>
      <c r="E25" s="5">
        <v>25</v>
      </c>
      <c r="F25" s="20">
        <v>0.99077831058649901</v>
      </c>
      <c r="G25" s="20">
        <v>0</v>
      </c>
      <c r="H25" s="20">
        <v>0</v>
      </c>
      <c r="I25" s="20">
        <v>0.5</v>
      </c>
      <c r="J25" s="20">
        <v>0</v>
      </c>
    </row>
    <row r="26" spans="1:10" x14ac:dyDescent="0.2">
      <c r="A26" t="s">
        <v>1363</v>
      </c>
      <c r="B26" s="5">
        <v>273076</v>
      </c>
      <c r="C26" s="5">
        <v>2764</v>
      </c>
      <c r="D26" s="5">
        <v>1824</v>
      </c>
      <c r="E26" s="5">
        <v>26</v>
      </c>
      <c r="F26" s="20">
        <v>0.98594594594594598</v>
      </c>
      <c r="G26" s="20">
        <v>0</v>
      </c>
      <c r="H26" s="20">
        <v>0</v>
      </c>
      <c r="I26" s="20">
        <v>0.5</v>
      </c>
      <c r="J26" s="20">
        <v>0</v>
      </c>
    </row>
    <row r="27" spans="1:10" x14ac:dyDescent="0.2">
      <c r="A27" t="s">
        <v>1366</v>
      </c>
      <c r="B27" s="5">
        <v>273065</v>
      </c>
      <c r="C27" s="5">
        <v>2765</v>
      </c>
      <c r="D27" s="5">
        <v>1835</v>
      </c>
      <c r="E27" s="5">
        <v>25</v>
      </c>
      <c r="F27" s="20">
        <v>0.98655913978494603</v>
      </c>
      <c r="G27" s="20">
        <v>0</v>
      </c>
      <c r="H27" s="20">
        <v>0</v>
      </c>
      <c r="I27" s="20">
        <v>0.5</v>
      </c>
      <c r="J27" s="20">
        <v>0</v>
      </c>
    </row>
    <row r="28" spans="1:10" x14ac:dyDescent="0.2">
      <c r="A28" t="s">
        <v>1370</v>
      </c>
      <c r="B28" s="5">
        <v>274692</v>
      </c>
      <c r="C28" s="5">
        <v>2745</v>
      </c>
      <c r="D28" s="5">
        <v>208</v>
      </c>
      <c r="E28" s="5">
        <v>45</v>
      </c>
      <c r="F28" s="20">
        <v>0.82213438735177802</v>
      </c>
      <c r="G28" s="20">
        <v>0</v>
      </c>
      <c r="H28" s="20">
        <v>0</v>
      </c>
      <c r="I28" s="20">
        <v>0.5</v>
      </c>
      <c r="J28" s="20">
        <v>0</v>
      </c>
    </row>
    <row r="29" spans="1:10" x14ac:dyDescent="0.2">
      <c r="A29" t="s">
        <v>1373</v>
      </c>
      <c r="B29" s="5">
        <v>273832</v>
      </c>
      <c r="C29" s="5">
        <v>2766</v>
      </c>
      <c r="D29" s="5">
        <v>1068</v>
      </c>
      <c r="E29" s="5">
        <v>24</v>
      </c>
      <c r="F29" s="20">
        <v>0.97802197802197799</v>
      </c>
      <c r="G29" s="20">
        <v>0</v>
      </c>
      <c r="H29" s="20">
        <v>0</v>
      </c>
      <c r="I29" s="20">
        <v>0.5</v>
      </c>
      <c r="J29" s="20">
        <v>0</v>
      </c>
    </row>
    <row r="30" spans="1:10" x14ac:dyDescent="0.2">
      <c r="A30" t="s">
        <v>1374</v>
      </c>
      <c r="B30" s="5">
        <v>273958</v>
      </c>
      <c r="C30" s="5">
        <v>2768</v>
      </c>
      <c r="D30" s="5">
        <v>942</v>
      </c>
      <c r="E30" s="5">
        <v>22</v>
      </c>
      <c r="F30" s="20">
        <v>0.97717842323651405</v>
      </c>
      <c r="G30" s="20">
        <v>0</v>
      </c>
      <c r="H30" s="20">
        <v>0</v>
      </c>
      <c r="I30" s="20">
        <v>0.5</v>
      </c>
      <c r="J30" s="20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0"/>
  <sheetViews>
    <sheetView workbookViewId="0">
      <selection activeCell="H6" sqref="H6"/>
    </sheetView>
  </sheetViews>
  <sheetFormatPr baseColWidth="10" defaultRowHeight="16" x14ac:dyDescent="0.2"/>
  <cols>
    <col min="1" max="1" width="34.83203125" customWidth="1"/>
    <col min="2" max="2" width="12.83203125" customWidth="1"/>
    <col min="3" max="3" width="11.5" customWidth="1"/>
    <col min="4" max="4" width="12.6640625" customWidth="1"/>
    <col min="5" max="8" width="12.6640625" bestFit="1" customWidth="1"/>
    <col min="9" max="9" width="12.83203125" customWidth="1"/>
  </cols>
  <sheetData>
    <row r="1" spans="1:9" x14ac:dyDescent="0.2">
      <c r="A1" t="s">
        <v>1385</v>
      </c>
      <c r="B1" s="5" t="s">
        <v>1406</v>
      </c>
      <c r="C1" s="5" t="s">
        <v>1407</v>
      </c>
      <c r="D1" s="5" t="s">
        <v>1408</v>
      </c>
      <c r="E1" s="5" t="s">
        <v>1401</v>
      </c>
      <c r="F1" s="5" t="s">
        <v>1404</v>
      </c>
      <c r="G1" s="5" t="s">
        <v>1405</v>
      </c>
      <c r="H1" s="5" t="s">
        <v>1403</v>
      </c>
      <c r="I1" s="5" t="s">
        <v>1402</v>
      </c>
    </row>
    <row r="2" spans="1:9" x14ac:dyDescent="0.2">
      <c r="A2" t="s">
        <v>1282</v>
      </c>
      <c r="B2" s="5">
        <v>274523</v>
      </c>
      <c r="C2" s="5">
        <v>2766</v>
      </c>
      <c r="D2" s="5">
        <v>377</v>
      </c>
      <c r="E2" s="4"/>
      <c r="F2" s="4"/>
      <c r="G2" s="4"/>
      <c r="H2" s="4"/>
      <c r="I2" s="4"/>
    </row>
    <row r="3" spans="1:9" x14ac:dyDescent="0.2">
      <c r="A3" t="s">
        <v>1374</v>
      </c>
      <c r="B3" s="5">
        <v>273958</v>
      </c>
      <c r="C3" s="5">
        <v>2768</v>
      </c>
      <c r="D3" s="5">
        <v>942</v>
      </c>
      <c r="E3" s="4">
        <v>0.969917012448132</v>
      </c>
      <c r="F3" s="4">
        <v>0.11111111111111099</v>
      </c>
      <c r="G3" s="4">
        <v>4.54545454545454E-2</v>
      </c>
      <c r="H3" s="4">
        <v>6.4516129032257993E-2</v>
      </c>
      <c r="I3" s="4">
        <v>0.51848098822621103</v>
      </c>
    </row>
    <row r="4" spans="1:9" x14ac:dyDescent="0.2">
      <c r="A4" t="s">
        <v>1136</v>
      </c>
      <c r="B4" s="5">
        <v>272565</v>
      </c>
      <c r="C4" s="5">
        <v>2735</v>
      </c>
      <c r="D4" s="5">
        <v>2335</v>
      </c>
      <c r="E4" s="4">
        <v>0.961506276150627</v>
      </c>
      <c r="F4" s="4">
        <v>0</v>
      </c>
      <c r="G4" s="4">
        <v>0</v>
      </c>
      <c r="H4" s="4">
        <v>0</v>
      </c>
      <c r="I4" s="4">
        <v>0.49207708779443199</v>
      </c>
    </row>
    <row r="5" spans="1:9" x14ac:dyDescent="0.2">
      <c r="A5" t="s">
        <v>1370</v>
      </c>
      <c r="B5" s="5">
        <v>274692</v>
      </c>
      <c r="C5" s="5">
        <v>2745</v>
      </c>
      <c r="D5" s="5">
        <v>208</v>
      </c>
      <c r="E5" s="4"/>
      <c r="F5" s="4"/>
      <c r="G5" s="4"/>
      <c r="H5" s="4"/>
      <c r="I5" s="4"/>
    </row>
    <row r="6" spans="1:9" x14ac:dyDescent="0.2">
      <c r="A6" t="s">
        <v>1373</v>
      </c>
      <c r="B6" s="5">
        <v>273832</v>
      </c>
      <c r="C6" s="5">
        <v>2766</v>
      </c>
      <c r="D6" s="5">
        <v>1068</v>
      </c>
      <c r="E6" s="4">
        <v>0.97893772893772801</v>
      </c>
      <c r="F6" s="4">
        <v>0.57142857142857095</v>
      </c>
      <c r="G6" s="4">
        <v>0.16666666666666599</v>
      </c>
      <c r="H6" s="4">
        <v>0.25806451612903197</v>
      </c>
      <c r="I6" s="4">
        <v>0.58192883895130998</v>
      </c>
    </row>
    <row r="7" spans="1:9" x14ac:dyDescent="0.2">
      <c r="A7" t="s">
        <v>1204</v>
      </c>
      <c r="B7" s="5">
        <v>274475</v>
      </c>
      <c r="C7" s="5">
        <v>2755</v>
      </c>
      <c r="D7" s="5">
        <v>425</v>
      </c>
      <c r="E7" s="4">
        <v>0.92173913043478195</v>
      </c>
      <c r="F7" s="4">
        <v>0</v>
      </c>
      <c r="G7" s="4">
        <v>0</v>
      </c>
      <c r="H7" s="4">
        <v>0</v>
      </c>
      <c r="I7" s="4">
        <v>0.498823529411764</v>
      </c>
    </row>
    <row r="8" spans="1:9" x14ac:dyDescent="0.2">
      <c r="A8" t="s">
        <v>1347</v>
      </c>
      <c r="B8" s="5">
        <v>272214</v>
      </c>
      <c r="C8" s="5">
        <v>2765</v>
      </c>
      <c r="D8" s="5">
        <v>2686</v>
      </c>
      <c r="E8" s="4">
        <v>0.98967170785687897</v>
      </c>
      <c r="F8" s="4">
        <v>0</v>
      </c>
      <c r="G8" s="4">
        <v>0</v>
      </c>
      <c r="H8" s="4">
        <v>0</v>
      </c>
      <c r="I8" s="4">
        <v>0.49944154877140701</v>
      </c>
    </row>
    <row r="9" spans="1:9" x14ac:dyDescent="0.2">
      <c r="A9" t="s">
        <v>1259</v>
      </c>
      <c r="B9" s="5">
        <v>274245</v>
      </c>
      <c r="C9" s="5">
        <v>2751</v>
      </c>
      <c r="D9" s="5">
        <v>655</v>
      </c>
      <c r="E9" s="4">
        <v>0.93515850144092205</v>
      </c>
      <c r="F9" s="4">
        <v>0</v>
      </c>
      <c r="G9" s="4">
        <v>0</v>
      </c>
      <c r="H9" s="4">
        <v>0</v>
      </c>
      <c r="I9" s="4">
        <v>0.49541984732824401</v>
      </c>
    </row>
    <row r="10" spans="1:9" x14ac:dyDescent="0.2">
      <c r="A10" t="s">
        <v>1343</v>
      </c>
      <c r="B10" s="5">
        <v>264201</v>
      </c>
      <c r="C10" s="5">
        <v>2760</v>
      </c>
      <c r="D10" s="5">
        <v>10699</v>
      </c>
      <c r="E10" s="4"/>
      <c r="F10" s="4"/>
      <c r="G10" s="4"/>
      <c r="H10" s="4"/>
      <c r="I10" s="4"/>
    </row>
    <row r="11" spans="1:9" x14ac:dyDescent="0.2">
      <c r="A11" t="s">
        <v>1342</v>
      </c>
      <c r="B11" s="5">
        <v>273400</v>
      </c>
      <c r="C11" s="5">
        <v>2651</v>
      </c>
      <c r="D11" s="5">
        <v>1500</v>
      </c>
      <c r="E11" s="4">
        <v>0.89871873093349597</v>
      </c>
      <c r="F11" s="4">
        <v>6.4516129032257993E-2</v>
      </c>
      <c r="G11" s="4">
        <v>1.4388489208633001E-2</v>
      </c>
      <c r="H11" s="4">
        <v>2.3529411764705799E-2</v>
      </c>
      <c r="I11" s="4">
        <v>0.49752757793764901</v>
      </c>
    </row>
    <row r="12" spans="1:9" x14ac:dyDescent="0.2">
      <c r="A12" t="s">
        <v>1366</v>
      </c>
      <c r="B12" s="5">
        <v>273065</v>
      </c>
      <c r="C12" s="5">
        <v>2765</v>
      </c>
      <c r="D12" s="5">
        <v>1835</v>
      </c>
      <c r="E12" s="4">
        <v>0.96344086021505304</v>
      </c>
      <c r="F12" s="4">
        <v>7.8431372549019607E-2</v>
      </c>
      <c r="G12" s="4">
        <v>0.16</v>
      </c>
      <c r="H12" s="4">
        <v>0.105263157894736</v>
      </c>
      <c r="I12" s="4">
        <v>0.56719346049046304</v>
      </c>
    </row>
    <row r="13" spans="1:9" x14ac:dyDescent="0.2">
      <c r="A13" t="s">
        <v>1341</v>
      </c>
      <c r="B13" s="5">
        <v>265669</v>
      </c>
      <c r="C13" s="5">
        <v>2767</v>
      </c>
      <c r="D13" s="5">
        <v>9231</v>
      </c>
      <c r="E13" s="4"/>
      <c r="F13" s="4"/>
      <c r="G13" s="4"/>
      <c r="H13" s="4"/>
      <c r="I13" s="4"/>
    </row>
    <row r="14" spans="1:9" x14ac:dyDescent="0.2">
      <c r="A14" t="s">
        <v>1257</v>
      </c>
      <c r="B14" s="5">
        <v>272444</v>
      </c>
      <c r="C14" s="5">
        <v>2769</v>
      </c>
      <c r="D14" s="5">
        <v>2456</v>
      </c>
      <c r="E14" s="4">
        <v>0.96851029471134398</v>
      </c>
      <c r="F14" s="4">
        <v>3.2786885245901599E-2</v>
      </c>
      <c r="G14" s="4">
        <v>9.5238095238095205E-2</v>
      </c>
      <c r="H14" s="4">
        <v>4.8780487804878002E-2</v>
      </c>
      <c r="I14" s="4">
        <v>0.53560764696758101</v>
      </c>
    </row>
    <row r="15" spans="1:9" x14ac:dyDescent="0.2">
      <c r="A15" t="s">
        <v>1340</v>
      </c>
      <c r="B15" s="5">
        <v>261415</v>
      </c>
      <c r="C15" s="5">
        <v>2613</v>
      </c>
      <c r="D15" s="5">
        <v>13485</v>
      </c>
      <c r="E15" s="4"/>
      <c r="F15" s="4"/>
      <c r="G15" s="4"/>
      <c r="H15" s="4"/>
      <c r="I15" s="4"/>
    </row>
    <row r="16" spans="1:9" x14ac:dyDescent="0.2">
      <c r="A16" t="s">
        <v>1228</v>
      </c>
      <c r="B16" s="5">
        <v>274744</v>
      </c>
      <c r="C16" s="5">
        <v>2762</v>
      </c>
      <c r="D16" s="5">
        <v>156</v>
      </c>
      <c r="E16" s="4"/>
      <c r="F16" s="4"/>
      <c r="G16" s="4"/>
      <c r="H16" s="4"/>
      <c r="I16" s="4"/>
    </row>
    <row r="17" spans="1:9" x14ac:dyDescent="0.2">
      <c r="A17" t="s">
        <v>1335</v>
      </c>
      <c r="B17" s="5">
        <v>272845</v>
      </c>
      <c r="C17" s="5">
        <v>2672</v>
      </c>
      <c r="D17" s="5">
        <v>2055</v>
      </c>
      <c r="E17" s="4">
        <v>0.93189139438564195</v>
      </c>
      <c r="F17" s="4">
        <v>3.125E-2</v>
      </c>
      <c r="G17" s="4">
        <v>8.4745762711864406E-3</v>
      </c>
      <c r="H17" s="4">
        <v>1.3333333333333299E-2</v>
      </c>
      <c r="I17" s="4">
        <v>0.49669470906016699</v>
      </c>
    </row>
    <row r="18" spans="1:9" x14ac:dyDescent="0.2">
      <c r="A18" t="s">
        <v>1329</v>
      </c>
      <c r="B18" s="5">
        <v>264819</v>
      </c>
      <c r="C18" s="5">
        <v>2770</v>
      </c>
      <c r="D18" s="5">
        <v>10081</v>
      </c>
      <c r="E18" s="4"/>
      <c r="F18" s="4"/>
      <c r="G18" s="4"/>
      <c r="H18" s="4"/>
      <c r="I18" s="4"/>
    </row>
    <row r="19" spans="1:9" x14ac:dyDescent="0.2">
      <c r="A19" t="s">
        <v>1147</v>
      </c>
      <c r="B19" s="5">
        <v>274509</v>
      </c>
      <c r="C19" s="5">
        <v>2762</v>
      </c>
      <c r="D19" s="5">
        <v>391</v>
      </c>
      <c r="E19" s="4">
        <v>0.91646778042959398</v>
      </c>
      <c r="F19" s="4">
        <v>0</v>
      </c>
      <c r="G19" s="4">
        <v>0</v>
      </c>
      <c r="H19" s="4">
        <v>0</v>
      </c>
      <c r="I19" s="4">
        <v>0.49104859335038298</v>
      </c>
    </row>
    <row r="20" spans="1:9" x14ac:dyDescent="0.2">
      <c r="A20" t="s">
        <v>1218</v>
      </c>
      <c r="B20" s="5">
        <v>272823</v>
      </c>
      <c r="C20" s="5">
        <v>2763</v>
      </c>
      <c r="D20" s="5">
        <v>2077</v>
      </c>
      <c r="E20" s="4">
        <v>0.97813688212927696</v>
      </c>
      <c r="F20" s="4">
        <v>0</v>
      </c>
      <c r="G20" s="4">
        <v>0</v>
      </c>
      <c r="H20" s="4">
        <v>0</v>
      </c>
      <c r="I20" s="4">
        <v>0.49542609532980197</v>
      </c>
    </row>
    <row r="21" spans="1:9" x14ac:dyDescent="0.2">
      <c r="A21" t="s">
        <v>1363</v>
      </c>
      <c r="B21" s="5">
        <v>273076</v>
      </c>
      <c r="C21" s="5">
        <v>2764</v>
      </c>
      <c r="D21" s="5">
        <v>1824</v>
      </c>
      <c r="E21" s="4">
        <v>0.95405405405405397</v>
      </c>
      <c r="F21" s="4">
        <v>1.63934426229508E-2</v>
      </c>
      <c r="G21" s="4">
        <v>3.8461538461538401E-2</v>
      </c>
      <c r="H21" s="4">
        <v>2.2988505747126398E-2</v>
      </c>
      <c r="I21" s="4">
        <v>0.50278340080971595</v>
      </c>
    </row>
    <row r="22" spans="1:9" x14ac:dyDescent="0.2">
      <c r="A22" t="s">
        <v>1327</v>
      </c>
      <c r="B22" s="5">
        <v>263893</v>
      </c>
      <c r="C22" s="5">
        <v>2652</v>
      </c>
      <c r="D22" s="5">
        <v>11007</v>
      </c>
      <c r="E22" s="4"/>
      <c r="F22" s="4"/>
      <c r="G22" s="4"/>
      <c r="H22" s="4"/>
      <c r="I22" s="4"/>
    </row>
    <row r="23" spans="1:9" x14ac:dyDescent="0.2">
      <c r="A23" t="s">
        <v>1241</v>
      </c>
      <c r="B23" s="5">
        <v>273948</v>
      </c>
      <c r="C23" s="5">
        <v>2700</v>
      </c>
      <c r="D23" s="5">
        <v>952</v>
      </c>
      <c r="E23" s="4">
        <v>0.910748560460652</v>
      </c>
      <c r="F23" s="4">
        <v>0</v>
      </c>
      <c r="G23" s="4">
        <v>0</v>
      </c>
      <c r="H23" s="4">
        <v>0</v>
      </c>
      <c r="I23" s="4">
        <v>0.498424369747899</v>
      </c>
    </row>
    <row r="24" spans="1:9" x14ac:dyDescent="0.2">
      <c r="A24" t="s">
        <v>1324</v>
      </c>
      <c r="B24" s="5">
        <v>272444</v>
      </c>
      <c r="C24" s="5">
        <v>2766</v>
      </c>
      <c r="D24" s="5">
        <v>2456</v>
      </c>
      <c r="E24" s="4">
        <v>0.97822580645161294</v>
      </c>
      <c r="F24" s="4">
        <v>0</v>
      </c>
      <c r="G24" s="4">
        <v>0</v>
      </c>
      <c r="H24" s="4">
        <v>0</v>
      </c>
      <c r="I24" s="4">
        <v>0.49389250814332197</v>
      </c>
    </row>
    <row r="25" spans="1:9" x14ac:dyDescent="0.2">
      <c r="A25" t="s">
        <v>1319</v>
      </c>
      <c r="B25" s="5">
        <v>272518</v>
      </c>
      <c r="C25" s="5">
        <v>2749</v>
      </c>
      <c r="D25" s="5">
        <v>2382</v>
      </c>
      <c r="E25" s="4">
        <v>0.96368138671068904</v>
      </c>
      <c r="F25" s="4">
        <v>0</v>
      </c>
      <c r="G25" s="4">
        <v>0</v>
      </c>
      <c r="H25" s="4">
        <v>0</v>
      </c>
      <c r="I25" s="4">
        <v>0.49013434089000801</v>
      </c>
    </row>
    <row r="26" spans="1:9" x14ac:dyDescent="0.2">
      <c r="A26" t="s">
        <v>1135</v>
      </c>
      <c r="B26" s="5">
        <v>274802</v>
      </c>
      <c r="C26" s="5">
        <v>2756</v>
      </c>
      <c r="D26" s="5">
        <v>98</v>
      </c>
      <c r="E26" s="4"/>
      <c r="F26" s="4"/>
      <c r="G26" s="4"/>
      <c r="H26" s="4"/>
      <c r="I26" s="4"/>
    </row>
    <row r="27" spans="1:9" x14ac:dyDescent="0.2">
      <c r="A27" t="s">
        <v>1149</v>
      </c>
      <c r="B27" s="5">
        <v>274809</v>
      </c>
      <c r="C27" s="5">
        <v>2747</v>
      </c>
      <c r="D27" s="5">
        <v>91</v>
      </c>
      <c r="E27" s="4"/>
      <c r="F27" s="4"/>
      <c r="G27" s="4"/>
      <c r="H27" s="4"/>
      <c r="I27" s="4"/>
    </row>
    <row r="28" spans="1:9" x14ac:dyDescent="0.2">
      <c r="A28" t="s">
        <v>1247</v>
      </c>
      <c r="B28" s="5">
        <v>272371</v>
      </c>
      <c r="C28" s="5">
        <v>2768</v>
      </c>
      <c r="D28" s="5">
        <v>2529</v>
      </c>
      <c r="E28" s="4">
        <v>0.96432771462171696</v>
      </c>
      <c r="F28" s="4">
        <v>0</v>
      </c>
      <c r="G28" s="4">
        <v>0</v>
      </c>
      <c r="H28" s="4">
        <v>0</v>
      </c>
      <c r="I28" s="4">
        <v>0.48635824436536101</v>
      </c>
    </row>
    <row r="29" spans="1:9" x14ac:dyDescent="0.2">
      <c r="A29" t="s">
        <v>1133</v>
      </c>
      <c r="B29" s="5">
        <v>274027</v>
      </c>
      <c r="C29" s="5">
        <v>2753</v>
      </c>
      <c r="D29" s="5">
        <v>873</v>
      </c>
      <c r="E29" s="4">
        <v>0.92637362637362597</v>
      </c>
      <c r="F29" s="4">
        <v>0</v>
      </c>
      <c r="G29" s="4">
        <v>0</v>
      </c>
      <c r="H29" s="4">
        <v>0</v>
      </c>
      <c r="I29" s="4">
        <v>0.48281786941580701</v>
      </c>
    </row>
    <row r="30" spans="1:9" x14ac:dyDescent="0.2">
      <c r="A30" t="s">
        <v>1131</v>
      </c>
      <c r="B30" s="5">
        <v>273284</v>
      </c>
      <c r="C30" s="5">
        <v>2765</v>
      </c>
      <c r="D30" s="5">
        <v>1616</v>
      </c>
      <c r="E30" s="4">
        <v>0.97440585009140701</v>
      </c>
      <c r="F30" s="4">
        <v>0</v>
      </c>
      <c r="G30" s="4">
        <v>0</v>
      </c>
      <c r="H30" s="4">
        <v>0</v>
      </c>
      <c r="I30" s="4">
        <v>0.49474009900990101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IDoFT_Result</vt:lpstr>
      <vt:lpstr>Pipeline Identification</vt:lpstr>
      <vt:lpstr>Summary</vt:lpstr>
      <vt:lpstr>Within-Project</vt:lpstr>
      <vt:lpstr>CPC</vt:lpstr>
      <vt:lpstr>CPBF</vt:lpstr>
      <vt:lpstr>CPLMC</vt:lpstr>
      <vt:lpstr>CPLMR</vt:lpstr>
      <vt:lpstr>CPTCA</vt:lpstr>
      <vt:lpstr>CPIG_SM_FS_TCA</vt:lpstr>
      <vt:lpstr>CPTrAda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2023-09-19T11:26:45Z</dcterms:created>
  <dcterms:modified xsi:type="dcterms:W3CDTF">2023-10-02T17:16:40Z</dcterms:modified>
</cp:coreProperties>
</file>