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eloguerra/Documents/GitHub/data101-visualizationapp/datasets/"/>
    </mc:Choice>
  </mc:AlternateContent>
  <xr:revisionPtr revIDLastSave="0" documentId="8_{0000DDE5-75A0-D54F-945A-C686DCFC9B8F}" xr6:coauthVersionLast="47" xr6:coauthVersionMax="47" xr10:uidLastSave="{00000000-0000-0000-0000-000000000000}"/>
  <bookViews>
    <workbookView xWindow="10300" yWindow="2580" windowWidth="37900" windowHeight="17500"/>
  </bookViews>
  <sheets>
    <sheet name="Poverty_Incidence_among_Popul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I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<sst xmlns="http://schemas.openxmlformats.org/spreadsheetml/2006/main" count="18" uniqueCount="18">
  <si>
    <t>Region</t>
  </si>
  <si>
    <t>NCR</t>
  </si>
  <si>
    <t>CAR</t>
  </si>
  <si>
    <t>Region I</t>
  </si>
  <si>
    <t>Region II</t>
  </si>
  <si>
    <t>Region III</t>
  </si>
  <si>
    <t>Region IV-A</t>
  </si>
  <si>
    <t>Region IV-B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</si>
  <si>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</si>
  <si>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</si>
  <si>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</si>
  <si>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</si>
  <si>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</si>
  <si>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</si>
  <si>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</si>
  <si>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</si>
  <si>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Caraga</t>
  </si>
  <si>
    <t>ARMM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</si>
</sst>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70" fontId="0" fillId="33" borderId="0" xfId="0" applyNumberFormat="1" applyFill="1"/>
    <xf numFmtId="0" fontId="18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B1" zoomScale="189" workbookViewId="0">
      <selection activeCell="H8" sqref="H8"/>
    </sheetView>
  </sheetViews>
  <sheetFormatPr baseColWidth="10" defaultRowHeight="16" x14ac:dyDescent="0.2"/>
  <cols>
    <col min="3" max="4" width="10.83203125" style="1"/>
    <col min="6" max="7" width="10.83203125" style="1"/>
    <col min="9" max="10" width="10.83203125" style="4"/>
  </cols>
  <sheetData>
    <row r="1" spans="1:11" x14ac:dyDescent="0.2">
      <c r="A1" t="s">
        <v>0</v>
      </c>
      <c r="B1">
        <v>2006</v>
      </c>
      <c r="C1" s="3">
        <v>2007</v>
      </c>
      <c r="D1" s="3">
        <v>2008</v>
      </c>
      <c r="E1">
        <v>2009</v>
      </c>
      <c r="F1" s="3">
        <v>2010</v>
      </c>
      <c r="G1" s="3">
        <v>2011</v>
      </c>
      <c r="H1">
        <v>2012</v>
      </c>
      <c r="I1" s="3">
        <v>2013</v>
      </c>
      <c r="J1" s="3">
        <v>2014</v>
      </c>
      <c r="K1">
        <v>2015</v>
      </c>
    </row>
    <row r="2" spans="1:11" x14ac:dyDescent="0.2">
      <c r="A2" t="s">
        <v>1</v>
      </c>
      <c r="B2">
        <v>4.7</v>
      </c>
      <c r="C2" s="2">
        <f>B2+(2007-2006)*((E2-B2)/(2009-2006))</f>
        <v>4.3333333333333339</v>
      </c>
      <c r="D2" s="2">
        <f>B2+(2008-2006)*((E2-B2)/(2009-2006))</f>
        <v>3.9666666666666668</v>
      </c>
      <c r="E2">
        <v>3.6</v>
      </c>
      <c r="F2" s="2">
        <f>E2+(2010-2009)*((H2-E2)/(2012-2009))</f>
        <v>3.7</v>
      </c>
      <c r="G2" s="2">
        <f>E2+(2011-2009)*((H2-E2)/(2012-2009))</f>
        <v>3.8</v>
      </c>
      <c r="H2">
        <v>3.9</v>
      </c>
      <c r="I2" s="2">
        <f>H2+(2013-2012)*((K2-H2)/(2015-2012))</f>
        <v>3.9</v>
      </c>
      <c r="J2" s="2">
        <f>H2+(2014-2012)*((K2-H2)/(2015-2012))</f>
        <v>3.9</v>
      </c>
      <c r="K2">
        <v>3.9</v>
      </c>
    </row>
    <row r="3" spans="1:11" x14ac:dyDescent="0.2">
      <c r="A3" t="s">
        <v>2</v>
      </c>
      <c r="B3">
        <v>26</v>
      </c>
      <c r="C3" s="2">
        <f t="shared" ref="C3:C18" si="0">B3+(2007-2006)*((E3-B3)/(2009-2006))</f>
        <v>25.7</v>
      </c>
      <c r="D3" s="2">
        <f>B3+(2008-2006)*((E3-B3)/(2009-2006))</f>
        <v>25.400000000000002</v>
      </c>
      <c r="E3">
        <v>25.1</v>
      </c>
      <c r="F3" s="2">
        <f t="shared" ref="F3:F18" si="1">E3+(2010-2009)*((H3-E3)/(2012-2009))</f>
        <v>24.333333333333336</v>
      </c>
      <c r="G3" s="2">
        <f t="shared" ref="G3:G18" si="2">E3+(2011-2009)*((H3-E3)/(2012-2009))</f>
        <v>23.566666666666666</v>
      </c>
      <c r="H3">
        <v>22.8</v>
      </c>
      <c r="I3" s="2">
        <f t="shared" ref="I3:I18" si="3">H3+(2013-2012)*((K3-H3)/(2015-2012))</f>
        <v>21.766666666666666</v>
      </c>
      <c r="J3" s="2">
        <f t="shared" ref="J3:J18" si="4">H3+(2014-2012)*((K3-H3)/(2015-2012))</f>
        <v>20.733333333333334</v>
      </c>
      <c r="K3">
        <v>19.7</v>
      </c>
    </row>
    <row r="4" spans="1:11" x14ac:dyDescent="0.2">
      <c r="A4" t="s">
        <v>3</v>
      </c>
      <c r="B4">
        <v>25.9</v>
      </c>
      <c r="C4" s="2">
        <f t="shared" si="0"/>
        <v>24.599999999999998</v>
      </c>
      <c r="D4" s="2">
        <f t="shared" ref="D3:D18" si="5">B4+(2008-2006)*((E4-B4)/(2009-2006))</f>
        <v>23.3</v>
      </c>
      <c r="E4">
        <v>22</v>
      </c>
      <c r="F4" s="2">
        <f t="shared" si="1"/>
        <v>20.833333333333332</v>
      </c>
      <c r="G4" s="2">
        <f t="shared" si="2"/>
        <v>19.666666666666668</v>
      </c>
      <c r="H4">
        <v>18.5</v>
      </c>
      <c r="I4" s="2">
        <f t="shared" si="3"/>
        <v>16.7</v>
      </c>
      <c r="J4" s="2">
        <f t="shared" si="4"/>
        <v>14.9</v>
      </c>
      <c r="K4">
        <v>13.1</v>
      </c>
    </row>
    <row r="5" spans="1:11" x14ac:dyDescent="0.2">
      <c r="A5" t="s">
        <v>4</v>
      </c>
      <c r="B5">
        <v>26.8</v>
      </c>
      <c r="C5" s="2">
        <f t="shared" si="0"/>
        <v>26.366666666666667</v>
      </c>
      <c r="D5" s="2">
        <f t="shared" si="5"/>
        <v>25.933333333333334</v>
      </c>
      <c r="E5">
        <v>25.5</v>
      </c>
      <c r="F5" s="2">
        <f t="shared" si="1"/>
        <v>24.366666666666667</v>
      </c>
      <c r="G5" s="2">
        <f t="shared" si="2"/>
        <v>23.233333333333334</v>
      </c>
      <c r="H5">
        <v>22.1</v>
      </c>
      <c r="I5" s="2">
        <f t="shared" si="3"/>
        <v>20</v>
      </c>
      <c r="J5" s="2">
        <f t="shared" si="4"/>
        <v>17.900000000000002</v>
      </c>
      <c r="K5">
        <v>15.8</v>
      </c>
    </row>
    <row r="6" spans="1:11" x14ac:dyDescent="0.2">
      <c r="A6" t="s">
        <v>5</v>
      </c>
      <c r="B6">
        <v>13.1</v>
      </c>
      <c r="C6" s="2">
        <f t="shared" si="0"/>
        <v>13.299999999999999</v>
      </c>
      <c r="D6" s="2">
        <f t="shared" si="5"/>
        <v>13.5</v>
      </c>
      <c r="E6">
        <v>13.7</v>
      </c>
      <c r="F6" s="2">
        <f t="shared" si="1"/>
        <v>13.433333333333334</v>
      </c>
      <c r="G6" s="2">
        <f t="shared" si="2"/>
        <v>13.166666666666666</v>
      </c>
      <c r="H6">
        <v>12.9</v>
      </c>
      <c r="I6" s="2">
        <f t="shared" si="3"/>
        <v>12.333333333333334</v>
      </c>
      <c r="J6" s="2">
        <f t="shared" si="4"/>
        <v>11.766666666666666</v>
      </c>
      <c r="K6">
        <v>11.2</v>
      </c>
    </row>
    <row r="7" spans="1:11" x14ac:dyDescent="0.2">
      <c r="A7" t="s">
        <v>6</v>
      </c>
      <c r="B7">
        <v>10.3</v>
      </c>
      <c r="C7" s="2">
        <f t="shared" si="0"/>
        <v>10.833333333333334</v>
      </c>
      <c r="D7" s="2">
        <f t="shared" si="5"/>
        <v>11.366666666666667</v>
      </c>
      <c r="E7">
        <v>11.9</v>
      </c>
      <c r="F7" s="2">
        <f t="shared" si="1"/>
        <v>11.566666666666666</v>
      </c>
      <c r="G7" s="2">
        <f t="shared" si="2"/>
        <v>11.233333333333334</v>
      </c>
      <c r="H7">
        <v>10.9</v>
      </c>
      <c r="I7" s="2">
        <f t="shared" si="3"/>
        <v>10.3</v>
      </c>
      <c r="J7" s="2">
        <f t="shared" si="4"/>
        <v>9.6999999999999993</v>
      </c>
      <c r="K7">
        <v>9.1</v>
      </c>
    </row>
    <row r="8" spans="1:11" x14ac:dyDescent="0.2">
      <c r="A8" t="s">
        <v>7</v>
      </c>
      <c r="B8">
        <v>40.6</v>
      </c>
      <c r="C8" s="2">
        <f t="shared" si="0"/>
        <v>38.56666666666667</v>
      </c>
      <c r="D8" s="2">
        <f t="shared" si="5"/>
        <v>36.533333333333331</v>
      </c>
      <c r="E8">
        <v>34.5</v>
      </c>
      <c r="F8" s="2">
        <f t="shared" si="1"/>
        <v>33.333333333333336</v>
      </c>
      <c r="G8" s="2">
        <f t="shared" si="2"/>
        <v>32.166666666666664</v>
      </c>
      <c r="H8">
        <v>31</v>
      </c>
      <c r="I8" s="2">
        <f t="shared" si="3"/>
        <v>28.8</v>
      </c>
      <c r="J8" s="2">
        <f t="shared" si="4"/>
        <v>26.599999999999998</v>
      </c>
      <c r="K8">
        <v>24.4</v>
      </c>
    </row>
    <row r="9" spans="1:11" x14ac:dyDescent="0.2">
      <c r="A9" t="s">
        <v>8</v>
      </c>
      <c r="B9">
        <v>44.2</v>
      </c>
      <c r="C9" s="2">
        <f t="shared" si="0"/>
        <v>44.2</v>
      </c>
      <c r="D9" s="2">
        <f t="shared" si="5"/>
        <v>44.2</v>
      </c>
      <c r="E9">
        <v>44.2</v>
      </c>
      <c r="F9" s="2">
        <f t="shared" si="1"/>
        <v>43.166666666666671</v>
      </c>
      <c r="G9" s="2">
        <f t="shared" si="2"/>
        <v>42.133333333333333</v>
      </c>
      <c r="H9">
        <v>41.1</v>
      </c>
      <c r="I9" s="2">
        <f t="shared" si="3"/>
        <v>39.4</v>
      </c>
      <c r="J9" s="2">
        <f t="shared" si="4"/>
        <v>37.700000000000003</v>
      </c>
      <c r="K9">
        <v>36</v>
      </c>
    </row>
    <row r="10" spans="1:11" x14ac:dyDescent="0.2">
      <c r="A10" t="s">
        <v>9</v>
      </c>
      <c r="B10">
        <v>29.1</v>
      </c>
      <c r="C10" s="2">
        <f t="shared" si="0"/>
        <v>29.666666666666668</v>
      </c>
      <c r="D10" s="2">
        <f t="shared" si="5"/>
        <v>30.233333333333334</v>
      </c>
      <c r="E10">
        <v>30.8</v>
      </c>
      <c r="F10" s="2">
        <f t="shared" si="1"/>
        <v>30.233333333333334</v>
      </c>
      <c r="G10" s="2">
        <f t="shared" si="2"/>
        <v>29.666666666666668</v>
      </c>
      <c r="H10">
        <v>29.1</v>
      </c>
      <c r="I10" s="2">
        <f t="shared" si="3"/>
        <v>26.866666666666667</v>
      </c>
      <c r="J10" s="2">
        <f t="shared" si="4"/>
        <v>24.633333333333333</v>
      </c>
      <c r="K10">
        <v>22.4</v>
      </c>
    </row>
    <row r="11" spans="1:11" x14ac:dyDescent="0.2">
      <c r="A11" t="s">
        <v>10</v>
      </c>
      <c r="B11">
        <v>35.9</v>
      </c>
      <c r="C11" s="2">
        <f t="shared" si="0"/>
        <v>34.266666666666666</v>
      </c>
      <c r="D11" s="2">
        <f t="shared" si="5"/>
        <v>32.633333333333333</v>
      </c>
      <c r="E11">
        <v>31</v>
      </c>
      <c r="F11" s="2">
        <f t="shared" si="1"/>
        <v>30.733333333333334</v>
      </c>
      <c r="G11" s="2">
        <f t="shared" si="2"/>
        <v>30.466666666666665</v>
      </c>
      <c r="H11">
        <v>30.2</v>
      </c>
      <c r="I11" s="2">
        <f t="shared" si="3"/>
        <v>29.333333333333332</v>
      </c>
      <c r="J11" s="2">
        <f t="shared" si="4"/>
        <v>28.466666666666669</v>
      </c>
      <c r="K11">
        <v>27.6</v>
      </c>
    </row>
    <row r="12" spans="1:11" x14ac:dyDescent="0.2">
      <c r="A12" t="s">
        <v>11</v>
      </c>
      <c r="B12">
        <v>41.5</v>
      </c>
      <c r="C12" s="2">
        <f t="shared" si="0"/>
        <v>41.866666666666667</v>
      </c>
      <c r="D12" s="2">
        <f t="shared" si="5"/>
        <v>42.233333333333334</v>
      </c>
      <c r="E12">
        <v>42.6</v>
      </c>
      <c r="F12" s="2">
        <f t="shared" si="1"/>
        <v>43.466666666666669</v>
      </c>
      <c r="G12" s="2">
        <f t="shared" si="2"/>
        <v>44.333333333333336</v>
      </c>
      <c r="H12">
        <v>45.2</v>
      </c>
      <c r="I12" s="2">
        <f t="shared" si="3"/>
        <v>43.033333333333339</v>
      </c>
      <c r="J12" s="2">
        <f t="shared" si="4"/>
        <v>40.866666666666667</v>
      </c>
      <c r="K12">
        <v>38.700000000000003</v>
      </c>
    </row>
    <row r="13" spans="1:11" x14ac:dyDescent="0.2">
      <c r="A13" t="s">
        <v>12</v>
      </c>
      <c r="B13">
        <v>45</v>
      </c>
      <c r="C13" s="2">
        <f t="shared" si="0"/>
        <v>45.266666666666666</v>
      </c>
      <c r="D13" s="2">
        <f t="shared" si="5"/>
        <v>45.533333333333331</v>
      </c>
      <c r="E13">
        <v>45.8</v>
      </c>
      <c r="F13" s="2">
        <f t="shared" si="1"/>
        <v>43.9</v>
      </c>
      <c r="G13" s="2">
        <f t="shared" si="2"/>
        <v>42</v>
      </c>
      <c r="H13">
        <v>40.1</v>
      </c>
      <c r="I13" s="2">
        <f t="shared" si="3"/>
        <v>38.033333333333331</v>
      </c>
      <c r="J13" s="2">
        <f t="shared" si="4"/>
        <v>35.966666666666669</v>
      </c>
      <c r="K13">
        <v>33.9</v>
      </c>
    </row>
    <row r="14" spans="1:11" x14ac:dyDescent="0.2">
      <c r="A14" t="s">
        <v>13</v>
      </c>
      <c r="B14">
        <v>39</v>
      </c>
      <c r="C14" s="2">
        <f t="shared" si="0"/>
        <v>39.366666666666667</v>
      </c>
      <c r="D14" s="2">
        <f t="shared" si="5"/>
        <v>39.733333333333334</v>
      </c>
      <c r="E14">
        <v>40.1</v>
      </c>
      <c r="F14" s="2">
        <f t="shared" si="1"/>
        <v>39.9</v>
      </c>
      <c r="G14" s="2">
        <f t="shared" si="2"/>
        <v>39.700000000000003</v>
      </c>
      <c r="H14">
        <v>39.5</v>
      </c>
      <c r="I14" s="2">
        <f t="shared" si="3"/>
        <v>38.533333333333331</v>
      </c>
      <c r="J14" s="2">
        <f t="shared" si="4"/>
        <v>37.56666666666667</v>
      </c>
      <c r="K14">
        <v>36.6</v>
      </c>
    </row>
    <row r="15" spans="1:11" x14ac:dyDescent="0.2">
      <c r="A15" t="s">
        <v>14</v>
      </c>
      <c r="B15">
        <v>30.6</v>
      </c>
      <c r="C15" s="2">
        <f t="shared" si="0"/>
        <v>30.866666666666667</v>
      </c>
      <c r="D15" s="2">
        <f t="shared" si="5"/>
        <v>31.133333333333333</v>
      </c>
      <c r="E15">
        <v>31.4</v>
      </c>
      <c r="F15" s="2">
        <f t="shared" si="1"/>
        <v>31.166666666666664</v>
      </c>
      <c r="G15" s="2">
        <f t="shared" si="2"/>
        <v>30.933333333333334</v>
      </c>
      <c r="H15">
        <v>30.7</v>
      </c>
      <c r="I15" s="2">
        <f t="shared" si="3"/>
        <v>27.8</v>
      </c>
      <c r="J15" s="2">
        <f t="shared" si="4"/>
        <v>24.9</v>
      </c>
      <c r="K15">
        <v>22</v>
      </c>
    </row>
    <row r="16" spans="1:11" x14ac:dyDescent="0.2">
      <c r="A16" t="s">
        <v>15</v>
      </c>
      <c r="B16">
        <v>37.9</v>
      </c>
      <c r="C16" s="2">
        <f t="shared" si="0"/>
        <v>38.033333333333331</v>
      </c>
      <c r="D16" s="2">
        <f t="shared" si="5"/>
        <v>38.166666666666664</v>
      </c>
      <c r="E16">
        <v>38.299999999999997</v>
      </c>
      <c r="F16" s="2">
        <f t="shared" si="1"/>
        <v>40.43333333333333</v>
      </c>
      <c r="G16" s="2">
        <f t="shared" si="2"/>
        <v>42.56666666666667</v>
      </c>
      <c r="H16">
        <v>44.7</v>
      </c>
      <c r="I16" s="2">
        <f t="shared" si="3"/>
        <v>42.233333333333334</v>
      </c>
      <c r="J16" s="2">
        <f t="shared" si="4"/>
        <v>39.766666666666666</v>
      </c>
      <c r="K16">
        <v>37.299999999999997</v>
      </c>
    </row>
    <row r="17" spans="1:11" x14ac:dyDescent="0.2">
      <c r="A17" t="s">
        <v>16</v>
      </c>
      <c r="B17">
        <v>49.2</v>
      </c>
      <c r="C17" s="2">
        <f t="shared" si="0"/>
        <v>50.933333333333337</v>
      </c>
      <c r="D17" s="2">
        <f t="shared" si="5"/>
        <v>52.666666666666664</v>
      </c>
      <c r="E17">
        <v>54.4</v>
      </c>
      <c r="F17" s="2">
        <f t="shared" si="1"/>
        <v>49.699999999999996</v>
      </c>
      <c r="G17" s="2">
        <f t="shared" si="2"/>
        <v>45</v>
      </c>
      <c r="H17">
        <v>40.299999999999997</v>
      </c>
      <c r="I17" s="2">
        <f t="shared" si="3"/>
        <v>39.9</v>
      </c>
      <c r="J17" s="2">
        <f t="shared" si="4"/>
        <v>39.5</v>
      </c>
      <c r="K17">
        <v>39.1</v>
      </c>
    </row>
    <row r="18" spans="1:11" x14ac:dyDescent="0.2">
      <c r="A18" t="s">
        <v>17</v>
      </c>
      <c r="B18">
        <v>47.1</v>
      </c>
      <c r="C18" s="2">
        <f t="shared" si="0"/>
        <v>47.2</v>
      </c>
      <c r="D18" s="2">
        <f t="shared" si="5"/>
        <v>47.3</v>
      </c>
      <c r="E18">
        <v>47.4</v>
      </c>
      <c r="F18" s="2">
        <f t="shared" si="1"/>
        <v>50.199999999999996</v>
      </c>
      <c r="G18" s="2">
        <f t="shared" si="2"/>
        <v>53</v>
      </c>
      <c r="H18">
        <v>55.8</v>
      </c>
      <c r="I18" s="2">
        <f>H18+(2013-2012)*((K18-H18)/(2015-2012))</f>
        <v>55.1</v>
      </c>
      <c r="J18" s="2">
        <f t="shared" si="4"/>
        <v>54.4</v>
      </c>
      <c r="K18">
        <v>53.7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Poverty_Incidence_among_Populat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Angelo  C. Guerra</dc:creator>
  <cp:lastModifiedBy>Jose Maria Angelo  C. Guerra</cp:lastModifiedBy>
  <dcterms:created xsi:type="dcterms:W3CDTF">2024-03-29T10:40:25Z</dcterms:created>
  <dcterms:modified xsi:type="dcterms:W3CDTF">2024-03-29T10:40:25Z</dcterms:modified>
</cp:coreProperties>
</file>