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odels\"/>
    </mc:Choice>
  </mc:AlternateContent>
  <xr:revisionPtr revIDLastSave="0" documentId="13_ncr:1_{4618EF91-1055-49FE-BBD1-63A812DA7D43}" xr6:coauthVersionLast="47" xr6:coauthVersionMax="47" xr10:uidLastSave="{00000000-0000-0000-0000-000000000000}"/>
  <bookViews>
    <workbookView xWindow="15300" yWindow="0" windowWidth="13500" windowHeight="15600" xr2:uid="{69E5B88E-0CF5-4426-861F-0ABF7574D32A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1" l="1"/>
  <c r="F31" i="1"/>
  <c r="F32" i="1"/>
  <c r="F33" i="1"/>
  <c r="D24" i="1"/>
  <c r="D23" i="1"/>
  <c r="D22" i="1"/>
  <c r="D21" i="1"/>
  <c r="D20" i="1"/>
  <c r="E24" i="1"/>
  <c r="E23" i="1"/>
  <c r="E22" i="1"/>
  <c r="E21" i="1"/>
  <c r="E20" i="1"/>
  <c r="E16" i="2"/>
  <c r="F16" i="2"/>
  <c r="G16" i="2"/>
  <c r="H4" i="1"/>
  <c r="H7" i="1" s="1"/>
</calcChain>
</file>

<file path=xl/sharedStrings.xml><?xml version="1.0" encoding="utf-8"?>
<sst xmlns="http://schemas.openxmlformats.org/spreadsheetml/2006/main" count="40" uniqueCount="40">
  <si>
    <t xml:space="preserve">Price </t>
  </si>
  <si>
    <t xml:space="preserve">Shares </t>
  </si>
  <si>
    <t xml:space="preserve">MC </t>
  </si>
  <si>
    <t xml:space="preserve">Cash </t>
  </si>
  <si>
    <t xml:space="preserve">Debt </t>
  </si>
  <si>
    <t xml:space="preserve">EV </t>
  </si>
  <si>
    <t xml:space="preserve">Founded </t>
  </si>
  <si>
    <t xml:space="preserve">CEO </t>
  </si>
  <si>
    <t xml:space="preserve">Headcount </t>
  </si>
  <si>
    <t>Leonard Livschitz</t>
  </si>
  <si>
    <t xml:space="preserve">Cloud platform , consulting </t>
  </si>
  <si>
    <t>Main</t>
  </si>
  <si>
    <t xml:space="preserve">Retail </t>
  </si>
  <si>
    <t xml:space="preserve">Tech / Media / Telecom </t>
  </si>
  <si>
    <t xml:space="preserve">CPG / Manufacturing </t>
  </si>
  <si>
    <t xml:space="preserve">Finance </t>
  </si>
  <si>
    <t xml:space="preserve">Other </t>
  </si>
  <si>
    <t xml:space="preserve">Total Revenue </t>
  </si>
  <si>
    <t xml:space="preserve">top 1 customer </t>
  </si>
  <si>
    <t xml:space="preserve">Top 5 customers </t>
  </si>
  <si>
    <t xml:space="preserve">Top 20 </t>
  </si>
  <si>
    <t xml:space="preserve">Top 10 </t>
  </si>
  <si>
    <t xml:space="preserve">&lt; Top 20 </t>
  </si>
  <si>
    <t xml:space="preserve">Revenue </t>
  </si>
  <si>
    <t>top 1 customer y/y</t>
  </si>
  <si>
    <t>Top 5 customers y/y</t>
  </si>
  <si>
    <t>Top 10 y/y</t>
  </si>
  <si>
    <t>Top 20 y/y</t>
  </si>
  <si>
    <t>&lt; Top 20 y/y</t>
  </si>
  <si>
    <t>Clients Distributions (in million)</t>
  </si>
  <si>
    <t xml:space="preserve">Customers sorted by revenue </t>
  </si>
  <si>
    <t xml:space="preserve">greater than 5 million </t>
  </si>
  <si>
    <t xml:space="preserve">2.5 - 5 million </t>
  </si>
  <si>
    <t xml:space="preserve">1 - 2.5 million </t>
  </si>
  <si>
    <t xml:space="preserve">0.5 - 1 million </t>
  </si>
  <si>
    <t xml:space="preserve">4 clients 17c </t>
  </si>
  <si>
    <t xml:space="preserve">one clients 44c </t>
  </si>
  <si>
    <t xml:space="preserve">5 clients 10c </t>
  </si>
  <si>
    <t xml:space="preserve">10 clients 4c </t>
  </si>
  <si>
    <t xml:space="preserve">99 clients 1c 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</si>
</sst>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0"/>
      <name val="Arial"/>
      <family val="2"/>
    </font>
    <font>
      <i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3" fillId="0" borderId="0" xfId="2"/>
    <xf numFmtId="0" fontId="2" fillId="0" borderId="0" xfId="0" applyFont="1"/>
    <xf numFmtId="9" fontId="0" fillId="0" borderId="0" xfId="1" applyFont="1"/>
    <xf numFmtId="0" fontId="0" fillId="0" borderId="0" xfId="0" applyFont="1"/>
    <xf numFmtId="0" fontId="4" fillId="0" borderId="0" xfId="0" applyFont="1"/>
    <xf numFmtId="3" fontId="0" fillId="0" borderId="0" xfId="0" applyNumberFormat="1" applyFont="1"/>
    <xf numFmtId="0" fontId="4" fillId="0" borderId="0" xfId="0" applyFont="1" applyAlignment="1">
      <alignment horizontal="right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ECCF2-9BC7-44CF-ABF1-60CF01A3AF1B}">
  <dimension ref="A2:H33"/>
  <sheetViews>
    <sheetView tabSelected="1" workbookViewId="0">
      <selection activeCell="B34" sqref="B34"/>
    </sheetView>
  </sheetViews>
  <sheetFormatPr defaultRowHeight="15" x14ac:dyDescent="0.2"/>
  <cols>
    <col min="2" max="2" width="17" customWidth="1"/>
    <col min="3" max="3" width="14.33203125" customWidth="1"/>
    <col min="6" max="6" width="9.88671875" bestFit="1" customWidth="1"/>
  </cols>
  <sheetData>
    <row r="2" spans="2:8" x14ac:dyDescent="0.2">
      <c r="B2" t="s">
        <v>6</v>
      </c>
      <c r="C2">
        <v>2006</v>
      </c>
      <c r="G2" t="s">
        <v>0</v>
      </c>
      <c r="H2">
        <v>22.06</v>
      </c>
    </row>
    <row r="3" spans="2:8" x14ac:dyDescent="0.2">
      <c r="B3" t="s">
        <v>7</v>
      </c>
      <c r="C3" s="2" t="s">
        <v>9</v>
      </c>
      <c r="G3" t="s">
        <v>1</v>
      </c>
      <c r="H3" s="1">
        <v>75.973725999999999</v>
      </c>
    </row>
    <row r="4" spans="2:8" x14ac:dyDescent="0.2">
      <c r="B4" t="s">
        <v>8</v>
      </c>
      <c r="C4">
        <v>3920</v>
      </c>
      <c r="G4" t="s">
        <v>2</v>
      </c>
      <c r="H4" s="1">
        <f>+H2*H3</f>
        <v>1675.9803955599998</v>
      </c>
    </row>
    <row r="5" spans="2:8" x14ac:dyDescent="0.2">
      <c r="G5" t="s">
        <v>3</v>
      </c>
      <c r="H5" s="1">
        <v>231.261</v>
      </c>
    </row>
    <row r="6" spans="2:8" x14ac:dyDescent="0.2">
      <c r="G6" t="s">
        <v>4</v>
      </c>
      <c r="H6" s="1">
        <v>0</v>
      </c>
    </row>
    <row r="7" spans="2:8" x14ac:dyDescent="0.2">
      <c r="G7" t="s">
        <v>5</v>
      </c>
      <c r="H7" s="1">
        <f>+H4-H5+H6</f>
        <v>1444.7193955599998</v>
      </c>
    </row>
    <row r="8" spans="2:8" x14ac:dyDescent="0.2">
      <c r="B8" t="s">
        <v>10</v>
      </c>
    </row>
    <row r="9" spans="2:8" ht="15.75" x14ac:dyDescent="0.25">
      <c r="B9" s="4" t="s">
        <v>29</v>
      </c>
    </row>
    <row r="10" spans="2:8" x14ac:dyDescent="0.2">
      <c r="B10" s="7"/>
      <c r="C10" s="9">
        <v>2021</v>
      </c>
      <c r="D10" s="9">
        <v>2022</v>
      </c>
      <c r="E10" s="9">
        <v>2023</v>
      </c>
    </row>
    <row r="11" spans="2:8" s="6" customFormat="1" ht="15.75" x14ac:dyDescent="0.25">
      <c r="B11" s="4" t="s">
        <v>23</v>
      </c>
      <c r="C11" s="4">
        <v>211</v>
      </c>
      <c r="D11" s="4">
        <v>310</v>
      </c>
      <c r="E11" s="4">
        <v>312</v>
      </c>
    </row>
    <row r="12" spans="2:8" s="6" customFormat="1" x14ac:dyDescent="0.2"/>
    <row r="13" spans="2:8" x14ac:dyDescent="0.2">
      <c r="B13" s="6" t="s">
        <v>18</v>
      </c>
      <c r="C13" s="8">
        <v>24.603000000000002</v>
      </c>
      <c r="D13" s="8">
        <v>39.084000000000003</v>
      </c>
      <c r="E13" s="8">
        <v>44.960999999999999</v>
      </c>
      <c r="F13" t="s">
        <v>36</v>
      </c>
    </row>
    <row r="14" spans="2:8" x14ac:dyDescent="0.2">
      <c r="B14" s="6" t="s">
        <v>19</v>
      </c>
      <c r="C14" s="8">
        <v>92.768000000000001</v>
      </c>
      <c r="D14" s="8">
        <v>134.95500000000001</v>
      </c>
      <c r="E14" s="8">
        <v>115.86199999999999</v>
      </c>
      <c r="F14" t="s">
        <v>35</v>
      </c>
    </row>
    <row r="15" spans="2:8" x14ac:dyDescent="0.2">
      <c r="B15" s="6" t="s">
        <v>21</v>
      </c>
      <c r="C15" s="8">
        <v>127.56399999999999</v>
      </c>
      <c r="D15" s="8">
        <v>185.25299999999999</v>
      </c>
      <c r="E15" s="8">
        <v>175.58799999999999</v>
      </c>
      <c r="F15" t="s">
        <v>37</v>
      </c>
    </row>
    <row r="16" spans="2:8" x14ac:dyDescent="0.2">
      <c r="B16" s="6" t="s">
        <v>20</v>
      </c>
      <c r="C16" s="8">
        <v>153.22900000000001</v>
      </c>
      <c r="D16" s="8">
        <v>225.303</v>
      </c>
      <c r="E16" s="8">
        <v>213.79</v>
      </c>
      <c r="F16" t="s">
        <v>38</v>
      </c>
    </row>
    <row r="17" spans="1:6" x14ac:dyDescent="0.2">
      <c r="B17" s="6" t="s">
        <v>22</v>
      </c>
      <c r="C17" s="8">
        <v>58.051000000000002</v>
      </c>
      <c r="D17" s="8">
        <v>85.18</v>
      </c>
      <c r="E17" s="8">
        <v>99.12</v>
      </c>
      <c r="F17" t="s">
        <v>39</v>
      </c>
    </row>
    <row r="18" spans="1:6" x14ac:dyDescent="0.2">
      <c r="B18" s="6"/>
      <c r="C18" s="8"/>
      <c r="D18" s="8"/>
      <c r="E18" s="8"/>
    </row>
    <row r="20" spans="1:6" x14ac:dyDescent="0.2">
      <c r="B20" t="s">
        <v>24</v>
      </c>
      <c r="D20" s="5">
        <f>+D13/C13-1</f>
        <v>0.58858675771247415</v>
      </c>
      <c r="E20" s="5">
        <f>+E13/D13-1</f>
        <v>0.15036843721215831</v>
      </c>
    </row>
    <row r="21" spans="1:6" x14ac:dyDescent="0.2">
      <c r="B21" t="s">
        <v>25</v>
      </c>
      <c r="D21" s="5">
        <f>+D14/C14-1</f>
        <v>0.45475810624353241</v>
      </c>
      <c r="E21" s="5">
        <f>+E14/D14-1</f>
        <v>-0.14147678855914947</v>
      </c>
    </row>
    <row r="22" spans="1:6" x14ac:dyDescent="0.2">
      <c r="B22" t="s">
        <v>26</v>
      </c>
      <c r="D22" s="5">
        <f>+D15/C15-1</f>
        <v>0.45223574049104753</v>
      </c>
      <c r="E22" s="5">
        <f>+E15/D15-1</f>
        <v>-5.2171894652178308E-2</v>
      </c>
    </row>
    <row r="23" spans="1:6" x14ac:dyDescent="0.2">
      <c r="B23" t="s">
        <v>27</v>
      </c>
      <c r="D23" s="5">
        <f>+D16/C16-1</f>
        <v>0.47036788075364311</v>
      </c>
      <c r="E23" s="5">
        <f>+E16/D16-1</f>
        <v>-5.1100074122404027E-2</v>
      </c>
    </row>
    <row r="24" spans="1:6" x14ac:dyDescent="0.2">
      <c r="B24" t="s">
        <v>28</v>
      </c>
      <c r="D24" s="5">
        <f>+D17/C17-1</f>
        <v>0.46733045081049429</v>
      </c>
      <c r="E24" s="5">
        <f>+E17/D17-1</f>
        <v>0.16365343977459501</v>
      </c>
    </row>
    <row r="27" spans="1:6" ht="15.75" x14ac:dyDescent="0.25">
      <c r="B27" s="4" t="s">
        <v>30</v>
      </c>
    </row>
    <row r="29" spans="1:6" x14ac:dyDescent="0.2">
      <c r="C29" s="9">
        <v>2021</v>
      </c>
      <c r="D29" s="9">
        <v>2022</v>
      </c>
      <c r="E29" s="9">
        <v>2023</v>
      </c>
    </row>
    <row r="30" spans="1:6" x14ac:dyDescent="0.2">
      <c r="A30">
        <v>5000000</v>
      </c>
      <c r="B30" t="s">
        <v>31</v>
      </c>
      <c r="C30">
        <v>9</v>
      </c>
      <c r="D30">
        <v>13</v>
      </c>
      <c r="E30">
        <v>10</v>
      </c>
      <c r="F30" s="1">
        <f>+E30*A30</f>
        <v>50000000</v>
      </c>
    </row>
    <row r="31" spans="1:6" x14ac:dyDescent="0.2">
      <c r="A31">
        <v>3000000</v>
      </c>
      <c r="B31" t="s">
        <v>32</v>
      </c>
      <c r="C31">
        <v>5</v>
      </c>
      <c r="D31">
        <v>8</v>
      </c>
      <c r="E31">
        <v>11</v>
      </c>
      <c r="F31" s="1">
        <f>+E31*A31</f>
        <v>33000000</v>
      </c>
    </row>
    <row r="32" spans="1:6" x14ac:dyDescent="0.2">
      <c r="A32">
        <v>2000000</v>
      </c>
      <c r="B32" t="s">
        <v>33</v>
      </c>
      <c r="C32">
        <v>20</v>
      </c>
      <c r="D32">
        <v>27</v>
      </c>
      <c r="E32">
        <v>27</v>
      </c>
      <c r="F32" s="1">
        <f>+E32*A32</f>
        <v>54000000</v>
      </c>
    </row>
    <row r="33" spans="1:6" x14ac:dyDescent="0.2">
      <c r="A33">
        <v>700000</v>
      </c>
      <c r="B33" t="s">
        <v>34</v>
      </c>
      <c r="C33">
        <v>19</v>
      </c>
      <c r="D33">
        <v>21</v>
      </c>
      <c r="E33">
        <v>32</v>
      </c>
      <c r="F33" s="1">
        <f>+E33*A33</f>
        <v>22400000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9F3C0-E51A-47A1-A0BA-9C1E45A216C6}">
  <dimension ref="A1:G16"/>
  <sheetViews>
    <sheetView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F20" sqref="F20"/>
    </sheetView>
  </sheetViews>
  <sheetFormatPr defaultRowHeight="15" x14ac:dyDescent="0.2"/>
  <cols>
    <col min="1" max="1" width="4.77734375" bestFit="1" customWidth="1"/>
    <col min="3" max="3" width="19.44140625" customWidth="1"/>
  </cols>
  <sheetData>
    <row r="1" spans="1:7" x14ac:dyDescent="0.2">
      <c r="A1" s="3" t="s">
        <v>11</v>
      </c>
    </row>
    <row r="11" spans="1:7" x14ac:dyDescent="0.2">
      <c r="C11" t="s">
        <v>12</v>
      </c>
      <c r="E11">
        <v>61.716999999999999</v>
      </c>
      <c r="F11">
        <v>99.680999999999997</v>
      </c>
      <c r="G11">
        <v>102.551</v>
      </c>
    </row>
    <row r="12" spans="1:7" x14ac:dyDescent="0.2">
      <c r="C12" t="s">
        <v>13</v>
      </c>
      <c r="E12">
        <v>67.688999999999993</v>
      </c>
      <c r="F12">
        <v>98.334000000000003</v>
      </c>
      <c r="G12">
        <v>98.83</v>
      </c>
    </row>
    <row r="13" spans="1:7" x14ac:dyDescent="0.2">
      <c r="C13" t="s">
        <v>14</v>
      </c>
      <c r="E13">
        <v>43.460999999999999</v>
      </c>
      <c r="F13">
        <v>61.216000000000001</v>
      </c>
      <c r="G13">
        <v>42.860999999999997</v>
      </c>
    </row>
    <row r="14" spans="1:7" x14ac:dyDescent="0.2">
      <c r="C14" t="s">
        <v>15</v>
      </c>
      <c r="E14">
        <v>17.515000000000001</v>
      </c>
      <c r="F14">
        <v>21.893000000000001</v>
      </c>
      <c r="G14">
        <v>28.841999999999999</v>
      </c>
    </row>
    <row r="15" spans="1:7" x14ac:dyDescent="0.2">
      <c r="C15" t="s">
        <v>16</v>
      </c>
      <c r="E15">
        <v>20.898</v>
      </c>
      <c r="F15">
        <v>29.358000000000001</v>
      </c>
      <c r="G15">
        <v>39.826000000000001</v>
      </c>
    </row>
    <row r="16" spans="1:7" s="4" customFormat="1" ht="15.75" x14ac:dyDescent="0.25">
      <c r="C16" s="4" t="s">
        <v>17</v>
      </c>
      <c r="E16" s="4">
        <f>+SUM(E11:E15)</f>
        <v>211.28</v>
      </c>
      <c r="F16" s="4">
        <f>+SUM(F11:F15)</f>
        <v>310.48200000000003</v>
      </c>
      <c r="G16" s="4">
        <f>+SUM(G11:G15)</f>
        <v>312.91000000000003</v>
      </c>
    </row>
  </sheetData>
  <hyperlinks>
    <hyperlink ref="A1" location="main!A1" display="Main" xr:uid="{638839CA-9FEF-43B7-A557-223BDB9F8C1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Geli Braholli</dc:creator>
  <cp:lastModifiedBy>Geli Braholli</cp:lastModifiedBy>
  <dcterms:created xsi:type="dcterms:W3CDTF">2025-01-27T00:19:38Z</dcterms:created>
  <dcterms:modified xsi:type="dcterms:W3CDTF">2025-01-27T02:52:30Z</dcterms:modified>
</cp:coreProperties>
</file>