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38FCCC0F-208B-48B3-A6D4-4962CB7F370E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521" i="1" l="1"/>
  <c r="AD497" i="1"/>
  <c r="AD530" i="1"/>
  <c r="AD306" i="1"/>
  <c r="AD525" i="1"/>
  <c r="AD492" i="1"/>
  <c r="AD529" i="1"/>
  <c r="AD508" i="1"/>
  <c r="AD474" i="1"/>
  <c r="AD305" i="1"/>
  <c r="AD304" i="1"/>
  <c r="AD523" i="1"/>
  <c r="AD514" i="1"/>
  <c r="AD507" i="1"/>
  <c r="AD512" i="1"/>
  <c r="AD496" i="1"/>
  <c r="AD463" i="1"/>
  <c r="AD520" i="1"/>
  <c r="AD415" i="1"/>
  <c r="AD443" i="1"/>
  <c r="AD303" i="1"/>
  <c r="AD423" i="1"/>
  <c r="AD522" i="1"/>
  <c r="AD372" i="1"/>
  <c r="AD509" i="1"/>
  <c r="AD506" i="1"/>
  <c r="AD531" i="1"/>
  <c r="AD362" i="1"/>
  <c r="AD455" i="1"/>
  <c r="AD302" i="1"/>
  <c r="AD485" i="1"/>
  <c r="AD504" i="1"/>
  <c r="AD473" i="1"/>
  <c r="AD408" i="1"/>
  <c r="AD517" i="1"/>
  <c r="AD371" i="1"/>
  <c r="AD484" i="1"/>
  <c r="AD495" i="1"/>
  <c r="AD511" i="1"/>
  <c r="AD528" i="1"/>
  <c r="AD519" i="1"/>
  <c r="AD516" i="1"/>
  <c r="AD487" i="1"/>
  <c r="AD518" i="1"/>
  <c r="AD456" i="1"/>
  <c r="AD482" i="1"/>
  <c r="AD486" i="1"/>
  <c r="AD510" i="1"/>
  <c r="AD515" i="1"/>
  <c r="AD491" i="1"/>
  <c r="AD493" i="1"/>
  <c r="AD524" i="1"/>
  <c r="AD476" i="1"/>
  <c r="AD470" i="1"/>
  <c r="AD526" i="1"/>
  <c r="AD481" i="1"/>
  <c r="AD418" i="1"/>
  <c r="AD426" i="1"/>
  <c r="AD500" i="1"/>
  <c r="AD527" i="1"/>
  <c r="AD462" i="1"/>
  <c r="AD465" i="1"/>
  <c r="AD478" i="1"/>
  <c r="AD489" i="1"/>
  <c r="AD498" i="1"/>
  <c r="AD494" i="1"/>
  <c r="AD370" i="1"/>
  <c r="AD502" i="1"/>
  <c r="AD432" i="1"/>
  <c r="AD472" i="1"/>
  <c r="AD433" i="1"/>
  <c r="AD471" i="1"/>
  <c r="AD503" i="1"/>
  <c r="AD301" i="1"/>
  <c r="AD454" i="1"/>
  <c r="AD469" i="1"/>
  <c r="AD442" i="1"/>
  <c r="AD300" i="1"/>
  <c r="AD501" i="1"/>
  <c r="AD382" i="1"/>
  <c r="AD430" i="1"/>
  <c r="AD402" i="1"/>
  <c r="AD479" i="1"/>
  <c r="AD412" i="1"/>
  <c r="AD403" i="1"/>
  <c r="AD488" i="1"/>
  <c r="AD439" i="1"/>
  <c r="AD299" i="1"/>
  <c r="AD483" i="1"/>
  <c r="AD467" i="1"/>
  <c r="AD413" i="1"/>
  <c r="AD464" i="1"/>
  <c r="AD477" i="1"/>
  <c r="AD347" i="1"/>
  <c r="AD378" i="1"/>
  <c r="AD468" i="1"/>
  <c r="AD435" i="1"/>
  <c r="AD490" i="1"/>
  <c r="AD298" i="1"/>
  <c r="AD441" i="1"/>
  <c r="AD499" i="1"/>
  <c r="AD404" i="1"/>
  <c r="AD297" i="1"/>
  <c r="AD411" i="1"/>
  <c r="AD513" i="1"/>
  <c r="AD407" i="1"/>
  <c r="AD451" i="1"/>
  <c r="AD414" i="1"/>
  <c r="AD445" i="1"/>
  <c r="AD399" i="1"/>
  <c r="AD505" i="1"/>
  <c r="AD447" i="1"/>
  <c r="AD475" i="1"/>
  <c r="AD449" i="1"/>
  <c r="AD448" i="1"/>
  <c r="AD420" i="1"/>
  <c r="AD392" i="1"/>
  <c r="AD438" i="1"/>
  <c r="AD377" i="1"/>
  <c r="AD460" i="1"/>
  <c r="AD446" i="1"/>
  <c r="AD461" i="1"/>
  <c r="AD453" i="1"/>
  <c r="AD466" i="1"/>
  <c r="AD431" i="1"/>
  <c r="AD363" i="1"/>
  <c r="AD386" i="1"/>
  <c r="AD440" i="1"/>
  <c r="AD405" i="1"/>
  <c r="AD391" i="1"/>
  <c r="AD395" i="1"/>
  <c r="AD425" i="1"/>
  <c r="AD409" i="1"/>
  <c r="AD296" i="1"/>
  <c r="AD379" i="1"/>
  <c r="AD383" i="1"/>
  <c r="AD373" i="1"/>
  <c r="AD480" i="1"/>
  <c r="AD427" i="1"/>
  <c r="AD410" i="1"/>
  <c r="AD387" i="1"/>
  <c r="AD417" i="1"/>
  <c r="AD346" i="1"/>
  <c r="AD436" i="1"/>
  <c r="AD393" i="1"/>
  <c r="AD398" i="1"/>
  <c r="AD327" i="1"/>
  <c r="AD428" i="1"/>
  <c r="AD452" i="1"/>
  <c r="AD376" i="1"/>
  <c r="AD434" i="1"/>
  <c r="AD444" i="1"/>
  <c r="AD368" i="1"/>
  <c r="AD424" i="1"/>
  <c r="AD358" i="1"/>
  <c r="AD416" i="1"/>
  <c r="AD384" i="1"/>
  <c r="AD350" i="1"/>
  <c r="AD390" i="1"/>
  <c r="AD375" i="1"/>
  <c r="AD322" i="1"/>
  <c r="AD374" i="1"/>
  <c r="AD334" i="1"/>
  <c r="AD366" i="1"/>
  <c r="AD422" i="1"/>
  <c r="AD352" i="1"/>
  <c r="AD437" i="1"/>
  <c r="AD360" i="1"/>
  <c r="AD365" i="1"/>
  <c r="AD400" i="1"/>
  <c r="AD396" i="1"/>
  <c r="AD367" i="1"/>
  <c r="AD345" i="1"/>
  <c r="AD457" i="1"/>
  <c r="AD369" i="1"/>
  <c r="AD339" i="1"/>
  <c r="AD388" i="1"/>
  <c r="AD310" i="1"/>
  <c r="AD421" i="1"/>
  <c r="AD357" i="1"/>
  <c r="AD295" i="1"/>
  <c r="AD356" i="1"/>
  <c r="AD315" i="1"/>
  <c r="AD459" i="1"/>
  <c r="AD330" i="1"/>
  <c r="AD338" i="1"/>
  <c r="AD294" i="1"/>
  <c r="AD337" i="1"/>
  <c r="AD458" i="1"/>
  <c r="AD348" i="1"/>
  <c r="AD293" i="1"/>
  <c r="AD450" i="1"/>
  <c r="AD292" i="1"/>
  <c r="AD361" i="1"/>
  <c r="AD380" i="1"/>
  <c r="AD354" i="1"/>
  <c r="AD397" i="1"/>
  <c r="AD331" i="1"/>
  <c r="AD314" i="1"/>
  <c r="AD429" i="1"/>
  <c r="AD359" i="1"/>
  <c r="AD381" i="1"/>
  <c r="AD291" i="1"/>
  <c r="AD290" i="1"/>
  <c r="AD394" i="1"/>
  <c r="AD320" i="1"/>
  <c r="AD344" i="1"/>
  <c r="AD323" i="1"/>
  <c r="AD342" i="1"/>
  <c r="AD311" i="1"/>
  <c r="AD340" i="1"/>
  <c r="AD326" i="1"/>
  <c r="AD335" i="1"/>
  <c r="AD389" i="1"/>
  <c r="AD246" i="1"/>
  <c r="AD385" i="1"/>
  <c r="AD351" i="1"/>
  <c r="AD401" i="1"/>
  <c r="AD211" i="1"/>
  <c r="AD364" i="1"/>
  <c r="AD289" i="1"/>
  <c r="AD419" i="1"/>
  <c r="AD288" i="1"/>
  <c r="AD319" i="1"/>
  <c r="AD343" i="1"/>
  <c r="AD355" i="1"/>
  <c r="AD287" i="1"/>
  <c r="AD286" i="1"/>
  <c r="AD317" i="1"/>
  <c r="AD316" i="1"/>
  <c r="AD285" i="1"/>
  <c r="AD248" i="1"/>
  <c r="AD308" i="1"/>
  <c r="AD332" i="1"/>
  <c r="AD284" i="1"/>
  <c r="AD353" i="1"/>
  <c r="AD241" i="1"/>
  <c r="AD341" i="1"/>
  <c r="AD227" i="1"/>
  <c r="AD239" i="1"/>
  <c r="AD329" i="1"/>
  <c r="AD283" i="1"/>
  <c r="AD259" i="1"/>
  <c r="AD282" i="1"/>
  <c r="AD253" i="1"/>
  <c r="AD225" i="1"/>
  <c r="AD263" i="1"/>
  <c r="AD156" i="1"/>
  <c r="AD267" i="1"/>
  <c r="AD240" i="1"/>
  <c r="AD206" i="1"/>
  <c r="AD318" i="1"/>
  <c r="AD257" i="1"/>
  <c r="AD281" i="1"/>
  <c r="AD251" i="1"/>
  <c r="AD313" i="1"/>
  <c r="AD333" i="1"/>
  <c r="AD230" i="1"/>
  <c r="AD265" i="1"/>
  <c r="AD280" i="1"/>
  <c r="AD233" i="1"/>
  <c r="AD243" i="1"/>
  <c r="AD258" i="1"/>
  <c r="AD279" i="1"/>
  <c r="AD268" i="1"/>
  <c r="AD328" i="1"/>
  <c r="AD264" i="1"/>
  <c r="AD406" i="1"/>
  <c r="AD242" i="1"/>
  <c r="AD266" i="1"/>
  <c r="AD235" i="1"/>
  <c r="AD254" i="1"/>
  <c r="AD309" i="1"/>
  <c r="AD207" i="1"/>
  <c r="AD324" i="1"/>
  <c r="AD262" i="1"/>
  <c r="AD203" i="1"/>
  <c r="AD245" i="1"/>
  <c r="AD269" i="1"/>
  <c r="AD307" i="1"/>
  <c r="AD153" i="1"/>
  <c r="AD163" i="1"/>
  <c r="AD231" i="1"/>
  <c r="AD278" i="1"/>
  <c r="AD238" i="1"/>
  <c r="AD255" i="1"/>
  <c r="AD214" i="1"/>
  <c r="AD321" i="1"/>
  <c r="AD252" i="1"/>
  <c r="AD221" i="1"/>
  <c r="AD229" i="1"/>
  <c r="AD277" i="1"/>
  <c r="AD174" i="1"/>
  <c r="AD212" i="1"/>
  <c r="AD185" i="1"/>
  <c r="AD224" i="1"/>
  <c r="AD95" i="1"/>
  <c r="AD205" i="1"/>
  <c r="AD167" i="1"/>
  <c r="AD218" i="1"/>
  <c r="AD256" i="1"/>
  <c r="AD276" i="1"/>
  <c r="AD325" i="1"/>
  <c r="AD216" i="1"/>
  <c r="AD195" i="1"/>
  <c r="AD228" i="1"/>
  <c r="AD250" i="1"/>
  <c r="AD275" i="1"/>
  <c r="AD198" i="1"/>
  <c r="AD274" i="1"/>
  <c r="AD247" i="1"/>
  <c r="AD209" i="1"/>
  <c r="AD270" i="1"/>
  <c r="AD184" i="1"/>
  <c r="AD189" i="1"/>
  <c r="AD164" i="1"/>
  <c r="AD168" i="1"/>
  <c r="AD234" i="1"/>
  <c r="AD232" i="1"/>
  <c r="AD349" i="1"/>
  <c r="AD219" i="1"/>
  <c r="AD181" i="1"/>
  <c r="AD147" i="1"/>
  <c r="AD260" i="1"/>
  <c r="AD273" i="1"/>
  <c r="AD213" i="1"/>
  <c r="AD204" i="1"/>
  <c r="AD336" i="1"/>
  <c r="AD190" i="1"/>
  <c r="AD244" i="1"/>
  <c r="AD171" i="1"/>
  <c r="AD236" i="1"/>
  <c r="AD237" i="1"/>
  <c r="AD139" i="1"/>
  <c r="AD131" i="1"/>
  <c r="AD178" i="1"/>
  <c r="AD272" i="1"/>
  <c r="AD173" i="1"/>
  <c r="AD155" i="1"/>
  <c r="AD197" i="1"/>
  <c r="AD312" i="1"/>
  <c r="AD157" i="1"/>
  <c r="AD208" i="1"/>
  <c r="AD182" i="1"/>
  <c r="AD249" i="1"/>
  <c r="AD154" i="1"/>
  <c r="AD159" i="1"/>
  <c r="AD220" i="1"/>
  <c r="AD226" i="1"/>
  <c r="AD261" i="1"/>
  <c r="AD149" i="1"/>
  <c r="AD217" i="1"/>
  <c r="AD186" i="1"/>
  <c r="AD202" i="1"/>
  <c r="AD223" i="1"/>
  <c r="AD180" i="1"/>
  <c r="AD191" i="1"/>
  <c r="AD175" i="1"/>
  <c r="AD144" i="1"/>
  <c r="AD271" i="1"/>
  <c r="AD161" i="1"/>
  <c r="AD148" i="1"/>
  <c r="AD152" i="1"/>
  <c r="AD127" i="1"/>
  <c r="AD210" i="1"/>
  <c r="AD114" i="1"/>
  <c r="AD170" i="1"/>
  <c r="AD166" i="1"/>
  <c r="AD194" i="1"/>
  <c r="AD136" i="1"/>
  <c r="AD107" i="1"/>
  <c r="AD177" i="1"/>
  <c r="AD200" i="1"/>
  <c r="AD169" i="1"/>
  <c r="AD179" i="1"/>
  <c r="AD122" i="1"/>
  <c r="AD172" i="1"/>
  <c r="AD215" i="1"/>
  <c r="AD165" i="1"/>
  <c r="AD101" i="1"/>
  <c r="AD160" i="1"/>
  <c r="AD78" i="1"/>
  <c r="AD162" i="1"/>
  <c r="AD102" i="1"/>
  <c r="AD120" i="1"/>
  <c r="AD68" i="1"/>
  <c r="AD146" i="1"/>
  <c r="AD151" i="1"/>
  <c r="AD87" i="1"/>
  <c r="AD187" i="1"/>
  <c r="AD192" i="1"/>
  <c r="AD103" i="1"/>
  <c r="AD183" i="1"/>
  <c r="AD99" i="1"/>
  <c r="AD201" i="1"/>
  <c r="AD188" i="1"/>
  <c r="AD150" i="1"/>
  <c r="AD100" i="1"/>
  <c r="AD128" i="1"/>
  <c r="AD145" i="1"/>
  <c r="AD117" i="1"/>
  <c r="AD193" i="1"/>
  <c r="AD110" i="1"/>
  <c r="AD176" i="1"/>
  <c r="AD222" i="1"/>
  <c r="AD124" i="1"/>
  <c r="AD125" i="1"/>
  <c r="AD70" i="1"/>
  <c r="AD133" i="1"/>
  <c r="AD105" i="1"/>
  <c r="AD83" i="1"/>
  <c r="AD138" i="1"/>
  <c r="AD126" i="1"/>
  <c r="AD71" i="1"/>
  <c r="AD111" i="1"/>
  <c r="AD196" i="1"/>
  <c r="AD85" i="1"/>
  <c r="AD137" i="1"/>
  <c r="AD129" i="1"/>
  <c r="AD60" i="1"/>
  <c r="AD94" i="1"/>
  <c r="AD84" i="1"/>
  <c r="AD158" i="1"/>
  <c r="AD92" i="1"/>
  <c r="AD52" i="1"/>
  <c r="AD199" i="1"/>
  <c r="AD141" i="1"/>
  <c r="AD58" i="1"/>
  <c r="AD140" i="1"/>
  <c r="AD93" i="1"/>
  <c r="AD104" i="1"/>
  <c r="AD66" i="1"/>
  <c r="AD143" i="1"/>
  <c r="AD91" i="1"/>
  <c r="AD132" i="1"/>
  <c r="AD62" i="1"/>
  <c r="AD73" i="1"/>
  <c r="AD142" i="1"/>
  <c r="AD77" i="1"/>
  <c r="AD115" i="1"/>
  <c r="AD69" i="1"/>
  <c r="AD41" i="1"/>
  <c r="AD76" i="1"/>
  <c r="AD22" i="1"/>
  <c r="AD134" i="1"/>
  <c r="AD88" i="1"/>
  <c r="AD63" i="1"/>
  <c r="AD80" i="1"/>
  <c r="AD42" i="1"/>
  <c r="AD106" i="1"/>
  <c r="AD135" i="1"/>
  <c r="AD72" i="1"/>
  <c r="AD65" i="1"/>
  <c r="AD53" i="1"/>
  <c r="AD48" i="1"/>
  <c r="AD96" i="1"/>
  <c r="AD112" i="1"/>
  <c r="AD123" i="1"/>
  <c r="AD130" i="1"/>
  <c r="AD90" i="1"/>
  <c r="AD109" i="1"/>
  <c r="AD79" i="1"/>
  <c r="AD74" i="1"/>
  <c r="AD108" i="1"/>
  <c r="AD116" i="1"/>
  <c r="AD57" i="1"/>
  <c r="AD75" i="1"/>
  <c r="AD97" i="1"/>
  <c r="AD82" i="1"/>
  <c r="AD86" i="1"/>
  <c r="AD118" i="1"/>
  <c r="AD43" i="1"/>
  <c r="AD89" i="1"/>
  <c r="AD54" i="1"/>
  <c r="AD36" i="1"/>
  <c r="AD40" i="1"/>
  <c r="AD113" i="1"/>
  <c r="AD119" i="1"/>
  <c r="AD121" i="1"/>
  <c r="AD98" i="1"/>
  <c r="AD64" i="1"/>
  <c r="AD44" i="1"/>
  <c r="AD38" i="1"/>
  <c r="AD61" i="1"/>
  <c r="AD17" i="1"/>
  <c r="AD34" i="1"/>
  <c r="AD30" i="1"/>
  <c r="AD46" i="1"/>
  <c r="AD25" i="1"/>
  <c r="AD67" i="1"/>
  <c r="AD59" i="1"/>
  <c r="AD24" i="1"/>
  <c r="AD27" i="1"/>
  <c r="AD37" i="1"/>
  <c r="AD32" i="1"/>
  <c r="AD45" i="1"/>
  <c r="AD23" i="1"/>
  <c r="AD50" i="1"/>
  <c r="AD51" i="1"/>
  <c r="AD81" i="1"/>
  <c r="AD55" i="1"/>
  <c r="AD9" i="1"/>
  <c r="AD39" i="1"/>
  <c r="AD47" i="1"/>
  <c r="AD29" i="1"/>
  <c r="AD16" i="1"/>
  <c r="AD20" i="1"/>
  <c r="AD56" i="1"/>
  <c r="AD15" i="1"/>
  <c r="AD14" i="1"/>
  <c r="AD28" i="1"/>
  <c r="AD33" i="1"/>
  <c r="AD12" i="1"/>
  <c r="AD49" i="1"/>
  <c r="AD13" i="1"/>
  <c r="AD10" i="1"/>
  <c r="AD31" i="1"/>
  <c r="AD35" i="1"/>
  <c r="AD8" i="1"/>
  <c r="AD19" i="1"/>
  <c r="AD26" i="1"/>
  <c r="AD18" i="1"/>
  <c r="AD21" i="1"/>
  <c r="AD6" i="1"/>
  <c r="AD5" i="1"/>
  <c r="AD11" i="1"/>
  <c r="AD7" i="1"/>
  <c r="AD4" i="1"/>
  <c r="AD3" i="1"/>
  <c r="AB531" i="1"/>
  <c r="AB527" i="1"/>
  <c r="AB529" i="1"/>
  <c r="AB530" i="1"/>
  <c r="AB525" i="1"/>
  <c r="AB526" i="1"/>
  <c r="AB522" i="1"/>
  <c r="AB524" i="1"/>
  <c r="AB518" i="1"/>
  <c r="AB523" i="1"/>
  <c r="AB521" i="1"/>
  <c r="AB528" i="1"/>
  <c r="AB520" i="1"/>
  <c r="AB514" i="1"/>
  <c r="AB515" i="1"/>
  <c r="AB519" i="1"/>
  <c r="AB516" i="1"/>
  <c r="AB517" i="1"/>
  <c r="AB512" i="1"/>
  <c r="AB504" i="1"/>
  <c r="AB513" i="1"/>
  <c r="AB506" i="1"/>
  <c r="AB508" i="1"/>
  <c r="AB507" i="1"/>
  <c r="AB496" i="1"/>
  <c r="AB501" i="1"/>
  <c r="AB497" i="1"/>
  <c r="AB509" i="1"/>
  <c r="AB499" i="1"/>
  <c r="AB502" i="1"/>
  <c r="AB491" i="1"/>
  <c r="AB500" i="1"/>
  <c r="AB488" i="1"/>
  <c r="AB475" i="1"/>
  <c r="AB483" i="1"/>
  <c r="AB474" i="1"/>
  <c r="AB486" i="1"/>
  <c r="AB490" i="1"/>
  <c r="AB450" i="1"/>
  <c r="AB498" i="1"/>
  <c r="AB492" i="1"/>
  <c r="AB468" i="1"/>
  <c r="AB510" i="1"/>
  <c r="AB495" i="1"/>
  <c r="AB481" i="1"/>
  <c r="AB485" i="1"/>
  <c r="AB464" i="1"/>
  <c r="AB487" i="1"/>
  <c r="AB480" i="1"/>
  <c r="AB493" i="1"/>
  <c r="AB478" i="1"/>
  <c r="AB458" i="1"/>
  <c r="AB489" i="1"/>
  <c r="AB441" i="1"/>
  <c r="AB465" i="1"/>
  <c r="AB511" i="1"/>
  <c r="AB440" i="1"/>
  <c r="AB435" i="1"/>
  <c r="AB460" i="1"/>
  <c r="AB439" i="1"/>
  <c r="AB494" i="1"/>
  <c r="AB471" i="1"/>
  <c r="AB329" i="1"/>
  <c r="AB449" i="1"/>
  <c r="AB428" i="1"/>
  <c r="AB442" i="1"/>
  <c r="AB479" i="1"/>
  <c r="AB437" i="1"/>
  <c r="AB505" i="1"/>
  <c r="AB503" i="1"/>
  <c r="AB482" i="1"/>
  <c r="AB413" i="1"/>
  <c r="AB476" i="1"/>
  <c r="AB473" i="1"/>
  <c r="AB470" i="1"/>
  <c r="AB484" i="1"/>
  <c r="AB477" i="1"/>
  <c r="AB462" i="1"/>
  <c r="AB447" i="1"/>
  <c r="AB452" i="1"/>
  <c r="AB453" i="1"/>
  <c r="AB424" i="1"/>
  <c r="AB455" i="1"/>
  <c r="AB430" i="1"/>
  <c r="AB448" i="1"/>
  <c r="AB466" i="1"/>
  <c r="AB459" i="1"/>
  <c r="AB438" i="1"/>
  <c r="AB432" i="1"/>
  <c r="AB472" i="1"/>
  <c r="AB469" i="1"/>
  <c r="AB451" i="1"/>
  <c r="AB445" i="1"/>
  <c r="AB385" i="1"/>
  <c r="AB467" i="1"/>
  <c r="AB463" i="1"/>
  <c r="AB420" i="1"/>
  <c r="AB406" i="1"/>
  <c r="AB434" i="1"/>
  <c r="AB436" i="1"/>
  <c r="AB426" i="1"/>
  <c r="AB454" i="1"/>
  <c r="AB421" i="1"/>
  <c r="AB415" i="1"/>
  <c r="AB412" i="1"/>
  <c r="AB423" i="1"/>
  <c r="AB446" i="1"/>
  <c r="AB410" i="1"/>
  <c r="AB403" i="1"/>
  <c r="AB397" i="1"/>
  <c r="AB425" i="1"/>
  <c r="AB387" i="1"/>
  <c r="AB375" i="1"/>
  <c r="AB354" i="1"/>
  <c r="AB422" i="1"/>
  <c r="AB408" i="1"/>
  <c r="AB390" i="1"/>
  <c r="AB377" i="1"/>
  <c r="AB284" i="1"/>
  <c r="AB400" i="1"/>
  <c r="AB391" i="1"/>
  <c r="AB389" i="1"/>
  <c r="AB457" i="1"/>
  <c r="AB443" i="1"/>
  <c r="AB444" i="1"/>
  <c r="AB407" i="1"/>
  <c r="AB417" i="1"/>
  <c r="AB416" i="1"/>
  <c r="AB399" i="1"/>
  <c r="AB394" i="1"/>
  <c r="AB368" i="1"/>
  <c r="AB356" i="1"/>
  <c r="AB355" i="1"/>
  <c r="AB338" i="1"/>
  <c r="AB433" i="1"/>
  <c r="AB364" i="1"/>
  <c r="AB317" i="1"/>
  <c r="AB235" i="1"/>
  <c r="AB392" i="1"/>
  <c r="AB255" i="1"/>
  <c r="AB388" i="1"/>
  <c r="AB396" i="1"/>
  <c r="AB461" i="1"/>
  <c r="AB427" i="1"/>
  <c r="AB341" i="1"/>
  <c r="AB351" i="1"/>
  <c r="AB419" i="1"/>
  <c r="AB367" i="1"/>
  <c r="AB383" i="1"/>
  <c r="AB370" i="1"/>
  <c r="AB349" i="1"/>
  <c r="AB361" i="1"/>
  <c r="AB374" i="1"/>
  <c r="AB318" i="1"/>
  <c r="AB371" i="1"/>
  <c r="AB411" i="1"/>
  <c r="AB360" i="1"/>
  <c r="AB344" i="1"/>
  <c r="AB322" i="1"/>
  <c r="AB293" i="1"/>
  <c r="AB456" i="1"/>
  <c r="AB431" i="1"/>
  <c r="AB382" i="1"/>
  <c r="AB258" i="1"/>
  <c r="AB395" i="1"/>
  <c r="AB369" i="1"/>
  <c r="AB347" i="1"/>
  <c r="AB333" i="1"/>
  <c r="AB269" i="1"/>
  <c r="AB378" i="1"/>
  <c r="AB404" i="1"/>
  <c r="AB372" i="1"/>
  <c r="AB335" i="1"/>
  <c r="AB328" i="1"/>
  <c r="AB282" i="1"/>
  <c r="AB405" i="1"/>
  <c r="AB350" i="1"/>
  <c r="AB277" i="1"/>
  <c r="AB313" i="1"/>
  <c r="AB409" i="1"/>
  <c r="AB248" i="1"/>
  <c r="AB381" i="1"/>
  <c r="AB357" i="1"/>
  <c r="AB334" i="1"/>
  <c r="AB340" i="1"/>
  <c r="AB332" i="1"/>
  <c r="AB339" i="1"/>
  <c r="AB250" i="1"/>
  <c r="AB414" i="1"/>
  <c r="AB330" i="1"/>
  <c r="AB346" i="1"/>
  <c r="AB300" i="1"/>
  <c r="AB209" i="1"/>
  <c r="AB393" i="1"/>
  <c r="AB303" i="1"/>
  <c r="AB402" i="1"/>
  <c r="AB398" i="1"/>
  <c r="AB362" i="1"/>
  <c r="AB320" i="1"/>
  <c r="AB326" i="1"/>
  <c r="AB260" i="1"/>
  <c r="AB251" i="1"/>
  <c r="AB189" i="1"/>
  <c r="AB179" i="1"/>
  <c r="AB401" i="1"/>
  <c r="AB373" i="1"/>
  <c r="AB337" i="1"/>
  <c r="AB315" i="1"/>
  <c r="AB366" i="1"/>
  <c r="AB308" i="1"/>
  <c r="AB304" i="1"/>
  <c r="AB224" i="1"/>
  <c r="AB288" i="1"/>
  <c r="AB365" i="1"/>
  <c r="AB376" i="1"/>
  <c r="AB311" i="1"/>
  <c r="AB292" i="1"/>
  <c r="AB358" i="1"/>
  <c r="AB359" i="1"/>
  <c r="AB252" i="1"/>
  <c r="AB270" i="1"/>
  <c r="AB170" i="1"/>
  <c r="AB331" i="1"/>
  <c r="AB257" i="1"/>
  <c r="AB302" i="1"/>
  <c r="AB281" i="1"/>
  <c r="AB197" i="1"/>
  <c r="AB352" i="1"/>
  <c r="AB325" i="1"/>
  <c r="AB249" i="1"/>
  <c r="AB386" i="1"/>
  <c r="AB323" i="1"/>
  <c r="AB287" i="1"/>
  <c r="AB233" i="1"/>
  <c r="AB342" i="1"/>
  <c r="AB265" i="1"/>
  <c r="AB294" i="1"/>
  <c r="AB256" i="1"/>
  <c r="AB187" i="1"/>
  <c r="AB232" i="1"/>
  <c r="AB105" i="1"/>
  <c r="AB418" i="1"/>
  <c r="AB363" i="1"/>
  <c r="AB324" i="1"/>
  <c r="AB236" i="1"/>
  <c r="AB194" i="1"/>
  <c r="AB193" i="1"/>
  <c r="AB176" i="1"/>
  <c r="AB429" i="1"/>
  <c r="AB276" i="1"/>
  <c r="AB246" i="1"/>
  <c r="AB231" i="1"/>
  <c r="AB295" i="1"/>
  <c r="AB205" i="1"/>
  <c r="AB286" i="1"/>
  <c r="AB165" i="1"/>
  <c r="AB145" i="1"/>
  <c r="AB384" i="1"/>
  <c r="AB379" i="1"/>
  <c r="AB319" i="1"/>
  <c r="AB299" i="1"/>
  <c r="AB240" i="1"/>
  <c r="AB309" i="1"/>
  <c r="AB136" i="1"/>
  <c r="AB169" i="1"/>
  <c r="AB100" i="1"/>
  <c r="AB314" i="1"/>
  <c r="AB307" i="1"/>
  <c r="AB188" i="1"/>
  <c r="AB130" i="1"/>
  <c r="AB164" i="1"/>
  <c r="AB310" i="1"/>
  <c r="AB245" i="1"/>
  <c r="AB298" i="1"/>
  <c r="AB285" i="1"/>
  <c r="AB199" i="1"/>
  <c r="AB184" i="1"/>
  <c r="AB167" i="1"/>
  <c r="AB210" i="1"/>
  <c r="AB142" i="1"/>
  <c r="AB135" i="1"/>
  <c r="AB321" i="1"/>
  <c r="AB273" i="1"/>
  <c r="AB220" i="1"/>
  <c r="AB217" i="1"/>
  <c r="AB139" i="1"/>
  <c r="AB185" i="1"/>
  <c r="AB155" i="1"/>
  <c r="AB126" i="1"/>
  <c r="AB289" i="1"/>
  <c r="AB274" i="1"/>
  <c r="AB275" i="1"/>
  <c r="AB278" i="1"/>
  <c r="AB208" i="1"/>
  <c r="AB263" i="1"/>
  <c r="AB237" i="1"/>
  <c r="AB128" i="1"/>
  <c r="AB103" i="1"/>
  <c r="AB150" i="1"/>
  <c r="AB291" i="1"/>
  <c r="AB163" i="1"/>
  <c r="AB244" i="1"/>
  <c r="AB203" i="1"/>
  <c r="AB134" i="1"/>
  <c r="AB380" i="1"/>
  <c r="AB226" i="1"/>
  <c r="AB234" i="1"/>
  <c r="AB241" i="1"/>
  <c r="AB216" i="1"/>
  <c r="AB198" i="1"/>
  <c r="AB147" i="1"/>
  <c r="AB348" i="1"/>
  <c r="AB296" i="1"/>
  <c r="AB279" i="1"/>
  <c r="AB174" i="1"/>
  <c r="AB97" i="1"/>
  <c r="AB280" i="1"/>
  <c r="AB267" i="1"/>
  <c r="AB219" i="1"/>
  <c r="AB305" i="1"/>
  <c r="AB182" i="1"/>
  <c r="AB223" i="1"/>
  <c r="AB159" i="1"/>
  <c r="AB190" i="1"/>
  <c r="AB91" i="1"/>
  <c r="AB327" i="1"/>
  <c r="AB283" i="1"/>
  <c r="AB215" i="1"/>
  <c r="AB166" i="1"/>
  <c r="AB107" i="1"/>
  <c r="AB60" i="1"/>
  <c r="AB229" i="1"/>
  <c r="AB51" i="1"/>
  <c r="AB266" i="1"/>
  <c r="AB301" i="1"/>
  <c r="AB196" i="1"/>
  <c r="AB218" i="1"/>
  <c r="AB144" i="1"/>
  <c r="AB243" i="1"/>
  <c r="AB181" i="1"/>
  <c r="AB101" i="1"/>
  <c r="AB111" i="1"/>
  <c r="AB225" i="1"/>
  <c r="AB242" i="1"/>
  <c r="AB239" i="1"/>
  <c r="AB152" i="1"/>
  <c r="AB264" i="1"/>
  <c r="AB271" i="1"/>
  <c r="AB158" i="1"/>
  <c r="AB161" i="1"/>
  <c r="AB290" i="1"/>
  <c r="AB59" i="1"/>
  <c r="AB192" i="1"/>
  <c r="AB71" i="1"/>
  <c r="AB175" i="1"/>
  <c r="AB146" i="1"/>
  <c r="AB94" i="1"/>
  <c r="AB268" i="1"/>
  <c r="AB211" i="1"/>
  <c r="AB149" i="1"/>
  <c r="AB119" i="1"/>
  <c r="AB33" i="1"/>
  <c r="AB253" i="1"/>
  <c r="AB162" i="1"/>
  <c r="AB201" i="1"/>
  <c r="AB254" i="1"/>
  <c r="AB121" i="1"/>
  <c r="AB89" i="1"/>
  <c r="AB227" i="1"/>
  <c r="AB316" i="1"/>
  <c r="AB297" i="1"/>
  <c r="AB353" i="1"/>
  <c r="AB222" i="1"/>
  <c r="AB172" i="1"/>
  <c r="AB262" i="1"/>
  <c r="AB123" i="1"/>
  <c r="AB113" i="1"/>
  <c r="AB63" i="1"/>
  <c r="AB259" i="1"/>
  <c r="AB127" i="1"/>
  <c r="AB110" i="1"/>
  <c r="AB72" i="1"/>
  <c r="AB53" i="1"/>
  <c r="AB78" i="1"/>
  <c r="AB42" i="1"/>
  <c r="AB43" i="1"/>
  <c r="AB336" i="1"/>
  <c r="AB186" i="1"/>
  <c r="AB92" i="1"/>
  <c r="AB102" i="1"/>
  <c r="AB98" i="1"/>
  <c r="AB261" i="1"/>
  <c r="AB214" i="1"/>
  <c r="AB83" i="1"/>
  <c r="AB213" i="1"/>
  <c r="AB168" i="1"/>
  <c r="AB129" i="1"/>
  <c r="AB312" i="1"/>
  <c r="AB36" i="1"/>
  <c r="AB160" i="1"/>
  <c r="AB141" i="1"/>
  <c r="AB115" i="1"/>
  <c r="AB55" i="1"/>
  <c r="AB90" i="1"/>
  <c r="AB70" i="1"/>
  <c r="AB57" i="1"/>
  <c r="AB343" i="1"/>
  <c r="AB202" i="1"/>
  <c r="AB39" i="1"/>
  <c r="AB306" i="1"/>
  <c r="AB272" i="1"/>
  <c r="AB200" i="1"/>
  <c r="AB173" i="1"/>
  <c r="AB148" i="1"/>
  <c r="AB61" i="1"/>
  <c r="AB32" i="1"/>
  <c r="AB133" i="1"/>
  <c r="AB87" i="1"/>
  <c r="AB114" i="1"/>
  <c r="AB125" i="1"/>
  <c r="AB86" i="1"/>
  <c r="AB73" i="1"/>
  <c r="AB95" i="1"/>
  <c r="AB31" i="1"/>
  <c r="AB212" i="1"/>
  <c r="AB238" i="1"/>
  <c r="AB171" i="1"/>
  <c r="AB120" i="1"/>
  <c r="AB124" i="1"/>
  <c r="AB64" i="1"/>
  <c r="AB247" i="1"/>
  <c r="AB138" i="1"/>
  <c r="AB81" i="1"/>
  <c r="AB75" i="1"/>
  <c r="AB40" i="1"/>
  <c r="AB96" i="1"/>
  <c r="AB228" i="1"/>
  <c r="AB80" i="1"/>
  <c r="AB45" i="1"/>
  <c r="AB137" i="1"/>
  <c r="AB180" i="1"/>
  <c r="AB99" i="1"/>
  <c r="AB37" i="1"/>
  <c r="AB56" i="1"/>
  <c r="AB106" i="1"/>
  <c r="AB118" i="1"/>
  <c r="AB9" i="1"/>
  <c r="AB67" i="1"/>
  <c r="AB117" i="1"/>
  <c r="AB69" i="1"/>
  <c r="AB50" i="1"/>
  <c r="AB156" i="1"/>
  <c r="AB79" i="1"/>
  <c r="AB46" i="1"/>
  <c r="AB18" i="1"/>
  <c r="AB143" i="1"/>
  <c r="AB132" i="1"/>
  <c r="AB93" i="1"/>
  <c r="AB29" i="1"/>
  <c r="AB54" i="1"/>
  <c r="AB77" i="1"/>
  <c r="AB221" i="1"/>
  <c r="AB41" i="1"/>
  <c r="AB112" i="1"/>
  <c r="AB27" i="1"/>
  <c r="AB204" i="1"/>
  <c r="AB62" i="1"/>
  <c r="AB153" i="1"/>
  <c r="AB104" i="1"/>
  <c r="AB44" i="1"/>
  <c r="AB52" i="1"/>
  <c r="AB74" i="1"/>
  <c r="AB35" i="1"/>
  <c r="AB109" i="1"/>
  <c r="AB108" i="1"/>
  <c r="AB34" i="1"/>
  <c r="AB24" i="1"/>
  <c r="AB345" i="1"/>
  <c r="AB66" i="1"/>
  <c r="AB48" i="1"/>
  <c r="AB195" i="1"/>
  <c r="AB206" i="1"/>
  <c r="AB116" i="1"/>
  <c r="AB58" i="1"/>
  <c r="AB151" i="1"/>
  <c r="AB28" i="1"/>
  <c r="AB178" i="1"/>
  <c r="AB68" i="1"/>
  <c r="AB49" i="1"/>
  <c r="AB23" i="1"/>
  <c r="AB11" i="1"/>
  <c r="AB230" i="1"/>
  <c r="AB47" i="1"/>
  <c r="AB131" i="1"/>
  <c r="AB14" i="1"/>
  <c r="AB10" i="1"/>
  <c r="AB157" i="1"/>
  <c r="AB65" i="1"/>
  <c r="AB15" i="1"/>
  <c r="AB25" i="1"/>
  <c r="AB12" i="1"/>
  <c r="AB207" i="1"/>
  <c r="AB38" i="1"/>
  <c r="AB6" i="1"/>
  <c r="AB26" i="1"/>
  <c r="AB7" i="1"/>
  <c r="AB88" i="1"/>
  <c r="AB183" i="1"/>
  <c r="AB122" i="1"/>
  <c r="AB19" i="1"/>
  <c r="AB17" i="1"/>
  <c r="AB20" i="1"/>
  <c r="AB191" i="1"/>
  <c r="AB140" i="1"/>
  <c r="AB177" i="1"/>
  <c r="AB21" i="1"/>
  <c r="AB82" i="1"/>
  <c r="AB84" i="1"/>
  <c r="AB22" i="1"/>
  <c r="AB85" i="1"/>
  <c r="AB76" i="1"/>
  <c r="AB30" i="1"/>
  <c r="AB154" i="1"/>
  <c r="AB8" i="1"/>
  <c r="AB16" i="1"/>
  <c r="AB5" i="1"/>
  <c r="AB13" i="1"/>
  <c r="AB4" i="1"/>
  <c r="AB3" i="1"/>
  <c r="Y3" i="1"/>
  <c r="AA429" i="1"/>
  <c r="AA177" i="1"/>
  <c r="AA263" i="1"/>
  <c r="AA350" i="1"/>
  <c r="AA451" i="1"/>
  <c r="AA227" i="1"/>
  <c r="AA146" i="1"/>
  <c r="AA445" i="1"/>
  <c r="AA131" i="1"/>
  <c r="AA336" i="1"/>
  <c r="AA464" i="1"/>
  <c r="AA405" i="1"/>
  <c r="AA85" i="1"/>
  <c r="AA122" i="1"/>
  <c r="AA339" i="1"/>
  <c r="AA396" i="1"/>
  <c r="AA112" i="1"/>
  <c r="AA381" i="1"/>
  <c r="AA242" i="1"/>
  <c r="AA237" i="1"/>
  <c r="AA267" i="1"/>
  <c r="AA289" i="1"/>
  <c r="AA143" i="1"/>
  <c r="AA278" i="1"/>
  <c r="AA283" i="1"/>
  <c r="AA485" i="1"/>
  <c r="AA215" i="1"/>
  <c r="AA302" i="1"/>
  <c r="AA360" i="1"/>
  <c r="AA250" i="1"/>
  <c r="AA298" i="1"/>
  <c r="AA104" i="1"/>
  <c r="AA251" i="1"/>
  <c r="AA234" i="1"/>
  <c r="AA354" i="1"/>
  <c r="AA138" i="1"/>
  <c r="AA358" i="1"/>
  <c r="AA235" i="1"/>
  <c r="AA30" i="1"/>
  <c r="AA384" i="1"/>
  <c r="AA409" i="1"/>
  <c r="AA474" i="1"/>
  <c r="AA477" i="1"/>
  <c r="AA498" i="1"/>
  <c r="AA462" i="1"/>
  <c r="AA504" i="1"/>
  <c r="AA282" i="1"/>
  <c r="AA84" i="1"/>
  <c r="AA377" i="1"/>
  <c r="AA495" i="1"/>
  <c r="AA319" i="1"/>
  <c r="AA192" i="1"/>
  <c r="AA186" i="1"/>
  <c r="AA484" i="1"/>
  <c r="AA154" i="1"/>
  <c r="AA491" i="1"/>
  <c r="AA216" i="1"/>
  <c r="AA391" i="1"/>
  <c r="AA118" i="1"/>
  <c r="AA400" i="1"/>
  <c r="AA452" i="1"/>
  <c r="AA412" i="1"/>
  <c r="AA287" i="1"/>
  <c r="AA196" i="1"/>
  <c r="AA286" i="1"/>
  <c r="AA312" i="1"/>
  <c r="AA166" i="1"/>
  <c r="AA425" i="1"/>
  <c r="AA395" i="1"/>
  <c r="AA481" i="1"/>
  <c r="AA223" i="1"/>
  <c r="AA293" i="1"/>
  <c r="AA314" i="1"/>
  <c r="AA197" i="1"/>
  <c r="AA307" i="1"/>
  <c r="AA390" i="1"/>
  <c r="AA162" i="1"/>
  <c r="AA150" i="1"/>
  <c r="AA152" i="1"/>
  <c r="AA88" i="1"/>
  <c r="AA245" i="1"/>
  <c r="AA318" i="1"/>
  <c r="AA500" i="1"/>
  <c r="AA441" i="1"/>
  <c r="AA201" i="1"/>
  <c r="AA508" i="1"/>
  <c r="AA333" i="1"/>
  <c r="AA448" i="1"/>
  <c r="AA171" i="1"/>
  <c r="AA514" i="1"/>
  <c r="AA421" i="1"/>
  <c r="AA465" i="1"/>
  <c r="AA518" i="1"/>
  <c r="AA157" i="1"/>
  <c r="AA408" i="1"/>
  <c r="AA178" i="1"/>
  <c r="AA368" i="1"/>
  <c r="AA506" i="1"/>
  <c r="AA361" i="1"/>
  <c r="AA398" i="1"/>
  <c r="AA217" i="1"/>
  <c r="AA423" i="1"/>
  <c r="AA161" i="1"/>
  <c r="AA218" i="1"/>
  <c r="AA246" i="1"/>
  <c r="AA233" i="1"/>
  <c r="AA66" i="1"/>
  <c r="AA95" i="1"/>
  <c r="AA256" i="1"/>
  <c r="AA344" i="1"/>
  <c r="AA348" i="1"/>
  <c r="AA93" i="1"/>
  <c r="AA58" i="1"/>
  <c r="AA284" i="1"/>
  <c r="AA115" i="1"/>
  <c r="AA303" i="1"/>
  <c r="AA134" i="1"/>
  <c r="AA375" i="1"/>
  <c r="AA124" i="1"/>
  <c r="AA225" i="1"/>
  <c r="AA108" i="1"/>
  <c r="AA77" i="1"/>
  <c r="AA107" i="1"/>
  <c r="AA466" i="1"/>
  <c r="AA370" i="1"/>
  <c r="AA342" i="1"/>
  <c r="AA531" i="1"/>
  <c r="AA523" i="1"/>
  <c r="AA117" i="1"/>
  <c r="AA530" i="1"/>
  <c r="AA300" i="1"/>
  <c r="AA239" i="1"/>
  <c r="AA415" i="1"/>
  <c r="AA266" i="1"/>
  <c r="AA473" i="1"/>
  <c r="AA517" i="1"/>
  <c r="AA185" i="1"/>
  <c r="AA110" i="1"/>
  <c r="AA435" i="1"/>
  <c r="AA273" i="1"/>
  <c r="AA373" i="1"/>
  <c r="AA35" i="1"/>
  <c r="AA102" i="1"/>
  <c r="AA247" i="1"/>
  <c r="AA410" i="1"/>
  <c r="AA228" i="1"/>
  <c r="AA509" i="1"/>
  <c r="AA404" i="1"/>
  <c r="AA306" i="1"/>
  <c r="AA243" i="1"/>
  <c r="AA468" i="1"/>
  <c r="AA463" i="1"/>
  <c r="AA376" i="1"/>
  <c r="AA454" i="1"/>
  <c r="AA148" i="1"/>
  <c r="AA431" i="1"/>
  <c r="AA156" i="1"/>
  <c r="AA202" i="1"/>
  <c r="AA521" i="1"/>
  <c r="AA147" i="1"/>
  <c r="AA133" i="1"/>
  <c r="AA472" i="1"/>
  <c r="AA160" i="1"/>
  <c r="AA214" i="1"/>
  <c r="AA355" i="1"/>
  <c r="AA38" i="1"/>
  <c r="AA188" i="1"/>
  <c r="AA159" i="1"/>
  <c r="AA19" i="1"/>
  <c r="AA357" i="1"/>
  <c r="AA338" i="1"/>
  <c r="AA78" i="1"/>
  <c r="AA175" i="1"/>
  <c r="AA16" i="1"/>
  <c r="AA49" i="1"/>
  <c r="AA260" i="1"/>
  <c r="AA341" i="1"/>
  <c r="AA207" i="1"/>
  <c r="AA211" i="1"/>
  <c r="AA520" i="1"/>
  <c r="AA511" i="1"/>
  <c r="AA288" i="1"/>
  <c r="AA479" i="1"/>
  <c r="AA238" i="1"/>
  <c r="AA467" i="1"/>
  <c r="AA351" i="1"/>
  <c r="AA478" i="1"/>
  <c r="AA213" i="1"/>
  <c r="AA83" i="1"/>
  <c r="AA503" i="1"/>
  <c r="AA316" i="1"/>
  <c r="AA496" i="1"/>
  <c r="AA315" i="1"/>
  <c r="AA270" i="1"/>
  <c r="AA515" i="1"/>
  <c r="AA22" i="1"/>
  <c r="AA158" i="1"/>
  <c r="AA434" i="1"/>
  <c r="AA457" i="1"/>
  <c r="AA295" i="1"/>
  <c r="AA347" i="1"/>
  <c r="AA123" i="1"/>
  <c r="AA65" i="1"/>
  <c r="AA501" i="1"/>
  <c r="AA86" i="1"/>
  <c r="AA349" i="1"/>
  <c r="AA209" i="1"/>
  <c r="AA56" i="1"/>
  <c r="AA13" i="1"/>
  <c r="AA144" i="1"/>
  <c r="AA164" i="1"/>
  <c r="AA276" i="1"/>
  <c r="AA70" i="1"/>
  <c r="AA407" i="1"/>
  <c r="AA39" i="1"/>
  <c r="AA258" i="1"/>
  <c r="AA99" i="1"/>
  <c r="AA310" i="1"/>
  <c r="AA26" i="1"/>
  <c r="AA402" i="1"/>
  <c r="AA345" i="1"/>
  <c r="AA438" i="1"/>
  <c r="AA151" i="1"/>
  <c r="AA386" i="1"/>
  <c r="AA372" i="1"/>
  <c r="AA455" i="1"/>
  <c r="AA458" i="1"/>
  <c r="AA183" i="1"/>
  <c r="AA417" i="1"/>
  <c r="AA301" i="1"/>
  <c r="AA194" i="1"/>
  <c r="AA198" i="1"/>
  <c r="AA529" i="1"/>
  <c r="AA525" i="1"/>
  <c r="AA487" i="1"/>
  <c r="AA76" i="1"/>
  <c r="AA418" i="1"/>
  <c r="AA426" i="1"/>
  <c r="AA290" i="1"/>
  <c r="AA249" i="1"/>
  <c r="AA322" i="1"/>
  <c r="AA241" i="1"/>
  <c r="AA406" i="1"/>
  <c r="AA439" i="1"/>
  <c r="AA120" i="1"/>
  <c r="AA446" i="1"/>
  <c r="AA516" i="1"/>
  <c r="AA364" i="1"/>
  <c r="AA269" i="1"/>
  <c r="AA57" i="1"/>
  <c r="AA323" i="1"/>
  <c r="AA168" i="1"/>
  <c r="AA113" i="1"/>
  <c r="AA68" i="1"/>
  <c r="AA459" i="1"/>
  <c r="AA153" i="1"/>
  <c r="AA23" i="1"/>
  <c r="AA46" i="1"/>
  <c r="AA126" i="1"/>
  <c r="AA44" i="1"/>
  <c r="AA190" i="1"/>
  <c r="AA40" i="1"/>
  <c r="AA255" i="1"/>
  <c r="AA48" i="1"/>
  <c r="AA248" i="1"/>
  <c r="AA43" i="1"/>
  <c r="AA385" i="1"/>
  <c r="AA114" i="1"/>
  <c r="AA326" i="1"/>
  <c r="AA502" i="1"/>
  <c r="AA45" i="1"/>
  <c r="AA281" i="1"/>
  <c r="AA226" i="1"/>
  <c r="AA174" i="1"/>
  <c r="AA90" i="1"/>
  <c r="AA149" i="1"/>
  <c r="AA279" i="1"/>
  <c r="AA272" i="1"/>
  <c r="AA132" i="1"/>
  <c r="AA331" i="1"/>
  <c r="AA489" i="1"/>
  <c r="AA163" i="1"/>
  <c r="AA432" i="1"/>
  <c r="AA221" i="1"/>
  <c r="AA210" i="1"/>
  <c r="AA252" i="1"/>
  <c r="AA98" i="1"/>
  <c r="AA67" i="1"/>
  <c r="AA453" i="1"/>
  <c r="AA64" i="1"/>
  <c r="AA419" i="1"/>
  <c r="AA75" i="1"/>
  <c r="AA69" i="1"/>
  <c r="AA60" i="1"/>
  <c r="AA111" i="1"/>
  <c r="AA334" i="1"/>
  <c r="AA392" i="1"/>
  <c r="AA204" i="1"/>
  <c r="AA257" i="1"/>
  <c r="AA440" i="1"/>
  <c r="AA61" i="1"/>
  <c r="AA222" i="1"/>
  <c r="AA8" i="1"/>
  <c r="AA480" i="1"/>
  <c r="AA100" i="1"/>
  <c r="AA4" i="1"/>
  <c r="AA254" i="1"/>
  <c r="AA17" i="1"/>
  <c r="AA433" i="1"/>
  <c r="AA268" i="1"/>
  <c r="AA483" i="1"/>
  <c r="AA401" i="1"/>
  <c r="AA305" i="1"/>
  <c r="AA274" i="1"/>
  <c r="AA522" i="1"/>
  <c r="AA447" i="1"/>
  <c r="AA337" i="1"/>
  <c r="AA449" i="1"/>
  <c r="AA313" i="1"/>
  <c r="AA155" i="1"/>
  <c r="AA20" i="1"/>
  <c r="AA101" i="1"/>
  <c r="AA271" i="1"/>
  <c r="AA524" i="1"/>
  <c r="AA422" i="1"/>
  <c r="AA327" i="1"/>
  <c r="AA420" i="1"/>
  <c r="AA265" i="1"/>
  <c r="AA34" i="1"/>
  <c r="AA137" i="1"/>
  <c r="AA97" i="1"/>
  <c r="AA62" i="1"/>
  <c r="AA229" i="1"/>
  <c r="AA109" i="1"/>
  <c r="AA92" i="1"/>
  <c r="AA212" i="1"/>
  <c r="AA81" i="1"/>
  <c r="AA299" i="1"/>
  <c r="AA277" i="1"/>
  <c r="AA199" i="1"/>
  <c r="AA240" i="1"/>
  <c r="AA41" i="1"/>
  <c r="AA127" i="1"/>
  <c r="AA389" i="1"/>
  <c r="AA135" i="1"/>
  <c r="AA21" i="1"/>
  <c r="AA7" i="1"/>
  <c r="AA170" i="1"/>
  <c r="AA332" i="1"/>
  <c r="AA89" i="1"/>
  <c r="AA475" i="1"/>
  <c r="AA182" i="1"/>
  <c r="AA526" i="1"/>
  <c r="AA513" i="1"/>
  <c r="AA329" i="1"/>
  <c r="AA285" i="1"/>
  <c r="AA317" i="1"/>
  <c r="AA367" i="1"/>
  <c r="AA195" i="1"/>
  <c r="AA382" i="1"/>
  <c r="AA129" i="1"/>
  <c r="AA494" i="1"/>
  <c r="AA244" i="1"/>
  <c r="AA206" i="1"/>
  <c r="AA512" i="1"/>
  <c r="AA371" i="1"/>
  <c r="AA116" i="1"/>
  <c r="AA456" i="1"/>
  <c r="AA142" i="1"/>
  <c r="AA231" i="1"/>
  <c r="AA476" i="1"/>
  <c r="AA145" i="1"/>
  <c r="AA63" i="1"/>
  <c r="AA388" i="1"/>
  <c r="AA294" i="1"/>
  <c r="AA442" i="1"/>
  <c r="AA309" i="1"/>
  <c r="AA340" i="1"/>
  <c r="AA167" i="1"/>
  <c r="AA394" i="1"/>
  <c r="AA292" i="1"/>
  <c r="AA42" i="1"/>
  <c r="AA443" i="1"/>
  <c r="AA165" i="1"/>
  <c r="AA25" i="1"/>
  <c r="AA82" i="1"/>
  <c r="AA179" i="1"/>
  <c r="AA130" i="1"/>
  <c r="AA27" i="1"/>
  <c r="AA12" i="1"/>
  <c r="AA5" i="1"/>
  <c r="AA140" i="1"/>
  <c r="AA488" i="1"/>
  <c r="AA379" i="1"/>
  <c r="AA444" i="1"/>
  <c r="AA291" i="1"/>
  <c r="AA191" i="1"/>
  <c r="AA11" i="1"/>
  <c r="AA424" i="1"/>
  <c r="AA393" i="1"/>
  <c r="AA203" i="1"/>
  <c r="AA297" i="1"/>
  <c r="AA397" i="1"/>
  <c r="AA366" i="1"/>
  <c r="AA200" i="1"/>
  <c r="AA91" i="1"/>
  <c r="AA416" i="1"/>
  <c r="AA321" i="1"/>
  <c r="AA180" i="1"/>
  <c r="AA359" i="1"/>
  <c r="AA486" i="1"/>
  <c r="AA519" i="1"/>
  <c r="AA236" i="1"/>
  <c r="AA308" i="1"/>
  <c r="AA10" i="1"/>
  <c r="AA253" i="1"/>
  <c r="AA460" i="1"/>
  <c r="AA36" i="1"/>
  <c r="AA173" i="1"/>
  <c r="AA471" i="1"/>
  <c r="AA304" i="1"/>
  <c r="AA325" i="1"/>
  <c r="AA470" i="1"/>
  <c r="AA79" i="1"/>
  <c r="AA346" i="1"/>
  <c r="AA54" i="1"/>
  <c r="AA369" i="1"/>
  <c r="AA51" i="1"/>
  <c r="AA189" i="1"/>
  <c r="AA47" i="1"/>
  <c r="AA296" i="1"/>
  <c r="AA220" i="1"/>
  <c r="AA492" i="1"/>
  <c r="AA14" i="1"/>
  <c r="AA499" i="1"/>
  <c r="AA261" i="1"/>
  <c r="AA353" i="1"/>
  <c r="AA450" i="1"/>
  <c r="AA413" i="1"/>
  <c r="AA205" i="1"/>
  <c r="AA363" i="1"/>
  <c r="AA230" i="1"/>
  <c r="AA352" i="1"/>
  <c r="AA262" i="1"/>
  <c r="AA125" i="1"/>
  <c r="AA106" i="1"/>
  <c r="AA403" i="1"/>
  <c r="AA427" i="1"/>
  <c r="AA28" i="1"/>
  <c r="AA380" i="1"/>
  <c r="AA275" i="1"/>
  <c r="AA219" i="1"/>
  <c r="AA181" i="1"/>
  <c r="AA169" i="1"/>
  <c r="AA136" i="1"/>
  <c r="AA119" i="1"/>
  <c r="AA437" i="1"/>
  <c r="AA264" i="1"/>
  <c r="AA50" i="1"/>
  <c r="AA365" i="1"/>
  <c r="AA387" i="1"/>
  <c r="AA356" i="1"/>
  <c r="AA324" i="1"/>
  <c r="AA343" i="1"/>
  <c r="AA94" i="1"/>
  <c r="AA208" i="1"/>
  <c r="AA105" i="1"/>
  <c r="AA3" i="1"/>
  <c r="AA29" i="1"/>
  <c r="AA53" i="1"/>
  <c r="AA37" i="1"/>
  <c r="AA497" i="1"/>
  <c r="AA490" i="1"/>
  <c r="AA510" i="1"/>
  <c r="AA493" i="1"/>
  <c r="AA428" i="1"/>
  <c r="AA482" i="1"/>
  <c r="AA430" i="1"/>
  <c r="AA469" i="1"/>
  <c r="AA399" i="1"/>
  <c r="AA461" i="1"/>
  <c r="AA374" i="1"/>
  <c r="AA411" i="1"/>
  <c r="AA328" i="1"/>
  <c r="AA362" i="1"/>
  <c r="AA311" i="1"/>
  <c r="AA184" i="1"/>
  <c r="AA139" i="1"/>
  <c r="AA71" i="1"/>
  <c r="AA33" i="1"/>
  <c r="AA121" i="1"/>
  <c r="AA172" i="1"/>
  <c r="AA72" i="1"/>
  <c r="AA55" i="1"/>
  <c r="AA87" i="1"/>
  <c r="AA31" i="1"/>
  <c r="AA96" i="1"/>
  <c r="AA9" i="1"/>
  <c r="AA52" i="1"/>
  <c r="AA414" i="1"/>
  <c r="AA32" i="1"/>
  <c r="AA141" i="1"/>
  <c r="AA103" i="1"/>
  <c r="AA74" i="1"/>
  <c r="AA176" i="1"/>
  <c r="AA383" i="1"/>
  <c r="AA505" i="1"/>
  <c r="AA187" i="1"/>
  <c r="AA436" i="1"/>
  <c r="AA528" i="1"/>
  <c r="AA232" i="1"/>
  <c r="AA330" i="1"/>
  <c r="AA80" i="1"/>
  <c r="AA280" i="1"/>
  <c r="AA378" i="1"/>
  <c r="AA24" i="1"/>
  <c r="AA527" i="1"/>
  <c r="AA507" i="1"/>
  <c r="AA128" i="1"/>
  <c r="AA320" i="1"/>
  <c r="AA73" i="1"/>
  <c r="AA335" i="1"/>
  <c r="AA259" i="1"/>
  <c r="AA193" i="1"/>
  <c r="AA59" i="1"/>
  <c r="AA224" i="1"/>
  <c r="AA6" i="1"/>
  <c r="AA15" i="1"/>
  <c r="AA18" i="1"/>
  <c r="Z429" i="1"/>
  <c r="Z177" i="1"/>
  <c r="Z263" i="1"/>
  <c r="Z350" i="1"/>
  <c r="Z451" i="1"/>
  <c r="Z227" i="1"/>
  <c r="Z146" i="1"/>
  <c r="Z445" i="1"/>
  <c r="Z131" i="1"/>
  <c r="Z336" i="1"/>
  <c r="Z464" i="1"/>
  <c r="Z405" i="1"/>
  <c r="Z85" i="1"/>
  <c r="Z122" i="1"/>
  <c r="Z339" i="1"/>
  <c r="Z396" i="1"/>
  <c r="Z112" i="1"/>
  <c r="Z381" i="1"/>
  <c r="Z242" i="1"/>
  <c r="Z237" i="1"/>
  <c r="Z267" i="1"/>
  <c r="Z289" i="1"/>
  <c r="Z143" i="1"/>
  <c r="Z278" i="1"/>
  <c r="Z283" i="1"/>
  <c r="Z485" i="1"/>
  <c r="Z215" i="1"/>
  <c r="Z302" i="1"/>
  <c r="Z360" i="1"/>
  <c r="Z250" i="1"/>
  <c r="Z298" i="1"/>
  <c r="Z104" i="1"/>
  <c r="Z251" i="1"/>
  <c r="Z234" i="1"/>
  <c r="Z354" i="1"/>
  <c r="Z138" i="1"/>
  <c r="Z358" i="1"/>
  <c r="Z235" i="1"/>
  <c r="Z30" i="1"/>
  <c r="Z384" i="1"/>
  <c r="Z409" i="1"/>
  <c r="Z474" i="1"/>
  <c r="Z477" i="1"/>
  <c r="Z498" i="1"/>
  <c r="Z462" i="1"/>
  <c r="Z504" i="1"/>
  <c r="Z282" i="1"/>
  <c r="Z84" i="1"/>
  <c r="Z377" i="1"/>
  <c r="Z495" i="1"/>
  <c r="Z319" i="1"/>
  <c r="Z192" i="1"/>
  <c r="Z186" i="1"/>
  <c r="Z484" i="1"/>
  <c r="Z154" i="1"/>
  <c r="Z491" i="1"/>
  <c r="Z216" i="1"/>
  <c r="Z391" i="1"/>
  <c r="Z118" i="1"/>
  <c r="Z400" i="1"/>
  <c r="Z452" i="1"/>
  <c r="Z412" i="1"/>
  <c r="Z287" i="1"/>
  <c r="Z196" i="1"/>
  <c r="Z286" i="1"/>
  <c r="Z312" i="1"/>
  <c r="Z166" i="1"/>
  <c r="Z425" i="1"/>
  <c r="Z395" i="1"/>
  <c r="Z481" i="1"/>
  <c r="Z223" i="1"/>
  <c r="Z293" i="1"/>
  <c r="Z314" i="1"/>
  <c r="Z197" i="1"/>
  <c r="Z307" i="1"/>
  <c r="Z390" i="1"/>
  <c r="Z162" i="1"/>
  <c r="Z150" i="1"/>
  <c r="Z152" i="1"/>
  <c r="Z88" i="1"/>
  <c r="Z245" i="1"/>
  <c r="Z318" i="1"/>
  <c r="Z500" i="1"/>
  <c r="Z441" i="1"/>
  <c r="Z201" i="1"/>
  <c r="Z508" i="1"/>
  <c r="Z333" i="1"/>
  <c r="Z448" i="1"/>
  <c r="Z171" i="1"/>
  <c r="Z514" i="1"/>
  <c r="Z421" i="1"/>
  <c r="Z465" i="1"/>
  <c r="Z518" i="1"/>
  <c r="Z157" i="1"/>
  <c r="Z408" i="1"/>
  <c r="Z178" i="1"/>
  <c r="Z368" i="1"/>
  <c r="Z506" i="1"/>
  <c r="Z361" i="1"/>
  <c r="Z398" i="1"/>
  <c r="Z217" i="1"/>
  <c r="Z423" i="1"/>
  <c r="Z161" i="1"/>
  <c r="Z218" i="1"/>
  <c r="Z246" i="1"/>
  <c r="Z233" i="1"/>
  <c r="Z66" i="1"/>
  <c r="Z95" i="1"/>
  <c r="Z256" i="1"/>
  <c r="Z344" i="1"/>
  <c r="Z348" i="1"/>
  <c r="Z93" i="1"/>
  <c r="Z58" i="1"/>
  <c r="Z284" i="1"/>
  <c r="Z115" i="1"/>
  <c r="Z303" i="1"/>
  <c r="Z134" i="1"/>
  <c r="Z375" i="1"/>
  <c r="Z124" i="1"/>
  <c r="Z225" i="1"/>
  <c r="Z108" i="1"/>
  <c r="Z77" i="1"/>
  <c r="Z107" i="1"/>
  <c r="Z466" i="1"/>
  <c r="Z370" i="1"/>
  <c r="Z342" i="1"/>
  <c r="Z531" i="1"/>
  <c r="Z523" i="1"/>
  <c r="Z117" i="1"/>
  <c r="Z530" i="1"/>
  <c r="Z300" i="1"/>
  <c r="Z239" i="1"/>
  <c r="Z415" i="1"/>
  <c r="Z266" i="1"/>
  <c r="Z473" i="1"/>
  <c r="Z517" i="1"/>
  <c r="Z185" i="1"/>
  <c r="Z110" i="1"/>
  <c r="Z435" i="1"/>
  <c r="Z273" i="1"/>
  <c r="Z373" i="1"/>
  <c r="Z35" i="1"/>
  <c r="Z102" i="1"/>
  <c r="Z247" i="1"/>
  <c r="Z410" i="1"/>
  <c r="Z228" i="1"/>
  <c r="Z509" i="1"/>
  <c r="Z404" i="1"/>
  <c r="Z306" i="1"/>
  <c r="Z243" i="1"/>
  <c r="Z468" i="1"/>
  <c r="Z463" i="1"/>
  <c r="Z376" i="1"/>
  <c r="Z454" i="1"/>
  <c r="Z148" i="1"/>
  <c r="Z431" i="1"/>
  <c r="Z156" i="1"/>
  <c r="Z202" i="1"/>
  <c r="Z521" i="1"/>
  <c r="Z147" i="1"/>
  <c r="Z133" i="1"/>
  <c r="Z472" i="1"/>
  <c r="Z160" i="1"/>
  <c r="Z214" i="1"/>
  <c r="Z355" i="1"/>
  <c r="Z38" i="1"/>
  <c r="Z188" i="1"/>
  <c r="Z159" i="1"/>
  <c r="Z19" i="1"/>
  <c r="Z357" i="1"/>
  <c r="Z338" i="1"/>
  <c r="Z78" i="1"/>
  <c r="Z175" i="1"/>
  <c r="Z16" i="1"/>
  <c r="Z49" i="1"/>
  <c r="Z260" i="1"/>
  <c r="Z341" i="1"/>
  <c r="Z207" i="1"/>
  <c r="Z211" i="1"/>
  <c r="Z520" i="1"/>
  <c r="Z511" i="1"/>
  <c r="Z288" i="1"/>
  <c r="Z479" i="1"/>
  <c r="Z238" i="1"/>
  <c r="Z467" i="1"/>
  <c r="Z351" i="1"/>
  <c r="Z478" i="1"/>
  <c r="Z213" i="1"/>
  <c r="Z83" i="1"/>
  <c r="Z503" i="1"/>
  <c r="Z316" i="1"/>
  <c r="Z496" i="1"/>
  <c r="Z315" i="1"/>
  <c r="Z270" i="1"/>
  <c r="Z515" i="1"/>
  <c r="Z22" i="1"/>
  <c r="Z158" i="1"/>
  <c r="Z434" i="1"/>
  <c r="Z457" i="1"/>
  <c r="Z295" i="1"/>
  <c r="Z347" i="1"/>
  <c r="Z123" i="1"/>
  <c r="Z65" i="1"/>
  <c r="Z501" i="1"/>
  <c r="Z86" i="1"/>
  <c r="Z349" i="1"/>
  <c r="Z209" i="1"/>
  <c r="Z56" i="1"/>
  <c r="Z13" i="1"/>
  <c r="Z144" i="1"/>
  <c r="Z164" i="1"/>
  <c r="Z276" i="1"/>
  <c r="Z70" i="1"/>
  <c r="Z407" i="1"/>
  <c r="Z39" i="1"/>
  <c r="Z258" i="1"/>
  <c r="Z99" i="1"/>
  <c r="Z310" i="1"/>
  <c r="Z26" i="1"/>
  <c r="Z402" i="1"/>
  <c r="Z345" i="1"/>
  <c r="Z438" i="1"/>
  <c r="Z151" i="1"/>
  <c r="Z386" i="1"/>
  <c r="Z372" i="1"/>
  <c r="Z455" i="1"/>
  <c r="Z458" i="1"/>
  <c r="Z183" i="1"/>
  <c r="Z417" i="1"/>
  <c r="Z301" i="1"/>
  <c r="Z194" i="1"/>
  <c r="Z198" i="1"/>
  <c r="Z529" i="1"/>
  <c r="Z525" i="1"/>
  <c r="Z487" i="1"/>
  <c r="Z76" i="1"/>
  <c r="Z418" i="1"/>
  <c r="Z426" i="1"/>
  <c r="Z290" i="1"/>
  <c r="Z249" i="1"/>
  <c r="Z322" i="1"/>
  <c r="Z241" i="1"/>
  <c r="Z406" i="1"/>
  <c r="Z439" i="1"/>
  <c r="Z120" i="1"/>
  <c r="Z446" i="1"/>
  <c r="Z516" i="1"/>
  <c r="Z364" i="1"/>
  <c r="Z269" i="1"/>
  <c r="Z57" i="1"/>
  <c r="Z323" i="1"/>
  <c r="Z168" i="1"/>
  <c r="Z113" i="1"/>
  <c r="Z68" i="1"/>
  <c r="Z459" i="1"/>
  <c r="Z153" i="1"/>
  <c r="Z23" i="1"/>
  <c r="Z46" i="1"/>
  <c r="Z126" i="1"/>
  <c r="Z44" i="1"/>
  <c r="Z190" i="1"/>
  <c r="Z40" i="1"/>
  <c r="Z255" i="1"/>
  <c r="Z48" i="1"/>
  <c r="Z248" i="1"/>
  <c r="Z43" i="1"/>
  <c r="Z385" i="1"/>
  <c r="Z114" i="1"/>
  <c r="Z326" i="1"/>
  <c r="Z502" i="1"/>
  <c r="Z45" i="1"/>
  <c r="Z281" i="1"/>
  <c r="Z226" i="1"/>
  <c r="Z174" i="1"/>
  <c r="Z90" i="1"/>
  <c r="Z149" i="1"/>
  <c r="Z279" i="1"/>
  <c r="Z272" i="1"/>
  <c r="Z132" i="1"/>
  <c r="Z331" i="1"/>
  <c r="Z489" i="1"/>
  <c r="Z163" i="1"/>
  <c r="Z432" i="1"/>
  <c r="Z221" i="1"/>
  <c r="Z210" i="1"/>
  <c r="Z252" i="1"/>
  <c r="Z98" i="1"/>
  <c r="Z67" i="1"/>
  <c r="Z453" i="1"/>
  <c r="Z64" i="1"/>
  <c r="Z419" i="1"/>
  <c r="Z75" i="1"/>
  <c r="Z69" i="1"/>
  <c r="Z60" i="1"/>
  <c r="Z111" i="1"/>
  <c r="Z334" i="1"/>
  <c r="Z392" i="1"/>
  <c r="Z204" i="1"/>
  <c r="Z257" i="1"/>
  <c r="Z440" i="1"/>
  <c r="Z61" i="1"/>
  <c r="Z222" i="1"/>
  <c r="Z8" i="1"/>
  <c r="Z480" i="1"/>
  <c r="Z100" i="1"/>
  <c r="Z4" i="1"/>
  <c r="Z254" i="1"/>
  <c r="Z17" i="1"/>
  <c r="Z433" i="1"/>
  <c r="Z268" i="1"/>
  <c r="Z483" i="1"/>
  <c r="Z401" i="1"/>
  <c r="Z305" i="1"/>
  <c r="Z274" i="1"/>
  <c r="Z522" i="1"/>
  <c r="Z447" i="1"/>
  <c r="Z337" i="1"/>
  <c r="Z449" i="1"/>
  <c r="Z313" i="1"/>
  <c r="Z155" i="1"/>
  <c r="Z20" i="1"/>
  <c r="Z101" i="1"/>
  <c r="Z271" i="1"/>
  <c r="Z524" i="1"/>
  <c r="Z422" i="1"/>
  <c r="Z327" i="1"/>
  <c r="Z420" i="1"/>
  <c r="Z265" i="1"/>
  <c r="Z34" i="1"/>
  <c r="Z137" i="1"/>
  <c r="Z97" i="1"/>
  <c r="Z62" i="1"/>
  <c r="Z229" i="1"/>
  <c r="Z109" i="1"/>
  <c r="Z92" i="1"/>
  <c r="Z212" i="1"/>
  <c r="Z81" i="1"/>
  <c r="Z299" i="1"/>
  <c r="Z277" i="1"/>
  <c r="Z199" i="1"/>
  <c r="Z240" i="1"/>
  <c r="Z41" i="1"/>
  <c r="Z127" i="1"/>
  <c r="Z389" i="1"/>
  <c r="Z135" i="1"/>
  <c r="Z21" i="1"/>
  <c r="Z7" i="1"/>
  <c r="Z170" i="1"/>
  <c r="Z332" i="1"/>
  <c r="Z89" i="1"/>
  <c r="Z475" i="1"/>
  <c r="Z182" i="1"/>
  <c r="Z526" i="1"/>
  <c r="Z513" i="1"/>
  <c r="Z329" i="1"/>
  <c r="Z285" i="1"/>
  <c r="Z317" i="1"/>
  <c r="Z367" i="1"/>
  <c r="Z195" i="1"/>
  <c r="Z382" i="1"/>
  <c r="Z129" i="1"/>
  <c r="Z494" i="1"/>
  <c r="Z244" i="1"/>
  <c r="Z206" i="1"/>
  <c r="Z512" i="1"/>
  <c r="Z371" i="1"/>
  <c r="Z116" i="1"/>
  <c r="Z456" i="1"/>
  <c r="Z142" i="1"/>
  <c r="Z231" i="1"/>
  <c r="Z476" i="1"/>
  <c r="Z145" i="1"/>
  <c r="Z63" i="1"/>
  <c r="Z388" i="1"/>
  <c r="Z294" i="1"/>
  <c r="Z442" i="1"/>
  <c r="Z309" i="1"/>
  <c r="Z340" i="1"/>
  <c r="Z167" i="1"/>
  <c r="Z394" i="1"/>
  <c r="Z292" i="1"/>
  <c r="Z42" i="1"/>
  <c r="Z443" i="1"/>
  <c r="Z165" i="1"/>
  <c r="Z25" i="1"/>
  <c r="Z82" i="1"/>
  <c r="Z179" i="1"/>
  <c r="Z130" i="1"/>
  <c r="Z27" i="1"/>
  <c r="Z12" i="1"/>
  <c r="Z5" i="1"/>
  <c r="Z140" i="1"/>
  <c r="Z488" i="1"/>
  <c r="Z379" i="1"/>
  <c r="Z444" i="1"/>
  <c r="Z291" i="1"/>
  <c r="Z191" i="1"/>
  <c r="Z11" i="1"/>
  <c r="Z424" i="1"/>
  <c r="Z393" i="1"/>
  <c r="Z203" i="1"/>
  <c r="Z297" i="1"/>
  <c r="Z397" i="1"/>
  <c r="Z366" i="1"/>
  <c r="Z200" i="1"/>
  <c r="Z91" i="1"/>
  <c r="Z416" i="1"/>
  <c r="Z321" i="1"/>
  <c r="Z180" i="1"/>
  <c r="Z359" i="1"/>
  <c r="Z486" i="1"/>
  <c r="Z519" i="1"/>
  <c r="Z236" i="1"/>
  <c r="Z308" i="1"/>
  <c r="Z10" i="1"/>
  <c r="Z253" i="1"/>
  <c r="Z460" i="1"/>
  <c r="Z36" i="1"/>
  <c r="Z173" i="1"/>
  <c r="Z471" i="1"/>
  <c r="Z304" i="1"/>
  <c r="Z325" i="1"/>
  <c r="Z470" i="1"/>
  <c r="Z79" i="1"/>
  <c r="Z346" i="1"/>
  <c r="Z54" i="1"/>
  <c r="Z369" i="1"/>
  <c r="Z51" i="1"/>
  <c r="Z189" i="1"/>
  <c r="Z47" i="1"/>
  <c r="Z296" i="1"/>
  <c r="Z220" i="1"/>
  <c r="Z492" i="1"/>
  <c r="Z14" i="1"/>
  <c r="Z499" i="1"/>
  <c r="Z261" i="1"/>
  <c r="Z353" i="1"/>
  <c r="Z450" i="1"/>
  <c r="Z413" i="1"/>
  <c r="Z205" i="1"/>
  <c r="Z363" i="1"/>
  <c r="Z230" i="1"/>
  <c r="Z352" i="1"/>
  <c r="Z262" i="1"/>
  <c r="Z125" i="1"/>
  <c r="Z106" i="1"/>
  <c r="Z403" i="1"/>
  <c r="Z427" i="1"/>
  <c r="Z28" i="1"/>
  <c r="Z380" i="1"/>
  <c r="Z275" i="1"/>
  <c r="Z219" i="1"/>
  <c r="Z181" i="1"/>
  <c r="Z169" i="1"/>
  <c r="Z136" i="1"/>
  <c r="Z119" i="1"/>
  <c r="Z437" i="1"/>
  <c r="Z264" i="1"/>
  <c r="Z50" i="1"/>
  <c r="Z365" i="1"/>
  <c r="Z387" i="1"/>
  <c r="Z356" i="1"/>
  <c r="Z324" i="1"/>
  <c r="Z343" i="1"/>
  <c r="Z94" i="1"/>
  <c r="Z208" i="1"/>
  <c r="Z105" i="1"/>
  <c r="Z3" i="1"/>
  <c r="Z29" i="1"/>
  <c r="Z53" i="1"/>
  <c r="Z37" i="1"/>
  <c r="Z497" i="1"/>
  <c r="Z490" i="1"/>
  <c r="Z510" i="1"/>
  <c r="Z493" i="1"/>
  <c r="Z428" i="1"/>
  <c r="Z482" i="1"/>
  <c r="Z430" i="1"/>
  <c r="Z469" i="1"/>
  <c r="Z399" i="1"/>
  <c r="Z461" i="1"/>
  <c r="Z374" i="1"/>
  <c r="Z411" i="1"/>
  <c r="Z328" i="1"/>
  <c r="Z362" i="1"/>
  <c r="Z311" i="1"/>
  <c r="Z184" i="1"/>
  <c r="Z139" i="1"/>
  <c r="Z71" i="1"/>
  <c r="Z33" i="1"/>
  <c r="Z121" i="1"/>
  <c r="Z172" i="1"/>
  <c r="Z72" i="1"/>
  <c r="Z55" i="1"/>
  <c r="Z87" i="1"/>
  <c r="Z31" i="1"/>
  <c r="Z96" i="1"/>
  <c r="Z9" i="1"/>
  <c r="Z52" i="1"/>
  <c r="Z414" i="1"/>
  <c r="Z32" i="1"/>
  <c r="Z141" i="1"/>
  <c r="Z103" i="1"/>
  <c r="Z74" i="1"/>
  <c r="Z176" i="1"/>
  <c r="Z383" i="1"/>
  <c r="Z505" i="1"/>
  <c r="Z187" i="1"/>
  <c r="Z436" i="1"/>
  <c r="Z528" i="1"/>
  <c r="Z232" i="1"/>
  <c r="Z330" i="1"/>
  <c r="Z80" i="1"/>
  <c r="Z280" i="1"/>
  <c r="Z378" i="1"/>
  <c r="Z24" i="1"/>
  <c r="Z527" i="1"/>
  <c r="Z507" i="1"/>
  <c r="Z128" i="1"/>
  <c r="Z320" i="1"/>
  <c r="Z73" i="1"/>
  <c r="Z335" i="1"/>
  <c r="Z259" i="1"/>
  <c r="Z193" i="1"/>
  <c r="Z59" i="1"/>
  <c r="Z224" i="1"/>
  <c r="Z6" i="1"/>
  <c r="Z15" i="1"/>
  <c r="Z18" i="1"/>
  <c r="Y429" i="1"/>
  <c r="Y177" i="1"/>
  <c r="Y263" i="1"/>
  <c r="X263" i="1" s="1"/>
  <c r="Y350" i="1"/>
  <c r="X350" i="1" s="1"/>
  <c r="Y451" i="1"/>
  <c r="Y227" i="1"/>
  <c r="Y146" i="1"/>
  <c r="Y445" i="1"/>
  <c r="X445" i="1" s="1"/>
  <c r="Y131" i="1"/>
  <c r="Y336" i="1"/>
  <c r="Y464" i="1"/>
  <c r="X464" i="1" s="1"/>
  <c r="Y405" i="1"/>
  <c r="X405" i="1" s="1"/>
  <c r="Y85" i="1"/>
  <c r="Y122" i="1"/>
  <c r="Y339" i="1"/>
  <c r="X339" i="1" s="1"/>
  <c r="Y396" i="1"/>
  <c r="X396" i="1" s="1"/>
  <c r="Y112" i="1"/>
  <c r="Y381" i="1"/>
  <c r="Y242" i="1"/>
  <c r="Y237" i="1"/>
  <c r="X237" i="1" s="1"/>
  <c r="Y267" i="1"/>
  <c r="Y289" i="1"/>
  <c r="Y143" i="1"/>
  <c r="Y278" i="1"/>
  <c r="X278" i="1" s="1"/>
  <c r="Y283" i="1"/>
  <c r="Y485" i="1"/>
  <c r="Y215" i="1"/>
  <c r="Y302" i="1"/>
  <c r="X302" i="1" s="1"/>
  <c r="Y360" i="1"/>
  <c r="Y250" i="1"/>
  <c r="Y298" i="1"/>
  <c r="X298" i="1" s="1"/>
  <c r="Y104" i="1"/>
  <c r="X104" i="1" s="1"/>
  <c r="Y251" i="1"/>
  <c r="Y234" i="1"/>
  <c r="Y354" i="1"/>
  <c r="X354" i="1" s="1"/>
  <c r="Y138" i="1"/>
  <c r="X138" i="1" s="1"/>
  <c r="Y358" i="1"/>
  <c r="Y235" i="1"/>
  <c r="Y30" i="1"/>
  <c r="X30" i="1" s="1"/>
  <c r="Y384" i="1"/>
  <c r="X384" i="1" s="1"/>
  <c r="Y409" i="1"/>
  <c r="Y474" i="1"/>
  <c r="Y477" i="1"/>
  <c r="X477" i="1" s="1"/>
  <c r="Y498" i="1"/>
  <c r="X498" i="1" s="1"/>
  <c r="Y462" i="1"/>
  <c r="Y504" i="1"/>
  <c r="Y282" i="1"/>
  <c r="X282" i="1" s="1"/>
  <c r="Y84" i="1"/>
  <c r="X84" i="1" s="1"/>
  <c r="Y377" i="1"/>
  <c r="Y495" i="1"/>
  <c r="Y319" i="1"/>
  <c r="Y192" i="1"/>
  <c r="X192" i="1" s="1"/>
  <c r="Y186" i="1"/>
  <c r="Y484" i="1"/>
  <c r="Y154" i="1"/>
  <c r="X154" i="1" s="1"/>
  <c r="Y491" i="1"/>
  <c r="X491" i="1" s="1"/>
  <c r="Y216" i="1"/>
  <c r="Y391" i="1"/>
  <c r="Y118" i="1"/>
  <c r="X118" i="1" s="1"/>
  <c r="Y400" i="1"/>
  <c r="X400" i="1" s="1"/>
  <c r="Y452" i="1"/>
  <c r="Y412" i="1"/>
  <c r="Y287" i="1"/>
  <c r="X287" i="1" s="1"/>
  <c r="Y196" i="1"/>
  <c r="X196" i="1" s="1"/>
  <c r="Y286" i="1"/>
  <c r="Y312" i="1"/>
  <c r="Y166" i="1"/>
  <c r="X166" i="1" s="1"/>
  <c r="Y425" i="1"/>
  <c r="X425" i="1" s="1"/>
  <c r="Y395" i="1"/>
  <c r="Y481" i="1"/>
  <c r="Y223" i="1"/>
  <c r="X223" i="1" s="1"/>
  <c r="Y293" i="1"/>
  <c r="X293" i="1" s="1"/>
  <c r="Y314" i="1"/>
  <c r="Y197" i="1"/>
  <c r="Y307" i="1"/>
  <c r="Y390" i="1"/>
  <c r="X390" i="1" s="1"/>
  <c r="Y162" i="1"/>
  <c r="Y150" i="1"/>
  <c r="Y152" i="1"/>
  <c r="X152" i="1" s="1"/>
  <c r="Y88" i="1"/>
  <c r="X88" i="1" s="1"/>
  <c r="Y245" i="1"/>
  <c r="Y318" i="1"/>
  <c r="Y500" i="1"/>
  <c r="Y441" i="1"/>
  <c r="X441" i="1" s="1"/>
  <c r="Y201" i="1"/>
  <c r="Y508" i="1"/>
  <c r="Y333" i="1"/>
  <c r="Y448" i="1"/>
  <c r="X448" i="1" s="1"/>
  <c r="Y171" i="1"/>
  <c r="Y514" i="1"/>
  <c r="Y421" i="1"/>
  <c r="X421" i="1" s="1"/>
  <c r="Y465" i="1"/>
  <c r="X465" i="1" s="1"/>
  <c r="Y518" i="1"/>
  <c r="Y157" i="1"/>
  <c r="Y408" i="1"/>
  <c r="Y178" i="1"/>
  <c r="X178" i="1" s="1"/>
  <c r="Y368" i="1"/>
  <c r="Y506" i="1"/>
  <c r="Y361" i="1"/>
  <c r="Y398" i="1"/>
  <c r="X398" i="1" s="1"/>
  <c r="Y217" i="1"/>
  <c r="Y423" i="1"/>
  <c r="Y161" i="1"/>
  <c r="X161" i="1" s="1"/>
  <c r="Y218" i="1"/>
  <c r="X218" i="1" s="1"/>
  <c r="Y246" i="1"/>
  <c r="Y233" i="1"/>
  <c r="Y66" i="1"/>
  <c r="X66" i="1" s="1"/>
  <c r="Y95" i="1"/>
  <c r="X95" i="1" s="1"/>
  <c r="Y256" i="1"/>
  <c r="Y344" i="1"/>
  <c r="Y348" i="1"/>
  <c r="Y93" i="1"/>
  <c r="X93" i="1" s="1"/>
  <c r="Y58" i="1"/>
  <c r="Y284" i="1"/>
  <c r="Y115" i="1"/>
  <c r="X115" i="1" s="1"/>
  <c r="Y303" i="1"/>
  <c r="X303" i="1" s="1"/>
  <c r="Y134" i="1"/>
  <c r="Y375" i="1"/>
  <c r="Y124" i="1"/>
  <c r="X124" i="1" s="1"/>
  <c r="Y225" i="1"/>
  <c r="X225" i="1" s="1"/>
  <c r="Y108" i="1"/>
  <c r="Y77" i="1"/>
  <c r="Y107" i="1"/>
  <c r="X107" i="1" s="1"/>
  <c r="Y466" i="1"/>
  <c r="X466" i="1" s="1"/>
  <c r="Y370" i="1"/>
  <c r="Y342" i="1"/>
  <c r="Y531" i="1"/>
  <c r="X531" i="1" s="1"/>
  <c r="Y523" i="1"/>
  <c r="X523" i="1" s="1"/>
  <c r="Y117" i="1"/>
  <c r="Y530" i="1"/>
  <c r="Y300" i="1"/>
  <c r="Y239" i="1"/>
  <c r="X239" i="1" s="1"/>
  <c r="Y415" i="1"/>
  <c r="Y266" i="1"/>
  <c r="Y473" i="1"/>
  <c r="X473" i="1" s="1"/>
  <c r="Y517" i="1"/>
  <c r="X517" i="1" s="1"/>
  <c r="Y185" i="1"/>
  <c r="Y110" i="1"/>
  <c r="Y435" i="1"/>
  <c r="X435" i="1" s="1"/>
  <c r="Y273" i="1"/>
  <c r="X273" i="1" s="1"/>
  <c r="Y373" i="1"/>
  <c r="Y35" i="1"/>
  <c r="Y102" i="1"/>
  <c r="X102" i="1" s="1"/>
  <c r="Y247" i="1"/>
  <c r="X247" i="1" s="1"/>
  <c r="Y410" i="1"/>
  <c r="Y228" i="1"/>
  <c r="Y509" i="1"/>
  <c r="Y404" i="1"/>
  <c r="X404" i="1" s="1"/>
  <c r="Y306" i="1"/>
  <c r="Y243" i="1"/>
  <c r="Y468" i="1"/>
  <c r="X468" i="1" s="1"/>
  <c r="Y463" i="1"/>
  <c r="X463" i="1" s="1"/>
  <c r="Y376" i="1"/>
  <c r="Y454" i="1"/>
  <c r="Y148" i="1"/>
  <c r="X148" i="1" s="1"/>
  <c r="Y431" i="1"/>
  <c r="X431" i="1" s="1"/>
  <c r="Y156" i="1"/>
  <c r="Y202" i="1"/>
  <c r="Y521" i="1"/>
  <c r="Y147" i="1"/>
  <c r="X147" i="1" s="1"/>
  <c r="Y133" i="1"/>
  <c r="Y472" i="1"/>
  <c r="Y160" i="1"/>
  <c r="Y214" i="1"/>
  <c r="X214" i="1" s="1"/>
  <c r="Y355" i="1"/>
  <c r="Y38" i="1"/>
  <c r="Y188" i="1"/>
  <c r="Y159" i="1"/>
  <c r="X159" i="1" s="1"/>
  <c r="Y19" i="1"/>
  <c r="Y357" i="1"/>
  <c r="Y338" i="1"/>
  <c r="Y78" i="1"/>
  <c r="X78" i="1" s="1"/>
  <c r="Y175" i="1"/>
  <c r="Y16" i="1"/>
  <c r="Y49" i="1"/>
  <c r="Y260" i="1"/>
  <c r="X260" i="1" s="1"/>
  <c r="Y341" i="1"/>
  <c r="Y207" i="1"/>
  <c r="Y211" i="1"/>
  <c r="Y520" i="1"/>
  <c r="X520" i="1" s="1"/>
  <c r="Y511" i="1"/>
  <c r="Y288" i="1"/>
  <c r="Y479" i="1"/>
  <c r="Y238" i="1"/>
  <c r="X238" i="1" s="1"/>
  <c r="Y467" i="1"/>
  <c r="Y351" i="1"/>
  <c r="Y478" i="1"/>
  <c r="Y213" i="1"/>
  <c r="X213" i="1" s="1"/>
  <c r="Y83" i="1"/>
  <c r="Y503" i="1"/>
  <c r="Y316" i="1"/>
  <c r="Y496" i="1"/>
  <c r="X496" i="1" s="1"/>
  <c r="Y315" i="1"/>
  <c r="Y270" i="1"/>
  <c r="Y515" i="1"/>
  <c r="Y22" i="1"/>
  <c r="X22" i="1" s="1"/>
  <c r="Y158" i="1"/>
  <c r="Y434" i="1"/>
  <c r="Y457" i="1"/>
  <c r="Y295" i="1"/>
  <c r="X295" i="1" s="1"/>
  <c r="Y347" i="1"/>
  <c r="Y123" i="1"/>
  <c r="Y65" i="1"/>
  <c r="Y501" i="1"/>
  <c r="X501" i="1" s="1"/>
  <c r="Y86" i="1"/>
  <c r="Y349" i="1"/>
  <c r="Y209" i="1"/>
  <c r="Y56" i="1"/>
  <c r="X56" i="1" s="1"/>
  <c r="Y13" i="1"/>
  <c r="Y144" i="1"/>
  <c r="Y164" i="1"/>
  <c r="Y276" i="1"/>
  <c r="X276" i="1" s="1"/>
  <c r="Y70" i="1"/>
  <c r="Y407" i="1"/>
  <c r="Y39" i="1"/>
  <c r="Y258" i="1"/>
  <c r="X258" i="1" s="1"/>
  <c r="Y99" i="1"/>
  <c r="Y310" i="1"/>
  <c r="Y26" i="1"/>
  <c r="Y402" i="1"/>
  <c r="X402" i="1" s="1"/>
  <c r="Y345" i="1"/>
  <c r="Y438" i="1"/>
  <c r="Y151" i="1"/>
  <c r="Y386" i="1"/>
  <c r="X386" i="1" s="1"/>
  <c r="Y372" i="1"/>
  <c r="Y455" i="1"/>
  <c r="Y458" i="1"/>
  <c r="Y183" i="1"/>
  <c r="X183" i="1" s="1"/>
  <c r="Y417" i="1"/>
  <c r="Y301" i="1"/>
  <c r="Y194" i="1"/>
  <c r="Y198" i="1"/>
  <c r="X198" i="1" s="1"/>
  <c r="Y529" i="1"/>
  <c r="Y525" i="1"/>
  <c r="Y487" i="1"/>
  <c r="Y76" i="1"/>
  <c r="X76" i="1" s="1"/>
  <c r="Y418" i="1"/>
  <c r="Y426" i="1"/>
  <c r="Y290" i="1"/>
  <c r="Y249" i="1"/>
  <c r="X249" i="1" s="1"/>
  <c r="Y322" i="1"/>
  <c r="Y241" i="1"/>
  <c r="Y406" i="1"/>
  <c r="Y439" i="1"/>
  <c r="X439" i="1" s="1"/>
  <c r="Y120" i="1"/>
  <c r="Y446" i="1"/>
  <c r="Y516" i="1"/>
  <c r="Y364" i="1"/>
  <c r="X364" i="1" s="1"/>
  <c r="Y269" i="1"/>
  <c r="Y57" i="1"/>
  <c r="Y323" i="1"/>
  <c r="Y168" i="1"/>
  <c r="X168" i="1" s="1"/>
  <c r="Y113" i="1"/>
  <c r="Y68" i="1"/>
  <c r="Y459" i="1"/>
  <c r="Y153" i="1"/>
  <c r="X153" i="1" s="1"/>
  <c r="Y23" i="1"/>
  <c r="Y46" i="1"/>
  <c r="Y126" i="1"/>
  <c r="Y44" i="1"/>
  <c r="X44" i="1" s="1"/>
  <c r="Y190" i="1"/>
  <c r="Y40" i="1"/>
  <c r="Y255" i="1"/>
  <c r="Y48" i="1"/>
  <c r="X48" i="1" s="1"/>
  <c r="Y248" i="1"/>
  <c r="Y43" i="1"/>
  <c r="Y385" i="1"/>
  <c r="Y114" i="1"/>
  <c r="X114" i="1" s="1"/>
  <c r="Y326" i="1"/>
  <c r="Y502" i="1"/>
  <c r="Y45" i="1"/>
  <c r="Y281" i="1"/>
  <c r="X281" i="1" s="1"/>
  <c r="Y226" i="1"/>
  <c r="Y174" i="1"/>
  <c r="Y90" i="1"/>
  <c r="Y149" i="1"/>
  <c r="X149" i="1" s="1"/>
  <c r="Y279" i="1"/>
  <c r="Y272" i="1"/>
  <c r="Y132" i="1"/>
  <c r="Y331" i="1"/>
  <c r="X331" i="1" s="1"/>
  <c r="Y489" i="1"/>
  <c r="Y163" i="1"/>
  <c r="Y432" i="1"/>
  <c r="Y221" i="1"/>
  <c r="X221" i="1" s="1"/>
  <c r="Y210" i="1"/>
  <c r="Y252" i="1"/>
  <c r="Y98" i="1"/>
  <c r="Y67" i="1"/>
  <c r="X67" i="1" s="1"/>
  <c r="Y453" i="1"/>
  <c r="Y64" i="1"/>
  <c r="Y419" i="1"/>
  <c r="Y75" i="1"/>
  <c r="X75" i="1" s="1"/>
  <c r="Y69" i="1"/>
  <c r="Y60" i="1"/>
  <c r="Y111" i="1"/>
  <c r="Y334" i="1"/>
  <c r="X334" i="1" s="1"/>
  <c r="Y392" i="1"/>
  <c r="Y204" i="1"/>
  <c r="Y257" i="1"/>
  <c r="Y440" i="1"/>
  <c r="X440" i="1" s="1"/>
  <c r="Y61" i="1"/>
  <c r="Y222" i="1"/>
  <c r="Y8" i="1"/>
  <c r="Y480" i="1"/>
  <c r="X480" i="1" s="1"/>
  <c r="Y100" i="1"/>
  <c r="Y4" i="1"/>
  <c r="Y254" i="1"/>
  <c r="Y17" i="1"/>
  <c r="X17" i="1" s="1"/>
  <c r="Y433" i="1"/>
  <c r="Y268" i="1"/>
  <c r="Y483" i="1"/>
  <c r="Y401" i="1"/>
  <c r="X401" i="1" s="1"/>
  <c r="Y305" i="1"/>
  <c r="Y274" i="1"/>
  <c r="Y522" i="1"/>
  <c r="Y447" i="1"/>
  <c r="X447" i="1" s="1"/>
  <c r="Y337" i="1"/>
  <c r="Y449" i="1"/>
  <c r="Y313" i="1"/>
  <c r="Y155" i="1"/>
  <c r="X155" i="1" s="1"/>
  <c r="Y20" i="1"/>
  <c r="Y101" i="1"/>
  <c r="Y271" i="1"/>
  <c r="Y524" i="1"/>
  <c r="X524" i="1" s="1"/>
  <c r="Y422" i="1"/>
  <c r="Y327" i="1"/>
  <c r="Y420" i="1"/>
  <c r="Y265" i="1"/>
  <c r="X265" i="1" s="1"/>
  <c r="Y34" i="1"/>
  <c r="Y137" i="1"/>
  <c r="Y97" i="1"/>
  <c r="Y62" i="1"/>
  <c r="X62" i="1" s="1"/>
  <c r="Y229" i="1"/>
  <c r="Y109" i="1"/>
  <c r="Y92" i="1"/>
  <c r="Y212" i="1"/>
  <c r="X212" i="1" s="1"/>
  <c r="Y81" i="1"/>
  <c r="Y299" i="1"/>
  <c r="Y277" i="1"/>
  <c r="Y199" i="1"/>
  <c r="X199" i="1" s="1"/>
  <c r="Y240" i="1"/>
  <c r="Y41" i="1"/>
  <c r="Y127" i="1"/>
  <c r="Y389" i="1"/>
  <c r="X389" i="1" s="1"/>
  <c r="Y135" i="1"/>
  <c r="Y21" i="1"/>
  <c r="Y7" i="1"/>
  <c r="Y170" i="1"/>
  <c r="X170" i="1" s="1"/>
  <c r="Y332" i="1"/>
  <c r="Y89" i="1"/>
  <c r="Y475" i="1"/>
  <c r="Y182" i="1"/>
  <c r="X182" i="1" s="1"/>
  <c r="Y526" i="1"/>
  <c r="Y513" i="1"/>
  <c r="Y329" i="1"/>
  <c r="Y285" i="1"/>
  <c r="X285" i="1" s="1"/>
  <c r="Y317" i="1"/>
  <c r="Y367" i="1"/>
  <c r="Y195" i="1"/>
  <c r="Y382" i="1"/>
  <c r="X382" i="1" s="1"/>
  <c r="Y129" i="1"/>
  <c r="Y494" i="1"/>
  <c r="Y244" i="1"/>
  <c r="Y206" i="1"/>
  <c r="X206" i="1" s="1"/>
  <c r="Y512" i="1"/>
  <c r="Y371" i="1"/>
  <c r="Y116" i="1"/>
  <c r="Y456" i="1"/>
  <c r="X456" i="1" s="1"/>
  <c r="Y142" i="1"/>
  <c r="Y231" i="1"/>
  <c r="Y476" i="1"/>
  <c r="Y145" i="1"/>
  <c r="X145" i="1" s="1"/>
  <c r="Y63" i="1"/>
  <c r="Y388" i="1"/>
  <c r="Y294" i="1"/>
  <c r="Y442" i="1"/>
  <c r="X442" i="1" s="1"/>
  <c r="Y309" i="1"/>
  <c r="Y340" i="1"/>
  <c r="Y167" i="1"/>
  <c r="Y394" i="1"/>
  <c r="X394" i="1" s="1"/>
  <c r="Y292" i="1"/>
  <c r="Y42" i="1"/>
  <c r="Y443" i="1"/>
  <c r="Y165" i="1"/>
  <c r="X165" i="1" s="1"/>
  <c r="Y25" i="1"/>
  <c r="Y82" i="1"/>
  <c r="Y179" i="1"/>
  <c r="Y130" i="1"/>
  <c r="X130" i="1" s="1"/>
  <c r="Y27" i="1"/>
  <c r="Y12" i="1"/>
  <c r="Y5" i="1"/>
  <c r="Y140" i="1"/>
  <c r="X140" i="1" s="1"/>
  <c r="Y488" i="1"/>
  <c r="Y379" i="1"/>
  <c r="Y444" i="1"/>
  <c r="Y291" i="1"/>
  <c r="X291" i="1" s="1"/>
  <c r="Y191" i="1"/>
  <c r="Y11" i="1"/>
  <c r="Y424" i="1"/>
  <c r="Y393" i="1"/>
  <c r="X393" i="1" s="1"/>
  <c r="Y203" i="1"/>
  <c r="Y297" i="1"/>
  <c r="Y397" i="1"/>
  <c r="Y366" i="1"/>
  <c r="X366" i="1" s="1"/>
  <c r="Y200" i="1"/>
  <c r="Y91" i="1"/>
  <c r="Y416" i="1"/>
  <c r="Y321" i="1"/>
  <c r="X321" i="1" s="1"/>
  <c r="Y180" i="1"/>
  <c r="Y359" i="1"/>
  <c r="Y486" i="1"/>
  <c r="Y519" i="1"/>
  <c r="X519" i="1" s="1"/>
  <c r="Y236" i="1"/>
  <c r="Y308" i="1"/>
  <c r="Y10" i="1"/>
  <c r="Y253" i="1"/>
  <c r="X253" i="1" s="1"/>
  <c r="Y460" i="1"/>
  <c r="Y36" i="1"/>
  <c r="Y173" i="1"/>
  <c r="Y471" i="1"/>
  <c r="X471" i="1" s="1"/>
  <c r="Y304" i="1"/>
  <c r="Y325" i="1"/>
  <c r="Y470" i="1"/>
  <c r="Y79" i="1"/>
  <c r="X79" i="1" s="1"/>
  <c r="Y346" i="1"/>
  <c r="Y54" i="1"/>
  <c r="Y369" i="1"/>
  <c r="Y51" i="1"/>
  <c r="X51" i="1" s="1"/>
  <c r="Y189" i="1"/>
  <c r="Y47" i="1"/>
  <c r="Y296" i="1"/>
  <c r="Y220" i="1"/>
  <c r="X220" i="1" s="1"/>
  <c r="Y492" i="1"/>
  <c r="Y14" i="1"/>
  <c r="Y499" i="1"/>
  <c r="Y261" i="1"/>
  <c r="X261" i="1" s="1"/>
  <c r="Y353" i="1"/>
  <c r="Y450" i="1"/>
  <c r="Y413" i="1"/>
  <c r="Y205" i="1"/>
  <c r="X205" i="1" s="1"/>
  <c r="Y363" i="1"/>
  <c r="Y230" i="1"/>
  <c r="Y352" i="1"/>
  <c r="Y262" i="1"/>
  <c r="X262" i="1" s="1"/>
  <c r="Y125" i="1"/>
  <c r="Y106" i="1"/>
  <c r="Y403" i="1"/>
  <c r="Y427" i="1"/>
  <c r="X427" i="1" s="1"/>
  <c r="Y28" i="1"/>
  <c r="Y380" i="1"/>
  <c r="Y275" i="1"/>
  <c r="Y219" i="1"/>
  <c r="X219" i="1" s="1"/>
  <c r="Y181" i="1"/>
  <c r="Y169" i="1"/>
  <c r="Y136" i="1"/>
  <c r="Y119" i="1"/>
  <c r="X119" i="1" s="1"/>
  <c r="Y437" i="1"/>
  <c r="Y264" i="1"/>
  <c r="Y50" i="1"/>
  <c r="Y365" i="1"/>
  <c r="X365" i="1" s="1"/>
  <c r="Y387" i="1"/>
  <c r="Y356" i="1"/>
  <c r="Y324" i="1"/>
  <c r="Y343" i="1"/>
  <c r="X343" i="1" s="1"/>
  <c r="Y94" i="1"/>
  <c r="Y208" i="1"/>
  <c r="Y105" i="1"/>
  <c r="Y29" i="1"/>
  <c r="X29" i="1" s="1"/>
  <c r="Y53" i="1"/>
  <c r="Y37" i="1"/>
  <c r="X37" i="1" s="1"/>
  <c r="Y497" i="1"/>
  <c r="X497" i="1" s="1"/>
  <c r="Y490" i="1"/>
  <c r="X490" i="1" s="1"/>
  <c r="Y510" i="1"/>
  <c r="Y493" i="1"/>
  <c r="X493" i="1" s="1"/>
  <c r="Y428" i="1"/>
  <c r="X428" i="1" s="1"/>
  <c r="Y482" i="1"/>
  <c r="Y430" i="1"/>
  <c r="Y469" i="1"/>
  <c r="X469" i="1" s="1"/>
  <c r="Y399" i="1"/>
  <c r="X399" i="1" s="1"/>
  <c r="Y461" i="1"/>
  <c r="X461" i="1" s="1"/>
  <c r="Y374" i="1"/>
  <c r="Y411" i="1"/>
  <c r="Y328" i="1"/>
  <c r="X328" i="1" s="1"/>
  <c r="Y362" i="1"/>
  <c r="X362" i="1" s="1"/>
  <c r="Y311" i="1"/>
  <c r="Y184" i="1"/>
  <c r="X184" i="1" s="1"/>
  <c r="Y139" i="1"/>
  <c r="X139" i="1" s="1"/>
  <c r="Y71" i="1"/>
  <c r="X71" i="1" s="1"/>
  <c r="Y33" i="1"/>
  <c r="Y121" i="1"/>
  <c r="X121" i="1" s="1"/>
  <c r="Y172" i="1"/>
  <c r="X172" i="1" s="1"/>
  <c r="Y72" i="1"/>
  <c r="X72" i="1" s="1"/>
  <c r="Y55" i="1"/>
  <c r="Y87" i="1"/>
  <c r="X87" i="1" s="1"/>
  <c r="Y31" i="1"/>
  <c r="Y96" i="1"/>
  <c r="X96" i="1" s="1"/>
  <c r="Y9" i="1"/>
  <c r="Y52" i="1"/>
  <c r="X52" i="1" s="1"/>
  <c r="Y414" i="1"/>
  <c r="X414" i="1" s="1"/>
  <c r="Y32" i="1"/>
  <c r="X32" i="1" s="1"/>
  <c r="Y141" i="1"/>
  <c r="Y103" i="1"/>
  <c r="X103" i="1" s="1"/>
  <c r="Y74" i="1"/>
  <c r="Y176" i="1"/>
  <c r="X176" i="1" s="1"/>
  <c r="Y383" i="1"/>
  <c r="Y505" i="1"/>
  <c r="X505" i="1" s="1"/>
  <c r="Y187" i="1"/>
  <c r="X187" i="1" s="1"/>
  <c r="Y436" i="1"/>
  <c r="X436" i="1" s="1"/>
  <c r="Y528" i="1"/>
  <c r="Y232" i="1"/>
  <c r="Y330" i="1"/>
  <c r="X330" i="1" s="1"/>
  <c r="Y80" i="1"/>
  <c r="X80" i="1" s="1"/>
  <c r="Y280" i="1"/>
  <c r="Y378" i="1"/>
  <c r="X378" i="1" s="1"/>
  <c r="Y24" i="1"/>
  <c r="X24" i="1" s="1"/>
  <c r="Y527" i="1"/>
  <c r="X527" i="1" s="1"/>
  <c r="Y507" i="1"/>
  <c r="Y128" i="1"/>
  <c r="X128" i="1" s="1"/>
  <c r="Y320" i="1"/>
  <c r="X320" i="1" s="1"/>
  <c r="Y73" i="1"/>
  <c r="X73" i="1" s="1"/>
  <c r="Y335" i="1"/>
  <c r="Y259" i="1"/>
  <c r="X259" i="1" s="1"/>
  <c r="Y193" i="1"/>
  <c r="X193" i="1" s="1"/>
  <c r="Y59" i="1"/>
  <c r="X59" i="1" s="1"/>
  <c r="Y224" i="1"/>
  <c r="Y6" i="1"/>
  <c r="Y15" i="1"/>
  <c r="X15" i="1" s="1"/>
  <c r="Y18" i="1"/>
  <c r="X18" i="1" s="1"/>
  <c r="X482" i="1" l="1"/>
  <c r="X105" i="1"/>
  <c r="X50" i="1"/>
  <c r="X403" i="1"/>
  <c r="X499" i="1"/>
  <c r="X296" i="1"/>
  <c r="X369" i="1"/>
  <c r="X470" i="1"/>
  <c r="X173" i="1"/>
  <c r="X486" i="1"/>
  <c r="X397" i="1"/>
  <c r="X424" i="1"/>
  <c r="X444" i="1"/>
  <c r="X5" i="1"/>
  <c r="X167" i="1"/>
  <c r="X294" i="1"/>
  <c r="X476" i="1"/>
  <c r="X116" i="1"/>
  <c r="X244" i="1"/>
  <c r="X195" i="1"/>
  <c r="X329" i="1"/>
  <c r="X475" i="1"/>
  <c r="X7" i="1"/>
  <c r="X277" i="1"/>
  <c r="X92" i="1"/>
  <c r="X420" i="1"/>
  <c r="X313" i="1"/>
  <c r="X522" i="1"/>
  <c r="X483" i="1"/>
  <c r="X254" i="1"/>
  <c r="X111" i="1"/>
  <c r="X419" i="1"/>
  <c r="X98" i="1"/>
  <c r="X432" i="1"/>
  <c r="X132" i="1"/>
  <c r="X45" i="1"/>
  <c r="X385" i="1"/>
  <c r="X126" i="1"/>
  <c r="X459" i="1"/>
  <c r="X516" i="1"/>
  <c r="X406" i="1"/>
  <c r="X290" i="1"/>
  <c r="X194" i="1"/>
  <c r="X151" i="1"/>
  <c r="X26" i="1"/>
  <c r="X39" i="1"/>
  <c r="X164" i="1"/>
  <c r="X209" i="1"/>
  <c r="X65" i="1"/>
  <c r="X457" i="1"/>
  <c r="X515" i="1"/>
  <c r="X316" i="1"/>
  <c r="X478" i="1"/>
  <c r="X479" i="1"/>
  <c r="X211" i="1"/>
  <c r="X49" i="1"/>
  <c r="X338" i="1"/>
  <c r="X188" i="1"/>
  <c r="X521" i="1"/>
  <c r="X275" i="1"/>
  <c r="X352" i="1"/>
  <c r="X10" i="1"/>
  <c r="X416" i="1"/>
  <c r="X179" i="1"/>
  <c r="X443" i="1"/>
  <c r="X127" i="1"/>
  <c r="X97" i="1"/>
  <c r="X271" i="1"/>
  <c r="X8" i="1"/>
  <c r="X257" i="1"/>
  <c r="X90" i="1"/>
  <c r="X255" i="1"/>
  <c r="X74" i="1"/>
  <c r="X31" i="1"/>
  <c r="X324" i="1"/>
  <c r="X136" i="1"/>
  <c r="X413" i="1"/>
  <c r="X6" i="1"/>
  <c r="X232" i="1"/>
  <c r="X411" i="1"/>
  <c r="X208" i="1"/>
  <c r="X356" i="1"/>
  <c r="X264" i="1"/>
  <c r="X169" i="1"/>
  <c r="X380" i="1"/>
  <c r="X106" i="1"/>
  <c r="X230" i="1"/>
  <c r="X450" i="1"/>
  <c r="X14" i="1"/>
  <c r="X47" i="1"/>
  <c r="X54" i="1"/>
  <c r="X325" i="1"/>
  <c r="X36" i="1"/>
  <c r="X308" i="1"/>
  <c r="X359" i="1"/>
  <c r="X91" i="1"/>
  <c r="X297" i="1"/>
  <c r="X11" i="1"/>
  <c r="X379" i="1"/>
  <c r="X12" i="1"/>
  <c r="X82" i="1"/>
  <c r="X42" i="1"/>
  <c r="X340" i="1"/>
  <c r="X388" i="1"/>
  <c r="X231" i="1"/>
  <c r="X371" i="1"/>
  <c r="X494" i="1"/>
  <c r="X367" i="1"/>
  <c r="X513" i="1"/>
  <c r="X89" i="1"/>
  <c r="X21" i="1"/>
  <c r="X41" i="1"/>
  <c r="X299" i="1"/>
  <c r="X224" i="1"/>
  <c r="X335" i="1"/>
  <c r="X507" i="1"/>
  <c r="X280" i="1"/>
  <c r="X528" i="1"/>
  <c r="X383" i="1"/>
  <c r="X141" i="1"/>
  <c r="X9" i="1"/>
  <c r="X55" i="1"/>
  <c r="X33" i="1"/>
  <c r="X311" i="1"/>
  <c r="X374" i="1"/>
  <c r="X430" i="1"/>
  <c r="X510" i="1"/>
  <c r="X53" i="1"/>
  <c r="X94" i="1"/>
  <c r="X387" i="1"/>
  <c r="X437" i="1"/>
  <c r="X181" i="1"/>
  <c r="X28" i="1"/>
  <c r="X125" i="1"/>
  <c r="X353" i="1"/>
  <c r="X180" i="1"/>
  <c r="X200" i="1"/>
  <c r="X191" i="1"/>
  <c r="X27" i="1"/>
  <c r="X25" i="1"/>
  <c r="X63" i="1"/>
  <c r="X142" i="1"/>
  <c r="X129" i="1"/>
  <c r="X81" i="1"/>
  <c r="X229" i="1"/>
  <c r="X34" i="1"/>
  <c r="X20" i="1"/>
  <c r="X305" i="1"/>
  <c r="X61" i="1"/>
  <c r="X69" i="1"/>
  <c r="X279" i="1"/>
  <c r="X226" i="1"/>
  <c r="X326" i="1"/>
  <c r="X190" i="1"/>
  <c r="X23" i="1"/>
  <c r="X113" i="1"/>
  <c r="X120" i="1"/>
  <c r="X372" i="1"/>
  <c r="X345" i="1"/>
  <c r="X99" i="1"/>
  <c r="X70" i="1"/>
  <c r="X13" i="1"/>
  <c r="X86" i="1"/>
  <c r="X158" i="1"/>
  <c r="X315" i="1"/>
  <c r="X83" i="1"/>
  <c r="X511" i="1"/>
  <c r="X175" i="1"/>
  <c r="X19" i="1"/>
  <c r="X133" i="1"/>
  <c r="X156" i="1"/>
  <c r="X306" i="1"/>
  <c r="X410" i="1"/>
  <c r="X415" i="1"/>
  <c r="X117" i="1"/>
  <c r="X108" i="1"/>
  <c r="X134" i="1"/>
  <c r="X58" i="1"/>
  <c r="X171" i="1"/>
  <c r="X201" i="1"/>
  <c r="X162" i="1"/>
  <c r="X452" i="1"/>
  <c r="X186" i="1"/>
  <c r="X409" i="1"/>
  <c r="X267" i="1"/>
  <c r="X112" i="1"/>
  <c r="X85" i="1"/>
  <c r="X131" i="1"/>
  <c r="X451" i="1"/>
  <c r="X323" i="1"/>
  <c r="X487" i="1"/>
  <c r="X458" i="1"/>
  <c r="X160" i="1"/>
  <c r="X509" i="1"/>
  <c r="X300" i="1"/>
  <c r="X348" i="1"/>
  <c r="X361" i="1"/>
  <c r="X408" i="1"/>
  <c r="X333" i="1"/>
  <c r="X500" i="1"/>
  <c r="X307" i="1"/>
  <c r="X319" i="1"/>
  <c r="X215" i="1"/>
  <c r="X143" i="1"/>
  <c r="X242" i="1"/>
  <c r="X146" i="1"/>
  <c r="X109" i="1"/>
  <c r="X137" i="1"/>
  <c r="X327" i="1"/>
  <c r="X101" i="1"/>
  <c r="X449" i="1"/>
  <c r="X274" i="1"/>
  <c r="X268" i="1"/>
  <c r="X4" i="1"/>
  <c r="X222" i="1"/>
  <c r="X204" i="1"/>
  <c r="X60" i="1"/>
  <c r="X64" i="1"/>
  <c r="X252" i="1"/>
  <c r="X163" i="1"/>
  <c r="X272" i="1"/>
  <c r="X174" i="1"/>
  <c r="X502" i="1"/>
  <c r="X43" i="1"/>
  <c r="X40" i="1"/>
  <c r="X46" i="1"/>
  <c r="X68" i="1"/>
  <c r="X57" i="1"/>
  <c r="X446" i="1"/>
  <c r="X241" i="1"/>
  <c r="X426" i="1"/>
  <c r="X525" i="1"/>
  <c r="X301" i="1"/>
  <c r="X455" i="1"/>
  <c r="X438" i="1"/>
  <c r="X310" i="1"/>
  <c r="X407" i="1"/>
  <c r="X144" i="1"/>
  <c r="X349" i="1"/>
  <c r="X123" i="1"/>
  <c r="X434" i="1"/>
  <c r="X270" i="1"/>
  <c r="X503" i="1"/>
  <c r="X351" i="1"/>
  <c r="X288" i="1"/>
  <c r="X207" i="1"/>
  <c r="X16" i="1"/>
  <c r="X357" i="1"/>
  <c r="X38" i="1"/>
  <c r="X472" i="1"/>
  <c r="X202" i="1"/>
  <c r="X454" i="1"/>
  <c r="X243" i="1"/>
  <c r="X228" i="1"/>
  <c r="X35" i="1"/>
  <c r="X110" i="1"/>
  <c r="X266" i="1"/>
  <c r="X530" i="1"/>
  <c r="X342" i="1"/>
  <c r="X77" i="1"/>
  <c r="X375" i="1"/>
  <c r="X284" i="1"/>
  <c r="X344" i="1"/>
  <c r="X233" i="1"/>
  <c r="X423" i="1"/>
  <c r="X506" i="1"/>
  <c r="X157" i="1"/>
  <c r="X514" i="1"/>
  <c r="X508" i="1"/>
  <c r="X318" i="1"/>
  <c r="X150" i="1"/>
  <c r="X197" i="1"/>
  <c r="X481" i="1"/>
  <c r="X312" i="1"/>
  <c r="X412" i="1"/>
  <c r="X391" i="1"/>
  <c r="X484" i="1"/>
  <c r="X495" i="1"/>
  <c r="X504" i="1"/>
  <c r="X474" i="1"/>
  <c r="X235" i="1"/>
  <c r="X234" i="1"/>
  <c r="X250" i="1"/>
  <c r="X485" i="1"/>
  <c r="X289" i="1"/>
  <c r="X381" i="1"/>
  <c r="X122" i="1"/>
  <c r="X336" i="1"/>
  <c r="X227" i="1"/>
  <c r="X177" i="1"/>
  <c r="X3" i="1"/>
  <c r="X363" i="1"/>
  <c r="X492" i="1"/>
  <c r="X189" i="1"/>
  <c r="X346" i="1"/>
  <c r="X304" i="1"/>
  <c r="X460" i="1"/>
  <c r="X236" i="1"/>
  <c r="X203" i="1"/>
  <c r="X488" i="1"/>
  <c r="X292" i="1"/>
  <c r="X309" i="1"/>
  <c r="X512" i="1"/>
  <c r="X317" i="1"/>
  <c r="X526" i="1"/>
  <c r="X332" i="1"/>
  <c r="X135" i="1"/>
  <c r="X240" i="1"/>
  <c r="X422" i="1"/>
  <c r="X337" i="1"/>
  <c r="X433" i="1"/>
  <c r="X100" i="1"/>
  <c r="X392" i="1"/>
  <c r="X453" i="1"/>
  <c r="X210" i="1"/>
  <c r="X489" i="1"/>
  <c r="X248" i="1"/>
  <c r="X269" i="1"/>
  <c r="X322" i="1"/>
  <c r="X418" i="1"/>
  <c r="X529" i="1"/>
  <c r="X417" i="1"/>
  <c r="X347" i="1"/>
  <c r="X467" i="1"/>
  <c r="X341" i="1"/>
  <c r="X355" i="1"/>
  <c r="X376" i="1"/>
  <c r="X373" i="1"/>
  <c r="X185" i="1"/>
  <c r="X370" i="1"/>
  <c r="X256" i="1"/>
  <c r="X246" i="1"/>
  <c r="X217" i="1"/>
  <c r="X368" i="1"/>
  <c r="X518" i="1"/>
  <c r="X245" i="1"/>
  <c r="X314" i="1"/>
  <c r="X395" i="1"/>
  <c r="X286" i="1"/>
  <c r="X216" i="1"/>
  <c r="X377" i="1"/>
  <c r="X462" i="1"/>
  <c r="X358" i="1"/>
  <c r="X251" i="1"/>
  <c r="X360" i="1"/>
  <c r="X283" i="1"/>
  <c r="X429" i="1"/>
</calcChain>
</file>

<file path=xl/sharedStrings.xml><?xml version="1.0" encoding="utf-8"?>
<sst xmlns="http://schemas.openxmlformats.org/spreadsheetml/2006/main" count="1620" uniqueCount="725">
  <si>
    <t>Totals</t>
  </si>
  <si>
    <t>Shooting</t>
  </si>
  <si>
    <t>Per Game</t>
  </si>
  <si>
    <t>Advanced</t>
  </si>
  <si>
    <t>Rk</t>
  </si>
  <si>
    <t>Pk</t>
  </si>
  <si>
    <t>Tm</t>
  </si>
  <si>
    <t>Player</t>
  </si>
  <si>
    <t>College</t>
  </si>
  <si>
    <t>Yrs</t>
  </si>
  <si>
    <t>G</t>
  </si>
  <si>
    <t>MP</t>
  </si>
  <si>
    <t>PTS</t>
  </si>
  <si>
    <t>TRB</t>
  </si>
  <si>
    <t>AST</t>
  </si>
  <si>
    <t>FG%</t>
  </si>
  <si>
    <t>3P%</t>
  </si>
  <si>
    <t>FT%</t>
  </si>
  <si>
    <t>WS</t>
  </si>
  <si>
    <t>WS/48</t>
  </si>
  <si>
    <t>BPM</t>
  </si>
  <si>
    <t>VORP</t>
  </si>
  <si>
    <t>DEN</t>
  </si>
  <si>
    <t>Carmelo Anthony</t>
  </si>
  <si>
    <t>Syracuse University</t>
  </si>
  <si>
    <t>TOR</t>
  </si>
  <si>
    <t>Chris Bosh</t>
  </si>
  <si>
    <t>Georgia Institute of Technology</t>
  </si>
  <si>
    <t>MIA</t>
  </si>
  <si>
    <t>Dwyane Wade</t>
  </si>
  <si>
    <t>Marquette University</t>
  </si>
  <si>
    <t>LAC</t>
  </si>
  <si>
    <t>Chris Kaman</t>
  </si>
  <si>
    <t>Central Michigan University</t>
  </si>
  <si>
    <t>CHI</t>
  </si>
  <si>
    <t>Kirk Hinrich</t>
  </si>
  <si>
    <t>University of Kansas</t>
  </si>
  <si>
    <t>MIL</t>
  </si>
  <si>
    <t>T.J. Ford</t>
  </si>
  <si>
    <t>University of Texas at Austin</t>
  </si>
  <si>
    <t>NYK</t>
  </si>
  <si>
    <t>Mike Sweetney</t>
  </si>
  <si>
    <t>Georgetown University</t>
  </si>
  <si>
    <t>WAS</t>
  </si>
  <si>
    <t>Jarvis Hayes</t>
  </si>
  <si>
    <t>University of Georgia</t>
  </si>
  <si>
    <t>SEA</t>
  </si>
  <si>
    <t>Nick Collison</t>
  </si>
  <si>
    <t>MEM</t>
  </si>
  <si>
    <t>Marcus Banks</t>
  </si>
  <si>
    <t>University of Nevada, Las Vegas</t>
  </si>
  <si>
    <t>Luke Ridnour</t>
  </si>
  <si>
    <t>University of Oregon</t>
  </si>
  <si>
    <t>ORL</t>
  </si>
  <si>
    <t>Reece Gaines</t>
  </si>
  <si>
    <t>University of Louisville</t>
  </si>
  <si>
    <t>BOS</t>
  </si>
  <si>
    <t>Troy Bell</t>
  </si>
  <si>
    <t>Boston College</t>
  </si>
  <si>
    <t>NOH</t>
  </si>
  <si>
    <t>David West</t>
  </si>
  <si>
    <t>Xavier University</t>
  </si>
  <si>
    <t>Dahntay Jones</t>
  </si>
  <si>
    <t>Duke University</t>
  </si>
  <si>
    <t>LAL</t>
  </si>
  <si>
    <t>Brian Cook</t>
  </si>
  <si>
    <t>University of Illinois at Urbana-Champaign</t>
  </si>
  <si>
    <t>DAL</t>
  </si>
  <si>
    <t>Josh Howard</t>
  </si>
  <si>
    <t>Wake Forest University</t>
  </si>
  <si>
    <t>CLE</t>
  </si>
  <si>
    <t>Jason Kapono</t>
  </si>
  <si>
    <t>University of California, Los Angeles</t>
  </si>
  <si>
    <t>Luke Walton</t>
  </si>
  <si>
    <t>University of Arizona</t>
  </si>
  <si>
    <t>Jerome Beasley</t>
  </si>
  <si>
    <t>University of North Dakota</t>
  </si>
  <si>
    <t>Mississippi State University</t>
  </si>
  <si>
    <t>ATL</t>
  </si>
  <si>
    <t>Travis Hansen</t>
  </si>
  <si>
    <t>Brigham Young University</t>
  </si>
  <si>
    <t>Steve Blake</t>
  </si>
  <si>
    <t>University of Maryland</t>
  </si>
  <si>
    <t>GSW</t>
  </si>
  <si>
    <t>Derrick Zimmerman</t>
  </si>
  <si>
    <t>Willie Green</t>
  </si>
  <si>
    <t>University of Detroit Mercy</t>
  </si>
  <si>
    <t>Keith Bogans</t>
  </si>
  <si>
    <t>University of Kentucky</t>
  </si>
  <si>
    <t>Matt Bonner</t>
  </si>
  <si>
    <t>University of Florida</t>
  </si>
  <si>
    <t>UTA</t>
  </si>
  <si>
    <t>Mo Williams</t>
  </si>
  <si>
    <t>University of Alabama</t>
  </si>
  <si>
    <t>IND</t>
  </si>
  <si>
    <t>James Jones</t>
  </si>
  <si>
    <t>University of Miami</t>
  </si>
  <si>
    <t>NJN</t>
  </si>
  <si>
    <t>Kyle Korver</t>
  </si>
  <si>
    <t>Creighton University</t>
  </si>
  <si>
    <t>Brandon Hunter</t>
  </si>
  <si>
    <t>Ohio University</t>
  </si>
  <si>
    <t>Draft Year</t>
  </si>
  <si>
    <t>NBAPR</t>
  </si>
  <si>
    <t>SAC</t>
  </si>
  <si>
    <t>Kevin Martin</t>
  </si>
  <si>
    <t>Western Carolina University</t>
  </si>
  <si>
    <t>PHI</t>
  </si>
  <si>
    <t>Andre Iguodala</t>
  </si>
  <si>
    <t>Josh Childress</t>
  </si>
  <si>
    <t>Stanford University</t>
  </si>
  <si>
    <t>PHO</t>
  </si>
  <si>
    <t>Luol Deng</t>
  </si>
  <si>
    <t>CHA</t>
  </si>
  <si>
    <t>Emeka Okafor</t>
  </si>
  <si>
    <t>University of Connecticut</t>
  </si>
  <si>
    <t>Devin Harris</t>
  </si>
  <si>
    <t>University of Wisconsin</t>
  </si>
  <si>
    <t>Tony Allen</t>
  </si>
  <si>
    <t>Oklahoma State University</t>
  </si>
  <si>
    <t>Kris Humphries</t>
  </si>
  <si>
    <t>University of Minnesota</t>
  </si>
  <si>
    <t>Delonte West</t>
  </si>
  <si>
    <t>Saint Joseph's University</t>
  </si>
  <si>
    <t>Trevor Ariza</t>
  </si>
  <si>
    <t>Jameer Nelson</t>
  </si>
  <si>
    <t>Ben Gordon</t>
  </si>
  <si>
    <t>Chris Duhon</t>
  </si>
  <si>
    <t>Kirk Snyder</t>
  </si>
  <si>
    <t>University of Nevada, Reno</t>
  </si>
  <si>
    <t>David Harrison</t>
  </si>
  <si>
    <t>University of Colorado</t>
  </si>
  <si>
    <t>Bernard Robinson</t>
  </si>
  <si>
    <t>University of Michigan</t>
  </si>
  <si>
    <t>Pape Sow</t>
  </si>
  <si>
    <t>California State University, Fullerton</t>
  </si>
  <si>
    <t>Donta Smith</t>
  </si>
  <si>
    <t>Southeastern Illinois College</t>
  </si>
  <si>
    <t>Andre Emmett</t>
  </si>
  <si>
    <t>Texas Tech University</t>
  </si>
  <si>
    <t>Royal Ivey</t>
  </si>
  <si>
    <t>Justin Reed</t>
  </si>
  <si>
    <t>University of Mississippi</t>
  </si>
  <si>
    <t>Luke Jackson</t>
  </si>
  <si>
    <t>Antonio Burks</t>
  </si>
  <si>
    <t>University of Memphis</t>
  </si>
  <si>
    <t>Jackson Vroman</t>
  </si>
  <si>
    <t>Iowa State University</t>
  </si>
  <si>
    <t>Rafael Araujo</t>
  </si>
  <si>
    <t>HOU</t>
  </si>
  <si>
    <t>Luis Flores</t>
  </si>
  <si>
    <t>Manhattan College</t>
  </si>
  <si>
    <t>Lionel Chalmers</t>
  </si>
  <si>
    <t>Matt Freije</t>
  </si>
  <si>
    <t>Vanderbilt University</t>
  </si>
  <si>
    <t>Andrew Bogut</t>
  </si>
  <si>
    <t>University of Utah</t>
  </si>
  <si>
    <t>Marvin Williams</t>
  </si>
  <si>
    <t>University of North Carolina</t>
  </si>
  <si>
    <t>Deron Williams</t>
  </si>
  <si>
    <t>Chris Paul</t>
  </si>
  <si>
    <t>Raymond Felton</t>
  </si>
  <si>
    <t>Charlie Villanueva</t>
  </si>
  <si>
    <t>Channing Frye</t>
  </si>
  <si>
    <t>Ike Diogu</t>
  </si>
  <si>
    <t>Arizona State University</t>
  </si>
  <si>
    <t>Sean May</t>
  </si>
  <si>
    <t>MIN</t>
  </si>
  <si>
    <t>Rashad McCants</t>
  </si>
  <si>
    <t>Antoine Wright</t>
  </si>
  <si>
    <t>Texas A&amp;M University</t>
  </si>
  <si>
    <t>Joey Graham</t>
  </si>
  <si>
    <t>Danny Granger</t>
  </si>
  <si>
    <t>University of New Mexico</t>
  </si>
  <si>
    <t>Hakim Warrick</t>
  </si>
  <si>
    <t>Julius Hodge</t>
  </si>
  <si>
    <t>North Carolina State University</t>
  </si>
  <si>
    <t>Nate Robinson</t>
  </si>
  <si>
    <t>University of Washington</t>
  </si>
  <si>
    <t>Jarrett Jack</t>
  </si>
  <si>
    <t>Francisco Garcia</t>
  </si>
  <si>
    <t>Luther Head</t>
  </si>
  <si>
    <t>DET</t>
  </si>
  <si>
    <t>Jason Maxiell</t>
  </si>
  <si>
    <t>University of Cincinnati</t>
  </si>
  <si>
    <t>POR</t>
  </si>
  <si>
    <t>Linas Kleiza</t>
  </si>
  <si>
    <t>University of Missouri</t>
  </si>
  <si>
    <t>Wayne Simien</t>
  </si>
  <si>
    <t>David Lee</t>
  </si>
  <si>
    <t>Salim Stoudamire</t>
  </si>
  <si>
    <t>Daniel Ewing</t>
  </si>
  <si>
    <t>Brandon Bass</t>
  </si>
  <si>
    <t>Louisiana State University</t>
  </si>
  <si>
    <t>Ronny Turiaf</t>
  </si>
  <si>
    <t>Gonzaga University</t>
  </si>
  <si>
    <t>Travis Diener</t>
  </si>
  <si>
    <t>Von Wafer</t>
  </si>
  <si>
    <t>Florida State University</t>
  </si>
  <si>
    <t>Chris Taft</t>
  </si>
  <si>
    <t>University of Pittsburgh</t>
  </si>
  <si>
    <t>Bracey Wright</t>
  </si>
  <si>
    <t>Indiana University</t>
  </si>
  <si>
    <t>Ryan Gomes</t>
  </si>
  <si>
    <t>Providence College</t>
  </si>
  <si>
    <t>Robert Whaley</t>
  </si>
  <si>
    <t>Walsh University</t>
  </si>
  <si>
    <t>Orien Greene</t>
  </si>
  <si>
    <t>University of Louisiana at Lafayette</t>
  </si>
  <si>
    <t>Dijon Thompson</t>
  </si>
  <si>
    <t>Lawrence Roberts</t>
  </si>
  <si>
    <t>Alex Acker</t>
  </si>
  <si>
    <t>Pepperdine University</t>
  </si>
  <si>
    <t>LaMarcus Aldridge</t>
  </si>
  <si>
    <t>Adam Morrison</t>
  </si>
  <si>
    <t>Tyrus Thomas</t>
  </si>
  <si>
    <t>Shelden Williams</t>
  </si>
  <si>
    <t>Brandon Roy</t>
  </si>
  <si>
    <t>Randy Foye</t>
  </si>
  <si>
    <t>Villanova University</t>
  </si>
  <si>
    <t>Rudy Gay</t>
  </si>
  <si>
    <t>Patrick O'Bryant</t>
  </si>
  <si>
    <t>Bradley University</t>
  </si>
  <si>
    <t>J.J. Redick</t>
  </si>
  <si>
    <t>NOK</t>
  </si>
  <si>
    <t>Hilton Armstrong</t>
  </si>
  <si>
    <t>Ronnie Brewer</t>
  </si>
  <si>
    <t>University of Arkansas</t>
  </si>
  <si>
    <t>Cedric Simmons</t>
  </si>
  <si>
    <t>Rodney Carney</t>
  </si>
  <si>
    <t>Shawne Williams</t>
  </si>
  <si>
    <t>Quincy Douby</t>
  </si>
  <si>
    <t>Rutgers University</t>
  </si>
  <si>
    <t>Renaldo Balkman</t>
  </si>
  <si>
    <t>University of South Carolina</t>
  </si>
  <si>
    <t>Rajon Rondo</t>
  </si>
  <si>
    <t>Marcus Williams</t>
  </si>
  <si>
    <t>Josh Boone</t>
  </si>
  <si>
    <t>Kyle Lowry</t>
  </si>
  <si>
    <t>Shannon Brown</t>
  </si>
  <si>
    <t>Michigan State University</t>
  </si>
  <si>
    <t>Jordan Farmar</t>
  </si>
  <si>
    <t>Maurice Ager</t>
  </si>
  <si>
    <t>Mardy Collins</t>
  </si>
  <si>
    <t>Temple University</t>
  </si>
  <si>
    <t>James White</t>
  </si>
  <si>
    <t>Steve Novak</t>
  </si>
  <si>
    <t>Solomon Jones</t>
  </si>
  <si>
    <t>University of South Florida</t>
  </si>
  <si>
    <t>Paul Davis</t>
  </si>
  <si>
    <t>P.J. Tucker</t>
  </si>
  <si>
    <t>Craig Smith</t>
  </si>
  <si>
    <t>Bobby Jones</t>
  </si>
  <si>
    <t>David Noel</t>
  </si>
  <si>
    <t>James Augustine</t>
  </si>
  <si>
    <t>Daniel Gibson</t>
  </si>
  <si>
    <t>Alexander Johnson</t>
  </si>
  <si>
    <t>Dee Brown</t>
  </si>
  <si>
    <t>Paul Millsap</t>
  </si>
  <si>
    <t>Louisiana Tech University</t>
  </si>
  <si>
    <t>Leon Powe</t>
  </si>
  <si>
    <t>University of California</t>
  </si>
  <si>
    <t>Ryan Hollins</t>
  </si>
  <si>
    <t>Guillermo Diaz</t>
  </si>
  <si>
    <t>Hassan Adams</t>
  </si>
  <si>
    <t>Will Blalock</t>
  </si>
  <si>
    <t>Greg Oden</t>
  </si>
  <si>
    <t>Ohio State University</t>
  </si>
  <si>
    <t>Kevin Durant</t>
  </si>
  <si>
    <t>Al Horford</t>
  </si>
  <si>
    <t>Mike Conley</t>
  </si>
  <si>
    <t>Jeff Green</t>
  </si>
  <si>
    <t>Corey Brewer</t>
  </si>
  <si>
    <t>Brandan Wright</t>
  </si>
  <si>
    <t>Joakim Noah</t>
  </si>
  <si>
    <t>Spencer Hawes</t>
  </si>
  <si>
    <t>Acie Law</t>
  </si>
  <si>
    <t>Thaddeus Young</t>
  </si>
  <si>
    <t>Julian Wright</t>
  </si>
  <si>
    <t>Al Thornton</t>
  </si>
  <si>
    <t>Rodney Stuckey</t>
  </si>
  <si>
    <t>Eastern Washington University</t>
  </si>
  <si>
    <t>Nick Young</t>
  </si>
  <si>
    <t>University of Southern California</t>
  </si>
  <si>
    <t>Sean Williams</t>
  </si>
  <si>
    <t>Javaris Crittenton</t>
  </si>
  <si>
    <t>Jason Smith</t>
  </si>
  <si>
    <t>Colorado State University</t>
  </si>
  <si>
    <t>Daequan Cook</t>
  </si>
  <si>
    <t>Jared Dudley</t>
  </si>
  <si>
    <t>Wilson Chandler</t>
  </si>
  <si>
    <t>DePaul University</t>
  </si>
  <si>
    <t>Morris Almond</t>
  </si>
  <si>
    <t>Rice University</t>
  </si>
  <si>
    <t>Aaron Brooks</t>
  </si>
  <si>
    <t>Arron Afflalo</t>
  </si>
  <si>
    <t>Alando Tucker</t>
  </si>
  <si>
    <t>Carl Landry</t>
  </si>
  <si>
    <t>Purdue University</t>
  </si>
  <si>
    <t>Gabe Pruitt</t>
  </si>
  <si>
    <t>SAS</t>
  </si>
  <si>
    <t>Nick Fazekas</t>
  </si>
  <si>
    <t>Glen Davis</t>
  </si>
  <si>
    <t>Jermareo Davidson</t>
  </si>
  <si>
    <t>Josh McRoberts</t>
  </si>
  <si>
    <t>Chris Richard</t>
  </si>
  <si>
    <t>Derrick Byars</t>
  </si>
  <si>
    <t>Stephane Lasme</t>
  </si>
  <si>
    <t>University of Massachusetts Amherst</t>
  </si>
  <si>
    <t>Dominic McGuire</t>
  </si>
  <si>
    <t>California State University, Fresno</t>
  </si>
  <si>
    <t>Aaron Gray</t>
  </si>
  <si>
    <t>JamesOn Curry</t>
  </si>
  <si>
    <t>Taurean Green</t>
  </si>
  <si>
    <t>Demetris Nichols</t>
  </si>
  <si>
    <t>Ramon Sessions</t>
  </si>
  <si>
    <t>D.J. Strawberry</t>
  </si>
  <si>
    <t>Derrick Rose</t>
  </si>
  <si>
    <t>Michael Beasley</t>
  </si>
  <si>
    <t>Kansas State University</t>
  </si>
  <si>
    <t>O.J. Mayo</t>
  </si>
  <si>
    <t>Russell Westbrook</t>
  </si>
  <si>
    <t>Kevin Love</t>
  </si>
  <si>
    <t>Eric Gordon</t>
  </si>
  <si>
    <t>Joe Alexander</t>
  </si>
  <si>
    <t>West Virginia University</t>
  </si>
  <si>
    <t>D.J. Augustin</t>
  </si>
  <si>
    <t>Brook Lopez</t>
  </si>
  <si>
    <t>Jerryd Bayless</t>
  </si>
  <si>
    <t>Jason Thompson</t>
  </si>
  <si>
    <t>Rider University</t>
  </si>
  <si>
    <t>Brandon Rush</t>
  </si>
  <si>
    <t>Anthony Randolph</t>
  </si>
  <si>
    <t>Robin Lopez</t>
  </si>
  <si>
    <t>Marreese Speights</t>
  </si>
  <si>
    <t>Roy Hibbert</t>
  </si>
  <si>
    <t>JaVale McGee</t>
  </si>
  <si>
    <t>J.J. Hickson</t>
  </si>
  <si>
    <t>Ryan Anderson</t>
  </si>
  <si>
    <t>Courtney Lee</t>
  </si>
  <si>
    <t>Western Kentucky University</t>
  </si>
  <si>
    <t>Kosta Koufos</t>
  </si>
  <si>
    <t>George Hill</t>
  </si>
  <si>
    <t>Indiana University-Purdue University Indianapolis</t>
  </si>
  <si>
    <t>Darrell Arthur</t>
  </si>
  <si>
    <t>Donte Greene</t>
  </si>
  <si>
    <t>D.J. White</t>
  </si>
  <si>
    <t>J.R. Giddens</t>
  </si>
  <si>
    <t>Walter Sharpe</t>
  </si>
  <si>
    <t>University of Alabama at Birmingham</t>
  </si>
  <si>
    <t>Joey Dorsey</t>
  </si>
  <si>
    <t>Mario Chalmers</t>
  </si>
  <si>
    <t>DeAndre Jordan</t>
  </si>
  <si>
    <t>Luc Mbah a Moute</t>
  </si>
  <si>
    <t>Kyle Weaver</t>
  </si>
  <si>
    <t>Washington State University</t>
  </si>
  <si>
    <t>Sonny Weems</t>
  </si>
  <si>
    <t>Chris Douglas-Roberts</t>
  </si>
  <si>
    <t>Sean Singletary</t>
  </si>
  <si>
    <t>University of Virginia</t>
  </si>
  <si>
    <t>Patrick Ewing</t>
  </si>
  <si>
    <t>Bill Walker</t>
  </si>
  <si>
    <t>Malik Hairston</t>
  </si>
  <si>
    <t>Darnell Jackson</t>
  </si>
  <si>
    <t>Mike Taylor</t>
  </si>
  <si>
    <t>Sasha Kaun</t>
  </si>
  <si>
    <t>Joe Crawford</t>
  </si>
  <si>
    <t>Blake Griffin</t>
  </si>
  <si>
    <t>University of Oklahoma</t>
  </si>
  <si>
    <t>Hasheem Thabeet</t>
  </si>
  <si>
    <t>OKC</t>
  </si>
  <si>
    <t>James Harden</t>
  </si>
  <si>
    <t>Tyreke Evans</t>
  </si>
  <si>
    <t>Jonny Flynn</t>
  </si>
  <si>
    <t>Stephen Curry</t>
  </si>
  <si>
    <t>Davidson College</t>
  </si>
  <si>
    <t>Jordan Hill</t>
  </si>
  <si>
    <t>DeMar DeRozan</t>
  </si>
  <si>
    <t>Terrence Williams</t>
  </si>
  <si>
    <t>Gerald Henderson</t>
  </si>
  <si>
    <t>Tyler Hansbrough</t>
  </si>
  <si>
    <t>Earl Clark</t>
  </si>
  <si>
    <t>Austin Daye</t>
  </si>
  <si>
    <t>James Johnson</t>
  </si>
  <si>
    <t>Jrue Holiday</t>
  </si>
  <si>
    <t>Ty Lawson</t>
  </si>
  <si>
    <t>Jeff Teague</t>
  </si>
  <si>
    <t>Eric Maynor</t>
  </si>
  <si>
    <t>Virginia Commonwealth University</t>
  </si>
  <si>
    <t>Darren Collison</t>
  </si>
  <si>
    <t>Byron Mullens</t>
  </si>
  <si>
    <t>Taj Gibson</t>
  </si>
  <si>
    <t>DeMarre Carroll</t>
  </si>
  <si>
    <t>Wayne Ellington</t>
  </si>
  <si>
    <t>Toney Douglas</t>
  </si>
  <si>
    <t>Jeff Pendergraph</t>
  </si>
  <si>
    <t>Jermaine Taylor</t>
  </si>
  <si>
    <t>University of Central Florida</t>
  </si>
  <si>
    <t>Dante Cunningham</t>
  </si>
  <si>
    <t>DaJuan Summers</t>
  </si>
  <si>
    <t>Sam Young</t>
  </si>
  <si>
    <t>DeJuan Blair</t>
  </si>
  <si>
    <t>Jon Brockman</t>
  </si>
  <si>
    <t>Derrick Brown</t>
  </si>
  <si>
    <t>Jodie Meeks</t>
  </si>
  <si>
    <t>Patrick Beverley</t>
  </si>
  <si>
    <t>Marcus Thornton</t>
  </si>
  <si>
    <t>Chase Budinger</t>
  </si>
  <si>
    <t>Nick Calathes</t>
  </si>
  <si>
    <t>Danny Green</t>
  </si>
  <si>
    <t>Taylor Griffin</t>
  </si>
  <si>
    <t>A.J. Price</t>
  </si>
  <si>
    <t>Patrick Mills</t>
  </si>
  <si>
    <t>Saint Mary's College of California</t>
  </si>
  <si>
    <t>Lester Hudson</t>
  </si>
  <si>
    <t>University of Tennessee at Martin</t>
  </si>
  <si>
    <t>John Wall</t>
  </si>
  <si>
    <t>Evan Turner</t>
  </si>
  <si>
    <t>Derrick Favors</t>
  </si>
  <si>
    <t>Wesley Johnson</t>
  </si>
  <si>
    <t>DeMarcus Cousins</t>
  </si>
  <si>
    <t>Ekpe Udoh</t>
  </si>
  <si>
    <t>Baylor University</t>
  </si>
  <si>
    <t>Greg Monroe</t>
  </si>
  <si>
    <t>Al-Farouq Aminu</t>
  </si>
  <si>
    <t>Gordon Hayward</t>
  </si>
  <si>
    <t>Butler University</t>
  </si>
  <si>
    <t>Paul George</t>
  </si>
  <si>
    <t>Cole Aldrich</t>
  </si>
  <si>
    <t>Xavier Henry</t>
  </si>
  <si>
    <t>Ed Davis</t>
  </si>
  <si>
    <t>Patrick Patterson</t>
  </si>
  <si>
    <t>Larry Sanders</t>
  </si>
  <si>
    <t>Luke Babbitt</t>
  </si>
  <si>
    <t>Eric Bledsoe</t>
  </si>
  <si>
    <t>Avery Bradley</t>
  </si>
  <si>
    <t>James Anderson</t>
  </si>
  <si>
    <t>Craig Brackins</t>
  </si>
  <si>
    <t>Elliot Williams</t>
  </si>
  <si>
    <t>Trevor Booker</t>
  </si>
  <si>
    <t>Clemson University</t>
  </si>
  <si>
    <t>Damion James</t>
  </si>
  <si>
    <t>Dominique Jones</t>
  </si>
  <si>
    <t>Quincy Pondexter</t>
  </si>
  <si>
    <t>Jordan Crawford</t>
  </si>
  <si>
    <t>Greivis Vasquez</t>
  </si>
  <si>
    <t>Daniel Orton</t>
  </si>
  <si>
    <t>Lazar Hayward</t>
  </si>
  <si>
    <t>Dexter Pittman</t>
  </si>
  <si>
    <t>Hassan Whiteside</t>
  </si>
  <si>
    <t>Marshall University</t>
  </si>
  <si>
    <t>Armon Johnson</t>
  </si>
  <si>
    <t>Darington Hobson</t>
  </si>
  <si>
    <t>Andy Rautins</t>
  </si>
  <si>
    <t>Landry Fields</t>
  </si>
  <si>
    <t>Lance Stephenson</t>
  </si>
  <si>
    <t>Jarvis Varnado</t>
  </si>
  <si>
    <t>Devin Ebanks</t>
  </si>
  <si>
    <t>Jerome Jordan</t>
  </si>
  <si>
    <t>University of Tulsa</t>
  </si>
  <si>
    <t>Gani Lawal</t>
  </si>
  <si>
    <t>Solomon Alabi</t>
  </si>
  <si>
    <t>Luke Harangody</t>
  </si>
  <si>
    <t>University of Notre Dame</t>
  </si>
  <si>
    <t>Willie Warren</t>
  </si>
  <si>
    <t>Jeremy Evans</t>
  </si>
  <si>
    <t>Hamady N'Diaye</t>
  </si>
  <si>
    <t>Ryan Reid</t>
  </si>
  <si>
    <t>Derrick Caracter</t>
  </si>
  <si>
    <t>University of Texas at El Paso</t>
  </si>
  <si>
    <t>Kyrie Irving</t>
  </si>
  <si>
    <t>Derrick Williams</t>
  </si>
  <si>
    <t>Tristan Thompson</t>
  </si>
  <si>
    <t>Brandon Knight</t>
  </si>
  <si>
    <t>Kemba Walker</t>
  </si>
  <si>
    <t>Jimmer Fredette</t>
  </si>
  <si>
    <t>Klay Thompson</t>
  </si>
  <si>
    <t>Alec Burks</t>
  </si>
  <si>
    <t>Markieff Morris</t>
  </si>
  <si>
    <t>Marcus Morris</t>
  </si>
  <si>
    <t>Kawhi Leonard</t>
  </si>
  <si>
    <t>San Diego State University</t>
  </si>
  <si>
    <t>Nikola Vucevic</t>
  </si>
  <si>
    <t>Iman Shumpert</t>
  </si>
  <si>
    <t>Chris Singleton</t>
  </si>
  <si>
    <t>Tobias Harris</t>
  </si>
  <si>
    <t>University of Tennessee</t>
  </si>
  <si>
    <t>Nolan Smith</t>
  </si>
  <si>
    <t>Kenneth Faried</t>
  </si>
  <si>
    <t>Morehead State University</t>
  </si>
  <si>
    <t>Reggie Jackson</t>
  </si>
  <si>
    <t>MarShon Brooks</t>
  </si>
  <si>
    <t>Jordan Hamilton</t>
  </si>
  <si>
    <t>JaJuan Johnson</t>
  </si>
  <si>
    <t>Norris Cole</t>
  </si>
  <si>
    <t>Cleveland State University</t>
  </si>
  <si>
    <t>Cory Joseph</t>
  </si>
  <si>
    <t>Jimmy Butler</t>
  </si>
  <si>
    <t>Justin Harper</t>
  </si>
  <si>
    <t>University of Richmond</t>
  </si>
  <si>
    <t>Kyle Singler</t>
  </si>
  <si>
    <t>Shelvin Mack</t>
  </si>
  <si>
    <t>Tyler Honeycutt</t>
  </si>
  <si>
    <t>Jordan Williams</t>
  </si>
  <si>
    <t>Trey Thompkins</t>
  </si>
  <si>
    <t>Chandler Parsons</t>
  </si>
  <si>
    <t>Jon Leuer</t>
  </si>
  <si>
    <t>Darius Morris</t>
  </si>
  <si>
    <t>Malcolm Lee</t>
  </si>
  <si>
    <t>Charles Jenkins</t>
  </si>
  <si>
    <t>Hofstra University</t>
  </si>
  <si>
    <t>Josh Harrellson</t>
  </si>
  <si>
    <t>Andrew Goudelock</t>
  </si>
  <si>
    <t>College of Charleston</t>
  </si>
  <si>
    <t>Travis Leslie</t>
  </si>
  <si>
    <t>Keith Benson</t>
  </si>
  <si>
    <t>Oakland University</t>
  </si>
  <si>
    <t>Josh Selby</t>
  </si>
  <si>
    <t>Lavoy Allen</t>
  </si>
  <si>
    <t>Vernon Macklin</t>
  </si>
  <si>
    <t>DeAndre Liggins</t>
  </si>
  <si>
    <t>E'Twaun Moore</t>
  </si>
  <si>
    <t>Isaiah Thomas</t>
  </si>
  <si>
    <t>Anthony Davis</t>
  </si>
  <si>
    <t>Michael Kidd-Gilchrist</t>
  </si>
  <si>
    <t>Bradley Beal</t>
  </si>
  <si>
    <t>Dion Waiters</t>
  </si>
  <si>
    <t>Thomas Robinson</t>
  </si>
  <si>
    <t>Damian Lillard</t>
  </si>
  <si>
    <t>Weber State University</t>
  </si>
  <si>
    <t>Harrison Barnes</t>
  </si>
  <si>
    <t>Terrence Ross</t>
  </si>
  <si>
    <t>Andre Drummond</t>
  </si>
  <si>
    <t>Austin Rivers</t>
  </si>
  <si>
    <t>Meyers Leonard</t>
  </si>
  <si>
    <t>Jeremy Lamb</t>
  </si>
  <si>
    <t>Kendall Marshall</t>
  </si>
  <si>
    <t>John Henson</t>
  </si>
  <si>
    <t>Maurice Harkless</t>
  </si>
  <si>
    <t>St. John's University</t>
  </si>
  <si>
    <t>Royce White</t>
  </si>
  <si>
    <t>Tyler Zeller</t>
  </si>
  <si>
    <t>Terrence Jones</t>
  </si>
  <si>
    <t>Andrew Nicholson</t>
  </si>
  <si>
    <t>St. Bonaventure University</t>
  </si>
  <si>
    <t>Jared Sullinger</t>
  </si>
  <si>
    <t>Fab Melo</t>
  </si>
  <si>
    <t>John Jenkins</t>
  </si>
  <si>
    <t>Jared Cunningham</t>
  </si>
  <si>
    <t>Oregon State University</t>
  </si>
  <si>
    <t>Tony Wroten</t>
  </si>
  <si>
    <t>Miles Plumlee</t>
  </si>
  <si>
    <t>Arnett Moultrie</t>
  </si>
  <si>
    <t>Perry Jones</t>
  </si>
  <si>
    <t>Marquis Teague</t>
  </si>
  <si>
    <t>Festus Ezeli</t>
  </si>
  <si>
    <t>Jeff Taylor</t>
  </si>
  <si>
    <t>Bernard James</t>
  </si>
  <si>
    <t>Jae Crowder</t>
  </si>
  <si>
    <t>Draymond Green</t>
  </si>
  <si>
    <t>Orlando Johnson</t>
  </si>
  <si>
    <t>University of California, Santa Barbara</t>
  </si>
  <si>
    <t>Quincy Acy</t>
  </si>
  <si>
    <t>Quincy Miller</t>
  </si>
  <si>
    <t>Khris Middleton</t>
  </si>
  <si>
    <t>Will Barton</t>
  </si>
  <si>
    <t>Tyshawn Taylor</t>
  </si>
  <si>
    <t>Doron Lamb</t>
  </si>
  <si>
    <t>Mike Scott</t>
  </si>
  <si>
    <t>Kim English</t>
  </si>
  <si>
    <t>Justin Hamilton</t>
  </si>
  <si>
    <t>Darius Miller</t>
  </si>
  <si>
    <t>Kevin Murphy</t>
  </si>
  <si>
    <t>Tennessee Technological University</t>
  </si>
  <si>
    <t>Kyle O'Quinn</t>
  </si>
  <si>
    <t>Norfolk State University</t>
  </si>
  <si>
    <t>Kris Joseph</t>
  </si>
  <si>
    <t>Darius Johnson-Odom</t>
  </si>
  <si>
    <t>Robbie Hummel</t>
  </si>
  <si>
    <t>Robert Sacre</t>
  </si>
  <si>
    <t>Anthony Bennett</t>
  </si>
  <si>
    <t>Victor Oladipo</t>
  </si>
  <si>
    <t>Otto Porter</t>
  </si>
  <si>
    <t>Cody Zeller</t>
  </si>
  <si>
    <t>Alex Len</t>
  </si>
  <si>
    <t>Nerlens Noel</t>
  </si>
  <si>
    <t>Ben McLemore</t>
  </si>
  <si>
    <t>Kentavious Caldwell-Pope</t>
  </si>
  <si>
    <t>Trey Burke</t>
  </si>
  <si>
    <t>CJ McCollum</t>
  </si>
  <si>
    <t>Lehigh University</t>
  </si>
  <si>
    <t>Michael Carter-Williams</t>
  </si>
  <si>
    <t>Steven Adams</t>
  </si>
  <si>
    <t>Kelly Olynyk</t>
  </si>
  <si>
    <t>Shabazz Muhammad</t>
  </si>
  <si>
    <t>Shane Larkin</t>
  </si>
  <si>
    <t>Tony Snell</t>
  </si>
  <si>
    <t>Gorgui Dieng</t>
  </si>
  <si>
    <t>BRK</t>
  </si>
  <si>
    <t>Mason Plumlee</t>
  </si>
  <si>
    <t>Solomon Hill</t>
  </si>
  <si>
    <t>Tim Hardaway</t>
  </si>
  <si>
    <t>Reggie Bullock</t>
  </si>
  <si>
    <t>Andre Roberson</t>
  </si>
  <si>
    <t>Archie Goodwin</t>
  </si>
  <si>
    <t>Allen Crabbe</t>
  </si>
  <si>
    <t>Carrick Felix</t>
  </si>
  <si>
    <t>Isaiah Canaan</t>
  </si>
  <si>
    <t>Murray State University</t>
  </si>
  <si>
    <t>Glen Rice</t>
  </si>
  <si>
    <t>Ray McCallum</t>
  </si>
  <si>
    <t>Tony Mitchell</t>
  </si>
  <si>
    <t>University of North Texas</t>
  </si>
  <si>
    <t>Nate Wolters</t>
  </si>
  <si>
    <t>South Dakota State University</t>
  </si>
  <si>
    <t>Jeff Withey</t>
  </si>
  <si>
    <t>Grant Jerrett</t>
  </si>
  <si>
    <t>Jamaal Franklin</t>
  </si>
  <si>
    <t>Pierre Jackson</t>
  </si>
  <si>
    <t>Ricky Ledo</t>
  </si>
  <si>
    <t>Mike Muscala</t>
  </si>
  <si>
    <t>Bucknell University</t>
  </si>
  <si>
    <t>Erick Green</t>
  </si>
  <si>
    <t>Virginia Polytechnic Institute and State University</t>
  </si>
  <si>
    <t>Ryan Kelly</t>
  </si>
  <si>
    <t>Erik Murphy</t>
  </si>
  <si>
    <t>James Ennis</t>
  </si>
  <si>
    <t>California State University, Long Beach</t>
  </si>
  <si>
    <t>Lorenzo Brown</t>
  </si>
  <si>
    <t>Peyton Siva</t>
  </si>
  <si>
    <t>Andrew Wiggins</t>
  </si>
  <si>
    <t>Jabari Parker</t>
  </si>
  <si>
    <t>Joel Embiid</t>
  </si>
  <si>
    <t>Aaron Gordon</t>
  </si>
  <si>
    <t>Marcus Smart</t>
  </si>
  <si>
    <t>Julius Randle</t>
  </si>
  <si>
    <t>Nik Stauskas</t>
  </si>
  <si>
    <t>CHH</t>
  </si>
  <si>
    <t>Noah Vonleh</t>
  </si>
  <si>
    <t>Elfrid Payton</t>
  </si>
  <si>
    <t>Doug McDermott</t>
  </si>
  <si>
    <t>Zach LaVine</t>
  </si>
  <si>
    <t>T.J. Warren</t>
  </si>
  <si>
    <t>Adreian Payne</t>
  </si>
  <si>
    <t>James Young</t>
  </si>
  <si>
    <t>Tyler Ennis</t>
  </si>
  <si>
    <t>Gary Harris</t>
  </si>
  <si>
    <t>Mitch McGary</t>
  </si>
  <si>
    <t>Jordan Adams</t>
  </si>
  <si>
    <t>Rodney Hood</t>
  </si>
  <si>
    <t>Shabazz Napier</t>
  </si>
  <si>
    <t>P.J. Hairston</t>
  </si>
  <si>
    <t>C.J. Wilcox</t>
  </si>
  <si>
    <t>Josh Huestis</t>
  </si>
  <si>
    <t>Kyle Anderson</t>
  </si>
  <si>
    <t>K.J. McDaniels</t>
  </si>
  <si>
    <t>Joe Harris</t>
  </si>
  <si>
    <t>Cleanthony Early</t>
  </si>
  <si>
    <t>Wichita State University</t>
  </si>
  <si>
    <t>Jarnell Stokes</t>
  </si>
  <si>
    <t>Johnny O'Bryant III</t>
  </si>
  <si>
    <t>Spencer Dinwiddie</t>
  </si>
  <si>
    <t>Jerami Grant</t>
  </si>
  <si>
    <t>Glenn Robinson III</t>
  </si>
  <si>
    <t>Nick Johnson</t>
  </si>
  <si>
    <t>Markel Brown</t>
  </si>
  <si>
    <t>Dwight Powell</t>
  </si>
  <si>
    <t>Jordan Clarkson</t>
  </si>
  <si>
    <t>Russ Smith</t>
  </si>
  <si>
    <t>Lamar Patterson</t>
  </si>
  <si>
    <t>Cameron Bairstow</t>
  </si>
  <si>
    <t>Semaj Christon</t>
  </si>
  <si>
    <t>Roy Devyn Marble</t>
  </si>
  <si>
    <t>University of Iowa</t>
  </si>
  <si>
    <t>Jordan McRae</t>
  </si>
  <si>
    <t>Cory Jefferson</t>
  </si>
  <si>
    <t>Karl-Anthony Towns</t>
  </si>
  <si>
    <t>D'Angelo Russell</t>
  </si>
  <si>
    <t>Jahlil Okafor</t>
  </si>
  <si>
    <t>Willie Cauley-Stein</t>
  </si>
  <si>
    <t>Stanley Johnson</t>
  </si>
  <si>
    <t>CHO</t>
  </si>
  <si>
    <t>Frank Kaminsky</t>
  </si>
  <si>
    <t>Justise Winslow</t>
  </si>
  <si>
    <t>Myles Turner</t>
  </si>
  <si>
    <t>Trey Lyles</t>
  </si>
  <si>
    <t>Devin Booker</t>
  </si>
  <si>
    <t>Cameron Payne</t>
  </si>
  <si>
    <t>Kelly Oubre</t>
  </si>
  <si>
    <t>Terry Rozier</t>
  </si>
  <si>
    <t>Rashad Vaughn</t>
  </si>
  <si>
    <t>Sam Dekker</t>
  </si>
  <si>
    <t>Jerian Grant</t>
  </si>
  <si>
    <t>Delon Wright</t>
  </si>
  <si>
    <t>Justin Anderson</t>
  </si>
  <si>
    <t>Bobby Portis</t>
  </si>
  <si>
    <t>Rondae Hollis-Jefferson</t>
  </si>
  <si>
    <t>Tyus Jones</t>
  </si>
  <si>
    <t>Jarell Martin</t>
  </si>
  <si>
    <t>Larry Nance Jr.</t>
  </si>
  <si>
    <t>University of Wyoming</t>
  </si>
  <si>
    <t>R.J. Hunter</t>
  </si>
  <si>
    <t>Georgia State University</t>
  </si>
  <si>
    <t>Chris McCullough</t>
  </si>
  <si>
    <t>Kevon Looney</t>
  </si>
  <si>
    <t>Montrezl Harrell</t>
  </si>
  <si>
    <t>Jordan Mickey</t>
  </si>
  <si>
    <t>Anthony Brown</t>
  </si>
  <si>
    <t>Rakeem Christmas</t>
  </si>
  <si>
    <t>Richaun Holmes</t>
  </si>
  <si>
    <t>Bowling Green State University</t>
  </si>
  <si>
    <t>Darrun Hilliard</t>
  </si>
  <si>
    <t>Josh Richardson</t>
  </si>
  <si>
    <t>Pat Connaughton</t>
  </si>
  <si>
    <t>Joseph Young</t>
  </si>
  <si>
    <t>Andrew Harrison</t>
  </si>
  <si>
    <t>Norman Powell</t>
  </si>
  <si>
    <t>Dakari Johnson</t>
  </si>
  <si>
    <t>NOP</t>
  </si>
  <si>
    <t>Branden Dawson</t>
  </si>
  <si>
    <t>Normalized WS/48</t>
  </si>
  <si>
    <t>Normalized BPM</t>
  </si>
  <si>
    <t>Normalized VORP</t>
  </si>
  <si>
    <t>Normalized WS</t>
  </si>
  <si>
    <t>VORP/G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</si>
</sst>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531"/>
  <sheetViews>
    <sheetView tabSelected="1" workbookViewId="0">
      <selection activeCell="U2" sqref="U1:U1048576"/>
    </sheetView>
  </sheetViews>
  <sheetFormatPr defaultRowHeight="15" x14ac:dyDescent="0.25"/>
  <cols>
    <col min="1" max="2" width="3.140625" bestFit="1" customWidth="1"/>
    <col min="3" max="3" width="5.42578125" bestFit="1" customWidth="1"/>
    <col min="4" max="4" width="20" bestFit="1" customWidth="1"/>
    <col min="5" max="5" width="36.5703125" bestFit="1" customWidth="1"/>
    <col min="6" max="6" width="3.7109375" bestFit="1" customWidth="1"/>
    <col min="7" max="7" width="5" bestFit="1" customWidth="1"/>
    <col min="8" max="9" width="6" bestFit="1" customWidth="1"/>
    <col min="10" max="11" width="5" bestFit="1" customWidth="1"/>
    <col min="12" max="14" width="6" bestFit="1" customWidth="1"/>
    <col min="15" max="16" width="5" bestFit="1" customWidth="1"/>
    <col min="17" max="18" width="4.28515625" bestFit="1" customWidth="1"/>
    <col min="19" max="19" width="6" bestFit="1" customWidth="1"/>
    <col min="20" max="20" width="6.85546875" bestFit="1" customWidth="1"/>
    <col min="21" max="21" width="5.7109375" bestFit="1" customWidth="1"/>
    <col min="22" max="22" width="6" bestFit="1" customWidth="1"/>
  </cols>
  <sheetData>
    <row r="1" spans="1:30" ht="15" customHeight="1" x14ac:dyDescent="0.25">
      <c r="A1" s="1"/>
      <c r="B1" s="1"/>
      <c r="C1" s="1"/>
      <c r="D1" s="3"/>
      <c r="E1" s="3"/>
      <c r="F1" s="1"/>
      <c r="G1" s="3" t="s">
        <v>0</v>
      </c>
      <c r="H1" s="3"/>
      <c r="I1" s="3"/>
      <c r="J1" s="3"/>
      <c r="K1" s="3"/>
      <c r="L1" s="3" t="s">
        <v>1</v>
      </c>
      <c r="M1" s="3"/>
      <c r="N1" s="3"/>
      <c r="O1" s="3" t="s">
        <v>2</v>
      </c>
      <c r="P1" s="3"/>
      <c r="Q1" s="3"/>
      <c r="R1" s="3"/>
      <c r="S1" s="3" t="s">
        <v>3</v>
      </c>
      <c r="T1" s="3"/>
      <c r="U1" s="3"/>
      <c r="V1" s="3"/>
    </row>
    <row r="2" spans="1:30" ht="45" x14ac:dyDescent="0.2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  <c r="O2" s="1" t="s">
        <v>11</v>
      </c>
      <c r="P2" s="1" t="s">
        <v>12</v>
      </c>
      <c r="Q2" s="1" t="s">
        <v>13</v>
      </c>
      <c r="R2" s="1" t="s">
        <v>14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102</v>
      </c>
      <c r="X2" s="1" t="s">
        <v>103</v>
      </c>
      <c r="Y2" s="1" t="s">
        <v>720</v>
      </c>
      <c r="Z2" s="1" t="s">
        <v>721</v>
      </c>
      <c r="AA2" s="1" t="s">
        <v>722</v>
      </c>
      <c r="AB2" s="1" t="s">
        <v>723</v>
      </c>
      <c r="AD2" s="1" t="s">
        <v>724</v>
      </c>
    </row>
    <row r="3" spans="1:30" x14ac:dyDescent="0.25">
      <c r="A3" s="1">
        <v>4</v>
      </c>
      <c r="B3" s="2">
        <v>4</v>
      </c>
      <c r="C3" s="2" t="s">
        <v>59</v>
      </c>
      <c r="D3" s="2" t="s">
        <v>160</v>
      </c>
      <c r="E3" s="2" t="s">
        <v>69</v>
      </c>
      <c r="F3" s="2">
        <v>14</v>
      </c>
      <c r="G3" s="2">
        <v>947</v>
      </c>
      <c r="H3" s="2">
        <v>33266</v>
      </c>
      <c r="I3" s="2">
        <v>17556</v>
      </c>
      <c r="J3" s="2">
        <v>4248</v>
      </c>
      <c r="K3" s="2">
        <v>9156</v>
      </c>
      <c r="L3" s="2">
        <v>0.46899999999999997</v>
      </c>
      <c r="M3" s="2">
        <v>0.36899999999999999</v>
      </c>
      <c r="N3" s="2">
        <v>0.86799999999999999</v>
      </c>
      <c r="O3" s="2">
        <v>35.1</v>
      </c>
      <c r="P3" s="2">
        <v>18.5</v>
      </c>
      <c r="Q3" s="2">
        <v>4.5</v>
      </c>
      <c r="R3" s="2">
        <v>9.6999999999999993</v>
      </c>
      <c r="S3" s="2">
        <v>170.9</v>
      </c>
      <c r="T3" s="2">
        <v>0.247</v>
      </c>
      <c r="U3" s="2">
        <v>7.3</v>
      </c>
      <c r="V3" s="2">
        <v>78.099999999999994</v>
      </c>
      <c r="W3" s="2">
        <v>2005</v>
      </c>
      <c r="X3">
        <f>SUM(Y3:AB3)</f>
        <v>4</v>
      </c>
      <c r="Y3">
        <f>((T3 - MIN(T$3:T$531)) / (MAX(T$3:T$531) - MIN(T$3:T$531)))</f>
        <v>1</v>
      </c>
      <c r="Z3">
        <f>((U3 - MIN(U$3:U$531)) / (MAX(U$3:U$531) - MIN(U$3:U$531)))</f>
        <v>1</v>
      </c>
      <c r="AA3">
        <f>((V3 - MIN(V$3:V$531)) / (MAX(V$3:V$531) - MIN(V$3:V$531)))</f>
        <v>1</v>
      </c>
      <c r="AB3">
        <f>((S3 - MIN(S$3:S$531)) / (MAX(S$3:S$531) - MIN(S$3:S$531)))</f>
        <v>1</v>
      </c>
      <c r="AD3">
        <f>V3/G3</f>
        <v>8.2470960929250256E-2</v>
      </c>
    </row>
    <row r="4" spans="1:30" x14ac:dyDescent="0.25">
      <c r="A4" s="1">
        <v>3</v>
      </c>
      <c r="B4" s="2">
        <v>3</v>
      </c>
      <c r="C4" s="2" t="s">
        <v>370</v>
      </c>
      <c r="D4" s="2" t="s">
        <v>371</v>
      </c>
      <c r="E4" s="2" t="s">
        <v>165</v>
      </c>
      <c r="F4" s="2">
        <v>10</v>
      </c>
      <c r="G4" s="2">
        <v>762</v>
      </c>
      <c r="H4" s="2">
        <v>26011</v>
      </c>
      <c r="I4" s="2">
        <v>18532</v>
      </c>
      <c r="J4" s="2">
        <v>3968</v>
      </c>
      <c r="K4" s="2">
        <v>4723</v>
      </c>
      <c r="L4" s="2">
        <v>0.443</v>
      </c>
      <c r="M4" s="2">
        <v>0.36399999999999999</v>
      </c>
      <c r="N4" s="2">
        <v>0.85699999999999998</v>
      </c>
      <c r="O4" s="2">
        <v>34.1</v>
      </c>
      <c r="P4" s="2">
        <v>24.3</v>
      </c>
      <c r="Q4" s="2">
        <v>5.2</v>
      </c>
      <c r="R4" s="2">
        <v>6.2</v>
      </c>
      <c r="S4" s="2">
        <v>121.3</v>
      </c>
      <c r="T4" s="2">
        <v>0.224</v>
      </c>
      <c r="U4" s="2">
        <v>7.1</v>
      </c>
      <c r="V4" s="2">
        <v>59.5</v>
      </c>
      <c r="W4" s="2">
        <v>2009</v>
      </c>
      <c r="X4">
        <f>SUM(Y4:AB4)</f>
        <v>3.457226634804067</v>
      </c>
      <c r="Y4">
        <f>((T4 - MIN(T$3:T$531)) / (MAX(T$3:T$531) - MIN(T$3:T$531)))</f>
        <v>0.97274881516587675</v>
      </c>
      <c r="Z4">
        <f>((U4 - MIN(U$3:U$531)) / (MAX(U$3:U$531) - MIN(U$3:U$531)))</f>
        <v>0.99344262295081953</v>
      </c>
      <c r="AA4">
        <f>((V4 - MIN(V$3:V$531)) / (MAX(V$3:V$531) - MIN(V$3:V$531)))</f>
        <v>0.77857142857142869</v>
      </c>
      <c r="AB4">
        <f>((S4 - MIN(S$3:S$531)) / (MAX(S$3:S$531) - MIN(S$3:S$531)))</f>
        <v>0.71246376811594203</v>
      </c>
      <c r="AD4">
        <f>V4/G4</f>
        <v>7.8083989501312331E-2</v>
      </c>
    </row>
    <row r="5" spans="1:30" x14ac:dyDescent="0.25">
      <c r="A5" s="1">
        <v>2</v>
      </c>
      <c r="B5" s="2">
        <v>2</v>
      </c>
      <c r="C5" s="2" t="s">
        <v>46</v>
      </c>
      <c r="D5" s="2" t="s">
        <v>268</v>
      </c>
      <c r="E5" s="2" t="s">
        <v>39</v>
      </c>
      <c r="F5" s="2">
        <v>12</v>
      </c>
      <c r="G5" s="2">
        <v>845</v>
      </c>
      <c r="H5" s="2">
        <v>31193</v>
      </c>
      <c r="I5" s="2">
        <v>22873</v>
      </c>
      <c r="J5" s="2">
        <v>5977</v>
      </c>
      <c r="K5" s="2">
        <v>3457</v>
      </c>
      <c r="L5" s="2">
        <v>0.49199999999999999</v>
      </c>
      <c r="M5" s="2">
        <v>0.38100000000000001</v>
      </c>
      <c r="N5" s="2">
        <v>0.88200000000000001</v>
      </c>
      <c r="O5" s="2">
        <v>36.9</v>
      </c>
      <c r="P5" s="2">
        <v>27.1</v>
      </c>
      <c r="Q5" s="2">
        <v>7.1</v>
      </c>
      <c r="R5" s="2">
        <v>4.0999999999999996</v>
      </c>
      <c r="S5" s="2">
        <v>141.1</v>
      </c>
      <c r="T5" s="2">
        <v>0.217</v>
      </c>
      <c r="U5">
        <v>6.6</v>
      </c>
      <c r="V5" s="2">
        <v>55.5</v>
      </c>
      <c r="W5" s="2">
        <v>2007</v>
      </c>
      <c r="X5">
        <f>SUM(Y5:AB5)</f>
        <v>3.4997029143951615</v>
      </c>
      <c r="Y5">
        <f>((T5 - MIN(T$3:T$531)) / (MAX(T$3:T$531) - MIN(T$3:T$531)))</f>
        <v>0.96445497630331756</v>
      </c>
      <c r="Z5">
        <f>((U5 - MIN(U$3:U$531)) / (MAX(U$3:U$531) - MIN(U$3:U$531)))</f>
        <v>0.9770491803278688</v>
      </c>
      <c r="AA5">
        <f>((V5 - MIN(V$3:V$531)) / (MAX(V$3:V$531) - MIN(V$3:V$531)))</f>
        <v>0.73095238095238091</v>
      </c>
      <c r="AB5">
        <f>((S5 - MIN(S$3:S$531)) / (MAX(S$3:S$531) - MIN(S$3:S$531)))</f>
        <v>0.82724637681159419</v>
      </c>
      <c r="AD5">
        <f>V5/G5</f>
        <v>6.5680473372781059E-2</v>
      </c>
    </row>
    <row r="6" spans="1:30" x14ac:dyDescent="0.25">
      <c r="A6" s="1">
        <v>5</v>
      </c>
      <c r="B6" s="2">
        <v>5</v>
      </c>
      <c r="C6" s="2" t="s">
        <v>28</v>
      </c>
      <c r="D6" s="2" t="s">
        <v>29</v>
      </c>
      <c r="E6" s="2" t="s">
        <v>30</v>
      </c>
      <c r="F6" s="2">
        <v>16</v>
      </c>
      <c r="G6" s="2">
        <v>1050</v>
      </c>
      <c r="H6" s="2">
        <v>35641</v>
      </c>
      <c r="I6" s="2">
        <v>23065</v>
      </c>
      <c r="J6" s="2">
        <v>4913</v>
      </c>
      <c r="K6" s="2">
        <v>5680</v>
      </c>
      <c r="L6" s="2">
        <v>0.48</v>
      </c>
      <c r="M6" s="2">
        <v>0.29199999999999998</v>
      </c>
      <c r="N6" s="2">
        <v>0.76400000000000001</v>
      </c>
      <c r="O6" s="2">
        <v>33.9</v>
      </c>
      <c r="P6" s="2">
        <v>22</v>
      </c>
      <c r="Q6" s="2">
        <v>4.7</v>
      </c>
      <c r="R6" s="2">
        <v>5.4</v>
      </c>
      <c r="S6" s="2">
        <v>120.4</v>
      </c>
      <c r="T6" s="2">
        <v>0.16200000000000001</v>
      </c>
      <c r="U6" s="2">
        <v>6.5</v>
      </c>
      <c r="V6" s="2">
        <v>58.3</v>
      </c>
      <c r="W6" s="2">
        <v>2003</v>
      </c>
      <c r="X6">
        <f>SUM(Y6:AB6)</f>
        <v>3.3445916824266533</v>
      </c>
      <c r="Y6">
        <f>((T6 - MIN(T$3:T$531)) / (MAX(T$3:T$531) - MIN(T$3:T$531)))</f>
        <v>0.89928909952606639</v>
      </c>
      <c r="Z6">
        <f>((U6 - MIN(U$3:U$531)) / (MAX(U$3:U$531) - MIN(U$3:U$531)))</f>
        <v>0.97377049180327868</v>
      </c>
      <c r="AA6">
        <f>((V6 - MIN(V$3:V$531)) / (MAX(V$3:V$531) - MIN(V$3:V$531)))</f>
        <v>0.76428571428571435</v>
      </c>
      <c r="AB6">
        <f>((S6 - MIN(S$3:S$531)) / (MAX(S$3:S$531) - MIN(S$3:S$531)))</f>
        <v>0.70724637681159419</v>
      </c>
      <c r="AD6">
        <f>V6/G6</f>
        <v>5.5523809523809524E-2</v>
      </c>
    </row>
    <row r="7" spans="1:30" x14ac:dyDescent="0.25">
      <c r="A7">
        <v>4</v>
      </c>
      <c r="B7">
        <v>4</v>
      </c>
      <c r="C7" t="s">
        <v>46</v>
      </c>
      <c r="D7" t="s">
        <v>321</v>
      </c>
      <c r="E7" t="s">
        <v>72</v>
      </c>
      <c r="F7">
        <v>11</v>
      </c>
      <c r="G7">
        <v>817</v>
      </c>
      <c r="H7">
        <v>28183</v>
      </c>
      <c r="I7">
        <v>18769</v>
      </c>
      <c r="J7">
        <v>5719</v>
      </c>
      <c r="K7">
        <v>6840</v>
      </c>
      <c r="L7">
        <v>0.434</v>
      </c>
      <c r="M7">
        <v>0.308</v>
      </c>
      <c r="N7">
        <v>0.80200000000000005</v>
      </c>
      <c r="O7">
        <v>34.5</v>
      </c>
      <c r="P7">
        <v>23</v>
      </c>
      <c r="Q7">
        <v>7</v>
      </c>
      <c r="R7">
        <v>8.4</v>
      </c>
      <c r="S7">
        <v>96.3</v>
      </c>
      <c r="T7">
        <v>0.16400000000000001</v>
      </c>
      <c r="U7" s="2">
        <v>6.1</v>
      </c>
      <c r="V7">
        <v>61.3</v>
      </c>
      <c r="W7" s="2">
        <v>2008</v>
      </c>
      <c r="X7">
        <f>SUM(Y7:AB7)</f>
        <v>3.2298507373614878</v>
      </c>
      <c r="Y7">
        <f>((T7 - MIN(T$3:T$531)) / (MAX(T$3:T$531) - MIN(T$3:T$531)))</f>
        <v>0.90165876777251186</v>
      </c>
      <c r="Z7">
        <f>((U7 - MIN(U$3:U$531)) / (MAX(U$3:U$531) - MIN(U$3:U$531)))</f>
        <v>0.96065573770491797</v>
      </c>
      <c r="AA7">
        <f>((V7 - MIN(V$3:V$531)) / (MAX(V$3:V$531) - MIN(V$3:V$531)))</f>
        <v>0.8</v>
      </c>
      <c r="AB7">
        <f>((S7 - MIN(S$3:S$531)) / (MAX(S$3:S$531) - MIN(S$3:S$531)))</f>
        <v>0.56753623188405788</v>
      </c>
      <c r="AD7">
        <f>V7/G7</f>
        <v>7.503059975520196E-2</v>
      </c>
    </row>
    <row r="8" spans="1:30" x14ac:dyDescent="0.25">
      <c r="A8" s="1">
        <v>7</v>
      </c>
      <c r="B8" s="2">
        <v>7</v>
      </c>
      <c r="C8" s="2" t="s">
        <v>83</v>
      </c>
      <c r="D8" s="2" t="s">
        <v>374</v>
      </c>
      <c r="E8" s="2" t="s">
        <v>375</v>
      </c>
      <c r="F8" s="2">
        <v>10</v>
      </c>
      <c r="G8" s="2">
        <v>690</v>
      </c>
      <c r="H8" s="2">
        <v>23755</v>
      </c>
      <c r="I8" s="2">
        <v>16236</v>
      </c>
      <c r="J8" s="2">
        <v>3110</v>
      </c>
      <c r="K8" s="2">
        <v>4569</v>
      </c>
      <c r="L8" s="2">
        <v>0.47699999999999998</v>
      </c>
      <c r="M8" s="2">
        <v>0.436</v>
      </c>
      <c r="N8" s="2">
        <v>0.90400000000000003</v>
      </c>
      <c r="O8" s="2">
        <v>34.4</v>
      </c>
      <c r="P8" s="2">
        <v>23.5</v>
      </c>
      <c r="Q8" s="2">
        <v>4.5</v>
      </c>
      <c r="R8" s="2">
        <v>6.6</v>
      </c>
      <c r="S8" s="2">
        <v>102.5</v>
      </c>
      <c r="T8" s="2">
        <v>0.20699999999999999</v>
      </c>
      <c r="U8" s="2">
        <v>5.0999999999999996</v>
      </c>
      <c r="V8" s="2">
        <v>50.9</v>
      </c>
      <c r="W8" s="2">
        <v>2009</v>
      </c>
      <c r="X8">
        <f>SUM(Y8:AB8)</f>
        <v>3.1601442245901472</v>
      </c>
      <c r="Y8">
        <f>((T8 - MIN(T$3:T$531)) / (MAX(T$3:T$531) - MIN(T$3:T$531)))</f>
        <v>0.95260663507109</v>
      </c>
      <c r="Z8">
        <f>((U8 - MIN(U$3:U$531)) / (MAX(U$3:U$531) - MIN(U$3:U$531)))</f>
        <v>0.92786885245901629</v>
      </c>
      <c r="AA8">
        <f>((V8 - MIN(V$3:V$531)) / (MAX(V$3:V$531) - MIN(V$3:V$531)))</f>
        <v>0.67619047619047612</v>
      </c>
      <c r="AB8">
        <f>((S8 - MIN(S$3:S$531)) / (MAX(S$3:S$531) - MIN(S$3:S$531)))</f>
        <v>0.60347826086956513</v>
      </c>
      <c r="AD8">
        <f>V8/G8</f>
        <v>7.3768115942028978E-2</v>
      </c>
    </row>
    <row r="9" spans="1:30" x14ac:dyDescent="0.25">
      <c r="A9" s="1">
        <v>6</v>
      </c>
      <c r="B9" s="2">
        <v>9</v>
      </c>
      <c r="C9" s="2" t="s">
        <v>107</v>
      </c>
      <c r="D9" s="2" t="s">
        <v>108</v>
      </c>
      <c r="E9" s="2" t="s">
        <v>74</v>
      </c>
      <c r="F9" s="2">
        <v>15</v>
      </c>
      <c r="G9" s="2">
        <v>1107</v>
      </c>
      <c r="H9" s="2">
        <v>37012</v>
      </c>
      <c r="I9" s="2">
        <v>13451</v>
      </c>
      <c r="J9" s="2">
        <v>5630</v>
      </c>
      <c r="K9" s="2">
        <v>4816</v>
      </c>
      <c r="L9" s="2">
        <v>0.46600000000000003</v>
      </c>
      <c r="M9" s="2">
        <v>0.33400000000000002</v>
      </c>
      <c r="N9" s="2">
        <v>0.71</v>
      </c>
      <c r="O9" s="2">
        <v>33.4</v>
      </c>
      <c r="P9" s="2">
        <v>12.2</v>
      </c>
      <c r="Q9" s="2">
        <v>5.0999999999999996</v>
      </c>
      <c r="R9" s="2">
        <v>4.4000000000000004</v>
      </c>
      <c r="S9" s="2">
        <v>96.4</v>
      </c>
      <c r="T9" s="2">
        <v>0.125</v>
      </c>
      <c r="U9" s="2">
        <v>5</v>
      </c>
      <c r="V9" s="2">
        <v>45.6</v>
      </c>
      <c r="W9" s="2">
        <v>2004</v>
      </c>
      <c r="X9">
        <f>SUM(Y9:AB9)</f>
        <v>2.9612515810254747</v>
      </c>
      <c r="Y9">
        <f>((T9 - MIN(T$3:T$531)) / (MAX(T$3:T$531) - MIN(T$3:T$531)))</f>
        <v>0.85545023696682465</v>
      </c>
      <c r="Z9">
        <f>((U9 - MIN(U$3:U$531)) / (MAX(U$3:U$531) - MIN(U$3:U$531)))</f>
        <v>0.92459016393442617</v>
      </c>
      <c r="AA9">
        <f>((V9 - MIN(V$3:V$531)) / (MAX(V$3:V$531) - MIN(V$3:V$531)))</f>
        <v>0.61309523809523814</v>
      </c>
      <c r="AB9">
        <f>((S9 - MIN(S$3:S$531)) / (MAX(S$3:S$531) - MIN(S$3:S$531)))</f>
        <v>0.56811594202898552</v>
      </c>
      <c r="AD9">
        <f>V9/G9</f>
        <v>4.1192411924119245E-2</v>
      </c>
    </row>
    <row r="10" spans="1:30" x14ac:dyDescent="0.25">
      <c r="A10" s="1">
        <v>24</v>
      </c>
      <c r="B10" s="2">
        <v>24</v>
      </c>
      <c r="C10" s="2" t="s">
        <v>48</v>
      </c>
      <c r="D10" s="2" t="s">
        <v>238</v>
      </c>
      <c r="E10" s="2" t="s">
        <v>219</v>
      </c>
      <c r="F10" s="2">
        <v>13</v>
      </c>
      <c r="G10" s="2">
        <v>854</v>
      </c>
      <c r="H10" s="2">
        <v>26703</v>
      </c>
      <c r="I10" s="2">
        <v>12334</v>
      </c>
      <c r="J10" s="2">
        <v>3640</v>
      </c>
      <c r="K10" s="2">
        <v>5208</v>
      </c>
      <c r="L10" s="2">
        <v>0.42399999999999999</v>
      </c>
      <c r="M10" s="2">
        <v>0.36799999999999999</v>
      </c>
      <c r="N10" s="2">
        <v>0.80500000000000005</v>
      </c>
      <c r="O10" s="2">
        <v>31.3</v>
      </c>
      <c r="P10" s="2">
        <v>14.4</v>
      </c>
      <c r="Q10" s="2">
        <v>4.3</v>
      </c>
      <c r="R10" s="2">
        <v>6.1</v>
      </c>
      <c r="S10" s="2">
        <v>86.6</v>
      </c>
      <c r="T10" s="2">
        <v>0.156</v>
      </c>
      <c r="U10" s="2">
        <v>4.8</v>
      </c>
      <c r="V10" s="2">
        <v>39.200000000000003</v>
      </c>
      <c r="W10" s="2">
        <v>2006</v>
      </c>
      <c r="X10">
        <f>SUM(Y10:AB10)</f>
        <v>2.8584219914028246</v>
      </c>
      <c r="Y10">
        <f>((T10 - MIN(T$3:T$531)) / (MAX(T$3:T$531) - MIN(T$3:T$531)))</f>
        <v>0.89218009478672988</v>
      </c>
      <c r="Z10">
        <f>((U10 - MIN(U$3:U$531)) / (MAX(U$3:U$531) - MIN(U$3:U$531)))</f>
        <v>0.91803278688524592</v>
      </c>
      <c r="AA10">
        <f>((V10 - MIN(V$3:V$531)) / (MAX(V$3:V$531) - MIN(V$3:V$531)))</f>
        <v>0.53690476190476188</v>
      </c>
      <c r="AB10">
        <f>((S10 - MIN(S$3:S$531)) / (MAX(S$3:S$531) - MIN(S$3:S$531)))</f>
        <v>0.51130434782608691</v>
      </c>
      <c r="AD10">
        <f>V10/G10</f>
        <v>4.59016393442623E-2</v>
      </c>
    </row>
    <row r="11" spans="1:30" x14ac:dyDescent="0.25">
      <c r="A11" s="1">
        <v>47</v>
      </c>
      <c r="B11" s="2">
        <v>47</v>
      </c>
      <c r="C11" s="2" t="s">
        <v>91</v>
      </c>
      <c r="D11" s="2" t="s">
        <v>258</v>
      </c>
      <c r="E11" s="2" t="s">
        <v>259</v>
      </c>
      <c r="F11" s="2">
        <v>13</v>
      </c>
      <c r="G11" s="2">
        <v>942</v>
      </c>
      <c r="H11" s="2">
        <v>27636</v>
      </c>
      <c r="I11" s="2">
        <v>13289</v>
      </c>
      <c r="J11" s="2">
        <v>6985</v>
      </c>
      <c r="K11" s="2">
        <v>2162</v>
      </c>
      <c r="L11" s="2">
        <v>0.49099999999999999</v>
      </c>
      <c r="M11" s="2">
        <v>0.33400000000000002</v>
      </c>
      <c r="N11" s="2">
        <v>0.73399999999999999</v>
      </c>
      <c r="O11" s="2">
        <v>29.3</v>
      </c>
      <c r="P11" s="2">
        <v>14.1</v>
      </c>
      <c r="Q11" s="2">
        <v>7.4</v>
      </c>
      <c r="R11" s="2">
        <v>2.2999999999999998</v>
      </c>
      <c r="S11" s="2">
        <v>88.1</v>
      </c>
      <c r="T11" s="2">
        <v>0.153</v>
      </c>
      <c r="U11" s="2">
        <v>4.5</v>
      </c>
      <c r="V11" s="2">
        <v>36.299999999999997</v>
      </c>
      <c r="W11" s="2">
        <v>2006</v>
      </c>
      <c r="X11">
        <f>SUM(Y11:AB11)</f>
        <v>2.8192032661094895</v>
      </c>
      <c r="Y11">
        <f>((T11 - MIN(T$3:T$531)) / (MAX(T$3:T$531) - MIN(T$3:T$531)))</f>
        <v>0.88862559241706163</v>
      </c>
      <c r="Z11">
        <f>((U11 - MIN(U$3:U$531)) / (MAX(U$3:U$531) - MIN(U$3:U$531)))</f>
        <v>0.90819672131147544</v>
      </c>
      <c r="AA11">
        <f>((V11 - MIN(V$3:V$531)) / (MAX(V$3:V$531) - MIN(V$3:V$531)))</f>
        <v>0.50238095238095237</v>
      </c>
      <c r="AB11">
        <f>((S11 - MIN(S$3:S$531)) / (MAX(S$3:S$531) - MIN(S$3:S$531)))</f>
        <v>0.51999999999999991</v>
      </c>
      <c r="AD11">
        <f>V11/G11</f>
        <v>3.8535031847133756E-2</v>
      </c>
    </row>
    <row r="12" spans="1:30" x14ac:dyDescent="0.25">
      <c r="A12" s="1">
        <v>3</v>
      </c>
      <c r="B12" s="2">
        <v>3</v>
      </c>
      <c r="C12" s="2" t="s">
        <v>78</v>
      </c>
      <c r="D12" s="2" t="s">
        <v>269</v>
      </c>
      <c r="E12" s="2" t="s">
        <v>90</v>
      </c>
      <c r="F12" s="2">
        <v>12</v>
      </c>
      <c r="G12" s="2">
        <v>784</v>
      </c>
      <c r="H12" s="2">
        <v>25732</v>
      </c>
      <c r="I12" s="2">
        <v>11063</v>
      </c>
      <c r="J12" s="2">
        <v>6586</v>
      </c>
      <c r="K12" s="2">
        <v>2539</v>
      </c>
      <c r="L12" s="2">
        <v>0.52500000000000002</v>
      </c>
      <c r="M12" s="2">
        <v>0.36699999999999999</v>
      </c>
      <c r="N12" s="2">
        <v>0.754</v>
      </c>
      <c r="O12" s="2">
        <v>32.799999999999997</v>
      </c>
      <c r="P12" s="2">
        <v>14.1</v>
      </c>
      <c r="Q12" s="2">
        <v>8.4</v>
      </c>
      <c r="R12" s="2">
        <v>3.2</v>
      </c>
      <c r="S12" s="2">
        <v>85.5</v>
      </c>
      <c r="T12" s="2">
        <v>0.16</v>
      </c>
      <c r="U12" s="2">
        <v>4.0999999999999996</v>
      </c>
      <c r="V12" s="2">
        <v>34</v>
      </c>
      <c r="W12" s="2">
        <v>2007</v>
      </c>
      <c r="X12">
        <f>SUM(Y12:AB12)</f>
        <v>2.7719289347246199</v>
      </c>
      <c r="Y12">
        <f>((T12 - MIN(T$3:T$531)) / (MAX(T$3:T$531) - MIN(T$3:T$531)))</f>
        <v>0.89691943127962093</v>
      </c>
      <c r="Z12">
        <f>((U12 - MIN(U$3:U$531)) / (MAX(U$3:U$531) - MIN(U$3:U$531)))</f>
        <v>0.89508196721311462</v>
      </c>
      <c r="AA12">
        <f>((V12 - MIN(V$3:V$531)) / (MAX(V$3:V$531) - MIN(V$3:V$531)))</f>
        <v>0.47499999999999998</v>
      </c>
      <c r="AB12">
        <f>((S12 - MIN(S$3:S$531)) / (MAX(S$3:S$531) - MIN(S$3:S$531)))</f>
        <v>0.50492753623188402</v>
      </c>
      <c r="AD12">
        <f>V12/G12</f>
        <v>4.336734693877551E-2</v>
      </c>
    </row>
    <row r="13" spans="1:30" x14ac:dyDescent="0.25">
      <c r="A13" s="1">
        <v>15</v>
      </c>
      <c r="B13" s="2">
        <v>15</v>
      </c>
      <c r="C13" s="2" t="s">
        <v>94</v>
      </c>
      <c r="D13" s="2" t="s">
        <v>480</v>
      </c>
      <c r="E13" s="2" t="s">
        <v>481</v>
      </c>
      <c r="F13" s="2">
        <v>8</v>
      </c>
      <c r="G13" s="2">
        <v>464</v>
      </c>
      <c r="H13" s="2">
        <v>14311</v>
      </c>
      <c r="I13" s="2">
        <v>8179</v>
      </c>
      <c r="J13" s="2">
        <v>2934</v>
      </c>
      <c r="K13" s="2">
        <v>1114</v>
      </c>
      <c r="L13" s="2">
        <v>0.495</v>
      </c>
      <c r="M13" s="2">
        <v>0.38300000000000001</v>
      </c>
      <c r="N13" s="2">
        <v>0.85</v>
      </c>
      <c r="O13" s="2">
        <v>30.8</v>
      </c>
      <c r="P13" s="2">
        <v>17.600000000000001</v>
      </c>
      <c r="Q13" s="2">
        <v>6.3</v>
      </c>
      <c r="R13" s="2">
        <v>2.4</v>
      </c>
      <c r="S13" s="2">
        <v>65.400000000000006</v>
      </c>
      <c r="T13" s="2">
        <v>0.219</v>
      </c>
      <c r="U13" s="2">
        <v>4</v>
      </c>
      <c r="V13" s="2">
        <v>29.3</v>
      </c>
      <c r="W13" s="2">
        <v>2011</v>
      </c>
      <c r="X13">
        <f>SUM(Y13:AB13)</f>
        <v>2.6660813393873561</v>
      </c>
      <c r="Y13">
        <f>((T13 - MIN(T$3:T$531)) / (MAX(T$3:T$531) - MIN(T$3:T$531)))</f>
        <v>0.96682464454976302</v>
      </c>
      <c r="Z13">
        <f>((U13 - MIN(U$3:U$531)) / (MAX(U$3:U$531) - MIN(U$3:U$531)))</f>
        <v>0.8918032786885246</v>
      </c>
      <c r="AA13">
        <f>((V13 - MIN(V$3:V$531)) / (MAX(V$3:V$531) - MIN(V$3:V$531)))</f>
        <v>0.41904761904761906</v>
      </c>
      <c r="AB13">
        <f>((S13 - MIN(S$3:S$531)) / (MAX(S$3:S$531) - MIN(S$3:S$531)))</f>
        <v>0.38840579710144929</v>
      </c>
      <c r="AD13">
        <f>V13/G13</f>
        <v>6.3146551724137939E-2</v>
      </c>
    </row>
    <row r="14" spans="1:30" x14ac:dyDescent="0.25">
      <c r="A14" s="1">
        <v>2</v>
      </c>
      <c r="B14" s="2">
        <v>2</v>
      </c>
      <c r="C14" s="2" t="s">
        <v>34</v>
      </c>
      <c r="D14" s="2" t="s">
        <v>213</v>
      </c>
      <c r="E14" s="2" t="s">
        <v>39</v>
      </c>
      <c r="F14" s="2">
        <v>13</v>
      </c>
      <c r="G14" s="2">
        <v>947</v>
      </c>
      <c r="H14" s="2">
        <v>32671</v>
      </c>
      <c r="I14" s="2">
        <v>18522</v>
      </c>
      <c r="J14" s="2">
        <v>7932</v>
      </c>
      <c r="K14" s="2">
        <v>1851</v>
      </c>
      <c r="L14" s="2">
        <v>0.49099999999999999</v>
      </c>
      <c r="M14" s="2">
        <v>0.28499999999999998</v>
      </c>
      <c r="N14" s="2">
        <v>0.81</v>
      </c>
      <c r="O14" s="2">
        <v>34.5</v>
      </c>
      <c r="P14" s="2">
        <v>19.600000000000001</v>
      </c>
      <c r="Q14" s="2">
        <v>8.4</v>
      </c>
      <c r="R14" s="2">
        <v>2</v>
      </c>
      <c r="S14" s="2">
        <v>106.2</v>
      </c>
      <c r="T14" s="2">
        <v>0.156</v>
      </c>
      <c r="U14" s="2">
        <v>4</v>
      </c>
      <c r="V14" s="2">
        <v>28</v>
      </c>
      <c r="W14" s="2">
        <v>2006</v>
      </c>
      <c r="X14">
        <f>SUM(Y14:AB14)</f>
        <v>2.8124823382785671</v>
      </c>
      <c r="Y14">
        <f>((T14 - MIN(T$3:T$531)) / (MAX(T$3:T$531) - MIN(T$3:T$531)))</f>
        <v>0.89218009478672988</v>
      </c>
      <c r="Z14">
        <f>((U14 - MIN(U$3:U$531)) / (MAX(U$3:U$531) - MIN(U$3:U$531)))</f>
        <v>0.8918032786885246</v>
      </c>
      <c r="AA14">
        <f>((V14 - MIN(V$3:V$531)) / (MAX(V$3:V$531) - MIN(V$3:V$531)))</f>
        <v>0.40357142857142858</v>
      </c>
      <c r="AB14">
        <f>((S14 - MIN(S$3:S$531)) / (MAX(S$3:S$531) - MIN(S$3:S$531)))</f>
        <v>0.62492753623188402</v>
      </c>
      <c r="AD14">
        <f>V14/G14</f>
        <v>2.9567053854276663E-2</v>
      </c>
    </row>
    <row r="15" spans="1:30" x14ac:dyDescent="0.25">
      <c r="A15" s="1">
        <v>4</v>
      </c>
      <c r="B15" s="2">
        <v>4</v>
      </c>
      <c r="C15" s="2" t="s">
        <v>25</v>
      </c>
      <c r="D15" s="2" t="s">
        <v>26</v>
      </c>
      <c r="E15" s="2" t="s">
        <v>27</v>
      </c>
      <c r="F15" s="2">
        <v>13</v>
      </c>
      <c r="G15" s="2">
        <v>893</v>
      </c>
      <c r="H15" s="2">
        <v>31936</v>
      </c>
      <c r="I15" s="2">
        <v>17189</v>
      </c>
      <c r="J15" s="2">
        <v>7592</v>
      </c>
      <c r="K15" s="2">
        <v>1795</v>
      </c>
      <c r="L15" s="2">
        <v>0.49399999999999999</v>
      </c>
      <c r="M15" s="2">
        <v>0.33500000000000002</v>
      </c>
      <c r="N15" s="2">
        <v>0.79900000000000004</v>
      </c>
      <c r="O15" s="2">
        <v>35.799999999999997</v>
      </c>
      <c r="P15" s="2">
        <v>19.2</v>
      </c>
      <c r="Q15" s="2">
        <v>8.5</v>
      </c>
      <c r="R15" s="2">
        <v>2</v>
      </c>
      <c r="S15" s="2">
        <v>106</v>
      </c>
      <c r="T15" s="2">
        <v>0.159</v>
      </c>
      <c r="U15" s="2">
        <v>4</v>
      </c>
      <c r="V15" s="2">
        <v>27.5</v>
      </c>
      <c r="W15" s="2">
        <v>2003</v>
      </c>
      <c r="X15">
        <f>SUM(Y15:AB15)</f>
        <v>2.8089250394059992</v>
      </c>
      <c r="Y15">
        <f>((T15 - MIN(T$3:T$531)) / (MAX(T$3:T$531) - MIN(T$3:T$531)))</f>
        <v>0.89573459715639814</v>
      </c>
      <c r="Z15">
        <f>((U15 - MIN(U$3:U$531)) / (MAX(U$3:U$531) - MIN(U$3:U$531)))</f>
        <v>0.8918032786885246</v>
      </c>
      <c r="AA15">
        <f>((V15 - MIN(V$3:V$531)) / (MAX(V$3:V$531) - MIN(V$3:V$531)))</f>
        <v>0.39761904761904759</v>
      </c>
      <c r="AB15">
        <f>((S15 - MIN(S$3:S$531)) / (MAX(S$3:S$531) - MIN(S$3:S$531)))</f>
        <v>0.62376811594202897</v>
      </c>
      <c r="AD15">
        <f>V15/G15</f>
        <v>3.0795072788353865E-2</v>
      </c>
    </row>
    <row r="16" spans="1:30" x14ac:dyDescent="0.25">
      <c r="A16" s="1">
        <v>1</v>
      </c>
      <c r="B16" s="2">
        <v>1</v>
      </c>
      <c r="C16" s="2" t="s">
        <v>59</v>
      </c>
      <c r="D16" s="2" t="s">
        <v>523</v>
      </c>
      <c r="E16" s="2" t="s">
        <v>88</v>
      </c>
      <c r="F16" s="2">
        <v>7</v>
      </c>
      <c r="G16" s="2">
        <v>466</v>
      </c>
      <c r="H16" s="2">
        <v>16108</v>
      </c>
      <c r="I16" s="2">
        <v>11059</v>
      </c>
      <c r="J16" s="2">
        <v>4906</v>
      </c>
      <c r="K16" s="2">
        <v>982</v>
      </c>
      <c r="L16" s="2">
        <v>0.51700000000000002</v>
      </c>
      <c r="M16" s="2">
        <v>0.314</v>
      </c>
      <c r="N16" s="2">
        <v>0.79500000000000004</v>
      </c>
      <c r="O16" s="2">
        <v>34.6</v>
      </c>
      <c r="P16" s="2">
        <v>23.7</v>
      </c>
      <c r="Q16" s="2">
        <v>10.5</v>
      </c>
      <c r="R16" s="2">
        <v>2.1</v>
      </c>
      <c r="S16" s="2">
        <v>72</v>
      </c>
      <c r="T16" s="2">
        <v>0.215</v>
      </c>
      <c r="U16" s="2">
        <v>3.8</v>
      </c>
      <c r="V16" s="2">
        <v>27.6</v>
      </c>
      <c r="W16" s="2">
        <v>2012</v>
      </c>
      <c r="X16">
        <f>SUM(Y16:AB16)</f>
        <v>2.6728074001724069</v>
      </c>
      <c r="Y16">
        <f>((T16 - MIN(T$3:T$531)) / (MAX(T$3:T$531) - MIN(T$3:T$531)))</f>
        <v>0.96208530805687198</v>
      </c>
      <c r="Z16">
        <f>((U16 - MIN(U$3:U$531)) / (MAX(U$3:U$531) - MIN(U$3:U$531)))</f>
        <v>0.88524590163934425</v>
      </c>
      <c r="AA16">
        <f>((V16 - MIN(V$3:V$531)) / (MAX(V$3:V$531) - MIN(V$3:V$531)))</f>
        <v>0.39880952380952384</v>
      </c>
      <c r="AB16">
        <f>((S16 - MIN(S$3:S$531)) / (MAX(S$3:S$531) - MIN(S$3:S$531)))</f>
        <v>0.42666666666666664</v>
      </c>
      <c r="AD16">
        <f>V16/G16</f>
        <v>5.9227467811158799E-2</v>
      </c>
    </row>
    <row r="17" spans="1:30" x14ac:dyDescent="0.25">
      <c r="A17" s="1">
        <v>1</v>
      </c>
      <c r="B17" s="2">
        <v>1</v>
      </c>
      <c r="C17" s="2" t="s">
        <v>31</v>
      </c>
      <c r="D17" s="2" t="s">
        <v>367</v>
      </c>
      <c r="E17" s="2" t="s">
        <v>368</v>
      </c>
      <c r="F17" s="2">
        <v>9</v>
      </c>
      <c r="G17" s="2">
        <v>601</v>
      </c>
      <c r="H17" s="2">
        <v>21073</v>
      </c>
      <c r="I17" s="2">
        <v>13134</v>
      </c>
      <c r="J17" s="2">
        <v>5404</v>
      </c>
      <c r="K17" s="2">
        <v>2682</v>
      </c>
      <c r="L17" s="2">
        <v>0.502</v>
      </c>
      <c r="M17" s="2">
        <v>0.33900000000000002</v>
      </c>
      <c r="N17" s="2">
        <v>0.69199999999999995</v>
      </c>
      <c r="O17" s="2">
        <v>35.1</v>
      </c>
      <c r="P17" s="2">
        <v>21.9</v>
      </c>
      <c r="Q17" s="2">
        <v>9</v>
      </c>
      <c r="R17" s="2">
        <v>4.5</v>
      </c>
      <c r="S17" s="2">
        <v>74.900000000000006</v>
      </c>
      <c r="T17" s="2">
        <v>0.17100000000000001</v>
      </c>
      <c r="U17" s="2">
        <v>3.8</v>
      </c>
      <c r="V17" s="2">
        <v>32.200000000000003</v>
      </c>
      <c r="W17" s="2">
        <v>2009</v>
      </c>
      <c r="X17">
        <f>SUM(Y17:AB17)</f>
        <v>2.6922481977154096</v>
      </c>
      <c r="Y17">
        <f>((T17 - MIN(T$3:T$531)) / (MAX(T$3:T$531) - MIN(T$3:T$531)))</f>
        <v>0.90995260663507116</v>
      </c>
      <c r="Z17">
        <f>((U17 - MIN(U$3:U$531)) / (MAX(U$3:U$531) - MIN(U$3:U$531)))</f>
        <v>0.88524590163934425</v>
      </c>
      <c r="AA17">
        <f>((V17 - MIN(V$3:V$531)) / (MAX(V$3:V$531) - MIN(V$3:V$531)))</f>
        <v>0.45357142857142857</v>
      </c>
      <c r="AB17">
        <f>((S17 - MIN(S$3:S$531)) / (MAX(S$3:S$531) - MIN(S$3:S$531)))</f>
        <v>0.44347826086956521</v>
      </c>
      <c r="AD17">
        <f>V17/G17</f>
        <v>5.3577371048252914E-2</v>
      </c>
    </row>
    <row r="18" spans="1:30" x14ac:dyDescent="0.25">
      <c r="A18" s="1">
        <v>3</v>
      </c>
      <c r="B18" s="2">
        <v>3</v>
      </c>
      <c r="C18" s="2" t="s">
        <v>22</v>
      </c>
      <c r="D18" s="2" t="s">
        <v>23</v>
      </c>
      <c r="E18" s="2" t="s">
        <v>24</v>
      </c>
      <c r="F18" s="2">
        <v>16</v>
      </c>
      <c r="G18" s="2">
        <v>1064</v>
      </c>
      <c r="H18" s="2">
        <v>38129</v>
      </c>
      <c r="I18" s="2">
        <v>25551</v>
      </c>
      <c r="J18" s="2">
        <v>6938</v>
      </c>
      <c r="K18" s="2">
        <v>3165</v>
      </c>
      <c r="L18" s="2">
        <v>0.44900000000000001</v>
      </c>
      <c r="M18" s="2">
        <v>0.34699999999999998</v>
      </c>
      <c r="N18" s="2">
        <v>0.81100000000000005</v>
      </c>
      <c r="O18" s="2">
        <v>35.799999999999997</v>
      </c>
      <c r="P18" s="2">
        <v>24</v>
      </c>
      <c r="Q18" s="2">
        <v>6.5</v>
      </c>
      <c r="R18" s="2">
        <v>3</v>
      </c>
      <c r="S18" s="2">
        <v>101</v>
      </c>
      <c r="T18" s="2">
        <v>0.127</v>
      </c>
      <c r="U18" s="2">
        <v>3.8</v>
      </c>
      <c r="V18" s="2">
        <v>28</v>
      </c>
      <c r="W18" s="2">
        <v>2003</v>
      </c>
      <c r="X18">
        <f>SUM(Y18:AB18)</f>
        <v>2.7414198441196951</v>
      </c>
      <c r="Y18">
        <f>((T18 - MIN(T$3:T$531)) / (MAX(T$3:T$531) - MIN(T$3:T$531)))</f>
        <v>0.85781990521327012</v>
      </c>
      <c r="Z18">
        <f>((U18 - MIN(U$3:U$531)) / (MAX(U$3:U$531) - MIN(U$3:U$531)))</f>
        <v>0.88524590163934425</v>
      </c>
      <c r="AA18">
        <f>((V18 - MIN(V$3:V$531)) / (MAX(V$3:V$531) - MIN(V$3:V$531)))</f>
        <v>0.40357142857142858</v>
      </c>
      <c r="AB18">
        <f>((S18 - MIN(S$3:S$531)) / (MAX(S$3:S$531) - MIN(S$3:S$531)))</f>
        <v>0.59478260869565214</v>
      </c>
      <c r="AD18">
        <f>V18/G18</f>
        <v>2.6315789473684209E-2</v>
      </c>
    </row>
    <row r="19" spans="1:30" x14ac:dyDescent="0.25">
      <c r="A19" s="1">
        <v>6</v>
      </c>
      <c r="B19" s="2">
        <v>6</v>
      </c>
      <c r="C19" s="2" t="s">
        <v>185</v>
      </c>
      <c r="D19" s="2" t="s">
        <v>528</v>
      </c>
      <c r="E19" s="2" t="s">
        <v>529</v>
      </c>
      <c r="F19" s="2">
        <v>7</v>
      </c>
      <c r="G19" s="2">
        <v>546</v>
      </c>
      <c r="H19" s="2">
        <v>19794</v>
      </c>
      <c r="I19" s="2">
        <v>12845</v>
      </c>
      <c r="J19" s="2">
        <v>2275</v>
      </c>
      <c r="K19" s="2">
        <v>3458</v>
      </c>
      <c r="L19" s="2">
        <v>0.434</v>
      </c>
      <c r="M19" s="2">
        <v>0.36899999999999999</v>
      </c>
      <c r="N19" s="2">
        <v>0.88900000000000001</v>
      </c>
      <c r="O19" s="2">
        <v>36.299999999999997</v>
      </c>
      <c r="P19" s="2">
        <v>23.5</v>
      </c>
      <c r="Q19" s="2">
        <v>4.2</v>
      </c>
      <c r="R19" s="2">
        <v>6.3</v>
      </c>
      <c r="S19" s="2">
        <v>69.900000000000006</v>
      </c>
      <c r="T19" s="2">
        <v>0.17</v>
      </c>
      <c r="U19" s="2">
        <v>3.7</v>
      </c>
      <c r="V19" s="2">
        <v>29.8</v>
      </c>
      <c r="W19" s="2">
        <v>2012</v>
      </c>
      <c r="X19">
        <f>SUM(Y19:AB19)</f>
        <v>2.6302277392497908</v>
      </c>
      <c r="Y19">
        <f>((T19 - MIN(T$3:T$531)) / (MAX(T$3:T$531) - MIN(T$3:T$531)))</f>
        <v>0.90876777251184837</v>
      </c>
      <c r="Z19">
        <f>((U19 - MIN(U$3:U$531)) / (MAX(U$3:U$531) - MIN(U$3:U$531)))</f>
        <v>0.88196721311475401</v>
      </c>
      <c r="AA19">
        <f>((V19 - MIN(V$3:V$531)) / (MAX(V$3:V$531) - MIN(V$3:V$531)))</f>
        <v>0.42500000000000004</v>
      </c>
      <c r="AB19">
        <f>((S19 - MIN(S$3:S$531)) / (MAX(S$3:S$531) - MIN(S$3:S$531)))</f>
        <v>0.41449275362318838</v>
      </c>
      <c r="AD19">
        <f>V19/G19</f>
        <v>5.4578754578754579E-2</v>
      </c>
    </row>
    <row r="20" spans="1:30" x14ac:dyDescent="0.25">
      <c r="A20">
        <v>35</v>
      </c>
      <c r="B20">
        <v>35</v>
      </c>
      <c r="C20" t="s">
        <v>31</v>
      </c>
      <c r="D20" t="s">
        <v>352</v>
      </c>
      <c r="E20" t="s">
        <v>170</v>
      </c>
      <c r="F20">
        <v>11</v>
      </c>
      <c r="G20">
        <v>819</v>
      </c>
      <c r="H20">
        <v>23092</v>
      </c>
      <c r="I20">
        <v>7836</v>
      </c>
      <c r="J20">
        <v>8890</v>
      </c>
      <c r="K20">
        <v>713</v>
      </c>
      <c r="L20">
        <v>0.67</v>
      </c>
      <c r="M20">
        <v>9.0999999999999998E-2</v>
      </c>
      <c r="N20">
        <v>0.46600000000000003</v>
      </c>
      <c r="O20">
        <v>28.2</v>
      </c>
      <c r="P20">
        <v>9.6</v>
      </c>
      <c r="Q20">
        <v>10.9</v>
      </c>
      <c r="R20">
        <v>0.9</v>
      </c>
      <c r="S20">
        <v>83.4</v>
      </c>
      <c r="T20">
        <v>0.17299999999999999</v>
      </c>
      <c r="U20" s="2">
        <v>3.2</v>
      </c>
      <c r="V20">
        <v>24.4</v>
      </c>
      <c r="W20" s="2">
        <v>2008</v>
      </c>
      <c r="X20">
        <f>SUM(Y20:AB20)</f>
        <v>2.6313639542760114</v>
      </c>
      <c r="Y20">
        <f>((T20 - MIN(T$3:T$531)) / (MAX(T$3:T$531) - MIN(T$3:T$531)))</f>
        <v>0.91232227488151663</v>
      </c>
      <c r="Z20">
        <f>((U20 - MIN(U$3:U$531)) / (MAX(U$3:U$531) - MIN(U$3:U$531)))</f>
        <v>0.86557377049180328</v>
      </c>
      <c r="AA20">
        <f>((V20 - MIN(V$3:V$531)) / (MAX(V$3:V$531) - MIN(V$3:V$531)))</f>
        <v>0.36071428571428565</v>
      </c>
      <c r="AB20">
        <f>((S20 - MIN(S$3:S$531)) / (MAX(S$3:S$531) - MIN(S$3:S$531)))</f>
        <v>0.49275362318840582</v>
      </c>
      <c r="AD20">
        <f>V20/G20</f>
        <v>2.9792429792429791E-2</v>
      </c>
    </row>
    <row r="21" spans="1:30" x14ac:dyDescent="0.25">
      <c r="A21">
        <v>5</v>
      </c>
      <c r="B21">
        <v>5</v>
      </c>
      <c r="C21" t="s">
        <v>48</v>
      </c>
      <c r="D21" t="s">
        <v>322</v>
      </c>
      <c r="E21" t="s">
        <v>72</v>
      </c>
      <c r="F21">
        <v>11</v>
      </c>
      <c r="G21">
        <v>656</v>
      </c>
      <c r="H21">
        <v>21010</v>
      </c>
      <c r="I21">
        <v>12001</v>
      </c>
      <c r="J21">
        <v>7393</v>
      </c>
      <c r="K21">
        <v>1517</v>
      </c>
      <c r="L21">
        <v>0.442</v>
      </c>
      <c r="M21">
        <v>0.37</v>
      </c>
      <c r="N21">
        <v>0.82699999999999996</v>
      </c>
      <c r="O21">
        <v>32</v>
      </c>
      <c r="P21">
        <v>18.3</v>
      </c>
      <c r="Q21">
        <v>11.3</v>
      </c>
      <c r="R21">
        <v>2.2999999999999998</v>
      </c>
      <c r="S21">
        <v>78.2</v>
      </c>
      <c r="T21">
        <v>0.17899999999999999</v>
      </c>
      <c r="U21" s="2">
        <v>3.2</v>
      </c>
      <c r="V21">
        <v>24.9</v>
      </c>
      <c r="W21" s="2">
        <v>2008</v>
      </c>
      <c r="X21">
        <f>SUM(Y21:AB21)</f>
        <v>2.6142804124314969</v>
      </c>
      <c r="Y21">
        <f>((T21 - MIN(T$3:T$531)) / (MAX(T$3:T$531) - MIN(T$3:T$531)))</f>
        <v>0.91943127962085314</v>
      </c>
      <c r="Z21">
        <f>((U21 - MIN(U$3:U$531)) / (MAX(U$3:U$531) - MIN(U$3:U$531)))</f>
        <v>0.86557377049180328</v>
      </c>
      <c r="AA21">
        <f>((V21 - MIN(V$3:V$531)) / (MAX(V$3:V$531) - MIN(V$3:V$531)))</f>
        <v>0.36666666666666664</v>
      </c>
      <c r="AB21">
        <f>((S21 - MIN(S$3:S$531)) / (MAX(S$3:S$531) - MIN(S$3:S$531)))</f>
        <v>0.46260869565217388</v>
      </c>
      <c r="AD21">
        <f>V21/G21</f>
        <v>3.7957317073170731E-2</v>
      </c>
    </row>
    <row r="22" spans="1:30" x14ac:dyDescent="0.25">
      <c r="A22" s="1">
        <v>30</v>
      </c>
      <c r="B22" s="2">
        <v>30</v>
      </c>
      <c r="C22" s="2" t="s">
        <v>34</v>
      </c>
      <c r="D22" s="2" t="s">
        <v>497</v>
      </c>
      <c r="E22" s="2" t="s">
        <v>30</v>
      </c>
      <c r="F22" s="2">
        <v>8</v>
      </c>
      <c r="G22" s="2">
        <v>522</v>
      </c>
      <c r="H22" s="2">
        <v>17213</v>
      </c>
      <c r="I22" s="2">
        <v>8726</v>
      </c>
      <c r="J22" s="2">
        <v>2577</v>
      </c>
      <c r="K22" s="2">
        <v>1804</v>
      </c>
      <c r="L22" s="2">
        <v>0.45400000000000001</v>
      </c>
      <c r="M22" s="2">
        <v>0.34100000000000003</v>
      </c>
      <c r="N22" s="2">
        <v>0.83499999999999996</v>
      </c>
      <c r="O22" s="2">
        <v>33</v>
      </c>
      <c r="P22" s="2">
        <v>16.7</v>
      </c>
      <c r="Q22" s="2">
        <v>4.9000000000000004</v>
      </c>
      <c r="R22" s="2">
        <v>3.5</v>
      </c>
      <c r="S22" s="2">
        <v>66.2</v>
      </c>
      <c r="T22" s="2">
        <v>0.185</v>
      </c>
      <c r="U22" s="2">
        <v>3.2</v>
      </c>
      <c r="V22" s="2">
        <v>26.1</v>
      </c>
      <c r="W22" s="2">
        <v>2011</v>
      </c>
      <c r="X22">
        <f>SUM(Y22:AB22)</f>
        <v>2.5661099140652435</v>
      </c>
      <c r="Y22">
        <f>((T22 - MIN(T$3:T$531)) / (MAX(T$3:T$531) - MIN(T$3:T$531)))</f>
        <v>0.92654028436018965</v>
      </c>
      <c r="Z22">
        <f>((U22 - MIN(U$3:U$531)) / (MAX(U$3:U$531) - MIN(U$3:U$531)))</f>
        <v>0.86557377049180328</v>
      </c>
      <c r="AA22">
        <f>((V22 - MIN(V$3:V$531)) / (MAX(V$3:V$531) - MIN(V$3:V$531)))</f>
        <v>0.38095238095238093</v>
      </c>
      <c r="AB22">
        <f>((S22 - MIN(S$3:S$531)) / (MAX(S$3:S$531) - MIN(S$3:S$531)))</f>
        <v>0.39304347826086955</v>
      </c>
      <c r="AD22">
        <f>V22/G22</f>
        <v>0.05</v>
      </c>
    </row>
    <row r="23" spans="1:30" x14ac:dyDescent="0.25">
      <c r="A23" s="1">
        <v>10</v>
      </c>
      <c r="B23" s="2">
        <v>10</v>
      </c>
      <c r="C23" s="2" t="s">
        <v>94</v>
      </c>
      <c r="D23" s="2" t="s">
        <v>427</v>
      </c>
      <c r="E23" s="2" t="s">
        <v>310</v>
      </c>
      <c r="F23" s="2">
        <v>9</v>
      </c>
      <c r="G23" s="2">
        <v>601</v>
      </c>
      <c r="H23" s="2">
        <v>20308</v>
      </c>
      <c r="I23" s="2">
        <v>11899</v>
      </c>
      <c r="J23" s="2">
        <v>3867</v>
      </c>
      <c r="K23" s="2">
        <v>1987</v>
      </c>
      <c r="L23" s="2">
        <v>0.433</v>
      </c>
      <c r="M23" s="2">
        <v>0.378</v>
      </c>
      <c r="N23" s="2">
        <v>0.84299999999999997</v>
      </c>
      <c r="O23" s="2">
        <v>33.799999999999997</v>
      </c>
      <c r="P23" s="2">
        <v>19.8</v>
      </c>
      <c r="Q23" s="2">
        <v>6.4</v>
      </c>
      <c r="R23" s="2">
        <v>3.3</v>
      </c>
      <c r="S23" s="2">
        <v>64.900000000000006</v>
      </c>
      <c r="T23" s="2">
        <v>0.153</v>
      </c>
      <c r="U23" s="2">
        <v>3.2</v>
      </c>
      <c r="V23" s="2">
        <v>29.8</v>
      </c>
      <c r="W23" s="2">
        <v>2010</v>
      </c>
      <c r="X23">
        <f>SUM(Y23:AB23)</f>
        <v>2.5647066092856767</v>
      </c>
      <c r="Y23">
        <f>((T23 - MIN(T$3:T$531)) / (MAX(T$3:T$531) - MIN(T$3:T$531)))</f>
        <v>0.88862559241706163</v>
      </c>
      <c r="Z23">
        <f>((U23 - MIN(U$3:U$531)) / (MAX(U$3:U$531) - MIN(U$3:U$531)))</f>
        <v>0.86557377049180328</v>
      </c>
      <c r="AA23">
        <f>((V23 - MIN(V$3:V$531)) / (MAX(V$3:V$531) - MIN(V$3:V$531)))</f>
        <v>0.42500000000000004</v>
      </c>
      <c r="AB23">
        <f>((S23 - MIN(S$3:S$531)) / (MAX(S$3:S$531) - MIN(S$3:S$531)))</f>
        <v>0.38550724637681161</v>
      </c>
      <c r="AD23">
        <f>V23/G23</f>
        <v>4.9584026622296176E-2</v>
      </c>
    </row>
    <row r="24" spans="1:30" x14ac:dyDescent="0.25">
      <c r="A24" s="1">
        <v>18</v>
      </c>
      <c r="B24" s="2">
        <v>18</v>
      </c>
      <c r="C24" s="2" t="s">
        <v>59</v>
      </c>
      <c r="D24" s="2" t="s">
        <v>60</v>
      </c>
      <c r="E24" s="2" t="s">
        <v>61</v>
      </c>
      <c r="F24" s="2">
        <v>15</v>
      </c>
      <c r="G24" s="2">
        <v>1034</v>
      </c>
      <c r="H24" s="2">
        <v>29144</v>
      </c>
      <c r="I24" s="2">
        <v>14034</v>
      </c>
      <c r="J24" s="2">
        <v>6590</v>
      </c>
      <c r="K24" s="2">
        <v>2273</v>
      </c>
      <c r="L24" s="2">
        <v>0.495</v>
      </c>
      <c r="M24" s="2">
        <v>0.26500000000000001</v>
      </c>
      <c r="N24" s="2">
        <v>0.81699999999999995</v>
      </c>
      <c r="O24" s="2">
        <v>28.2</v>
      </c>
      <c r="P24" s="2">
        <v>13.6</v>
      </c>
      <c r="Q24" s="2">
        <v>6.4</v>
      </c>
      <c r="R24" s="2">
        <v>2.2000000000000002</v>
      </c>
      <c r="S24" s="2">
        <v>85.9</v>
      </c>
      <c r="T24" s="2">
        <v>0.14099999999999999</v>
      </c>
      <c r="U24" s="2">
        <v>3</v>
      </c>
      <c r="V24" s="2">
        <v>25.8</v>
      </c>
      <c r="W24" s="2">
        <v>2003</v>
      </c>
      <c r="X24">
        <f>SUM(Y24:AB24)</f>
        <v>2.6180513055735584</v>
      </c>
      <c r="Y24">
        <f>((T24 - MIN(T$3:T$531)) / (MAX(T$3:T$531) - MIN(T$3:T$531)))</f>
        <v>0.87440758293838861</v>
      </c>
      <c r="Z24">
        <f>((U24 - MIN(U$3:U$531)) / (MAX(U$3:U$531) - MIN(U$3:U$531)))</f>
        <v>0.85901639344262293</v>
      </c>
      <c r="AA24">
        <f>((V24 - MIN(V$3:V$531)) / (MAX(V$3:V$531) - MIN(V$3:V$531)))</f>
        <v>0.37738095238095243</v>
      </c>
      <c r="AB24">
        <f>((S24 - MIN(S$3:S$531)) / (MAX(S$3:S$531) - MIN(S$3:S$531)))</f>
        <v>0.50724637681159424</v>
      </c>
      <c r="AD24">
        <f>V24/G24</f>
        <v>2.4951644100580272E-2</v>
      </c>
    </row>
    <row r="25" spans="1:30" x14ac:dyDescent="0.25">
      <c r="A25" s="1">
        <v>9</v>
      </c>
      <c r="B25" s="2">
        <v>9</v>
      </c>
      <c r="C25" s="2" t="s">
        <v>34</v>
      </c>
      <c r="D25" s="2" t="s">
        <v>274</v>
      </c>
      <c r="E25" s="2" t="s">
        <v>90</v>
      </c>
      <c r="F25" s="2">
        <v>12</v>
      </c>
      <c r="G25" s="2">
        <v>667</v>
      </c>
      <c r="H25" s="2">
        <v>18596</v>
      </c>
      <c r="I25" s="2">
        <v>5867</v>
      </c>
      <c r="J25" s="2">
        <v>6042</v>
      </c>
      <c r="K25" s="2">
        <v>1900</v>
      </c>
      <c r="L25" s="2">
        <v>0.49099999999999999</v>
      </c>
      <c r="M25" s="2">
        <v>0</v>
      </c>
      <c r="N25" s="2">
        <v>0.7</v>
      </c>
      <c r="O25" s="2">
        <v>27.9</v>
      </c>
      <c r="P25" s="2">
        <v>8.8000000000000007</v>
      </c>
      <c r="Q25" s="2">
        <v>9.1</v>
      </c>
      <c r="R25" s="2">
        <v>2.8</v>
      </c>
      <c r="S25" s="2">
        <v>61.8</v>
      </c>
      <c r="T25" s="2">
        <v>0.16</v>
      </c>
      <c r="U25" s="2">
        <v>2.9</v>
      </c>
      <c r="V25" s="2">
        <v>28.4</v>
      </c>
      <c r="W25" s="2">
        <v>2007</v>
      </c>
      <c r="X25">
        <f>SUM(Y25:AB25)</f>
        <v>2.528526701415045</v>
      </c>
      <c r="Y25">
        <f>((T25 - MIN(T$3:T$531)) / (MAX(T$3:T$531) - MIN(T$3:T$531)))</f>
        <v>0.89691943127962093</v>
      </c>
      <c r="Z25">
        <f>((U25 - MIN(U$3:U$531)) / (MAX(U$3:U$531) - MIN(U$3:U$531)))</f>
        <v>0.85573770491803269</v>
      </c>
      <c r="AA25">
        <f>((V25 - MIN(V$3:V$531)) / (MAX(V$3:V$531) - MIN(V$3:V$531)))</f>
        <v>0.40833333333333333</v>
      </c>
      <c r="AB25">
        <f>((S25 - MIN(S$3:S$531)) / (MAX(S$3:S$531) - MIN(S$3:S$531)))</f>
        <v>0.36753623188405798</v>
      </c>
      <c r="AD25">
        <f>V25/G25</f>
        <v>4.2578710644677657E-2</v>
      </c>
    </row>
    <row r="26" spans="1:30" x14ac:dyDescent="0.25">
      <c r="A26" s="1">
        <v>1</v>
      </c>
      <c r="B26" s="2">
        <v>1</v>
      </c>
      <c r="C26" s="2" t="s">
        <v>70</v>
      </c>
      <c r="D26" s="2" t="s">
        <v>470</v>
      </c>
      <c r="E26" s="2" t="s">
        <v>63</v>
      </c>
      <c r="F26" s="2">
        <v>8</v>
      </c>
      <c r="G26" s="2">
        <v>506</v>
      </c>
      <c r="H26" s="2">
        <v>17107</v>
      </c>
      <c r="I26" s="2">
        <v>11254</v>
      </c>
      <c r="J26" s="2">
        <v>1844</v>
      </c>
      <c r="K26" s="2">
        <v>2872</v>
      </c>
      <c r="L26" s="2">
        <v>0.46500000000000002</v>
      </c>
      <c r="M26" s="2">
        <v>0.38900000000000001</v>
      </c>
      <c r="N26" s="2">
        <v>0.875</v>
      </c>
      <c r="O26" s="2">
        <v>33.799999999999997</v>
      </c>
      <c r="P26" s="2">
        <v>22.2</v>
      </c>
      <c r="Q26" s="2">
        <v>3.6</v>
      </c>
      <c r="R26" s="2">
        <v>5.7</v>
      </c>
      <c r="S26" s="2">
        <v>58.2</v>
      </c>
      <c r="T26" s="2">
        <v>0.16300000000000001</v>
      </c>
      <c r="U26" s="2">
        <v>2.9</v>
      </c>
      <c r="V26" s="2">
        <v>24.8</v>
      </c>
      <c r="W26" s="2">
        <v>2011</v>
      </c>
      <c r="X26">
        <f>SUM(Y26:AB26)</f>
        <v>2.4683544957101793</v>
      </c>
      <c r="Y26">
        <f>((T26 - MIN(T$3:T$531)) / (MAX(T$3:T$531) - MIN(T$3:T$531)))</f>
        <v>0.90047393364928918</v>
      </c>
      <c r="Z26">
        <f>((U26 - MIN(U$3:U$531)) / (MAX(U$3:U$531) - MIN(U$3:U$531)))</f>
        <v>0.85573770491803269</v>
      </c>
      <c r="AA26">
        <f>((V26 - MIN(V$3:V$531)) / (MAX(V$3:V$531) - MIN(V$3:V$531)))</f>
        <v>0.36547619047619051</v>
      </c>
      <c r="AB26">
        <f>((S26 - MIN(S$3:S$531)) / (MAX(S$3:S$531) - MIN(S$3:S$531)))</f>
        <v>0.34666666666666668</v>
      </c>
      <c r="AD26">
        <f>V26/G26</f>
        <v>4.9011857707509883E-2</v>
      </c>
    </row>
    <row r="27" spans="1:30" x14ac:dyDescent="0.25">
      <c r="A27" s="1">
        <v>4</v>
      </c>
      <c r="B27" s="2">
        <v>4</v>
      </c>
      <c r="C27" s="2" t="s">
        <v>48</v>
      </c>
      <c r="D27" s="2" t="s">
        <v>270</v>
      </c>
      <c r="E27" s="2" t="s">
        <v>267</v>
      </c>
      <c r="F27" s="2">
        <v>12</v>
      </c>
      <c r="G27" s="2">
        <v>788</v>
      </c>
      <c r="H27" s="2">
        <v>25700</v>
      </c>
      <c r="I27" s="2">
        <v>11733</v>
      </c>
      <c r="J27" s="2">
        <v>2327</v>
      </c>
      <c r="K27" s="2">
        <v>4509</v>
      </c>
      <c r="L27" s="2">
        <v>0.441</v>
      </c>
      <c r="M27" s="2">
        <v>0.375</v>
      </c>
      <c r="N27" s="2">
        <v>0.81899999999999995</v>
      </c>
      <c r="O27" s="2">
        <v>32.6</v>
      </c>
      <c r="P27" s="2">
        <v>14.9</v>
      </c>
      <c r="Q27" s="2">
        <v>3</v>
      </c>
      <c r="R27" s="2">
        <v>5.7</v>
      </c>
      <c r="S27" s="2">
        <v>71.400000000000006</v>
      </c>
      <c r="T27" s="2">
        <v>0.13300000000000001</v>
      </c>
      <c r="U27">
        <v>2.7</v>
      </c>
      <c r="V27" s="2">
        <v>25.7</v>
      </c>
      <c r="W27" s="2">
        <v>2007</v>
      </c>
      <c r="X27">
        <f>SUM(Y27:AB27)</f>
        <v>2.5134881198090366</v>
      </c>
      <c r="Y27">
        <f>((T27 - MIN(T$3:T$531)) / (MAX(T$3:T$531) - MIN(T$3:T$531)))</f>
        <v>0.86492890995260663</v>
      </c>
      <c r="Z27">
        <f>((U27 - MIN(U$3:U$531)) / (MAX(U$3:U$531) - MIN(U$3:U$531)))</f>
        <v>0.84918032786885245</v>
      </c>
      <c r="AA27">
        <f>((V27 - MIN(V$3:V$531)) / (MAX(V$3:V$531) - MIN(V$3:V$531)))</f>
        <v>0.37619047619047619</v>
      </c>
      <c r="AB27">
        <f>((S27 - MIN(S$3:S$531)) / (MAX(S$3:S$531) - MIN(S$3:S$531)))</f>
        <v>0.42318840579710143</v>
      </c>
      <c r="AD27">
        <f>V27/G27</f>
        <v>3.261421319796954E-2</v>
      </c>
    </row>
    <row r="28" spans="1:30" x14ac:dyDescent="0.25">
      <c r="A28" s="1">
        <v>30</v>
      </c>
      <c r="B28" s="2">
        <v>30</v>
      </c>
      <c r="C28" s="2" t="s">
        <v>40</v>
      </c>
      <c r="D28" s="2" t="s">
        <v>189</v>
      </c>
      <c r="E28" s="2" t="s">
        <v>90</v>
      </c>
      <c r="F28" s="2">
        <v>12</v>
      </c>
      <c r="G28" s="2">
        <v>829</v>
      </c>
      <c r="H28" s="2">
        <v>24293</v>
      </c>
      <c r="I28" s="2">
        <v>11232</v>
      </c>
      <c r="J28" s="2">
        <v>7320</v>
      </c>
      <c r="K28" s="2">
        <v>1825</v>
      </c>
      <c r="L28" s="2">
        <v>0.53500000000000003</v>
      </c>
      <c r="M28" s="2">
        <v>3.4000000000000002E-2</v>
      </c>
      <c r="N28" s="2">
        <v>0.77200000000000002</v>
      </c>
      <c r="O28" s="2">
        <v>29.3</v>
      </c>
      <c r="P28" s="2">
        <v>13.5</v>
      </c>
      <c r="Q28" s="2">
        <v>8.8000000000000007</v>
      </c>
      <c r="R28" s="2">
        <v>2.2000000000000002</v>
      </c>
      <c r="S28" s="2">
        <v>76</v>
      </c>
      <c r="T28" s="2">
        <v>0.15</v>
      </c>
      <c r="U28" s="2">
        <v>2.5</v>
      </c>
      <c r="V28" s="2">
        <v>22.3</v>
      </c>
      <c r="W28" s="2">
        <v>2005</v>
      </c>
      <c r="X28">
        <f>SUM(Y28:AB28)</f>
        <v>2.5132633990451194</v>
      </c>
      <c r="Y28">
        <f>((T28 - MIN(T$3:T$531)) / (MAX(T$3:T$531) - MIN(T$3:T$531)))</f>
        <v>0.88507109004739337</v>
      </c>
      <c r="Z28">
        <f>((U28 - MIN(U$3:U$531)) / (MAX(U$3:U$531) - MIN(U$3:U$531)))</f>
        <v>0.84262295081967209</v>
      </c>
      <c r="AA28">
        <f>((V28 - MIN(V$3:V$531)) / (MAX(V$3:V$531) - MIN(V$3:V$531)))</f>
        <v>0.33571428571428574</v>
      </c>
      <c r="AB28">
        <f>((S28 - MIN(S$3:S$531)) / (MAX(S$3:S$531) - MIN(S$3:S$531)))</f>
        <v>0.4498550724637681</v>
      </c>
      <c r="AD28">
        <f>V28/G28</f>
        <v>2.6899879372738241E-2</v>
      </c>
    </row>
    <row r="29" spans="1:30" ht="30" x14ac:dyDescent="0.25">
      <c r="A29" s="1">
        <v>3</v>
      </c>
      <c r="B29" s="2">
        <v>3</v>
      </c>
      <c r="C29" s="2" t="s">
        <v>91</v>
      </c>
      <c r="D29" s="2" t="s">
        <v>159</v>
      </c>
      <c r="E29" s="2" t="s">
        <v>66</v>
      </c>
      <c r="F29" s="2">
        <v>12</v>
      </c>
      <c r="G29" s="2">
        <v>845</v>
      </c>
      <c r="H29" s="2">
        <v>28865</v>
      </c>
      <c r="I29" s="2">
        <v>13804</v>
      </c>
      <c r="J29" s="2">
        <v>2619</v>
      </c>
      <c r="K29" s="2">
        <v>6819</v>
      </c>
      <c r="L29" s="2">
        <v>0.44500000000000001</v>
      </c>
      <c r="M29" s="2">
        <v>0.35699999999999998</v>
      </c>
      <c r="N29" s="2">
        <v>0.82199999999999995</v>
      </c>
      <c r="O29" s="2">
        <v>34.200000000000003</v>
      </c>
      <c r="P29" s="2">
        <v>16.3</v>
      </c>
      <c r="Q29" s="2">
        <v>3.1</v>
      </c>
      <c r="R29" s="2">
        <v>8.1</v>
      </c>
      <c r="S29" s="2">
        <v>77.3</v>
      </c>
      <c r="T29" s="2">
        <v>0.129</v>
      </c>
      <c r="U29" s="2">
        <v>2.4</v>
      </c>
      <c r="V29" s="2">
        <v>23.8</v>
      </c>
      <c r="W29" s="2">
        <v>2005</v>
      </c>
      <c r="X29">
        <f>SUM(Y29:AB29)</f>
        <v>2.5104965686740521</v>
      </c>
      <c r="Y29">
        <f>((T29 - MIN(T$3:T$531)) / (MAX(T$3:T$531) - MIN(T$3:T$531)))</f>
        <v>0.8601895734597157</v>
      </c>
      <c r="Z29">
        <f>((U29 - MIN(U$3:U$531)) / (MAX(U$3:U$531) - MIN(U$3:U$531)))</f>
        <v>0.83934426229508186</v>
      </c>
      <c r="AA29">
        <f>((V29 - MIN(V$3:V$531)) / (MAX(V$3:V$531) - MIN(V$3:V$531)))</f>
        <v>0.35357142857142859</v>
      </c>
      <c r="AB29">
        <f>((S29 - MIN(S$3:S$531)) / (MAX(S$3:S$531) - MIN(S$3:S$531)))</f>
        <v>0.45739130434782604</v>
      </c>
      <c r="AD29">
        <f>V29/G29</f>
        <v>2.816568047337278E-2</v>
      </c>
    </row>
    <row r="30" spans="1:30" x14ac:dyDescent="0.25">
      <c r="A30" s="1">
        <v>1</v>
      </c>
      <c r="B30" s="2">
        <v>1</v>
      </c>
      <c r="C30" s="2" t="s">
        <v>167</v>
      </c>
      <c r="D30" s="2" t="s">
        <v>676</v>
      </c>
      <c r="E30" s="2" t="s">
        <v>88</v>
      </c>
      <c r="F30" s="2">
        <v>4</v>
      </c>
      <c r="G30" s="2">
        <v>321</v>
      </c>
      <c r="H30" s="2">
        <v>11058</v>
      </c>
      <c r="I30" s="2">
        <v>7139</v>
      </c>
      <c r="J30" s="2">
        <v>3812</v>
      </c>
      <c r="K30" s="2">
        <v>833</v>
      </c>
      <c r="L30" s="2">
        <v>0.53600000000000003</v>
      </c>
      <c r="M30" s="2">
        <v>0.39200000000000002</v>
      </c>
      <c r="N30" s="2">
        <v>0.83499999999999996</v>
      </c>
      <c r="O30" s="2">
        <v>34.4</v>
      </c>
      <c r="P30" s="2">
        <v>22.2</v>
      </c>
      <c r="Q30" s="2">
        <v>11.9</v>
      </c>
      <c r="R30" s="2">
        <v>2.6</v>
      </c>
      <c r="S30" s="2">
        <v>45.4</v>
      </c>
      <c r="T30" s="2">
        <v>0.19700000000000001</v>
      </c>
      <c r="U30" s="2">
        <v>2.4</v>
      </c>
      <c r="V30" s="2">
        <v>19.600000000000001</v>
      </c>
      <c r="W30" s="2">
        <v>2015</v>
      </c>
      <c r="X30">
        <f>SUM(Y30:AB30)</f>
        <v>2.356137752821315</v>
      </c>
      <c r="Y30">
        <f>((T30 - MIN(T$3:T$531)) / (MAX(T$3:T$531) - MIN(T$3:T$531)))</f>
        <v>0.94075829383886267</v>
      </c>
      <c r="Z30">
        <f>((U30 - MIN(U$3:U$531)) / (MAX(U$3:U$531) - MIN(U$3:U$531)))</f>
        <v>0.83934426229508186</v>
      </c>
      <c r="AA30">
        <f>((V30 - MIN(V$3:V$531)) / (MAX(V$3:V$531) - MIN(V$3:V$531)))</f>
        <v>0.30357142857142855</v>
      </c>
      <c r="AB30">
        <f>((S30 - MIN(S$3:S$531)) / (MAX(S$3:S$531) - MIN(S$3:S$531)))</f>
        <v>0.27246376811594203</v>
      </c>
      <c r="AD30">
        <f>V30/G30</f>
        <v>6.1059190031152649E-2</v>
      </c>
    </row>
    <row r="31" spans="1:30" x14ac:dyDescent="0.25">
      <c r="A31" s="1">
        <v>8</v>
      </c>
      <c r="B31" s="2">
        <v>7</v>
      </c>
      <c r="C31" s="2" t="s">
        <v>111</v>
      </c>
      <c r="D31" s="2" t="s">
        <v>112</v>
      </c>
      <c r="E31" s="2" t="s">
        <v>63</v>
      </c>
      <c r="F31" s="2">
        <v>15</v>
      </c>
      <c r="G31" s="2">
        <v>902</v>
      </c>
      <c r="H31" s="2">
        <v>30941</v>
      </c>
      <c r="I31" s="2">
        <v>13361</v>
      </c>
      <c r="J31" s="2">
        <v>5468</v>
      </c>
      <c r="K31" s="2">
        <v>2042</v>
      </c>
      <c r="L31" s="2">
        <v>0.45600000000000002</v>
      </c>
      <c r="M31" s="2">
        <v>0.33200000000000002</v>
      </c>
      <c r="N31" s="2">
        <v>0.76900000000000002</v>
      </c>
      <c r="O31" s="2">
        <v>34.299999999999997</v>
      </c>
      <c r="P31" s="2">
        <v>14.8</v>
      </c>
      <c r="Q31" s="2">
        <v>6.1</v>
      </c>
      <c r="R31" s="2">
        <v>2.2999999999999998</v>
      </c>
      <c r="S31" s="2">
        <v>74</v>
      </c>
      <c r="T31" s="2">
        <v>0.115</v>
      </c>
      <c r="U31" s="2">
        <v>2.2999999999999998</v>
      </c>
      <c r="V31" s="2">
        <v>22.6</v>
      </c>
      <c r="W31" s="2">
        <v>2004</v>
      </c>
      <c r="X31">
        <f>SUM(Y31:AB31)</f>
        <v>2.4572140533560205</v>
      </c>
      <c r="Y31">
        <f>((T31 - MIN(T$3:T$531)) / (MAX(T$3:T$531) - MIN(T$3:T$531)))</f>
        <v>0.8436018957345971</v>
      </c>
      <c r="Z31">
        <f>((U31 - MIN(U$3:U$531)) / (MAX(U$3:U$531) - MIN(U$3:U$531)))</f>
        <v>0.83606557377049184</v>
      </c>
      <c r="AA31">
        <f>((V31 - MIN(V$3:V$531)) / (MAX(V$3:V$531) - MIN(V$3:V$531)))</f>
        <v>0.3392857142857143</v>
      </c>
      <c r="AB31">
        <f>((S31 - MIN(S$3:S$531)) / (MAX(S$3:S$531) - MIN(S$3:S$531)))</f>
        <v>0.43826086956521737</v>
      </c>
      <c r="AD31">
        <f>V31/G31</f>
        <v>2.5055432372505546E-2</v>
      </c>
    </row>
    <row r="32" spans="1:30" x14ac:dyDescent="0.25">
      <c r="A32" s="1">
        <v>51</v>
      </c>
      <c r="B32" s="2">
        <v>51</v>
      </c>
      <c r="C32" s="2" t="s">
        <v>97</v>
      </c>
      <c r="D32" s="2" t="s">
        <v>98</v>
      </c>
      <c r="E32" s="2" t="s">
        <v>99</v>
      </c>
      <c r="F32" s="2">
        <v>16</v>
      </c>
      <c r="G32" s="2">
        <v>1174</v>
      </c>
      <c r="H32" s="2">
        <v>30223</v>
      </c>
      <c r="I32" s="2">
        <v>11567</v>
      </c>
      <c r="J32" s="2">
        <v>3521</v>
      </c>
      <c r="K32" s="2">
        <v>2046</v>
      </c>
      <c r="L32" s="2">
        <v>0.443</v>
      </c>
      <c r="M32" s="2">
        <v>0.42899999999999999</v>
      </c>
      <c r="N32" s="2">
        <v>0.878</v>
      </c>
      <c r="O32" s="2">
        <v>25.7</v>
      </c>
      <c r="P32" s="2">
        <v>9.9</v>
      </c>
      <c r="Q32" s="2">
        <v>3</v>
      </c>
      <c r="R32" s="2">
        <v>1.7</v>
      </c>
      <c r="S32" s="2">
        <v>71</v>
      </c>
      <c r="T32" s="2">
        <v>0.113</v>
      </c>
      <c r="U32" s="2">
        <v>2.2999999999999998</v>
      </c>
      <c r="V32" s="2">
        <v>21.2</v>
      </c>
      <c r="W32" s="2">
        <v>2003</v>
      </c>
      <c r="X32">
        <f>SUM(Y32:AB32)</f>
        <v>2.4207864140950823</v>
      </c>
      <c r="Y32">
        <f>((T32 - MIN(T$3:T$531)) / (MAX(T$3:T$531) - MIN(T$3:T$531)))</f>
        <v>0.84123222748815163</v>
      </c>
      <c r="Z32">
        <f>((U32 - MIN(U$3:U$531)) / (MAX(U$3:U$531) - MIN(U$3:U$531)))</f>
        <v>0.83606557377049184</v>
      </c>
      <c r="AA32">
        <f>((V32 - MIN(V$3:V$531)) / (MAX(V$3:V$531) - MIN(V$3:V$531)))</f>
        <v>0.32261904761904764</v>
      </c>
      <c r="AB32">
        <f>((S32 - MIN(S$3:S$531)) / (MAX(S$3:S$531) - MIN(S$3:S$531)))</f>
        <v>0.42086956521739127</v>
      </c>
      <c r="AD32">
        <f>V32/G32</f>
        <v>1.8057921635434411E-2</v>
      </c>
    </row>
    <row r="33" spans="1:30" x14ac:dyDescent="0.25">
      <c r="A33" s="1">
        <v>15</v>
      </c>
      <c r="B33" s="2">
        <v>43</v>
      </c>
      <c r="C33" s="2" t="s">
        <v>40</v>
      </c>
      <c r="D33" s="2" t="s">
        <v>124</v>
      </c>
      <c r="E33" s="2" t="s">
        <v>72</v>
      </c>
      <c r="F33" s="2">
        <v>15</v>
      </c>
      <c r="G33" s="2">
        <v>1011</v>
      </c>
      <c r="H33" s="2">
        <v>30157</v>
      </c>
      <c r="I33" s="2">
        <v>10792</v>
      </c>
      <c r="J33" s="2">
        <v>4884</v>
      </c>
      <c r="K33" s="2">
        <v>2206</v>
      </c>
      <c r="L33" s="2">
        <v>0.42199999999999999</v>
      </c>
      <c r="M33" s="2">
        <v>0.35099999999999998</v>
      </c>
      <c r="N33" s="2">
        <v>0.72799999999999998</v>
      </c>
      <c r="O33" s="2">
        <v>29.8</v>
      </c>
      <c r="P33" s="2">
        <v>10.7</v>
      </c>
      <c r="Q33" s="2">
        <v>4.8</v>
      </c>
      <c r="R33" s="2">
        <v>2.2000000000000002</v>
      </c>
      <c r="S33" s="2">
        <v>60</v>
      </c>
      <c r="T33" s="2">
        <v>9.6000000000000002E-2</v>
      </c>
      <c r="U33">
        <v>2.2000000000000002</v>
      </c>
      <c r="V33" s="2">
        <v>26.3</v>
      </c>
      <c r="W33" s="2">
        <v>2004</v>
      </c>
      <c r="X33">
        <f>SUM(Y33:AB33)</f>
        <v>2.3943117152479623</v>
      </c>
      <c r="Y33">
        <f>((T33 - MIN(T$3:T$531)) / (MAX(T$3:T$531) - MIN(T$3:T$531)))</f>
        <v>0.82109004739336489</v>
      </c>
      <c r="Z33">
        <f>((U33 - MIN(U$3:U$531)) / (MAX(U$3:U$531) - MIN(U$3:U$531)))</f>
        <v>0.83278688524590161</v>
      </c>
      <c r="AA33">
        <f>((V33 - MIN(V$3:V$531)) / (MAX(V$3:V$531) - MIN(V$3:V$531)))</f>
        <v>0.38333333333333336</v>
      </c>
      <c r="AB33">
        <f>((S33 - MIN(S$3:S$531)) / (MAX(S$3:S$531) - MIN(S$3:S$531)))</f>
        <v>0.3571014492753623</v>
      </c>
      <c r="AD33">
        <f>V33/G33</f>
        <v>2.6013847675568743E-2</v>
      </c>
    </row>
    <row r="34" spans="1:30" x14ac:dyDescent="0.25">
      <c r="A34">
        <v>26</v>
      </c>
      <c r="B34">
        <v>26</v>
      </c>
      <c r="C34" t="s">
        <v>300</v>
      </c>
      <c r="D34" t="s">
        <v>342</v>
      </c>
      <c r="E34" t="s">
        <v>343</v>
      </c>
      <c r="F34">
        <v>11</v>
      </c>
      <c r="G34">
        <v>722</v>
      </c>
      <c r="H34">
        <v>20375</v>
      </c>
      <c r="I34">
        <v>8117</v>
      </c>
      <c r="J34">
        <v>2240</v>
      </c>
      <c r="K34">
        <v>2314</v>
      </c>
      <c r="L34">
        <v>0.45300000000000001</v>
      </c>
      <c r="M34">
        <v>0.379</v>
      </c>
      <c r="N34">
        <v>0.80200000000000005</v>
      </c>
      <c r="O34">
        <v>28.2</v>
      </c>
      <c r="P34">
        <v>11.2</v>
      </c>
      <c r="Q34">
        <v>3.1</v>
      </c>
      <c r="R34">
        <v>3.2</v>
      </c>
      <c r="S34">
        <v>59.7</v>
      </c>
      <c r="T34">
        <v>0.14099999999999999</v>
      </c>
      <c r="U34" s="2">
        <v>2.2000000000000002</v>
      </c>
      <c r="V34">
        <v>19</v>
      </c>
      <c r="W34" s="2">
        <v>2008</v>
      </c>
      <c r="X34">
        <f>SUM(Y34:AB34)</f>
        <v>2.3589853584534413</v>
      </c>
      <c r="Y34">
        <f>((T34 - MIN(T$3:T$531)) / (MAX(T$3:T$531) - MIN(T$3:T$531)))</f>
        <v>0.87440758293838861</v>
      </c>
      <c r="Z34">
        <f>((U34 - MIN(U$3:U$531)) / (MAX(U$3:U$531) - MIN(U$3:U$531)))</f>
        <v>0.83278688524590161</v>
      </c>
      <c r="AA34">
        <f>((V34 - MIN(V$3:V$531)) / (MAX(V$3:V$531) - MIN(V$3:V$531)))</f>
        <v>0.29642857142857143</v>
      </c>
      <c r="AB34">
        <f>((S34 - MIN(S$3:S$531)) / (MAX(S$3:S$531) - MIN(S$3:S$531)))</f>
        <v>0.35536231884057973</v>
      </c>
      <c r="AD34">
        <f>V34/G34</f>
        <v>2.6315789473684209E-2</v>
      </c>
    </row>
    <row r="35" spans="1:30" x14ac:dyDescent="0.25">
      <c r="A35" s="1">
        <v>35</v>
      </c>
      <c r="B35" s="2">
        <v>35</v>
      </c>
      <c r="C35" s="2" t="s">
        <v>83</v>
      </c>
      <c r="D35" s="2" t="s">
        <v>559</v>
      </c>
      <c r="E35" s="2" t="s">
        <v>240</v>
      </c>
      <c r="F35" s="2">
        <v>7</v>
      </c>
      <c r="G35" s="2">
        <v>529</v>
      </c>
      <c r="H35" s="2">
        <v>14866</v>
      </c>
      <c r="I35" s="2">
        <v>4783</v>
      </c>
      <c r="J35" s="2">
        <v>3672</v>
      </c>
      <c r="K35" s="2">
        <v>2567</v>
      </c>
      <c r="L35" s="2">
        <v>0.438</v>
      </c>
      <c r="M35" s="2">
        <v>0.32200000000000001</v>
      </c>
      <c r="N35" s="2">
        <v>0.70499999999999996</v>
      </c>
      <c r="O35" s="2">
        <v>28.1</v>
      </c>
      <c r="P35" s="2">
        <v>9</v>
      </c>
      <c r="Q35" s="2">
        <v>6.9</v>
      </c>
      <c r="R35" s="2">
        <v>4.9000000000000004</v>
      </c>
      <c r="S35" s="2">
        <v>42.9</v>
      </c>
      <c r="T35" s="2">
        <v>0.13800000000000001</v>
      </c>
      <c r="U35" s="2">
        <v>2.2000000000000002</v>
      </c>
      <c r="V35" s="2">
        <v>21.3</v>
      </c>
      <c r="W35" s="2">
        <v>2012</v>
      </c>
      <c r="X35">
        <f>SUM(Y35:AB35)</f>
        <v>2.2854205041168996</v>
      </c>
      <c r="Y35">
        <f>((T35 - MIN(T$3:T$531)) / (MAX(T$3:T$531) - MIN(T$3:T$531)))</f>
        <v>0.87085308056872035</v>
      </c>
      <c r="Z35">
        <f>((U35 - MIN(U$3:U$531)) / (MAX(U$3:U$531) - MIN(U$3:U$531)))</f>
        <v>0.83278688524590161</v>
      </c>
      <c r="AA35">
        <f>((V35 - MIN(V$3:V$531)) / (MAX(V$3:V$531) - MIN(V$3:V$531)))</f>
        <v>0.32380952380952382</v>
      </c>
      <c r="AB35">
        <f>((S35 - MIN(S$3:S$531)) / (MAX(S$3:S$531) - MIN(S$3:S$531)))</f>
        <v>0.25797101449275361</v>
      </c>
      <c r="AD35">
        <f>V35/G35</f>
        <v>4.0264650283553874E-2</v>
      </c>
    </row>
    <row r="36" spans="1:30" x14ac:dyDescent="0.25">
      <c r="A36" s="1">
        <v>21</v>
      </c>
      <c r="B36" s="2">
        <v>21</v>
      </c>
      <c r="C36" s="2" t="s">
        <v>111</v>
      </c>
      <c r="D36" s="2" t="s">
        <v>235</v>
      </c>
      <c r="E36" s="2" t="s">
        <v>88</v>
      </c>
      <c r="F36" s="2">
        <v>13</v>
      </c>
      <c r="G36" s="2">
        <v>823</v>
      </c>
      <c r="H36" s="2">
        <v>26052</v>
      </c>
      <c r="I36" s="2">
        <v>8540</v>
      </c>
      <c r="J36" s="2">
        <v>3979</v>
      </c>
      <c r="K36" s="2">
        <v>6961</v>
      </c>
      <c r="L36" s="2">
        <v>0.46</v>
      </c>
      <c r="M36" s="2">
        <v>0.314</v>
      </c>
      <c r="N36" s="2">
        <v>0.60599999999999998</v>
      </c>
      <c r="O36" s="2">
        <v>31.7</v>
      </c>
      <c r="P36" s="2">
        <v>10.4</v>
      </c>
      <c r="Q36" s="2">
        <v>4.8</v>
      </c>
      <c r="R36" s="2">
        <v>8.5</v>
      </c>
      <c r="S36" s="2">
        <v>58.5</v>
      </c>
      <c r="T36" s="2">
        <v>0.108</v>
      </c>
      <c r="U36" s="2">
        <v>2.1</v>
      </c>
      <c r="V36" s="2">
        <v>22.6</v>
      </c>
      <c r="W36" s="2">
        <v>2006</v>
      </c>
      <c r="X36">
        <f>SUM(Y36:AB36)</f>
        <v>2.3525077649805133</v>
      </c>
      <c r="Y36">
        <f>((T36 - MIN(T$3:T$531)) / (MAX(T$3:T$531) - MIN(T$3:T$531)))</f>
        <v>0.83530805687203791</v>
      </c>
      <c r="Z36">
        <f>((U36 - MIN(U$3:U$531)) / (MAX(U$3:U$531) - MIN(U$3:U$531)))</f>
        <v>0.82950819672131149</v>
      </c>
      <c r="AA36">
        <f>((V36 - MIN(V$3:V$531)) / (MAX(V$3:V$531) - MIN(V$3:V$531)))</f>
        <v>0.3392857142857143</v>
      </c>
      <c r="AB36">
        <f>((S36 - MIN(S$3:S$531)) / (MAX(S$3:S$531) - MIN(S$3:S$531)))</f>
        <v>0.34840579710144931</v>
      </c>
      <c r="AD36">
        <f>V36/G36</f>
        <v>2.7460510328068045E-2</v>
      </c>
    </row>
    <row r="37" spans="1:30" x14ac:dyDescent="0.25">
      <c r="A37" s="1">
        <v>1</v>
      </c>
      <c r="B37" s="2">
        <v>1</v>
      </c>
      <c r="C37" s="2" t="s">
        <v>37</v>
      </c>
      <c r="D37" s="2" t="s">
        <v>155</v>
      </c>
      <c r="E37" s="2" t="s">
        <v>156</v>
      </c>
      <c r="F37" s="2">
        <v>14</v>
      </c>
      <c r="G37" s="2">
        <v>703</v>
      </c>
      <c r="H37" s="2">
        <v>19816</v>
      </c>
      <c r="I37" s="2">
        <v>6800</v>
      </c>
      <c r="J37" s="2">
        <v>6096</v>
      </c>
      <c r="K37" s="2">
        <v>1545</v>
      </c>
      <c r="L37" s="2">
        <v>0.53500000000000003</v>
      </c>
      <c r="M37" s="2">
        <v>0.12</v>
      </c>
      <c r="N37" s="2">
        <v>0.55700000000000005</v>
      </c>
      <c r="O37" s="2">
        <v>28.2</v>
      </c>
      <c r="P37" s="2">
        <v>9.6999999999999993</v>
      </c>
      <c r="Q37" s="2">
        <v>8.6999999999999993</v>
      </c>
      <c r="R37" s="2">
        <v>2.2000000000000002</v>
      </c>
      <c r="S37" s="2">
        <v>50.6</v>
      </c>
      <c r="T37" s="2">
        <v>0.123</v>
      </c>
      <c r="U37" s="2">
        <v>2.1</v>
      </c>
      <c r="V37" s="2">
        <v>21.6</v>
      </c>
      <c r="W37" s="2">
        <v>2005</v>
      </c>
      <c r="X37">
        <f>SUM(Y37:AB37)</f>
        <v>2.3125784134748169</v>
      </c>
      <c r="Y37">
        <f>((T37 - MIN(T$3:T$531)) / (MAX(T$3:T$531) - MIN(T$3:T$531)))</f>
        <v>0.85308056872037918</v>
      </c>
      <c r="Z37">
        <f>((U37 - MIN(U$3:U$531)) / (MAX(U$3:U$531) - MIN(U$3:U$531)))</f>
        <v>0.82950819672131149</v>
      </c>
      <c r="AA37">
        <f>((V37 - MIN(V$3:V$531)) / (MAX(V$3:V$531) - MIN(V$3:V$531)))</f>
        <v>0.32738095238095238</v>
      </c>
      <c r="AB37">
        <f>((S37 - MIN(S$3:S$531)) / (MAX(S$3:S$531) - MIN(S$3:S$531)))</f>
        <v>0.30260869565217391</v>
      </c>
      <c r="AD37">
        <f>V37/G37</f>
        <v>3.0725462304409677E-2</v>
      </c>
    </row>
    <row r="38" spans="1:30" x14ac:dyDescent="0.25">
      <c r="A38" s="1">
        <v>9</v>
      </c>
      <c r="B38" s="2">
        <v>9</v>
      </c>
      <c r="C38" s="2" t="s">
        <v>182</v>
      </c>
      <c r="D38" s="2" t="s">
        <v>532</v>
      </c>
      <c r="E38" s="2" t="s">
        <v>115</v>
      </c>
      <c r="F38" s="2">
        <v>7</v>
      </c>
      <c r="G38" s="2">
        <v>538</v>
      </c>
      <c r="H38" s="2">
        <v>16576</v>
      </c>
      <c r="I38" s="2">
        <v>7602</v>
      </c>
      <c r="J38" s="2">
        <v>7357</v>
      </c>
      <c r="K38" s="2">
        <v>621</v>
      </c>
      <c r="L38" s="2">
        <v>0.54200000000000004</v>
      </c>
      <c r="M38" s="2">
        <v>0.14699999999999999</v>
      </c>
      <c r="N38" s="2">
        <v>0.44700000000000001</v>
      </c>
      <c r="O38" s="2">
        <v>30.8</v>
      </c>
      <c r="P38" s="2">
        <v>14.1</v>
      </c>
      <c r="Q38" s="2">
        <v>13.7</v>
      </c>
      <c r="R38" s="2">
        <v>1.2</v>
      </c>
      <c r="S38" s="2">
        <v>55.9</v>
      </c>
      <c r="T38" s="2">
        <v>0.16200000000000001</v>
      </c>
      <c r="U38" s="2">
        <v>2.1</v>
      </c>
      <c r="V38" s="2">
        <v>15.7</v>
      </c>
      <c r="W38" s="2">
        <v>2012</v>
      </c>
      <c r="X38">
        <f>SUM(Y38:AB38)</f>
        <v>2.3192734867235685</v>
      </c>
      <c r="Y38">
        <f>((T38 - MIN(T$3:T$531)) / (MAX(T$3:T$531) - MIN(T$3:T$531)))</f>
        <v>0.89928909952606639</v>
      </c>
      <c r="Z38">
        <f>((U38 - MIN(U$3:U$531)) / (MAX(U$3:U$531) - MIN(U$3:U$531)))</f>
        <v>0.82950819672131149</v>
      </c>
      <c r="AA38">
        <f>((V38 - MIN(V$3:V$531)) / (MAX(V$3:V$531) - MIN(V$3:V$531)))</f>
        <v>0.25714285714285717</v>
      </c>
      <c r="AB38">
        <f>((S38 - MIN(S$3:S$531)) / (MAX(S$3:S$531) - MIN(S$3:S$531)))</f>
        <v>0.33333333333333331</v>
      </c>
      <c r="AD38">
        <f>V38/G38</f>
        <v>2.9182156133828994E-2</v>
      </c>
    </row>
    <row r="39" spans="1:30" x14ac:dyDescent="0.25">
      <c r="A39" s="1">
        <v>9</v>
      </c>
      <c r="B39" s="2">
        <v>9</v>
      </c>
      <c r="C39" s="2" t="s">
        <v>113</v>
      </c>
      <c r="D39" s="2" t="s">
        <v>474</v>
      </c>
      <c r="E39" s="2" t="s">
        <v>115</v>
      </c>
      <c r="F39" s="2">
        <v>8</v>
      </c>
      <c r="G39" s="2">
        <v>601</v>
      </c>
      <c r="H39" s="2">
        <v>20462</v>
      </c>
      <c r="I39" s="2">
        <v>11883</v>
      </c>
      <c r="J39" s="2">
        <v>2298</v>
      </c>
      <c r="K39" s="2">
        <v>3281</v>
      </c>
      <c r="L39" s="2">
        <v>0.41699999999999998</v>
      </c>
      <c r="M39" s="2">
        <v>0.35699999999999998</v>
      </c>
      <c r="N39" s="2">
        <v>0.83499999999999996</v>
      </c>
      <c r="O39" s="2">
        <v>34</v>
      </c>
      <c r="P39" s="2">
        <v>19.8</v>
      </c>
      <c r="Q39" s="2">
        <v>3.8</v>
      </c>
      <c r="R39" s="2">
        <v>5.5</v>
      </c>
      <c r="S39" s="2">
        <v>47.8</v>
      </c>
      <c r="T39" s="2">
        <v>0.112</v>
      </c>
      <c r="U39" s="2">
        <v>2</v>
      </c>
      <c r="V39" s="2">
        <v>22.9</v>
      </c>
      <c r="W39" s="2">
        <v>2011</v>
      </c>
      <c r="X39">
        <f>SUM(Y39:AB39)</f>
        <v>2.2955108560129958</v>
      </c>
      <c r="Y39">
        <f>((T39 - MIN(T$3:T$531)) / (MAX(T$3:T$531) - MIN(T$3:T$531)))</f>
        <v>0.84004739336492884</v>
      </c>
      <c r="Z39">
        <f>((U39 - MIN(U$3:U$531)) / (MAX(U$3:U$531) - MIN(U$3:U$531)))</f>
        <v>0.82622950819672125</v>
      </c>
      <c r="AA39">
        <f>((V39 - MIN(V$3:V$531)) / (MAX(V$3:V$531) - MIN(V$3:V$531)))</f>
        <v>0.3428571428571428</v>
      </c>
      <c r="AB39">
        <f>((S39 - MIN(S$3:S$531)) / (MAX(S$3:S$531) - MIN(S$3:S$531)))</f>
        <v>0.28637681159420292</v>
      </c>
      <c r="AD39">
        <f>V39/G39</f>
        <v>3.8103161397670546E-2</v>
      </c>
    </row>
    <row r="40" spans="1:30" x14ac:dyDescent="0.25">
      <c r="A40" s="1">
        <v>5</v>
      </c>
      <c r="B40" s="2">
        <v>5</v>
      </c>
      <c r="C40" s="2" t="s">
        <v>104</v>
      </c>
      <c r="D40" s="2" t="s">
        <v>420</v>
      </c>
      <c r="E40" s="2" t="s">
        <v>88</v>
      </c>
      <c r="F40" s="2">
        <v>9</v>
      </c>
      <c r="G40" s="2">
        <v>562</v>
      </c>
      <c r="H40" s="2">
        <v>17996</v>
      </c>
      <c r="I40" s="2">
        <v>11952</v>
      </c>
      <c r="J40" s="2">
        <v>6100</v>
      </c>
      <c r="K40" s="2">
        <v>1821</v>
      </c>
      <c r="L40" s="2">
        <v>0.46100000000000002</v>
      </c>
      <c r="M40" s="2">
        <v>0.33200000000000002</v>
      </c>
      <c r="N40" s="2">
        <v>0.73699999999999999</v>
      </c>
      <c r="O40" s="2">
        <v>32</v>
      </c>
      <c r="P40" s="2">
        <v>21.3</v>
      </c>
      <c r="Q40" s="2">
        <v>10.9</v>
      </c>
      <c r="R40" s="2">
        <v>3.2</v>
      </c>
      <c r="S40" s="2">
        <v>43.9</v>
      </c>
      <c r="T40" s="2">
        <v>0.11700000000000001</v>
      </c>
      <c r="U40" s="2">
        <v>2</v>
      </c>
      <c r="V40" s="2">
        <v>22.4</v>
      </c>
      <c r="W40" s="2">
        <v>2010</v>
      </c>
      <c r="X40">
        <f>SUM(Y40:AB40)</f>
        <v>2.2728739500245552</v>
      </c>
      <c r="Y40">
        <f>((T40 - MIN(T$3:T$531)) / (MAX(T$3:T$531) - MIN(T$3:T$531)))</f>
        <v>0.84597156398104267</v>
      </c>
      <c r="Z40">
        <f>((U40 - MIN(U$3:U$531)) / (MAX(U$3:U$531) - MIN(U$3:U$531)))</f>
        <v>0.82622950819672125</v>
      </c>
      <c r="AA40">
        <f>((V40 - MIN(V$3:V$531)) / (MAX(V$3:V$531) - MIN(V$3:V$531)))</f>
        <v>0.33690476190476187</v>
      </c>
      <c r="AB40">
        <f>((S40 - MIN(S$3:S$531)) / (MAX(S$3:S$531) - MIN(S$3:S$531)))</f>
        <v>0.26376811594202898</v>
      </c>
      <c r="AD40">
        <f>V40/G40</f>
        <v>3.9857651245551601E-2</v>
      </c>
    </row>
    <row r="41" spans="1:30" x14ac:dyDescent="0.25">
      <c r="A41">
        <v>10</v>
      </c>
      <c r="B41">
        <v>10</v>
      </c>
      <c r="C41" t="s">
        <v>97</v>
      </c>
      <c r="D41" t="s">
        <v>327</v>
      </c>
      <c r="E41" t="s">
        <v>110</v>
      </c>
      <c r="F41">
        <v>11</v>
      </c>
      <c r="G41">
        <v>714</v>
      </c>
      <c r="H41">
        <v>22090</v>
      </c>
      <c r="I41">
        <v>12390</v>
      </c>
      <c r="J41">
        <v>4673</v>
      </c>
      <c r="K41">
        <v>1087</v>
      </c>
      <c r="L41">
        <v>0.498</v>
      </c>
      <c r="M41">
        <v>0.35</v>
      </c>
      <c r="N41">
        <v>0.79100000000000004</v>
      </c>
      <c r="O41">
        <v>30.9</v>
      </c>
      <c r="P41">
        <v>17.399999999999999</v>
      </c>
      <c r="Q41">
        <v>6.5</v>
      </c>
      <c r="R41">
        <v>1.5</v>
      </c>
      <c r="S41">
        <v>60.1</v>
      </c>
      <c r="T41">
        <v>0.13100000000000001</v>
      </c>
      <c r="U41" s="2">
        <v>1.9</v>
      </c>
      <c r="V41">
        <v>17</v>
      </c>
      <c r="W41" s="2">
        <v>2008</v>
      </c>
      <c r="X41">
        <f>SUM(Y41:AB41)</f>
        <v>2.3158102684176298</v>
      </c>
      <c r="Y41">
        <f>((T41 - MIN(T$3:T$531)) / (MAX(T$3:T$531) - MIN(T$3:T$531)))</f>
        <v>0.86255924170616116</v>
      </c>
      <c r="Z41">
        <f>((U41 - MIN(U$3:U$531)) / (MAX(U$3:U$531) - MIN(U$3:U$531)))</f>
        <v>0.82295081967213113</v>
      </c>
      <c r="AA41">
        <f>((V41 - MIN(V$3:V$531)) / (MAX(V$3:V$531) - MIN(V$3:V$531)))</f>
        <v>0.27261904761904759</v>
      </c>
      <c r="AB41">
        <f>((S41 - MIN(S$3:S$531)) / (MAX(S$3:S$531) - MIN(S$3:S$531)))</f>
        <v>0.35768115942028988</v>
      </c>
      <c r="AD41">
        <f>V41/G41</f>
        <v>2.3809523809523808E-2</v>
      </c>
    </row>
    <row r="42" spans="1:30" x14ac:dyDescent="0.25">
      <c r="A42" s="1">
        <v>12</v>
      </c>
      <c r="B42" s="2">
        <v>12</v>
      </c>
      <c r="C42" s="2" t="s">
        <v>107</v>
      </c>
      <c r="D42" s="2" t="s">
        <v>277</v>
      </c>
      <c r="E42" s="2" t="s">
        <v>27</v>
      </c>
      <c r="F42" s="2">
        <v>12</v>
      </c>
      <c r="G42" s="2">
        <v>899</v>
      </c>
      <c r="H42" s="2">
        <v>27635</v>
      </c>
      <c r="I42" s="2">
        <v>12018</v>
      </c>
      <c r="J42" s="2">
        <v>5392</v>
      </c>
      <c r="K42" s="2">
        <v>1483</v>
      </c>
      <c r="L42" s="2">
        <v>0.501</v>
      </c>
      <c r="M42" s="2">
        <v>0.33</v>
      </c>
      <c r="N42" s="2">
        <v>0.67400000000000004</v>
      </c>
      <c r="O42" s="2">
        <v>30.7</v>
      </c>
      <c r="P42" s="2">
        <v>13.4</v>
      </c>
      <c r="Q42" s="2">
        <v>6</v>
      </c>
      <c r="R42" s="2">
        <v>1.6</v>
      </c>
      <c r="S42" s="2">
        <v>59.7</v>
      </c>
      <c r="T42" s="2">
        <v>0.104</v>
      </c>
      <c r="U42" s="2">
        <v>1.9</v>
      </c>
      <c r="V42" s="2">
        <v>19.100000000000001</v>
      </c>
      <c r="W42" s="2">
        <v>2007</v>
      </c>
      <c r="X42">
        <f>SUM(Y42:AB42)</f>
        <v>2.3065009065109057</v>
      </c>
      <c r="Y42">
        <f>((T42 - MIN(T$3:T$531)) / (MAX(T$3:T$531) - MIN(T$3:T$531)))</f>
        <v>0.83056872037914686</v>
      </c>
      <c r="Z42">
        <f>((U42 - MIN(U$3:U$531)) / (MAX(U$3:U$531) - MIN(U$3:U$531)))</f>
        <v>0.82295081967213113</v>
      </c>
      <c r="AA42">
        <f>((V42 - MIN(V$3:V$531)) / (MAX(V$3:V$531) - MIN(V$3:V$531)))</f>
        <v>0.29761904761904762</v>
      </c>
      <c r="AB42">
        <f>((S42 - MIN(S$3:S$531)) / (MAX(S$3:S$531) - MIN(S$3:S$531)))</f>
        <v>0.35536231884057973</v>
      </c>
      <c r="AD42">
        <f>V42/G42</f>
        <v>2.1245828698553952E-2</v>
      </c>
    </row>
    <row r="43" spans="1:30" x14ac:dyDescent="0.25">
      <c r="A43" s="1">
        <v>1</v>
      </c>
      <c r="B43" s="2">
        <v>1</v>
      </c>
      <c r="C43" s="2" t="s">
        <v>43</v>
      </c>
      <c r="D43" s="2" t="s">
        <v>416</v>
      </c>
      <c r="E43" s="2" t="s">
        <v>88</v>
      </c>
      <c r="F43" s="2">
        <v>9</v>
      </c>
      <c r="G43" s="2">
        <v>573</v>
      </c>
      <c r="H43" s="2">
        <v>20545</v>
      </c>
      <c r="I43" s="2">
        <v>10879</v>
      </c>
      <c r="J43" s="2">
        <v>2483</v>
      </c>
      <c r="K43" s="2">
        <v>5282</v>
      </c>
      <c r="L43" s="2">
        <v>0.433</v>
      </c>
      <c r="M43" s="2">
        <v>0.32400000000000001</v>
      </c>
      <c r="N43" s="2">
        <v>0.78100000000000003</v>
      </c>
      <c r="O43" s="2">
        <v>35.9</v>
      </c>
      <c r="P43" s="2">
        <v>19</v>
      </c>
      <c r="Q43" s="2">
        <v>4.3</v>
      </c>
      <c r="R43" s="2">
        <v>9.1999999999999993</v>
      </c>
      <c r="S43" s="2">
        <v>44.4</v>
      </c>
      <c r="T43" s="2">
        <v>0.104</v>
      </c>
      <c r="U43" s="2">
        <v>1.9</v>
      </c>
      <c r="V43" s="2">
        <v>22.1</v>
      </c>
      <c r="W43" s="2">
        <v>2010</v>
      </c>
      <c r="X43">
        <f>SUM(Y43:AB43)</f>
        <v>2.2535195400512782</v>
      </c>
      <c r="Y43">
        <f>((T43 - MIN(T$3:T$531)) / (MAX(T$3:T$531) - MIN(T$3:T$531)))</f>
        <v>0.83056872037914686</v>
      </c>
      <c r="Z43">
        <f>((U43 - MIN(U$3:U$531)) / (MAX(U$3:U$531) - MIN(U$3:U$531)))</f>
        <v>0.82295081967213113</v>
      </c>
      <c r="AA43">
        <f>((V43 - MIN(V$3:V$531)) / (MAX(V$3:V$531) - MIN(V$3:V$531)))</f>
        <v>0.33333333333333331</v>
      </c>
      <c r="AB43">
        <f>((S43 - MIN(S$3:S$531)) / (MAX(S$3:S$531) - MIN(S$3:S$531)))</f>
        <v>0.26666666666666666</v>
      </c>
      <c r="AD43">
        <f>V43/G43</f>
        <v>3.8568935427574176E-2</v>
      </c>
    </row>
    <row r="44" spans="1:30" x14ac:dyDescent="0.25">
      <c r="A44" s="1">
        <v>7</v>
      </c>
      <c r="B44" s="2">
        <v>7</v>
      </c>
      <c r="C44" s="2" t="s">
        <v>182</v>
      </c>
      <c r="D44" s="2" t="s">
        <v>423</v>
      </c>
      <c r="E44" s="2" t="s">
        <v>42</v>
      </c>
      <c r="F44" s="2">
        <v>9</v>
      </c>
      <c r="G44" s="2">
        <v>629</v>
      </c>
      <c r="H44" s="2">
        <v>17423</v>
      </c>
      <c r="I44" s="2">
        <v>8285</v>
      </c>
      <c r="J44" s="2">
        <v>5216</v>
      </c>
      <c r="K44" s="2">
        <v>1347</v>
      </c>
      <c r="L44" s="2">
        <v>0.51300000000000001</v>
      </c>
      <c r="M44" s="2">
        <v>0</v>
      </c>
      <c r="N44" s="2">
        <v>0.70299999999999996</v>
      </c>
      <c r="O44" s="2">
        <v>27.7</v>
      </c>
      <c r="P44" s="2">
        <v>13.2</v>
      </c>
      <c r="Q44" s="2">
        <v>8.3000000000000007</v>
      </c>
      <c r="R44" s="2">
        <v>2.1</v>
      </c>
      <c r="S44" s="2">
        <v>49.3</v>
      </c>
      <c r="T44" s="2">
        <v>0.13600000000000001</v>
      </c>
      <c r="U44" s="2">
        <v>1.8</v>
      </c>
      <c r="V44" s="2">
        <v>17.100000000000001</v>
      </c>
      <c r="W44" s="2">
        <v>2010</v>
      </c>
      <c r="X44">
        <f>SUM(Y44:AB44)</f>
        <v>2.2570375310474553</v>
      </c>
      <c r="Y44">
        <f>((T44 - MIN(T$3:T$531)) / (MAX(T$3:T$531) - MIN(T$3:T$531)))</f>
        <v>0.86848341232227488</v>
      </c>
      <c r="Z44">
        <f>((U44 - MIN(U$3:U$531)) / (MAX(U$3:U$531) - MIN(U$3:U$531)))</f>
        <v>0.81967213114754101</v>
      </c>
      <c r="AA44">
        <f>((V44 - MIN(V$3:V$531)) / (MAX(V$3:V$531) - MIN(V$3:V$531)))</f>
        <v>0.27380952380952384</v>
      </c>
      <c r="AB44">
        <f>((S44 - MIN(S$3:S$531)) / (MAX(S$3:S$531) - MIN(S$3:S$531)))</f>
        <v>0.29507246376811591</v>
      </c>
      <c r="AD44">
        <f>V44/G44</f>
        <v>2.7186009538950718E-2</v>
      </c>
    </row>
    <row r="45" spans="1:30" x14ac:dyDescent="0.25">
      <c r="A45" s="1">
        <v>46</v>
      </c>
      <c r="B45" s="2">
        <v>46</v>
      </c>
      <c r="C45" s="2" t="s">
        <v>70</v>
      </c>
      <c r="D45" s="2" t="s">
        <v>409</v>
      </c>
      <c r="E45" s="2" t="s">
        <v>158</v>
      </c>
      <c r="F45" s="2">
        <v>10</v>
      </c>
      <c r="G45" s="2">
        <v>617</v>
      </c>
      <c r="H45" s="2">
        <v>15690</v>
      </c>
      <c r="I45" s="2">
        <v>5540</v>
      </c>
      <c r="J45" s="2">
        <v>2161</v>
      </c>
      <c r="K45" s="2">
        <v>991</v>
      </c>
      <c r="L45" s="2">
        <v>0.42399999999999999</v>
      </c>
      <c r="M45" s="2">
        <v>0.40300000000000002</v>
      </c>
      <c r="N45" s="2">
        <v>0.81499999999999995</v>
      </c>
      <c r="O45" s="2">
        <v>25.4</v>
      </c>
      <c r="P45" s="2">
        <v>9</v>
      </c>
      <c r="Q45" s="2">
        <v>3.5</v>
      </c>
      <c r="R45" s="2">
        <v>1.6</v>
      </c>
      <c r="S45" s="2">
        <v>38.9</v>
      </c>
      <c r="T45" s="2">
        <v>0.11899999999999999</v>
      </c>
      <c r="U45" s="2">
        <v>1.8</v>
      </c>
      <c r="V45" s="2">
        <v>19.8</v>
      </c>
      <c r="W45" s="2">
        <v>2009</v>
      </c>
      <c r="X45">
        <f>SUM(Y45:AB45)</f>
        <v>2.2087483530230623</v>
      </c>
      <c r="Y45">
        <f>((T45 - MIN(T$3:T$531)) / (MAX(T$3:T$531) - MIN(T$3:T$531)))</f>
        <v>0.84834123222748814</v>
      </c>
      <c r="Z45">
        <f>((U45 - MIN(U$3:U$531)) / (MAX(U$3:U$531) - MIN(U$3:U$531)))</f>
        <v>0.81967213114754101</v>
      </c>
      <c r="AA45">
        <f>((V45 - MIN(V$3:V$531)) / (MAX(V$3:V$531) - MIN(V$3:V$531)))</f>
        <v>0.30595238095238098</v>
      </c>
      <c r="AB45">
        <f>((S45 - MIN(S$3:S$531)) / (MAX(S$3:S$531) - MIN(S$3:S$531)))</f>
        <v>0.23478260869565218</v>
      </c>
      <c r="AD45">
        <f>V45/G45</f>
        <v>3.2090761750405185E-2</v>
      </c>
    </row>
    <row r="46" spans="1:30" x14ac:dyDescent="0.25">
      <c r="A46" s="1">
        <v>9</v>
      </c>
      <c r="B46" s="2">
        <v>9</v>
      </c>
      <c r="C46" s="2" t="s">
        <v>91</v>
      </c>
      <c r="D46" s="2" t="s">
        <v>425</v>
      </c>
      <c r="E46" s="2" t="s">
        <v>426</v>
      </c>
      <c r="F46" s="2">
        <v>9</v>
      </c>
      <c r="G46" s="2">
        <v>587</v>
      </c>
      <c r="H46" s="2">
        <v>17969</v>
      </c>
      <c r="I46" s="2">
        <v>8867</v>
      </c>
      <c r="J46" s="2">
        <v>2463</v>
      </c>
      <c r="K46" s="2">
        <v>2000</v>
      </c>
      <c r="L46" s="2">
        <v>0.44500000000000001</v>
      </c>
      <c r="M46" s="2">
        <v>0.36399999999999999</v>
      </c>
      <c r="N46" s="2">
        <v>0.82099999999999995</v>
      </c>
      <c r="O46" s="2">
        <v>30.6</v>
      </c>
      <c r="P46" s="2">
        <v>15.1</v>
      </c>
      <c r="Q46" s="2">
        <v>4.2</v>
      </c>
      <c r="R46" s="2">
        <v>3.4</v>
      </c>
      <c r="S46" s="2">
        <v>47.6</v>
      </c>
      <c r="T46" s="2">
        <v>0.127</v>
      </c>
      <c r="U46" s="2">
        <v>1.8</v>
      </c>
      <c r="V46" s="2">
        <v>17.399999999999999</v>
      </c>
      <c r="W46" s="2">
        <v>2010</v>
      </c>
      <c r="X46">
        <f>SUM(Y46:AB46)</f>
        <v>2.2400903800461114</v>
      </c>
      <c r="Y46">
        <f>((T46 - MIN(T$3:T$531)) / (MAX(T$3:T$531) - MIN(T$3:T$531)))</f>
        <v>0.85781990521327012</v>
      </c>
      <c r="Z46">
        <f>((U46 - MIN(U$3:U$531)) / (MAX(U$3:U$531) - MIN(U$3:U$531)))</f>
        <v>0.81967213114754101</v>
      </c>
      <c r="AA46">
        <f>((V46 - MIN(V$3:V$531)) / (MAX(V$3:V$531) - MIN(V$3:V$531)))</f>
        <v>0.27738095238095234</v>
      </c>
      <c r="AB46">
        <f>((S46 - MIN(S$3:S$531)) / (MAX(S$3:S$531) - MIN(S$3:S$531)))</f>
        <v>0.28521739130434787</v>
      </c>
      <c r="AD46">
        <f>V46/G46</f>
        <v>2.9642248722316862E-2</v>
      </c>
    </row>
    <row r="47" spans="1:30" x14ac:dyDescent="0.25">
      <c r="A47" s="1">
        <v>6</v>
      </c>
      <c r="B47" s="2">
        <v>6</v>
      </c>
      <c r="C47" s="2" t="s">
        <v>167</v>
      </c>
      <c r="D47" s="2" t="s">
        <v>217</v>
      </c>
      <c r="E47" s="2" t="s">
        <v>178</v>
      </c>
      <c r="F47" s="2">
        <v>6</v>
      </c>
      <c r="G47" s="2">
        <v>326</v>
      </c>
      <c r="H47" s="2">
        <v>11561</v>
      </c>
      <c r="I47" s="2">
        <v>6136</v>
      </c>
      <c r="J47" s="2">
        <v>1388</v>
      </c>
      <c r="K47" s="2">
        <v>1517</v>
      </c>
      <c r="L47" s="2">
        <v>0.45900000000000002</v>
      </c>
      <c r="M47" s="2">
        <v>0.34799999999999998</v>
      </c>
      <c r="N47" s="2">
        <v>0.8</v>
      </c>
      <c r="O47" s="2">
        <v>35.5</v>
      </c>
      <c r="P47" s="2">
        <v>18.8</v>
      </c>
      <c r="Q47" s="2">
        <v>4.3</v>
      </c>
      <c r="R47" s="2">
        <v>4.7</v>
      </c>
      <c r="S47" s="2">
        <v>37.4</v>
      </c>
      <c r="T47" s="2">
        <v>0.155</v>
      </c>
      <c r="U47" s="2">
        <v>1.8</v>
      </c>
      <c r="V47" s="2">
        <v>15.2</v>
      </c>
      <c r="W47" s="2">
        <v>2006</v>
      </c>
      <c r="X47">
        <f>SUM(Y47:AB47)</f>
        <v>2.1879448245232633</v>
      </c>
      <c r="Y47">
        <f>((T47 - MIN(T$3:T$531)) / (MAX(T$3:T$531) - MIN(T$3:T$531)))</f>
        <v>0.89099526066350709</v>
      </c>
      <c r="Z47">
        <f>((U47 - MIN(U$3:U$531)) / (MAX(U$3:U$531) - MIN(U$3:U$531)))</f>
        <v>0.81967213114754101</v>
      </c>
      <c r="AA47">
        <f>((V47 - MIN(V$3:V$531)) / (MAX(V$3:V$531) - MIN(V$3:V$531)))</f>
        <v>0.25119047619047619</v>
      </c>
      <c r="AB47">
        <f>((S47 - MIN(S$3:S$531)) / (MAX(S$3:S$531) - MIN(S$3:S$531)))</f>
        <v>0.22608695652173913</v>
      </c>
      <c r="AD47">
        <f>V47/G47</f>
        <v>4.6625766871165639E-2</v>
      </c>
    </row>
    <row r="48" spans="1:30" x14ac:dyDescent="0.25">
      <c r="A48" s="1">
        <v>3</v>
      </c>
      <c r="B48" s="2">
        <v>3</v>
      </c>
      <c r="C48" s="2" t="s">
        <v>97</v>
      </c>
      <c r="D48" s="2" t="s">
        <v>418</v>
      </c>
      <c r="E48" s="2" t="s">
        <v>27</v>
      </c>
      <c r="F48" s="2">
        <v>9</v>
      </c>
      <c r="G48" s="2">
        <v>631</v>
      </c>
      <c r="H48" s="2">
        <v>16245</v>
      </c>
      <c r="I48" s="2">
        <v>7304</v>
      </c>
      <c r="J48" s="2">
        <v>4540</v>
      </c>
      <c r="K48" s="2">
        <v>700</v>
      </c>
      <c r="L48" s="2">
        <v>0.52500000000000002</v>
      </c>
      <c r="M48" s="2">
        <v>0.21099999999999999</v>
      </c>
      <c r="N48" s="2">
        <v>0.66400000000000003</v>
      </c>
      <c r="O48" s="2">
        <v>25.7</v>
      </c>
      <c r="P48" s="2">
        <v>11.6</v>
      </c>
      <c r="Q48" s="2">
        <v>7.2</v>
      </c>
      <c r="R48" s="2">
        <v>1.1000000000000001</v>
      </c>
      <c r="S48" s="2">
        <v>49.5</v>
      </c>
      <c r="T48" s="2">
        <v>0.14599999999999999</v>
      </c>
      <c r="U48">
        <v>1.7</v>
      </c>
      <c r="V48" s="2">
        <v>14.1</v>
      </c>
      <c r="W48" s="2">
        <v>2010</v>
      </c>
      <c r="X48">
        <f>SUM(Y48:AB48)</f>
        <v>2.2310523183306623</v>
      </c>
      <c r="Y48">
        <f>((T48 - MIN(T$3:T$531)) / (MAX(T$3:T$531) - MIN(T$3:T$531)))</f>
        <v>0.88033175355450244</v>
      </c>
      <c r="Z48">
        <f>((U48 - MIN(U$3:U$531)) / (MAX(U$3:U$531) - MIN(U$3:U$531)))</f>
        <v>0.81639344262295077</v>
      </c>
      <c r="AA48">
        <f>((V48 - MIN(V$3:V$531)) / (MAX(V$3:V$531) - MIN(V$3:V$531)))</f>
        <v>0.23809523809523808</v>
      </c>
      <c r="AB48">
        <f>((S48 - MIN(S$3:S$531)) / (MAX(S$3:S$531) - MIN(S$3:S$531)))</f>
        <v>0.29623188405797102</v>
      </c>
      <c r="AD48">
        <f>V48/G48</f>
        <v>2.2345483359746433E-2</v>
      </c>
    </row>
    <row r="49" spans="1:30" x14ac:dyDescent="0.25">
      <c r="A49" s="1">
        <v>60</v>
      </c>
      <c r="B49" s="2">
        <v>60</v>
      </c>
      <c r="C49" s="2" t="s">
        <v>104</v>
      </c>
      <c r="D49" s="2" t="s">
        <v>522</v>
      </c>
      <c r="E49" s="2" t="s">
        <v>178</v>
      </c>
      <c r="F49" s="2">
        <v>8</v>
      </c>
      <c r="G49" s="2">
        <v>484</v>
      </c>
      <c r="H49" s="2">
        <v>14233</v>
      </c>
      <c r="I49" s="2">
        <v>9010</v>
      </c>
      <c r="J49" s="2">
        <v>1220</v>
      </c>
      <c r="K49" s="2">
        <v>2450</v>
      </c>
      <c r="L49" s="2">
        <v>0.438</v>
      </c>
      <c r="M49" s="2">
        <v>0.36</v>
      </c>
      <c r="N49" s="2">
        <v>0.875</v>
      </c>
      <c r="O49" s="2">
        <v>29.4</v>
      </c>
      <c r="P49" s="2">
        <v>18.600000000000001</v>
      </c>
      <c r="Q49" s="2">
        <v>2.5</v>
      </c>
      <c r="R49" s="2">
        <v>5.0999999999999996</v>
      </c>
      <c r="S49" s="2">
        <v>45.4</v>
      </c>
      <c r="T49" s="2">
        <v>0.153</v>
      </c>
      <c r="U49" s="2">
        <v>1.7</v>
      </c>
      <c r="V49" s="2">
        <v>13.9</v>
      </c>
      <c r="W49" s="2">
        <v>2011</v>
      </c>
      <c r="X49">
        <f>SUM(Y49:AB49)</f>
        <v>2.2131970888702401</v>
      </c>
      <c r="Y49">
        <f>((T49 - MIN(T$3:T$531)) / (MAX(T$3:T$531) - MIN(T$3:T$531)))</f>
        <v>0.88862559241706163</v>
      </c>
      <c r="Z49">
        <f>((U49 - MIN(U$3:U$531)) / (MAX(U$3:U$531) - MIN(U$3:U$531)))</f>
        <v>0.81639344262295077</v>
      </c>
      <c r="AA49">
        <f>((V49 - MIN(V$3:V$531)) / (MAX(V$3:V$531) - MIN(V$3:V$531)))</f>
        <v>0.23571428571428571</v>
      </c>
      <c r="AB49">
        <f>((S49 - MIN(S$3:S$531)) / (MAX(S$3:S$531) - MIN(S$3:S$531)))</f>
        <v>0.27246376811594203</v>
      </c>
      <c r="AD49">
        <f>V49/G49</f>
        <v>2.871900826446281E-2</v>
      </c>
    </row>
    <row r="50" spans="1:30" x14ac:dyDescent="0.25">
      <c r="A50" s="1">
        <v>17</v>
      </c>
      <c r="B50" s="2">
        <v>17</v>
      </c>
      <c r="C50" s="2" t="s">
        <v>94</v>
      </c>
      <c r="D50" s="2" t="s">
        <v>172</v>
      </c>
      <c r="E50" s="2" t="s">
        <v>173</v>
      </c>
      <c r="F50" s="2">
        <v>10</v>
      </c>
      <c r="G50" s="2">
        <v>586</v>
      </c>
      <c r="H50" s="2">
        <v>18487</v>
      </c>
      <c r="I50" s="2">
        <v>9855</v>
      </c>
      <c r="J50" s="2">
        <v>2888</v>
      </c>
      <c r="K50" s="2">
        <v>1097</v>
      </c>
      <c r="L50" s="2">
        <v>0.434</v>
      </c>
      <c r="M50" s="2">
        <v>0.38</v>
      </c>
      <c r="N50" s="2">
        <v>0.84799999999999998</v>
      </c>
      <c r="O50" s="2">
        <v>31.5</v>
      </c>
      <c r="P50" s="2">
        <v>16.8</v>
      </c>
      <c r="Q50" s="2">
        <v>4.9000000000000004</v>
      </c>
      <c r="R50" s="2">
        <v>1.9</v>
      </c>
      <c r="S50" s="2">
        <v>48.5</v>
      </c>
      <c r="T50" s="2">
        <v>0.126</v>
      </c>
      <c r="U50" s="2">
        <v>1.7</v>
      </c>
      <c r="V50" s="2">
        <v>16.100000000000001</v>
      </c>
      <c r="W50" s="2">
        <v>2005</v>
      </c>
      <c r="X50">
        <f>SUM(Y50:AB50)</f>
        <v>2.2253680582264557</v>
      </c>
      <c r="Y50">
        <f>((T50 - MIN(T$3:T$531)) / (MAX(T$3:T$531) - MIN(T$3:T$531)))</f>
        <v>0.85663507109004744</v>
      </c>
      <c r="Z50">
        <f>((U50 - MIN(U$3:U$531)) / (MAX(U$3:U$531) - MIN(U$3:U$531)))</f>
        <v>0.81639344262295077</v>
      </c>
      <c r="AA50">
        <f>((V50 - MIN(V$3:V$531)) / (MAX(V$3:V$531) - MIN(V$3:V$531)))</f>
        <v>0.26190476190476192</v>
      </c>
      <c r="AB50">
        <f>((S50 - MIN(S$3:S$531)) / (MAX(S$3:S$531) - MIN(S$3:S$531)))</f>
        <v>0.29043478260869565</v>
      </c>
      <c r="AD50">
        <f>V50/G50</f>
        <v>2.7474402730375429E-2</v>
      </c>
    </row>
    <row r="51" spans="1:30" x14ac:dyDescent="0.25">
      <c r="A51" s="1">
        <v>8</v>
      </c>
      <c r="B51" s="2">
        <v>8</v>
      </c>
      <c r="C51" s="2" t="s">
        <v>149</v>
      </c>
      <c r="D51" s="2" t="s">
        <v>220</v>
      </c>
      <c r="E51" s="2" t="s">
        <v>115</v>
      </c>
      <c r="F51" s="2">
        <v>13</v>
      </c>
      <c r="G51" s="2">
        <v>876</v>
      </c>
      <c r="H51" s="2">
        <v>29816</v>
      </c>
      <c r="I51" s="2">
        <v>15428</v>
      </c>
      <c r="J51" s="2">
        <v>5191</v>
      </c>
      <c r="K51" s="2">
        <v>1957</v>
      </c>
      <c r="L51" s="2">
        <v>0.45600000000000002</v>
      </c>
      <c r="M51" s="2">
        <v>0.34799999999999998</v>
      </c>
      <c r="N51" s="2">
        <v>0.79600000000000004</v>
      </c>
      <c r="O51" s="2">
        <v>34</v>
      </c>
      <c r="P51" s="2">
        <v>17.600000000000001</v>
      </c>
      <c r="Q51" s="2">
        <v>5.9</v>
      </c>
      <c r="R51" s="2">
        <v>2.2000000000000002</v>
      </c>
      <c r="S51" s="2">
        <v>54.8</v>
      </c>
      <c r="T51" s="2">
        <v>8.7999999999999995E-2</v>
      </c>
      <c r="U51" s="2">
        <v>1.6</v>
      </c>
      <c r="V51" s="2">
        <v>18.899999999999999</v>
      </c>
      <c r="W51" s="2">
        <v>2006</v>
      </c>
      <c r="X51">
        <f>SUM(Y51:AB51)</f>
        <v>2.2469207454831692</v>
      </c>
      <c r="Y51">
        <f>((T51 - MIN(T$3:T$531)) / (MAX(T$3:T$531) - MIN(T$3:T$531)))</f>
        <v>0.81161137440758291</v>
      </c>
      <c r="Z51">
        <f>((U51 - MIN(U$3:U$531)) / (MAX(U$3:U$531) - MIN(U$3:U$531)))</f>
        <v>0.81311475409836065</v>
      </c>
      <c r="AA51">
        <f>((V51 - MIN(V$3:V$531)) / (MAX(V$3:V$531) - MIN(V$3:V$531)))</f>
        <v>0.29523809523809519</v>
      </c>
      <c r="AB51">
        <f>((S51 - MIN(S$3:S$531)) / (MAX(S$3:S$531) - MIN(S$3:S$531)))</f>
        <v>0.32695652173913042</v>
      </c>
      <c r="AD51">
        <f>V51/G51</f>
        <v>2.1575342465753423E-2</v>
      </c>
    </row>
    <row r="52" spans="1:30" x14ac:dyDescent="0.25">
      <c r="A52" s="1">
        <v>3</v>
      </c>
      <c r="B52" s="2">
        <v>26</v>
      </c>
      <c r="C52" s="2" t="s">
        <v>104</v>
      </c>
      <c r="D52" s="2" t="s">
        <v>105</v>
      </c>
      <c r="E52" s="2" t="s">
        <v>106</v>
      </c>
      <c r="F52" s="2">
        <v>12</v>
      </c>
      <c r="G52" s="2">
        <v>714</v>
      </c>
      <c r="H52" s="2">
        <v>21559</v>
      </c>
      <c r="I52" s="2">
        <v>12396</v>
      </c>
      <c r="J52" s="2">
        <v>2278</v>
      </c>
      <c r="K52" s="2">
        <v>1352</v>
      </c>
      <c r="L52" s="2">
        <v>0.437</v>
      </c>
      <c r="M52" s="2">
        <v>0.38400000000000001</v>
      </c>
      <c r="N52" s="2">
        <v>0.87</v>
      </c>
      <c r="O52" s="2">
        <v>30.2</v>
      </c>
      <c r="P52" s="2">
        <v>17.399999999999999</v>
      </c>
      <c r="Q52" s="2">
        <v>3.2</v>
      </c>
      <c r="R52" s="2">
        <v>1.9</v>
      </c>
      <c r="S52" s="2">
        <v>61.3</v>
      </c>
      <c r="T52" s="2">
        <v>0.13700000000000001</v>
      </c>
      <c r="U52" s="2">
        <v>1.6</v>
      </c>
      <c r="V52" s="2">
        <v>11.3</v>
      </c>
      <c r="W52" s="2">
        <v>2004</v>
      </c>
      <c r="X52">
        <f>SUM(Y52:AB52)</f>
        <v>2.2521825864651834</v>
      </c>
      <c r="Y52">
        <f>((T52 - MIN(T$3:T$531)) / (MAX(T$3:T$531) - MIN(T$3:T$531)))</f>
        <v>0.86966824644549767</v>
      </c>
      <c r="Z52">
        <f>((U52 - MIN(U$3:U$531)) / (MAX(U$3:U$531) - MIN(U$3:U$531)))</f>
        <v>0.81311475409836065</v>
      </c>
      <c r="AA52">
        <f>((V52 - MIN(V$3:V$531)) / (MAX(V$3:V$531) - MIN(V$3:V$531)))</f>
        <v>0.20476190476190478</v>
      </c>
      <c r="AB52">
        <f>((S52 - MIN(S$3:S$531)) / (MAX(S$3:S$531) - MIN(S$3:S$531)))</f>
        <v>0.3646376811594203</v>
      </c>
      <c r="AD52">
        <f>V52/G52</f>
        <v>1.5826330532212884E-2</v>
      </c>
    </row>
    <row r="53" spans="1:30" x14ac:dyDescent="0.25">
      <c r="A53" s="1">
        <v>2</v>
      </c>
      <c r="B53" s="2">
        <v>2</v>
      </c>
      <c r="C53" s="2" t="s">
        <v>78</v>
      </c>
      <c r="D53" s="2" t="s">
        <v>157</v>
      </c>
      <c r="E53" s="2" t="s">
        <v>158</v>
      </c>
      <c r="F53" s="2">
        <v>14</v>
      </c>
      <c r="G53" s="2">
        <v>1014</v>
      </c>
      <c r="H53" s="2">
        <v>29030</v>
      </c>
      <c r="I53" s="2">
        <v>10622</v>
      </c>
      <c r="J53" s="2">
        <v>5363</v>
      </c>
      <c r="K53" s="2">
        <v>1313</v>
      </c>
      <c r="L53" s="2">
        <v>0.443</v>
      </c>
      <c r="M53" s="2">
        <v>0.36199999999999999</v>
      </c>
      <c r="N53" s="2">
        <v>0.80700000000000005</v>
      </c>
      <c r="O53" s="2">
        <v>28.6</v>
      </c>
      <c r="P53" s="2">
        <v>10.5</v>
      </c>
      <c r="Q53" s="2">
        <v>5.3</v>
      </c>
      <c r="R53" s="2">
        <v>1.3</v>
      </c>
      <c r="S53" s="2">
        <v>62.7</v>
      </c>
      <c r="T53" s="2">
        <v>0.104</v>
      </c>
      <c r="U53" s="2">
        <v>1.6</v>
      </c>
      <c r="V53" s="2">
        <v>13.1</v>
      </c>
      <c r="W53" s="2">
        <v>2005</v>
      </c>
      <c r="X53">
        <f>SUM(Y53:AB53)</f>
        <v>2.2426275738563897</v>
      </c>
      <c r="Y53">
        <f>((T53 - MIN(T$3:T$531)) / (MAX(T$3:T$531) - MIN(T$3:T$531)))</f>
        <v>0.83056872037914686</v>
      </c>
      <c r="Z53">
        <f>((U53 - MIN(U$3:U$531)) / (MAX(U$3:U$531) - MIN(U$3:U$531)))</f>
        <v>0.81311475409836065</v>
      </c>
      <c r="AA53">
        <f>((V53 - MIN(V$3:V$531)) / (MAX(V$3:V$531) - MIN(V$3:V$531)))</f>
        <v>0.22619047619047619</v>
      </c>
      <c r="AB53">
        <f>((S53 - MIN(S$3:S$531)) / (MAX(S$3:S$531) - MIN(S$3:S$531)))</f>
        <v>0.37275362318840577</v>
      </c>
      <c r="AD53">
        <f>V53/G53</f>
        <v>1.2919132149901381E-2</v>
      </c>
    </row>
    <row r="54" spans="1:30" x14ac:dyDescent="0.25">
      <c r="A54" s="1">
        <v>11</v>
      </c>
      <c r="B54" s="2">
        <v>11</v>
      </c>
      <c r="C54" s="2" t="s">
        <v>53</v>
      </c>
      <c r="D54" s="2" t="s">
        <v>223</v>
      </c>
      <c r="E54" s="2" t="s">
        <v>63</v>
      </c>
      <c r="F54" s="2">
        <v>13</v>
      </c>
      <c r="G54" s="2">
        <v>834</v>
      </c>
      <c r="H54" s="2">
        <v>21606</v>
      </c>
      <c r="I54" s="2">
        <v>10732</v>
      </c>
      <c r="J54" s="2">
        <v>1681</v>
      </c>
      <c r="K54" s="2">
        <v>1688</v>
      </c>
      <c r="L54" s="2">
        <v>0.44700000000000001</v>
      </c>
      <c r="M54" s="2">
        <v>0.41199999999999998</v>
      </c>
      <c r="N54" s="2">
        <v>0.89</v>
      </c>
      <c r="O54" s="2">
        <v>25.9</v>
      </c>
      <c r="P54" s="2">
        <v>12.9</v>
      </c>
      <c r="Q54" s="2">
        <v>2</v>
      </c>
      <c r="R54" s="2">
        <v>2</v>
      </c>
      <c r="S54" s="2">
        <v>58.5</v>
      </c>
      <c r="T54" s="2">
        <v>0.13</v>
      </c>
      <c r="U54" s="2">
        <v>1.6</v>
      </c>
      <c r="V54" s="2">
        <v>10.8</v>
      </c>
      <c r="W54" s="2">
        <v>2006</v>
      </c>
      <c r="X54">
        <f>SUM(Y54:AB54)</f>
        <v>2.2217044825922718</v>
      </c>
      <c r="Y54">
        <f>((T54 - MIN(T$3:T$531)) / (MAX(T$3:T$531) - MIN(T$3:T$531)))</f>
        <v>0.86137440758293837</v>
      </c>
      <c r="Z54">
        <f>((U54 - MIN(U$3:U$531)) / (MAX(U$3:U$531) - MIN(U$3:U$531)))</f>
        <v>0.81311475409836065</v>
      </c>
      <c r="AA54">
        <f>((V54 - MIN(V$3:V$531)) / (MAX(V$3:V$531) - MIN(V$3:V$531)))</f>
        <v>0.19880952380952385</v>
      </c>
      <c r="AB54">
        <f>((S54 - MIN(S$3:S$531)) / (MAX(S$3:S$531) - MIN(S$3:S$531)))</f>
        <v>0.34840579710144931</v>
      </c>
      <c r="AD54">
        <f>V54/G54</f>
        <v>1.2949640287769786E-2</v>
      </c>
    </row>
    <row r="55" spans="1:30" x14ac:dyDescent="0.25">
      <c r="A55" s="1">
        <v>10</v>
      </c>
      <c r="B55" s="2">
        <v>5</v>
      </c>
      <c r="C55" s="2" t="s">
        <v>43</v>
      </c>
      <c r="D55" s="2" t="s">
        <v>116</v>
      </c>
      <c r="E55" s="2" t="s">
        <v>117</v>
      </c>
      <c r="F55" s="2">
        <v>15</v>
      </c>
      <c r="G55" s="2">
        <v>981</v>
      </c>
      <c r="H55" s="2">
        <v>23864</v>
      </c>
      <c r="I55" s="2">
        <v>10563</v>
      </c>
      <c r="J55" s="2">
        <v>2139</v>
      </c>
      <c r="K55" s="2">
        <v>3855</v>
      </c>
      <c r="L55" s="2">
        <v>0.432</v>
      </c>
      <c r="M55" s="2">
        <v>0.32600000000000001</v>
      </c>
      <c r="N55" s="2">
        <v>0.79600000000000004</v>
      </c>
      <c r="O55" s="2">
        <v>24.3</v>
      </c>
      <c r="P55" s="2">
        <v>10.8</v>
      </c>
      <c r="Q55" s="2">
        <v>2.2000000000000002</v>
      </c>
      <c r="R55" s="2">
        <v>3.9</v>
      </c>
      <c r="S55" s="2">
        <v>54.9</v>
      </c>
      <c r="T55" s="2">
        <v>0.11</v>
      </c>
      <c r="U55" s="2">
        <v>1.6</v>
      </c>
      <c r="V55" s="2">
        <v>13.7</v>
      </c>
      <c r="W55" s="2">
        <v>2004</v>
      </c>
      <c r="X55">
        <f>SUM(Y55:AB55)</f>
        <v>2.2116620444342354</v>
      </c>
      <c r="Y55">
        <f>((T55 - MIN(T$3:T$531)) / (MAX(T$3:T$531) - MIN(T$3:T$531)))</f>
        <v>0.83767772511848337</v>
      </c>
      <c r="Z55">
        <f>((U55 - MIN(U$3:U$531)) / (MAX(U$3:U$531) - MIN(U$3:U$531)))</f>
        <v>0.81311475409836065</v>
      </c>
      <c r="AA55">
        <f>((V55 - MIN(V$3:V$531)) / (MAX(V$3:V$531) - MIN(V$3:V$531)))</f>
        <v>0.23333333333333334</v>
      </c>
      <c r="AB55">
        <f>((S55 - MIN(S$3:S$531)) / (MAX(S$3:S$531) - MIN(S$3:S$531)))</f>
        <v>0.32753623188405795</v>
      </c>
      <c r="AD55">
        <f>V55/G55</f>
        <v>1.3965341488277267E-2</v>
      </c>
    </row>
    <row r="56" spans="1:30" x14ac:dyDescent="0.25">
      <c r="A56" s="1">
        <v>16</v>
      </c>
      <c r="B56" s="2">
        <v>16</v>
      </c>
      <c r="C56" s="2" t="s">
        <v>107</v>
      </c>
      <c r="D56" s="2" t="s">
        <v>482</v>
      </c>
      <c r="E56" s="2" t="s">
        <v>283</v>
      </c>
      <c r="F56" s="2">
        <v>8</v>
      </c>
      <c r="G56" s="2">
        <v>534</v>
      </c>
      <c r="H56" s="2">
        <v>16042</v>
      </c>
      <c r="I56" s="2">
        <v>8361</v>
      </c>
      <c r="J56" s="2">
        <v>5414</v>
      </c>
      <c r="K56" s="2">
        <v>1302</v>
      </c>
      <c r="L56" s="2">
        <v>0.502</v>
      </c>
      <c r="M56" s="2">
        <v>0.33100000000000002</v>
      </c>
      <c r="N56" s="2">
        <v>0.74</v>
      </c>
      <c r="O56" s="2">
        <v>30</v>
      </c>
      <c r="P56" s="2">
        <v>15.7</v>
      </c>
      <c r="Q56" s="2">
        <v>10.1</v>
      </c>
      <c r="R56" s="2">
        <v>2.4</v>
      </c>
      <c r="S56" s="2">
        <v>41.3</v>
      </c>
      <c r="T56" s="2">
        <v>0.124</v>
      </c>
      <c r="U56" s="2">
        <v>1.5</v>
      </c>
      <c r="V56" s="2">
        <v>15</v>
      </c>
      <c r="W56" s="2">
        <v>2011</v>
      </c>
      <c r="X56">
        <f>SUM(Y56:AB56)</f>
        <v>2.1616066444008091</v>
      </c>
      <c r="Y56">
        <f>((T56 - MIN(T$3:T$531)) / (MAX(T$3:T$531) - MIN(T$3:T$531)))</f>
        <v>0.85426540284360186</v>
      </c>
      <c r="Z56">
        <f>((U56 - MIN(U$3:U$531)) / (MAX(U$3:U$531) - MIN(U$3:U$531)))</f>
        <v>0.80983606557377041</v>
      </c>
      <c r="AA56">
        <f>((V56 - MIN(V$3:V$531)) / (MAX(V$3:V$531) - MIN(V$3:V$531)))</f>
        <v>0.24880952380952379</v>
      </c>
      <c r="AB56">
        <f>((S56 - MIN(S$3:S$531)) / (MAX(S$3:S$531) - MIN(S$3:S$531)))</f>
        <v>0.24869565217391304</v>
      </c>
      <c r="AD56">
        <f>V56/G56</f>
        <v>2.8089887640449437E-2</v>
      </c>
    </row>
    <row r="57" spans="1:30" x14ac:dyDescent="0.25">
      <c r="A57" s="1">
        <v>18</v>
      </c>
      <c r="B57" s="2">
        <v>18</v>
      </c>
      <c r="C57" s="2" t="s">
        <v>370</v>
      </c>
      <c r="D57" s="2" t="s">
        <v>434</v>
      </c>
      <c r="E57" s="2" t="s">
        <v>88</v>
      </c>
      <c r="F57" s="2">
        <v>9</v>
      </c>
      <c r="G57" s="2">
        <v>567</v>
      </c>
      <c r="H57" s="2">
        <v>15843</v>
      </c>
      <c r="I57" s="2">
        <v>7993</v>
      </c>
      <c r="J57" s="2">
        <v>2220</v>
      </c>
      <c r="K57" s="2">
        <v>2708</v>
      </c>
      <c r="L57" s="2">
        <v>0.45400000000000001</v>
      </c>
      <c r="M57" s="2">
        <v>0.33500000000000002</v>
      </c>
      <c r="N57" s="2">
        <v>0.79400000000000004</v>
      </c>
      <c r="O57" s="2">
        <v>27.9</v>
      </c>
      <c r="P57" s="2">
        <v>14.1</v>
      </c>
      <c r="Q57" s="2">
        <v>3.9</v>
      </c>
      <c r="R57" s="2">
        <v>4.8</v>
      </c>
      <c r="S57" s="2">
        <v>36.799999999999997</v>
      </c>
      <c r="T57" s="2">
        <v>0.111</v>
      </c>
      <c r="U57" s="2">
        <v>1.5</v>
      </c>
      <c r="V57" s="2">
        <v>16.600000000000001</v>
      </c>
      <c r="W57" s="2">
        <v>2010</v>
      </c>
      <c r="X57">
        <f>SUM(Y57:AB57)</f>
        <v>2.1391644633247933</v>
      </c>
      <c r="Y57">
        <f>((T57 - MIN(T$3:T$531)) / (MAX(T$3:T$531) - MIN(T$3:T$531)))</f>
        <v>0.83886255924170616</v>
      </c>
      <c r="Z57">
        <f>((U57 - MIN(U$3:U$531)) / (MAX(U$3:U$531) - MIN(U$3:U$531)))</f>
        <v>0.80983606557377041</v>
      </c>
      <c r="AA57">
        <f>((V57 - MIN(V$3:V$531)) / (MAX(V$3:V$531) - MIN(V$3:V$531)))</f>
        <v>0.26785714285714285</v>
      </c>
      <c r="AB57">
        <f>((S57 - MIN(S$3:S$531)) / (MAX(S$3:S$531) - MIN(S$3:S$531)))</f>
        <v>0.22260869565217389</v>
      </c>
      <c r="AD57">
        <f>V57/G57</f>
        <v>2.9276895943562614E-2</v>
      </c>
    </row>
    <row r="58" spans="1:30" x14ac:dyDescent="0.25">
      <c r="A58" s="1">
        <v>12</v>
      </c>
      <c r="B58" s="2">
        <v>12</v>
      </c>
      <c r="C58" s="2" t="s">
        <v>370</v>
      </c>
      <c r="D58" s="2" t="s">
        <v>592</v>
      </c>
      <c r="E58" s="2" t="s">
        <v>200</v>
      </c>
      <c r="F58" s="2">
        <v>6</v>
      </c>
      <c r="G58" s="2">
        <v>463</v>
      </c>
      <c r="H58" s="2">
        <v>12427</v>
      </c>
      <c r="I58" s="2">
        <v>4473</v>
      </c>
      <c r="J58" s="2">
        <v>3411</v>
      </c>
      <c r="K58" s="2">
        <v>467</v>
      </c>
      <c r="L58" s="2">
        <v>0.58899999999999997</v>
      </c>
      <c r="M58" s="2">
        <v>0</v>
      </c>
      <c r="N58" s="2">
        <v>0.55400000000000005</v>
      </c>
      <c r="O58" s="2">
        <v>26.8</v>
      </c>
      <c r="P58" s="2">
        <v>9.6999999999999993</v>
      </c>
      <c r="Q58" s="2">
        <v>7.4</v>
      </c>
      <c r="R58" s="2">
        <v>1</v>
      </c>
      <c r="S58" s="2">
        <v>38.5</v>
      </c>
      <c r="T58" s="2">
        <v>0.14899999999999999</v>
      </c>
      <c r="U58" s="2">
        <v>1.5</v>
      </c>
      <c r="V58" s="2">
        <v>11.8</v>
      </c>
      <c r="W58" s="2">
        <v>2013</v>
      </c>
      <c r="X58">
        <f>SUM(Y58:AB58)</f>
        <v>2.1369003753281688</v>
      </c>
      <c r="Y58">
        <f>((T58 - MIN(T$3:T$531)) / (MAX(T$3:T$531) - MIN(T$3:T$531)))</f>
        <v>0.88388625592417069</v>
      </c>
      <c r="Z58">
        <f>((U58 - MIN(U$3:U$531)) / (MAX(U$3:U$531) - MIN(U$3:U$531)))</f>
        <v>0.80983606557377041</v>
      </c>
      <c r="AA58">
        <f>((V58 - MIN(V$3:V$531)) / (MAX(V$3:V$531) - MIN(V$3:V$531)))</f>
        <v>0.21071428571428574</v>
      </c>
      <c r="AB58">
        <f>((S58 - MIN(S$3:S$531)) / (MAX(S$3:S$531) - MIN(S$3:S$531)))</f>
        <v>0.23246376811594205</v>
      </c>
      <c r="AD58">
        <f>V58/G58</f>
        <v>2.5485961123110152E-2</v>
      </c>
    </row>
    <row r="59" spans="1:30" x14ac:dyDescent="0.25">
      <c r="A59" s="1">
        <v>7</v>
      </c>
      <c r="B59" s="2">
        <v>7</v>
      </c>
      <c r="C59" s="2" t="s">
        <v>34</v>
      </c>
      <c r="D59" s="2" t="s">
        <v>35</v>
      </c>
      <c r="E59" s="2" t="s">
        <v>36</v>
      </c>
      <c r="F59" s="2">
        <v>13</v>
      </c>
      <c r="G59" s="2">
        <v>879</v>
      </c>
      <c r="H59" s="2">
        <v>27015</v>
      </c>
      <c r="I59" s="2">
        <v>9594</v>
      </c>
      <c r="J59" s="2">
        <v>2576</v>
      </c>
      <c r="K59" s="2">
        <v>4245</v>
      </c>
      <c r="L59" s="2">
        <v>0.41099999999999998</v>
      </c>
      <c r="M59" s="2">
        <v>0.375</v>
      </c>
      <c r="N59" s="2">
        <v>0.8</v>
      </c>
      <c r="O59" s="2">
        <v>30.7</v>
      </c>
      <c r="P59" s="2">
        <v>10.9</v>
      </c>
      <c r="Q59" s="2">
        <v>2.9</v>
      </c>
      <c r="R59" s="2">
        <v>4.8</v>
      </c>
      <c r="S59" s="2">
        <v>52.5</v>
      </c>
      <c r="T59" s="2">
        <v>9.2999999999999999E-2</v>
      </c>
      <c r="U59" s="2">
        <v>1.5</v>
      </c>
      <c r="V59" s="2">
        <v>14.7</v>
      </c>
      <c r="W59" s="2">
        <v>2003</v>
      </c>
      <c r="X59">
        <f>SUM(Y59:AB59)</f>
        <v>2.1862328942413591</v>
      </c>
      <c r="Y59">
        <f>((T59 - MIN(T$3:T$531)) / (MAX(T$3:T$531) - MIN(T$3:T$531)))</f>
        <v>0.81753554502369663</v>
      </c>
      <c r="Z59">
        <f>((U59 - MIN(U$3:U$531)) / (MAX(U$3:U$531) - MIN(U$3:U$531)))</f>
        <v>0.80983606557377041</v>
      </c>
      <c r="AA59">
        <f>((V59 - MIN(V$3:V$531)) / (MAX(V$3:V$531) - MIN(V$3:V$531)))</f>
        <v>0.24523809523809526</v>
      </c>
      <c r="AB59">
        <f>((S59 - MIN(S$3:S$531)) / (MAX(S$3:S$531) - MIN(S$3:S$531)))</f>
        <v>0.31362318840579712</v>
      </c>
      <c r="AD59">
        <f>V59/G59</f>
        <v>1.6723549488054608E-2</v>
      </c>
    </row>
    <row r="60" spans="1:30" x14ac:dyDescent="0.25">
      <c r="A60" s="1">
        <v>17</v>
      </c>
      <c r="B60" s="2">
        <v>17</v>
      </c>
      <c r="C60" s="2" t="s">
        <v>107</v>
      </c>
      <c r="D60" s="2" t="s">
        <v>384</v>
      </c>
      <c r="E60" s="2" t="s">
        <v>72</v>
      </c>
      <c r="F60" s="2">
        <v>10</v>
      </c>
      <c r="G60" s="2">
        <v>652</v>
      </c>
      <c r="H60" s="2">
        <v>21586</v>
      </c>
      <c r="I60" s="2">
        <v>10148</v>
      </c>
      <c r="J60" s="2">
        <v>2499</v>
      </c>
      <c r="K60" s="2">
        <v>4151</v>
      </c>
      <c r="L60" s="2">
        <v>0.45200000000000001</v>
      </c>
      <c r="M60" s="2">
        <v>0.35499999999999998</v>
      </c>
      <c r="N60" s="2">
        <v>0.78400000000000003</v>
      </c>
      <c r="O60" s="2">
        <v>33.1</v>
      </c>
      <c r="P60" s="2">
        <v>15.6</v>
      </c>
      <c r="Q60" s="2">
        <v>3.8</v>
      </c>
      <c r="R60" s="2">
        <v>6.4</v>
      </c>
      <c r="S60" s="2">
        <v>39.1</v>
      </c>
      <c r="T60" s="2">
        <v>8.6999999999999994E-2</v>
      </c>
      <c r="U60" s="2">
        <v>1.5</v>
      </c>
      <c r="V60" s="2">
        <v>18</v>
      </c>
      <c r="W60" s="2">
        <v>2009</v>
      </c>
      <c r="X60">
        <f>SUM(Y60:AB60)</f>
        <v>2.1407284443674475</v>
      </c>
      <c r="Y60">
        <f>((T60 - MIN(T$3:T$531)) / (MAX(T$3:T$531) - MIN(T$3:T$531)))</f>
        <v>0.81042654028436012</v>
      </c>
      <c r="Z60">
        <f>((U60 - MIN(U$3:U$531)) / (MAX(U$3:U$531) - MIN(U$3:U$531)))</f>
        <v>0.80983606557377041</v>
      </c>
      <c r="AA60">
        <f>((V60 - MIN(V$3:V$531)) / (MAX(V$3:V$531) - MIN(V$3:V$531)))</f>
        <v>0.28452380952380951</v>
      </c>
      <c r="AB60">
        <f>((S60 - MIN(S$3:S$531)) / (MAX(S$3:S$531) - MIN(S$3:S$531)))</f>
        <v>0.23594202898550726</v>
      </c>
      <c r="AD60">
        <f>V60/G60</f>
        <v>2.7607361963190184E-2</v>
      </c>
    </row>
    <row r="61" spans="1:30" x14ac:dyDescent="0.25">
      <c r="A61" s="1">
        <v>9</v>
      </c>
      <c r="B61" s="2">
        <v>9</v>
      </c>
      <c r="C61" s="2" t="s">
        <v>25</v>
      </c>
      <c r="D61" s="2" t="s">
        <v>377</v>
      </c>
      <c r="E61" s="2" t="s">
        <v>283</v>
      </c>
      <c r="F61" s="2">
        <v>10</v>
      </c>
      <c r="G61" s="2">
        <v>749</v>
      </c>
      <c r="H61" s="2">
        <v>25581</v>
      </c>
      <c r="I61" s="2">
        <v>14882</v>
      </c>
      <c r="J61" s="2">
        <v>3188</v>
      </c>
      <c r="K61" s="2">
        <v>2536</v>
      </c>
      <c r="L61" s="2">
        <v>0.45100000000000001</v>
      </c>
      <c r="M61" s="2">
        <v>0.28299999999999997</v>
      </c>
      <c r="N61" s="2">
        <v>0.82799999999999996</v>
      </c>
      <c r="O61" s="2">
        <v>34.200000000000003</v>
      </c>
      <c r="P61" s="2">
        <v>19.899999999999999</v>
      </c>
      <c r="Q61" s="2">
        <v>4.3</v>
      </c>
      <c r="R61" s="2">
        <v>3.4</v>
      </c>
      <c r="S61" s="2">
        <v>60</v>
      </c>
      <c r="T61" s="2">
        <v>0.113</v>
      </c>
      <c r="U61" s="2">
        <v>1.4</v>
      </c>
      <c r="V61" s="2">
        <v>9.9</v>
      </c>
      <c r="W61" s="2">
        <v>2009</v>
      </c>
      <c r="X61">
        <f>SUM(Y61:AB61)</f>
        <v>2.1929862919079324</v>
      </c>
      <c r="Y61">
        <f>((T61 - MIN(T$3:T$531)) / (MAX(T$3:T$531) - MIN(T$3:T$531)))</f>
        <v>0.84123222748815163</v>
      </c>
      <c r="Z61">
        <f>((U61 - MIN(U$3:U$531)) / (MAX(U$3:U$531) - MIN(U$3:U$531)))</f>
        <v>0.80655737704918029</v>
      </c>
      <c r="AA61">
        <f>((V61 - MIN(V$3:V$531)) / (MAX(V$3:V$531) - MIN(V$3:V$531)))</f>
        <v>0.18809523809523809</v>
      </c>
      <c r="AB61">
        <f>((S61 - MIN(S$3:S$531)) / (MAX(S$3:S$531) - MIN(S$3:S$531)))</f>
        <v>0.3571014492753623</v>
      </c>
      <c r="AD61">
        <f>V61/G61</f>
        <v>1.321762349799733E-2</v>
      </c>
    </row>
    <row r="62" spans="1:30" x14ac:dyDescent="0.25">
      <c r="A62">
        <v>21</v>
      </c>
      <c r="B62">
        <v>21</v>
      </c>
      <c r="C62" t="s">
        <v>97</v>
      </c>
      <c r="D62" t="s">
        <v>338</v>
      </c>
      <c r="E62" t="s">
        <v>261</v>
      </c>
      <c r="F62">
        <v>11</v>
      </c>
      <c r="G62">
        <v>646</v>
      </c>
      <c r="H62">
        <v>16754</v>
      </c>
      <c r="I62">
        <v>7996</v>
      </c>
      <c r="J62">
        <v>3406</v>
      </c>
      <c r="K62">
        <v>584</v>
      </c>
      <c r="L62">
        <v>0.42199999999999999</v>
      </c>
      <c r="M62">
        <v>0.38</v>
      </c>
      <c r="N62">
        <v>0.85399999999999998</v>
      </c>
      <c r="O62">
        <v>25.9</v>
      </c>
      <c r="P62">
        <v>12.4</v>
      </c>
      <c r="Q62">
        <v>5.3</v>
      </c>
      <c r="R62">
        <v>0.9</v>
      </c>
      <c r="S62">
        <v>46.7</v>
      </c>
      <c r="T62">
        <v>0.13400000000000001</v>
      </c>
      <c r="U62" s="2">
        <v>1.4</v>
      </c>
      <c r="V62">
        <v>11</v>
      </c>
      <c r="W62" s="2">
        <v>2008</v>
      </c>
      <c r="X62">
        <f>SUM(Y62:AB62)</f>
        <v>2.153861597315486</v>
      </c>
      <c r="Y62">
        <f>((T62 - MIN(T$3:T$531)) / (MAX(T$3:T$531) - MIN(T$3:T$531)))</f>
        <v>0.86611374407582942</v>
      </c>
      <c r="Z62">
        <f>((U62 - MIN(U$3:U$531)) / (MAX(U$3:U$531) - MIN(U$3:U$531)))</f>
        <v>0.80655737704918029</v>
      </c>
      <c r="AA62">
        <f>((V62 - MIN(V$3:V$531)) / (MAX(V$3:V$531) - MIN(V$3:V$531)))</f>
        <v>0.20119047619047617</v>
      </c>
      <c r="AB62">
        <f>((S62 - MIN(S$3:S$531)) / (MAX(S$3:S$531) - MIN(S$3:S$531)))</f>
        <v>0.28000000000000003</v>
      </c>
      <c r="AD62">
        <f>V62/G62</f>
        <v>1.7027863777089782E-2</v>
      </c>
    </row>
    <row r="63" spans="1:30" x14ac:dyDescent="0.25">
      <c r="A63" s="1">
        <v>22</v>
      </c>
      <c r="B63" s="2">
        <v>22</v>
      </c>
      <c r="C63" s="2" t="s">
        <v>113</v>
      </c>
      <c r="D63" s="2" t="s">
        <v>289</v>
      </c>
      <c r="E63" s="2" t="s">
        <v>58</v>
      </c>
      <c r="F63" s="2">
        <v>12</v>
      </c>
      <c r="G63" s="2">
        <v>845</v>
      </c>
      <c r="H63" s="2">
        <v>19622</v>
      </c>
      <c r="I63" s="2">
        <v>6537</v>
      </c>
      <c r="J63" s="2">
        <v>2766</v>
      </c>
      <c r="K63" s="2">
        <v>1356</v>
      </c>
      <c r="L63" s="2">
        <v>0.46500000000000002</v>
      </c>
      <c r="M63" s="2">
        <v>0.39200000000000002</v>
      </c>
      <c r="N63" s="2">
        <v>0.73</v>
      </c>
      <c r="O63" s="2">
        <v>23.2</v>
      </c>
      <c r="P63" s="2">
        <v>7.7</v>
      </c>
      <c r="Q63" s="2">
        <v>3.3</v>
      </c>
      <c r="R63" s="2">
        <v>1.6</v>
      </c>
      <c r="S63" s="2">
        <v>41.8</v>
      </c>
      <c r="T63" s="2">
        <v>0.10199999999999999</v>
      </c>
      <c r="U63" s="2">
        <v>1.4</v>
      </c>
      <c r="V63" s="2">
        <v>15</v>
      </c>
      <c r="W63" s="2">
        <v>2007</v>
      </c>
      <c r="X63">
        <f>SUM(Y63:AB63)</f>
        <v>2.135160155889956</v>
      </c>
      <c r="Y63">
        <f>((T63 - MIN(T$3:T$531)) / (MAX(T$3:T$531) - MIN(T$3:T$531)))</f>
        <v>0.8281990521327014</v>
      </c>
      <c r="Z63">
        <f>((U63 - MIN(U$3:U$531)) / (MAX(U$3:U$531) - MIN(U$3:U$531)))</f>
        <v>0.80655737704918029</v>
      </c>
      <c r="AA63">
        <f>((V63 - MIN(V$3:V$531)) / (MAX(V$3:V$531) - MIN(V$3:V$531)))</f>
        <v>0.24880952380952379</v>
      </c>
      <c r="AB63">
        <f>((S63 - MIN(S$3:S$531)) / (MAX(S$3:S$531) - MIN(S$3:S$531)))</f>
        <v>0.25159420289855072</v>
      </c>
      <c r="AD63">
        <f>V63/G63</f>
        <v>1.7751479289940829E-2</v>
      </c>
    </row>
    <row r="64" spans="1:30" x14ac:dyDescent="0.25">
      <c r="A64" s="1">
        <v>21</v>
      </c>
      <c r="B64" s="2">
        <v>21</v>
      </c>
      <c r="C64" s="2" t="s">
        <v>59</v>
      </c>
      <c r="D64" s="2" t="s">
        <v>389</v>
      </c>
      <c r="E64" s="2" t="s">
        <v>72</v>
      </c>
      <c r="F64" s="2">
        <v>10</v>
      </c>
      <c r="G64" s="2">
        <v>706</v>
      </c>
      <c r="H64" s="2">
        <v>20757</v>
      </c>
      <c r="I64" s="2">
        <v>8847</v>
      </c>
      <c r="J64" s="2">
        <v>1882</v>
      </c>
      <c r="K64" s="2">
        <v>3533</v>
      </c>
      <c r="L64" s="2">
        <v>0.47199999999999998</v>
      </c>
      <c r="M64" s="2">
        <v>0.39600000000000002</v>
      </c>
      <c r="N64" s="2">
        <v>0.85199999999999998</v>
      </c>
      <c r="O64" s="2">
        <v>29.4</v>
      </c>
      <c r="P64" s="2">
        <v>12.5</v>
      </c>
      <c r="Q64" s="2">
        <v>2.7</v>
      </c>
      <c r="R64" s="2">
        <v>5</v>
      </c>
      <c r="S64" s="2">
        <v>50.1</v>
      </c>
      <c r="T64" s="2">
        <v>0.11600000000000001</v>
      </c>
      <c r="U64" s="2">
        <v>1.4</v>
      </c>
      <c r="V64" s="2">
        <v>11.2</v>
      </c>
      <c r="W64" s="2">
        <v>2009</v>
      </c>
      <c r="X64">
        <f>SUM(Y64:AB64)</f>
        <v>2.1546256804059647</v>
      </c>
      <c r="Y64">
        <f>((T64 - MIN(T$3:T$531)) / (MAX(T$3:T$531) - MIN(T$3:T$531)))</f>
        <v>0.84478672985781988</v>
      </c>
      <c r="Z64">
        <f>((U64 - MIN(U$3:U$531)) / (MAX(U$3:U$531) - MIN(U$3:U$531)))</f>
        <v>0.80655737704918029</v>
      </c>
      <c r="AA64">
        <f>((V64 - MIN(V$3:V$531)) / (MAX(V$3:V$531) - MIN(V$3:V$531)))</f>
        <v>0.2035714285714286</v>
      </c>
      <c r="AB64">
        <f>((S64 - MIN(S$3:S$531)) / (MAX(S$3:S$531) - MIN(S$3:S$531)))</f>
        <v>0.29971014492753623</v>
      </c>
      <c r="AD64">
        <f>V64/G64</f>
        <v>1.5864022662889516E-2</v>
      </c>
    </row>
    <row r="65" spans="1:30" x14ac:dyDescent="0.25">
      <c r="A65" s="1">
        <v>22</v>
      </c>
      <c r="B65" s="2">
        <v>22</v>
      </c>
      <c r="C65" s="2" t="s">
        <v>22</v>
      </c>
      <c r="D65" s="2" t="s">
        <v>488</v>
      </c>
      <c r="E65" s="2" t="s">
        <v>489</v>
      </c>
      <c r="F65" s="2">
        <v>8</v>
      </c>
      <c r="G65" s="2">
        <v>476</v>
      </c>
      <c r="H65" s="2">
        <v>11696</v>
      </c>
      <c r="I65" s="2">
        <v>5410</v>
      </c>
      <c r="J65" s="2">
        <v>3876</v>
      </c>
      <c r="K65" s="2">
        <v>470</v>
      </c>
      <c r="L65" s="2">
        <v>0.54600000000000004</v>
      </c>
      <c r="M65" s="2">
        <v>0.22700000000000001</v>
      </c>
      <c r="N65" s="2">
        <v>0.65400000000000003</v>
      </c>
      <c r="O65" s="2">
        <v>24.6</v>
      </c>
      <c r="P65" s="2">
        <v>11.4</v>
      </c>
      <c r="Q65" s="2">
        <v>8.1</v>
      </c>
      <c r="R65" s="2">
        <v>1</v>
      </c>
      <c r="S65" s="2">
        <v>38.700000000000003</v>
      </c>
      <c r="T65" s="2">
        <v>0.159</v>
      </c>
      <c r="U65" s="2">
        <v>1.4</v>
      </c>
      <c r="V65" s="2">
        <v>9.3000000000000007</v>
      </c>
      <c r="W65" s="2">
        <v>2011</v>
      </c>
      <c r="X65">
        <f>SUM(Y65:AB65)</f>
        <v>2.1168675435637567</v>
      </c>
      <c r="Y65">
        <f>((T65 - MIN(T$3:T$531)) / (MAX(T$3:T$531) - MIN(T$3:T$531)))</f>
        <v>0.89573459715639814</v>
      </c>
      <c r="Z65">
        <f>((U65 - MIN(U$3:U$531)) / (MAX(U$3:U$531) - MIN(U$3:U$531)))</f>
        <v>0.80655737704918029</v>
      </c>
      <c r="AA65">
        <f>((V65 - MIN(V$3:V$531)) / (MAX(V$3:V$531) - MIN(V$3:V$531)))</f>
        <v>0.18095238095238098</v>
      </c>
      <c r="AB65">
        <f>((S65 - MIN(S$3:S$531)) / (MAX(S$3:S$531) - MIN(S$3:S$531)))</f>
        <v>0.23362318840579713</v>
      </c>
      <c r="AD65">
        <f>V65/G65</f>
        <v>1.953781512605042E-2</v>
      </c>
    </row>
    <row r="66" spans="1:30" x14ac:dyDescent="0.25">
      <c r="A66" s="1">
        <v>22</v>
      </c>
      <c r="B66" s="2">
        <v>22</v>
      </c>
      <c r="C66" s="2" t="s">
        <v>598</v>
      </c>
      <c r="D66" s="2" t="s">
        <v>599</v>
      </c>
      <c r="E66" s="2" t="s">
        <v>63</v>
      </c>
      <c r="F66" s="2">
        <v>6</v>
      </c>
      <c r="G66" s="2">
        <v>467</v>
      </c>
      <c r="H66" s="2">
        <v>10311</v>
      </c>
      <c r="I66" s="2">
        <v>3963</v>
      </c>
      <c r="J66" s="2">
        <v>2946</v>
      </c>
      <c r="K66" s="2">
        <v>1009</v>
      </c>
      <c r="L66" s="2">
        <v>0.57199999999999995</v>
      </c>
      <c r="M66" s="2">
        <v>7.6999999999999999E-2</v>
      </c>
      <c r="N66" s="2">
        <v>0.56499999999999995</v>
      </c>
      <c r="O66" s="2">
        <v>22.1</v>
      </c>
      <c r="P66" s="2">
        <v>8.5</v>
      </c>
      <c r="Q66" s="2">
        <v>6.3</v>
      </c>
      <c r="R66" s="2">
        <v>2.2000000000000002</v>
      </c>
      <c r="S66" s="2">
        <v>30.7</v>
      </c>
      <c r="T66" s="2">
        <v>0.14299999999999999</v>
      </c>
      <c r="U66" s="2">
        <v>1.3</v>
      </c>
      <c r="V66" s="2">
        <v>11.4</v>
      </c>
      <c r="W66" s="2">
        <v>2013</v>
      </c>
      <c r="X66">
        <f>SUM(Y66:AB66)</f>
        <v>2.0732546974733994</v>
      </c>
      <c r="Y66">
        <f>((T66 - MIN(T$3:T$531)) / (MAX(T$3:T$531) - MIN(T$3:T$531)))</f>
        <v>0.87677725118483418</v>
      </c>
      <c r="Z66">
        <f>((U66 - MIN(U$3:U$531)) / (MAX(U$3:U$531) - MIN(U$3:U$531)))</f>
        <v>0.80327868852459017</v>
      </c>
      <c r="AA66">
        <f>((V66 - MIN(V$3:V$531)) / (MAX(V$3:V$531) - MIN(V$3:V$531)))</f>
        <v>0.20595238095238097</v>
      </c>
      <c r="AB66">
        <f>((S66 - MIN(S$3:S$531)) / (MAX(S$3:S$531) - MIN(S$3:S$531)))</f>
        <v>0.18724637681159417</v>
      </c>
      <c r="AD66">
        <f>V66/G66</f>
        <v>2.4411134903640257E-2</v>
      </c>
    </row>
    <row r="67" spans="1:30" x14ac:dyDescent="0.25">
      <c r="A67" s="1">
        <v>26</v>
      </c>
      <c r="B67" s="2">
        <v>26</v>
      </c>
      <c r="C67" s="2" t="s">
        <v>34</v>
      </c>
      <c r="D67" s="2" t="s">
        <v>391</v>
      </c>
      <c r="E67" s="2" t="s">
        <v>283</v>
      </c>
      <c r="F67" s="2">
        <v>10</v>
      </c>
      <c r="G67" s="2">
        <v>737</v>
      </c>
      <c r="H67" s="2">
        <v>19069</v>
      </c>
      <c r="I67" s="2">
        <v>7239</v>
      </c>
      <c r="J67" s="2">
        <v>4731</v>
      </c>
      <c r="K67" s="2">
        <v>760</v>
      </c>
      <c r="L67" s="2">
        <v>0.51200000000000001</v>
      </c>
      <c r="M67" s="2">
        <v>0.21199999999999999</v>
      </c>
      <c r="N67" s="2">
        <v>0.70899999999999996</v>
      </c>
      <c r="O67" s="2">
        <v>25.9</v>
      </c>
      <c r="P67" s="2">
        <v>9.8000000000000007</v>
      </c>
      <c r="Q67" s="2">
        <v>6.4</v>
      </c>
      <c r="R67" s="2">
        <v>1</v>
      </c>
      <c r="S67" s="2">
        <v>49.9</v>
      </c>
      <c r="T67" s="2">
        <v>0.126</v>
      </c>
      <c r="U67" s="2">
        <v>1.3</v>
      </c>
      <c r="V67" s="2">
        <v>10</v>
      </c>
      <c r="W67" s="2">
        <v>2009</v>
      </c>
      <c r="X67">
        <f>SUM(Y67:AB67)</f>
        <v>2.147750198538033</v>
      </c>
      <c r="Y67">
        <f>((T67 - MIN(T$3:T$531)) / (MAX(T$3:T$531) - MIN(T$3:T$531)))</f>
        <v>0.85663507109004744</v>
      </c>
      <c r="Z67">
        <f>((U67 - MIN(U$3:U$531)) / (MAX(U$3:U$531) - MIN(U$3:U$531)))</f>
        <v>0.80327868852459017</v>
      </c>
      <c r="AA67">
        <f>((V67 - MIN(V$3:V$531)) / (MAX(V$3:V$531) - MIN(V$3:V$531)))</f>
        <v>0.18928571428571428</v>
      </c>
      <c r="AB67">
        <f>((S67 - MIN(S$3:S$531)) / (MAX(S$3:S$531) - MIN(S$3:S$531)))</f>
        <v>0.29855072463768118</v>
      </c>
      <c r="AD67">
        <f>V67/G67</f>
        <v>1.3568521031207599E-2</v>
      </c>
    </row>
    <row r="68" spans="1:30" x14ac:dyDescent="0.25">
      <c r="A68" s="1">
        <v>13</v>
      </c>
      <c r="B68" s="2">
        <v>13</v>
      </c>
      <c r="C68" s="2" t="s">
        <v>25</v>
      </c>
      <c r="D68" s="2" t="s">
        <v>430</v>
      </c>
      <c r="E68" s="2" t="s">
        <v>158</v>
      </c>
      <c r="F68" s="2">
        <v>9</v>
      </c>
      <c r="G68" s="2">
        <v>637</v>
      </c>
      <c r="H68" s="2">
        <v>12910</v>
      </c>
      <c r="I68" s="2">
        <v>4144</v>
      </c>
      <c r="J68" s="2">
        <v>4314</v>
      </c>
      <c r="K68" s="2">
        <v>499</v>
      </c>
      <c r="L68" s="2">
        <v>0.56899999999999995</v>
      </c>
      <c r="M68" s="2">
        <v>0</v>
      </c>
      <c r="N68" s="2">
        <v>0.58399999999999996</v>
      </c>
      <c r="O68" s="2">
        <v>20.3</v>
      </c>
      <c r="P68" s="2">
        <v>6.5</v>
      </c>
      <c r="Q68" s="2">
        <v>6.8</v>
      </c>
      <c r="R68" s="2">
        <v>0.8</v>
      </c>
      <c r="S68" s="2">
        <v>41</v>
      </c>
      <c r="T68" s="2">
        <v>0.152</v>
      </c>
      <c r="U68" s="2">
        <v>1.3</v>
      </c>
      <c r="V68" s="2">
        <v>9.5</v>
      </c>
      <c r="W68" s="2">
        <v>2010</v>
      </c>
      <c r="X68">
        <f>SUM(Y68:AB68)</f>
        <v>2.1210093018908927</v>
      </c>
      <c r="Y68">
        <f>((T68 - MIN(T$3:T$531)) / (MAX(T$3:T$531) - MIN(T$3:T$531)))</f>
        <v>0.88744075829383884</v>
      </c>
      <c r="Z68">
        <f>((U68 - MIN(U$3:U$531)) / (MAX(U$3:U$531) - MIN(U$3:U$531)))</f>
        <v>0.80327868852459017</v>
      </c>
      <c r="AA68">
        <f>((V68 - MIN(V$3:V$531)) / (MAX(V$3:V$531) - MIN(V$3:V$531)))</f>
        <v>0.18333333333333335</v>
      </c>
      <c r="AB68">
        <f>((S68 - MIN(S$3:S$531)) / (MAX(S$3:S$531) - MIN(S$3:S$531)))</f>
        <v>0.24695652173913044</v>
      </c>
      <c r="AD68">
        <f>V68/G68</f>
        <v>1.4913657770800628E-2</v>
      </c>
    </row>
    <row r="69" spans="1:30" x14ac:dyDescent="0.25">
      <c r="A69" s="1">
        <v>18</v>
      </c>
      <c r="B69" s="2">
        <v>18</v>
      </c>
      <c r="C69" s="2" t="s">
        <v>167</v>
      </c>
      <c r="D69" s="2" t="s">
        <v>385</v>
      </c>
      <c r="E69" s="2" t="s">
        <v>158</v>
      </c>
      <c r="F69" s="2">
        <v>8</v>
      </c>
      <c r="G69" s="2">
        <v>551</v>
      </c>
      <c r="H69" s="2">
        <v>16088</v>
      </c>
      <c r="I69" s="2">
        <v>6977</v>
      </c>
      <c r="J69" s="2">
        <v>1506</v>
      </c>
      <c r="K69" s="2">
        <v>3316</v>
      </c>
      <c r="L69" s="2">
        <v>0.46</v>
      </c>
      <c r="M69" s="2">
        <v>0.35899999999999999</v>
      </c>
      <c r="N69" s="2">
        <v>0.77</v>
      </c>
      <c r="O69" s="2">
        <v>29.2</v>
      </c>
      <c r="P69" s="2">
        <v>12.7</v>
      </c>
      <c r="Q69" s="2">
        <v>2.7</v>
      </c>
      <c r="R69" s="2">
        <v>6</v>
      </c>
      <c r="S69" s="2">
        <v>42.1</v>
      </c>
      <c r="T69" s="2">
        <v>0.126</v>
      </c>
      <c r="U69" s="2">
        <v>1.3</v>
      </c>
      <c r="V69" s="2">
        <v>10.9</v>
      </c>
      <c r="W69" s="2">
        <v>2009</v>
      </c>
      <c r="X69">
        <f>SUM(Y69:AB69)</f>
        <v>2.113247092947971</v>
      </c>
      <c r="Y69">
        <f>((T69 - MIN(T$3:T$531)) / (MAX(T$3:T$531) - MIN(T$3:T$531)))</f>
        <v>0.85663507109004744</v>
      </c>
      <c r="Z69">
        <f>((U69 - MIN(U$3:U$531)) / (MAX(U$3:U$531) - MIN(U$3:U$531)))</f>
        <v>0.80327868852459017</v>
      </c>
      <c r="AA69">
        <f>((V69 - MIN(V$3:V$531)) / (MAX(V$3:V$531) - MIN(V$3:V$531)))</f>
        <v>0.2</v>
      </c>
      <c r="AB69">
        <f>((S69 - MIN(S$3:S$531)) / (MAX(S$3:S$531) - MIN(S$3:S$531)))</f>
        <v>0.25333333333333335</v>
      </c>
      <c r="AD69">
        <f>V69/G69</f>
        <v>1.9782214156079857E-2</v>
      </c>
    </row>
    <row r="70" spans="1:30" x14ac:dyDescent="0.25">
      <c r="A70" s="1">
        <v>11</v>
      </c>
      <c r="B70" s="2">
        <v>11</v>
      </c>
      <c r="C70" s="2" t="s">
        <v>83</v>
      </c>
      <c r="D70" s="2" t="s">
        <v>476</v>
      </c>
      <c r="E70" s="2" t="s">
        <v>355</v>
      </c>
      <c r="F70" s="2">
        <v>8</v>
      </c>
      <c r="G70" s="2">
        <v>611</v>
      </c>
      <c r="H70" s="2">
        <v>20226</v>
      </c>
      <c r="I70" s="2">
        <v>11942</v>
      </c>
      <c r="J70" s="2">
        <v>2120</v>
      </c>
      <c r="K70" s="2">
        <v>1407</v>
      </c>
      <c r="L70" s="2">
        <v>0.45900000000000002</v>
      </c>
      <c r="M70" s="2">
        <v>0.41899999999999998</v>
      </c>
      <c r="N70" s="2">
        <v>0.84699999999999998</v>
      </c>
      <c r="O70" s="2">
        <v>33.1</v>
      </c>
      <c r="P70" s="2">
        <v>19.5</v>
      </c>
      <c r="Q70" s="2">
        <v>3.5</v>
      </c>
      <c r="R70" s="2">
        <v>2.2999999999999998</v>
      </c>
      <c r="S70" s="2">
        <v>46.6</v>
      </c>
      <c r="T70" s="2">
        <v>0.111</v>
      </c>
      <c r="U70" s="2">
        <v>1.2</v>
      </c>
      <c r="V70" s="2">
        <v>11.3</v>
      </c>
      <c r="W70" s="2">
        <v>2011</v>
      </c>
      <c r="X70">
        <f>SUM(Y70:AB70)</f>
        <v>2.1230447538586832</v>
      </c>
      <c r="Y70">
        <f>((T70 - MIN(T$3:T$531)) / (MAX(T$3:T$531) - MIN(T$3:T$531)))</f>
        <v>0.83886255924170616</v>
      </c>
      <c r="Z70">
        <f>((U70 - MIN(U$3:U$531)) / (MAX(U$3:U$531) - MIN(U$3:U$531)))</f>
        <v>0.79999999999999993</v>
      </c>
      <c r="AA70">
        <f>((V70 - MIN(V$3:V$531)) / (MAX(V$3:V$531) - MIN(V$3:V$531)))</f>
        <v>0.20476190476190478</v>
      </c>
      <c r="AB70">
        <f>((S70 - MIN(S$3:S$531)) / (MAX(S$3:S$531) - MIN(S$3:S$531)))</f>
        <v>0.2794202898550725</v>
      </c>
      <c r="AD70">
        <f>V70/G70</f>
        <v>1.8494271685761048E-2</v>
      </c>
    </row>
    <row r="71" spans="1:30" x14ac:dyDescent="0.25">
      <c r="A71" s="1">
        <v>16</v>
      </c>
      <c r="B71" s="2">
        <v>20</v>
      </c>
      <c r="C71" s="2" t="s">
        <v>22</v>
      </c>
      <c r="D71" s="2" t="s">
        <v>125</v>
      </c>
      <c r="E71" s="2" t="s">
        <v>123</v>
      </c>
      <c r="F71" s="2">
        <v>14</v>
      </c>
      <c r="G71" s="2">
        <v>878</v>
      </c>
      <c r="H71" s="2">
        <v>24539</v>
      </c>
      <c r="I71" s="2">
        <v>9940</v>
      </c>
      <c r="J71" s="2">
        <v>2595</v>
      </c>
      <c r="K71" s="2">
        <v>4508</v>
      </c>
      <c r="L71" s="2">
        <v>0.436</v>
      </c>
      <c r="M71" s="2">
        <v>0.36799999999999999</v>
      </c>
      <c r="N71" s="2">
        <v>0.81</v>
      </c>
      <c r="O71" s="2">
        <v>27.9</v>
      </c>
      <c r="P71" s="2">
        <v>11.3</v>
      </c>
      <c r="Q71" s="2">
        <v>3</v>
      </c>
      <c r="R71" s="2">
        <v>5.0999999999999996</v>
      </c>
      <c r="S71" s="2">
        <v>48.3</v>
      </c>
      <c r="T71" s="2">
        <v>9.4E-2</v>
      </c>
      <c r="U71">
        <v>1.1000000000000001</v>
      </c>
      <c r="V71" s="2">
        <v>12.7</v>
      </c>
      <c r="W71" s="2">
        <v>2004</v>
      </c>
      <c r="X71">
        <f>SUM(Y71:AB71)</f>
        <v>2.1261456243697414</v>
      </c>
      <c r="Y71">
        <f>((T71 - MIN(T$3:T$531)) / (MAX(T$3:T$531) - MIN(T$3:T$531)))</f>
        <v>0.81872037914691942</v>
      </c>
      <c r="Z71">
        <f>((U71 - MIN(U$3:U$531)) / (MAX(U$3:U$531) - MIN(U$3:U$531)))</f>
        <v>0.79672131147540981</v>
      </c>
      <c r="AA71">
        <f>((V71 - MIN(V$3:V$531)) / (MAX(V$3:V$531) - MIN(V$3:V$531)))</f>
        <v>0.22142857142857145</v>
      </c>
      <c r="AB71">
        <f>((S71 - MIN(S$3:S$531)) / (MAX(S$3:S$531) - MIN(S$3:S$531)))</f>
        <v>0.28927536231884055</v>
      </c>
      <c r="AD71">
        <f>V71/G71</f>
        <v>1.4464692482915717E-2</v>
      </c>
    </row>
    <row r="72" spans="1:30" x14ac:dyDescent="0.25">
      <c r="A72" s="1">
        <v>11</v>
      </c>
      <c r="B72" s="2">
        <v>25</v>
      </c>
      <c r="C72" s="2" t="s">
        <v>56</v>
      </c>
      <c r="D72" s="2" t="s">
        <v>118</v>
      </c>
      <c r="E72" s="2" t="s">
        <v>119</v>
      </c>
      <c r="F72" s="2">
        <v>14</v>
      </c>
      <c r="G72" s="2">
        <v>820</v>
      </c>
      <c r="H72" s="2">
        <v>18055</v>
      </c>
      <c r="I72" s="2">
        <v>6654</v>
      </c>
      <c r="J72" s="2">
        <v>2884</v>
      </c>
      <c r="K72" s="2">
        <v>1077</v>
      </c>
      <c r="L72" s="2">
        <v>0.47499999999999998</v>
      </c>
      <c r="M72" s="2">
        <v>0.28199999999999997</v>
      </c>
      <c r="N72" s="2">
        <v>0.70899999999999996</v>
      </c>
      <c r="O72" s="2">
        <v>22</v>
      </c>
      <c r="P72" s="2">
        <v>8.1</v>
      </c>
      <c r="Q72" s="2">
        <v>3.5</v>
      </c>
      <c r="R72" s="2">
        <v>1.3</v>
      </c>
      <c r="S72" s="2">
        <v>38.700000000000003</v>
      </c>
      <c r="T72" s="2">
        <v>0.10299999999999999</v>
      </c>
      <c r="U72" s="2">
        <v>1.1000000000000001</v>
      </c>
      <c r="V72" s="2">
        <v>13.7</v>
      </c>
      <c r="W72" s="2">
        <v>2004</v>
      </c>
      <c r="X72">
        <f>SUM(Y72:AB72)</f>
        <v>2.0930617194704646</v>
      </c>
      <c r="Y72">
        <f>((T72 - MIN(T$3:T$531)) / (MAX(T$3:T$531) - MIN(T$3:T$531)))</f>
        <v>0.82938388625592419</v>
      </c>
      <c r="Z72">
        <f>((U72 - MIN(U$3:U$531)) / (MAX(U$3:U$531) - MIN(U$3:U$531)))</f>
        <v>0.79672131147540981</v>
      </c>
      <c r="AA72">
        <f>((V72 - MIN(V$3:V$531)) / (MAX(V$3:V$531) - MIN(V$3:V$531)))</f>
        <v>0.23333333333333334</v>
      </c>
      <c r="AB72">
        <f>((S72 - MIN(S$3:S$531)) / (MAX(S$3:S$531) - MIN(S$3:S$531)))</f>
        <v>0.23362318840579713</v>
      </c>
      <c r="AD72">
        <f>V72/G72</f>
        <v>1.6707317073170729E-2</v>
      </c>
    </row>
    <row r="73" spans="1:30" x14ac:dyDescent="0.25">
      <c r="A73" s="1">
        <v>12</v>
      </c>
      <c r="B73" s="2">
        <v>12</v>
      </c>
      <c r="C73" s="2" t="s">
        <v>46</v>
      </c>
      <c r="D73" s="2" t="s">
        <v>47</v>
      </c>
      <c r="E73" s="2" t="s">
        <v>36</v>
      </c>
      <c r="F73" s="2">
        <v>14</v>
      </c>
      <c r="G73" s="2">
        <v>910</v>
      </c>
      <c r="H73" s="2">
        <v>18603</v>
      </c>
      <c r="I73" s="2">
        <v>5359</v>
      </c>
      <c r="J73" s="2">
        <v>4701</v>
      </c>
      <c r="K73" s="2">
        <v>939</v>
      </c>
      <c r="L73" s="2">
        <v>0.53400000000000003</v>
      </c>
      <c r="M73" s="2">
        <v>0.20799999999999999</v>
      </c>
      <c r="N73" s="2">
        <v>0.72299999999999998</v>
      </c>
      <c r="O73" s="2">
        <v>20.399999999999999</v>
      </c>
      <c r="P73" s="2">
        <v>5.9</v>
      </c>
      <c r="Q73" s="2">
        <v>5.2</v>
      </c>
      <c r="R73" s="2">
        <v>1</v>
      </c>
      <c r="S73" s="2">
        <v>44.5</v>
      </c>
      <c r="T73" s="2">
        <v>0.115</v>
      </c>
      <c r="U73" s="2">
        <v>1.1000000000000001</v>
      </c>
      <c r="V73" s="2">
        <v>11.3</v>
      </c>
      <c r="W73" s="2">
        <v>2003</v>
      </c>
      <c r="X73">
        <f>SUM(Y73:AB73)</f>
        <v>2.1123314887835059</v>
      </c>
      <c r="Y73">
        <f>((T73 - MIN(T$3:T$531)) / (MAX(T$3:T$531) - MIN(T$3:T$531)))</f>
        <v>0.8436018957345971</v>
      </c>
      <c r="Z73">
        <f>((U73 - MIN(U$3:U$531)) / (MAX(U$3:U$531) - MIN(U$3:U$531)))</f>
        <v>0.79672131147540981</v>
      </c>
      <c r="AA73">
        <f>((V73 - MIN(V$3:V$531)) / (MAX(V$3:V$531) - MIN(V$3:V$531)))</f>
        <v>0.20476190476190478</v>
      </c>
      <c r="AB73">
        <f>((S73 - MIN(S$3:S$531)) / (MAX(S$3:S$531) - MIN(S$3:S$531)))</f>
        <v>0.26724637681159419</v>
      </c>
      <c r="AD73">
        <f>V73/G73</f>
        <v>1.2417582417582418E-2</v>
      </c>
    </row>
    <row r="74" spans="1:30" x14ac:dyDescent="0.25">
      <c r="A74" s="1">
        <v>45</v>
      </c>
      <c r="B74" s="2">
        <v>45</v>
      </c>
      <c r="C74" s="2" t="s">
        <v>34</v>
      </c>
      <c r="D74" s="2" t="s">
        <v>89</v>
      </c>
      <c r="E74" s="2" t="s">
        <v>90</v>
      </c>
      <c r="F74" s="2">
        <v>12</v>
      </c>
      <c r="G74" s="2">
        <v>792</v>
      </c>
      <c r="H74" s="2">
        <v>13356</v>
      </c>
      <c r="I74" s="2">
        <v>4632</v>
      </c>
      <c r="J74" s="2">
        <v>2371</v>
      </c>
      <c r="K74" s="2">
        <v>552</v>
      </c>
      <c r="L74" s="2">
        <v>0.46400000000000002</v>
      </c>
      <c r="M74" s="2">
        <v>0.41399999999999998</v>
      </c>
      <c r="N74" s="2">
        <v>0.78</v>
      </c>
      <c r="O74" s="2">
        <v>16.899999999999999</v>
      </c>
      <c r="P74" s="2">
        <v>5.8</v>
      </c>
      <c r="Q74" s="2">
        <v>3</v>
      </c>
      <c r="R74" s="2">
        <v>0.7</v>
      </c>
      <c r="S74" s="2">
        <v>38.5</v>
      </c>
      <c r="T74" s="2">
        <v>0.13800000000000001</v>
      </c>
      <c r="U74" s="2">
        <v>1.1000000000000001</v>
      </c>
      <c r="V74" s="2">
        <v>10.1</v>
      </c>
      <c r="W74" s="2">
        <v>2003</v>
      </c>
      <c r="X74">
        <f>SUM(Y74:AB74)</f>
        <v>2.0905143506362629</v>
      </c>
      <c r="Y74">
        <f>((T74 - MIN(T$3:T$531)) / (MAX(T$3:T$531) - MIN(T$3:T$531)))</f>
        <v>0.87085308056872035</v>
      </c>
      <c r="Z74">
        <f>((U74 - MIN(U$3:U$531)) / (MAX(U$3:U$531) - MIN(U$3:U$531)))</f>
        <v>0.79672131147540981</v>
      </c>
      <c r="AA74">
        <f>((V74 - MIN(V$3:V$531)) / (MAX(V$3:V$531) - MIN(V$3:V$531)))</f>
        <v>0.19047619047619047</v>
      </c>
      <c r="AB74">
        <f>((S74 - MIN(S$3:S$531)) / (MAX(S$3:S$531) - MIN(S$3:S$531)))</f>
        <v>0.23246376811594205</v>
      </c>
      <c r="AD74">
        <f>V74/G74</f>
        <v>1.2752525252525251E-2</v>
      </c>
    </row>
    <row r="75" spans="1:30" x14ac:dyDescent="0.25">
      <c r="A75" s="1">
        <v>19</v>
      </c>
      <c r="B75" s="2">
        <v>19</v>
      </c>
      <c r="C75" s="2" t="s">
        <v>78</v>
      </c>
      <c r="D75" s="2" t="s">
        <v>386</v>
      </c>
      <c r="E75" s="2" t="s">
        <v>69</v>
      </c>
      <c r="F75" s="2">
        <v>10</v>
      </c>
      <c r="G75" s="2">
        <v>712</v>
      </c>
      <c r="H75" s="2">
        <v>19750</v>
      </c>
      <c r="I75" s="2">
        <v>9049</v>
      </c>
      <c r="J75" s="2">
        <v>1759</v>
      </c>
      <c r="K75" s="2">
        <v>4145</v>
      </c>
      <c r="L75" s="2">
        <v>0.44500000000000001</v>
      </c>
      <c r="M75" s="2">
        <v>0.35599999999999998</v>
      </c>
      <c r="N75" s="2">
        <v>0.84199999999999997</v>
      </c>
      <c r="O75" s="2">
        <v>27.7</v>
      </c>
      <c r="P75" s="2">
        <v>12.7</v>
      </c>
      <c r="Q75" s="2">
        <v>2.5</v>
      </c>
      <c r="R75" s="2">
        <v>5.8</v>
      </c>
      <c r="S75" s="2">
        <v>48.3</v>
      </c>
      <c r="T75" s="2">
        <v>0.11700000000000001</v>
      </c>
      <c r="U75" s="2">
        <v>1.1000000000000001</v>
      </c>
      <c r="V75" s="2">
        <v>10</v>
      </c>
      <c r="W75" s="2">
        <v>2009</v>
      </c>
      <c r="X75">
        <f>SUM(Y75:AB75)</f>
        <v>2.1212539520610072</v>
      </c>
      <c r="Y75">
        <f>((T75 - MIN(T$3:T$531)) / (MAX(T$3:T$531) - MIN(T$3:T$531)))</f>
        <v>0.84597156398104267</v>
      </c>
      <c r="Z75">
        <f>((U75 - MIN(U$3:U$531)) / (MAX(U$3:U$531) - MIN(U$3:U$531)))</f>
        <v>0.79672131147540981</v>
      </c>
      <c r="AA75">
        <f>((V75 - MIN(V$3:V$531)) / (MAX(V$3:V$531) - MIN(V$3:V$531)))</f>
        <v>0.18928571428571428</v>
      </c>
      <c r="AB75">
        <f>((S75 - MIN(S$3:S$531)) / (MAX(S$3:S$531) - MIN(S$3:S$531)))</f>
        <v>0.28927536231884055</v>
      </c>
      <c r="AD75">
        <f>V75/G75</f>
        <v>1.4044943820224719E-2</v>
      </c>
    </row>
    <row r="76" spans="1:30" x14ac:dyDescent="0.25">
      <c r="A76" s="1">
        <v>33</v>
      </c>
      <c r="B76" s="2">
        <v>33</v>
      </c>
      <c r="C76" s="2" t="s">
        <v>104</v>
      </c>
      <c r="D76" s="2" t="s">
        <v>449</v>
      </c>
      <c r="E76" s="2" t="s">
        <v>450</v>
      </c>
      <c r="F76" s="2">
        <v>7</v>
      </c>
      <c r="G76" s="2">
        <v>340</v>
      </c>
      <c r="H76" s="2">
        <v>8878</v>
      </c>
      <c r="I76" s="2">
        <v>4546</v>
      </c>
      <c r="J76" s="2">
        <v>3884</v>
      </c>
      <c r="K76" s="2">
        <v>203</v>
      </c>
      <c r="L76" s="2">
        <v>0.57199999999999995</v>
      </c>
      <c r="M76" s="2">
        <v>0.222</v>
      </c>
      <c r="N76" s="2">
        <v>0.59299999999999997</v>
      </c>
      <c r="O76" s="2">
        <v>26.1</v>
      </c>
      <c r="P76" s="2">
        <v>13.4</v>
      </c>
      <c r="Q76" s="2">
        <v>11.4</v>
      </c>
      <c r="R76" s="2">
        <v>0.6</v>
      </c>
      <c r="S76" s="2">
        <v>36.4</v>
      </c>
      <c r="T76" s="2">
        <v>0.19700000000000001</v>
      </c>
      <c r="U76" s="2">
        <v>1</v>
      </c>
      <c r="V76" s="2">
        <v>5.4</v>
      </c>
      <c r="W76" s="2">
        <v>2010</v>
      </c>
      <c r="X76">
        <f>SUM(Y76:AB76)</f>
        <v>2.0890145813859555</v>
      </c>
      <c r="Y76">
        <f>((T76 - MIN(T$3:T$531)) / (MAX(T$3:T$531) - MIN(T$3:T$531)))</f>
        <v>0.94075829383886267</v>
      </c>
      <c r="Z76">
        <f>((U76 - MIN(U$3:U$531)) / (MAX(U$3:U$531) - MIN(U$3:U$531)))</f>
        <v>0.79344262295081969</v>
      </c>
      <c r="AA76">
        <f>((V76 - MIN(V$3:V$531)) / (MAX(V$3:V$531) - MIN(V$3:V$531)))</f>
        <v>0.13452380952380955</v>
      </c>
      <c r="AB76">
        <f>((S76 - MIN(S$3:S$531)) / (MAX(S$3:S$531) - MIN(S$3:S$531)))</f>
        <v>0.22028985507246376</v>
      </c>
      <c r="AD76">
        <f>V76/G76</f>
        <v>1.5882352941176472E-2</v>
      </c>
    </row>
    <row r="77" spans="1:30" x14ac:dyDescent="0.25">
      <c r="A77" s="1">
        <v>3</v>
      </c>
      <c r="B77" s="2">
        <v>3</v>
      </c>
      <c r="C77" s="2" t="s">
        <v>43</v>
      </c>
      <c r="D77" s="2" t="s">
        <v>582</v>
      </c>
      <c r="E77" s="2" t="s">
        <v>42</v>
      </c>
      <c r="F77" s="2">
        <v>6</v>
      </c>
      <c r="G77" s="2">
        <v>399</v>
      </c>
      <c r="H77" s="2">
        <v>10747</v>
      </c>
      <c r="I77" s="2">
        <v>4383</v>
      </c>
      <c r="J77" s="2">
        <v>1989</v>
      </c>
      <c r="K77" s="2">
        <v>593</v>
      </c>
      <c r="L77" s="2">
        <v>0.48299999999999998</v>
      </c>
      <c r="M77" s="2">
        <v>0.40500000000000003</v>
      </c>
      <c r="N77" s="2">
        <v>0.79300000000000004</v>
      </c>
      <c r="O77" s="2">
        <v>26.9</v>
      </c>
      <c r="P77" s="2">
        <v>11</v>
      </c>
      <c r="Q77" s="2">
        <v>5</v>
      </c>
      <c r="R77" s="2">
        <v>1.5</v>
      </c>
      <c r="S77" s="2">
        <v>29.1</v>
      </c>
      <c r="T77" s="2">
        <v>0.13</v>
      </c>
      <c r="U77" s="2">
        <v>1</v>
      </c>
      <c r="V77" s="2">
        <v>10.7</v>
      </c>
      <c r="W77" s="2">
        <v>2013</v>
      </c>
      <c r="X77">
        <f>SUM(Y77:AB77)</f>
        <v>2.0304070926455595</v>
      </c>
      <c r="Y77">
        <f>((T77 - MIN(T$3:T$531)) / (MAX(T$3:T$531) - MIN(T$3:T$531)))</f>
        <v>0.86137440758293837</v>
      </c>
      <c r="Z77">
        <f>((U77 - MIN(U$3:U$531)) / (MAX(U$3:U$531) - MIN(U$3:U$531)))</f>
        <v>0.79344262295081969</v>
      </c>
      <c r="AA77">
        <f>((V77 - MIN(V$3:V$531)) / (MAX(V$3:V$531) - MIN(V$3:V$531)))</f>
        <v>0.19761904761904764</v>
      </c>
      <c r="AB77">
        <f>((S77 - MIN(S$3:S$531)) / (MAX(S$3:S$531) - MIN(S$3:S$531)))</f>
        <v>0.17797101449275363</v>
      </c>
      <c r="AD77">
        <f>V77/G77</f>
        <v>2.6817042606516288E-2</v>
      </c>
    </row>
    <row r="78" spans="1:30" x14ac:dyDescent="0.25">
      <c r="A78" s="1">
        <v>3</v>
      </c>
      <c r="B78" s="2">
        <v>3</v>
      </c>
      <c r="C78" s="2" t="s">
        <v>43</v>
      </c>
      <c r="D78" s="2" t="s">
        <v>525</v>
      </c>
      <c r="E78" s="2" t="s">
        <v>90</v>
      </c>
      <c r="F78" s="2">
        <v>7</v>
      </c>
      <c r="G78" s="2">
        <v>485</v>
      </c>
      <c r="H78" s="2">
        <v>16708</v>
      </c>
      <c r="I78" s="2">
        <v>9630</v>
      </c>
      <c r="J78" s="2">
        <v>1917</v>
      </c>
      <c r="K78" s="2">
        <v>1810</v>
      </c>
      <c r="L78" s="2">
        <v>0.45200000000000001</v>
      </c>
      <c r="M78" s="2">
        <v>0.38400000000000001</v>
      </c>
      <c r="N78" s="2">
        <v>0.79700000000000004</v>
      </c>
      <c r="O78" s="2">
        <v>34.4</v>
      </c>
      <c r="P78" s="2">
        <v>19.899999999999999</v>
      </c>
      <c r="Q78" s="2">
        <v>4</v>
      </c>
      <c r="R78" s="2">
        <v>3.7</v>
      </c>
      <c r="S78" s="2">
        <v>36.299999999999997</v>
      </c>
      <c r="T78" s="2">
        <v>0.104</v>
      </c>
      <c r="U78" s="2">
        <v>1</v>
      </c>
      <c r="V78" s="2">
        <v>12.5</v>
      </c>
      <c r="W78" s="2">
        <v>2012</v>
      </c>
      <c r="X78">
        <f>SUM(Y78:AB78)</f>
        <v>2.0627691073051215</v>
      </c>
      <c r="Y78">
        <f>((T78 - MIN(T$3:T$531)) / (MAX(T$3:T$531) - MIN(T$3:T$531)))</f>
        <v>0.83056872037914686</v>
      </c>
      <c r="Z78">
        <f>((U78 - MIN(U$3:U$531)) / (MAX(U$3:U$531) - MIN(U$3:U$531)))</f>
        <v>0.79344262295081969</v>
      </c>
      <c r="AA78">
        <f>((V78 - MIN(V$3:V$531)) / (MAX(V$3:V$531) - MIN(V$3:V$531)))</f>
        <v>0.21904761904761902</v>
      </c>
      <c r="AB78">
        <f>((S78 - MIN(S$3:S$531)) / (MAX(S$3:S$531) - MIN(S$3:S$531)))</f>
        <v>0.21971014492753621</v>
      </c>
      <c r="AD78">
        <f>V78/G78</f>
        <v>2.5773195876288658E-2</v>
      </c>
    </row>
    <row r="79" spans="1:30" x14ac:dyDescent="0.25">
      <c r="A79" s="1">
        <v>14</v>
      </c>
      <c r="B79" s="2">
        <v>14</v>
      </c>
      <c r="C79" s="2" t="s">
        <v>91</v>
      </c>
      <c r="D79" s="2" t="s">
        <v>226</v>
      </c>
      <c r="E79" s="2" t="s">
        <v>227</v>
      </c>
      <c r="F79" s="2">
        <v>8</v>
      </c>
      <c r="G79" s="2">
        <v>502</v>
      </c>
      <c r="H79" s="2">
        <v>11539</v>
      </c>
      <c r="I79" s="2">
        <v>3940</v>
      </c>
      <c r="J79" s="2">
        <v>1427</v>
      </c>
      <c r="K79" s="2">
        <v>828</v>
      </c>
      <c r="L79" s="2">
        <v>0.49</v>
      </c>
      <c r="M79" s="2">
        <v>0.254</v>
      </c>
      <c r="N79" s="2">
        <v>0.67500000000000004</v>
      </c>
      <c r="O79" s="2">
        <v>23</v>
      </c>
      <c r="P79" s="2">
        <v>7.8</v>
      </c>
      <c r="Q79" s="2">
        <v>2.8</v>
      </c>
      <c r="R79" s="2">
        <v>1.6</v>
      </c>
      <c r="S79" s="2">
        <v>30.4</v>
      </c>
      <c r="T79" s="2">
        <v>0.127</v>
      </c>
      <c r="U79" s="2">
        <v>1</v>
      </c>
      <c r="V79" s="2">
        <v>10.7</v>
      </c>
      <c r="W79" s="2">
        <v>2006</v>
      </c>
      <c r="X79">
        <f>SUM(Y79:AB79)</f>
        <v>2.0343888221599489</v>
      </c>
      <c r="Y79">
        <f>((T79 - MIN(T$3:T$531)) / (MAX(T$3:T$531) - MIN(T$3:T$531)))</f>
        <v>0.85781990521327012</v>
      </c>
      <c r="Z79">
        <f>((U79 - MIN(U$3:U$531)) / (MAX(U$3:U$531) - MIN(U$3:U$531)))</f>
        <v>0.79344262295081969</v>
      </c>
      <c r="AA79">
        <f>((V79 - MIN(V$3:V$531)) / (MAX(V$3:V$531) - MIN(V$3:V$531)))</f>
        <v>0.19761904761904764</v>
      </c>
      <c r="AB79">
        <f>((S79 - MIN(S$3:S$531)) / (MAX(S$3:S$531) - MIN(S$3:S$531)))</f>
        <v>0.1855072463768116</v>
      </c>
      <c r="AD79">
        <f>V79/G79</f>
        <v>2.1314741035856573E-2</v>
      </c>
    </row>
    <row r="80" spans="1:30" x14ac:dyDescent="0.25">
      <c r="A80" s="1">
        <v>29</v>
      </c>
      <c r="B80" s="2">
        <v>29</v>
      </c>
      <c r="C80" s="2" t="s">
        <v>67</v>
      </c>
      <c r="D80" s="2" t="s">
        <v>68</v>
      </c>
      <c r="E80" s="2" t="s">
        <v>69</v>
      </c>
      <c r="F80" s="2">
        <v>10</v>
      </c>
      <c r="G80" s="2">
        <v>507</v>
      </c>
      <c r="H80" s="2">
        <v>15350</v>
      </c>
      <c r="I80" s="2">
        <v>7270</v>
      </c>
      <c r="J80" s="2">
        <v>2886</v>
      </c>
      <c r="K80" s="2">
        <v>817</v>
      </c>
      <c r="L80" s="2">
        <v>0.44800000000000001</v>
      </c>
      <c r="M80" s="2">
        <v>0.33200000000000002</v>
      </c>
      <c r="N80" s="2">
        <v>0.77</v>
      </c>
      <c r="O80" s="2">
        <v>30.3</v>
      </c>
      <c r="P80" s="2">
        <v>14.3</v>
      </c>
      <c r="Q80" s="2">
        <v>5.7</v>
      </c>
      <c r="R80" s="2">
        <v>1.6</v>
      </c>
      <c r="S80" s="2">
        <v>38</v>
      </c>
      <c r="T80" s="2">
        <v>0.11899999999999999</v>
      </c>
      <c r="U80" s="2">
        <v>1</v>
      </c>
      <c r="V80" s="2">
        <v>10.3</v>
      </c>
      <c r="W80" s="2">
        <v>2003</v>
      </c>
      <c r="X80">
        <f>SUM(Y80:AB80)</f>
        <v>2.0642062154267551</v>
      </c>
      <c r="Y80">
        <f>((T80 - MIN(T$3:T$531)) / (MAX(T$3:T$531) - MIN(T$3:T$531)))</f>
        <v>0.84834123222748814</v>
      </c>
      <c r="Z80">
        <f>((U80 - MIN(U$3:U$531)) / (MAX(U$3:U$531) - MIN(U$3:U$531)))</f>
        <v>0.79344262295081969</v>
      </c>
      <c r="AA80">
        <f>((V80 - MIN(V$3:V$531)) / (MAX(V$3:V$531) - MIN(V$3:V$531)))</f>
        <v>0.19285714285714289</v>
      </c>
      <c r="AB80">
        <f>((S80 - MIN(S$3:S$531)) / (MAX(S$3:S$531) - MIN(S$3:S$531)))</f>
        <v>0.22956521739130437</v>
      </c>
      <c r="AD80">
        <f>V80/G80</f>
        <v>2.0315581854043394E-2</v>
      </c>
    </row>
    <row r="81" spans="1:30" x14ac:dyDescent="0.25">
      <c r="A81">
        <v>15</v>
      </c>
      <c r="B81">
        <v>15</v>
      </c>
      <c r="C81" t="s">
        <v>111</v>
      </c>
      <c r="D81" t="s">
        <v>333</v>
      </c>
      <c r="E81" t="s">
        <v>110</v>
      </c>
      <c r="F81">
        <v>11</v>
      </c>
      <c r="G81">
        <v>763</v>
      </c>
      <c r="H81">
        <v>17567</v>
      </c>
      <c r="I81">
        <v>6911</v>
      </c>
      <c r="J81">
        <v>4035</v>
      </c>
      <c r="K81">
        <v>638</v>
      </c>
      <c r="L81">
        <v>0.53100000000000003</v>
      </c>
      <c r="M81">
        <v>0.217</v>
      </c>
      <c r="N81">
        <v>0.75800000000000001</v>
      </c>
      <c r="O81">
        <v>23</v>
      </c>
      <c r="P81">
        <v>9.1</v>
      </c>
      <c r="Q81">
        <v>5.3</v>
      </c>
      <c r="R81">
        <v>0.8</v>
      </c>
      <c r="S81">
        <v>42.8</v>
      </c>
      <c r="T81">
        <v>0.11700000000000001</v>
      </c>
      <c r="U81" s="2">
        <v>1</v>
      </c>
      <c r="V81">
        <v>9.3000000000000007</v>
      </c>
      <c r="W81" s="2">
        <v>2008</v>
      </c>
      <c r="X81">
        <f>SUM(Y81:AB81)</f>
        <v>2.0777578722320693</v>
      </c>
      <c r="Y81">
        <f>((T81 - MIN(T$3:T$531)) / (MAX(T$3:T$531) - MIN(T$3:T$531)))</f>
        <v>0.84597156398104267</v>
      </c>
      <c r="Z81">
        <f>((U81 - MIN(U$3:U$531)) / (MAX(U$3:U$531) - MIN(U$3:U$531)))</f>
        <v>0.79344262295081969</v>
      </c>
      <c r="AA81">
        <f>((V81 - MIN(V$3:V$531)) / (MAX(V$3:V$531) - MIN(V$3:V$531)))</f>
        <v>0.18095238095238098</v>
      </c>
      <c r="AB81">
        <f>((S81 - MIN(S$3:S$531)) / (MAX(S$3:S$531) - MIN(S$3:S$531)))</f>
        <v>0.25739130434782609</v>
      </c>
      <c r="AD81">
        <f>V81/G81</f>
        <v>1.2188728702490171E-2</v>
      </c>
    </row>
    <row r="82" spans="1:30" x14ac:dyDescent="0.25">
      <c r="A82" s="1">
        <v>8</v>
      </c>
      <c r="B82" s="2">
        <v>8</v>
      </c>
      <c r="C82" s="2" t="s">
        <v>113</v>
      </c>
      <c r="D82" s="2" t="s">
        <v>273</v>
      </c>
      <c r="E82" s="2" t="s">
        <v>158</v>
      </c>
      <c r="F82" s="2">
        <v>10</v>
      </c>
      <c r="G82" s="2">
        <v>428</v>
      </c>
      <c r="H82" s="2">
        <v>6949</v>
      </c>
      <c r="I82" s="2">
        <v>2976</v>
      </c>
      <c r="J82" s="2">
        <v>1560</v>
      </c>
      <c r="K82" s="2">
        <v>199</v>
      </c>
      <c r="L82" s="2">
        <v>0.60699999999999998</v>
      </c>
      <c r="M82" s="2">
        <v>0</v>
      </c>
      <c r="N82" s="2">
        <v>0.67400000000000004</v>
      </c>
      <c r="O82" s="2">
        <v>16.2</v>
      </c>
      <c r="P82" s="2">
        <v>7</v>
      </c>
      <c r="Q82" s="2">
        <v>3.6</v>
      </c>
      <c r="R82" s="2">
        <v>0.5</v>
      </c>
      <c r="S82" s="2">
        <v>26.2</v>
      </c>
      <c r="T82" s="2">
        <v>0.18099999999999999</v>
      </c>
      <c r="U82" s="2">
        <v>1</v>
      </c>
      <c r="V82" s="2">
        <v>6.4</v>
      </c>
      <c r="W82" s="2">
        <v>2007</v>
      </c>
      <c r="X82">
        <f>SUM(Y82:AB82)</f>
        <v>2.0228315625365445</v>
      </c>
      <c r="Y82">
        <f>((T82 - MIN(T$3:T$531)) / (MAX(T$3:T$531) - MIN(T$3:T$531)))</f>
        <v>0.9218009478672986</v>
      </c>
      <c r="Z82">
        <f>((U82 - MIN(U$3:U$531)) / (MAX(U$3:U$531) - MIN(U$3:U$531)))</f>
        <v>0.79344262295081969</v>
      </c>
      <c r="AA82">
        <f>((V82 - MIN(V$3:V$531)) / (MAX(V$3:V$531) - MIN(V$3:V$531)))</f>
        <v>0.14642857142857144</v>
      </c>
      <c r="AB82">
        <f>((S82 - MIN(S$3:S$531)) / (MAX(S$3:S$531) - MIN(S$3:S$531)))</f>
        <v>0.16115942028985508</v>
      </c>
      <c r="AD82">
        <f>V82/G82</f>
        <v>1.4953271028037384E-2</v>
      </c>
    </row>
    <row r="83" spans="1:30" x14ac:dyDescent="0.25">
      <c r="A83" s="1">
        <v>38</v>
      </c>
      <c r="B83" s="2">
        <v>38</v>
      </c>
      <c r="C83" s="2" t="s">
        <v>149</v>
      </c>
      <c r="D83" s="2" t="s">
        <v>505</v>
      </c>
      <c r="E83" s="2" t="s">
        <v>90</v>
      </c>
      <c r="F83" s="2">
        <v>8</v>
      </c>
      <c r="G83" s="2">
        <v>432</v>
      </c>
      <c r="H83" s="2">
        <v>13113</v>
      </c>
      <c r="I83" s="2">
        <v>5527</v>
      </c>
      <c r="J83" s="2">
        <v>1954</v>
      </c>
      <c r="K83" s="2">
        <v>1186</v>
      </c>
      <c r="L83" s="2">
        <v>0.46300000000000002</v>
      </c>
      <c r="M83" s="2">
        <v>0.373</v>
      </c>
      <c r="N83" s="2">
        <v>0.71199999999999997</v>
      </c>
      <c r="O83" s="2">
        <v>30.4</v>
      </c>
      <c r="P83" s="2">
        <v>12.8</v>
      </c>
      <c r="Q83" s="2">
        <v>4.5</v>
      </c>
      <c r="R83" s="2">
        <v>2.7</v>
      </c>
      <c r="S83" s="2">
        <v>29.1</v>
      </c>
      <c r="T83" s="2">
        <v>0.106</v>
      </c>
      <c r="U83" s="2">
        <v>1</v>
      </c>
      <c r="V83" s="2">
        <v>12</v>
      </c>
      <c r="W83" s="2">
        <v>2011</v>
      </c>
      <c r="X83">
        <f>SUM(Y83:AB83)</f>
        <v>2.0174472641644039</v>
      </c>
      <c r="Y83">
        <f>((T83 - MIN(T$3:T$531)) / (MAX(T$3:T$531) - MIN(T$3:T$531)))</f>
        <v>0.83293838862559244</v>
      </c>
      <c r="Z83">
        <f>((U83 - MIN(U$3:U$531)) / (MAX(U$3:U$531) - MIN(U$3:U$531)))</f>
        <v>0.79344262295081969</v>
      </c>
      <c r="AA83">
        <f>((V83 - MIN(V$3:V$531)) / (MAX(V$3:V$531) - MIN(V$3:V$531)))</f>
        <v>0.21309523809523809</v>
      </c>
      <c r="AB83">
        <f>((S83 - MIN(S$3:S$531)) / (MAX(S$3:S$531) - MIN(S$3:S$531)))</f>
        <v>0.17797101449275363</v>
      </c>
      <c r="AD83">
        <f>V83/G83</f>
        <v>2.7777777777777776E-2</v>
      </c>
    </row>
    <row r="84" spans="1:30" x14ac:dyDescent="0.25">
      <c r="A84" s="1">
        <v>45</v>
      </c>
      <c r="B84" s="2">
        <v>45</v>
      </c>
      <c r="C84" s="2" t="s">
        <v>637</v>
      </c>
      <c r="D84" s="2" t="s">
        <v>666</v>
      </c>
      <c r="E84" s="2" t="s">
        <v>110</v>
      </c>
      <c r="F84" s="2">
        <v>5</v>
      </c>
      <c r="G84" s="2">
        <v>328</v>
      </c>
      <c r="H84" s="2">
        <v>5814</v>
      </c>
      <c r="I84" s="2">
        <v>2458</v>
      </c>
      <c r="J84" s="2">
        <v>1458</v>
      </c>
      <c r="K84" s="2">
        <v>299</v>
      </c>
      <c r="L84" s="2">
        <v>0.55300000000000005</v>
      </c>
      <c r="M84" s="2">
        <v>0.30099999999999999</v>
      </c>
      <c r="N84" s="2">
        <v>0.75</v>
      </c>
      <c r="O84" s="2">
        <v>17.7</v>
      </c>
      <c r="P84" s="2">
        <v>7.5</v>
      </c>
      <c r="Q84" s="2">
        <v>4.4000000000000004</v>
      </c>
      <c r="R84" s="2">
        <v>0.9</v>
      </c>
      <c r="S84" s="2">
        <v>22.1</v>
      </c>
      <c r="T84" s="2">
        <v>0.182</v>
      </c>
      <c r="U84" s="2">
        <v>1</v>
      </c>
      <c r="V84" s="2">
        <v>6</v>
      </c>
      <c r="W84" s="2">
        <v>2014</v>
      </c>
      <c r="X84">
        <f>SUM(Y84:AB84)</f>
        <v>1.9954863759558337</v>
      </c>
      <c r="Y84">
        <f>((T84 - MIN(T$3:T$531)) / (MAX(T$3:T$531) - MIN(T$3:T$531)))</f>
        <v>0.92298578199052128</v>
      </c>
      <c r="Z84">
        <f>((U84 - MIN(U$3:U$531)) / (MAX(U$3:U$531) - MIN(U$3:U$531)))</f>
        <v>0.79344262295081969</v>
      </c>
      <c r="AA84">
        <f>((V84 - MIN(V$3:V$531)) / (MAX(V$3:V$531) - MIN(V$3:V$531)))</f>
        <v>0.14166666666666666</v>
      </c>
      <c r="AB84">
        <f>((S84 - MIN(S$3:S$531)) / (MAX(S$3:S$531) - MIN(S$3:S$531)))</f>
        <v>0.13739130434782609</v>
      </c>
      <c r="AD84">
        <f>V84/G84</f>
        <v>1.8292682926829267E-2</v>
      </c>
    </row>
    <row r="85" spans="1:30" x14ac:dyDescent="0.25">
      <c r="A85" s="1">
        <v>32</v>
      </c>
      <c r="B85" s="2">
        <v>32</v>
      </c>
      <c r="C85" s="2" t="s">
        <v>149</v>
      </c>
      <c r="D85" s="2" t="s">
        <v>705</v>
      </c>
      <c r="E85" s="2" t="s">
        <v>55</v>
      </c>
      <c r="F85" s="2">
        <v>4</v>
      </c>
      <c r="G85" s="2">
        <v>252</v>
      </c>
      <c r="H85" s="2">
        <v>4813</v>
      </c>
      <c r="I85" s="2">
        <v>2815</v>
      </c>
      <c r="J85" s="2">
        <v>1108</v>
      </c>
      <c r="K85" s="2">
        <v>305</v>
      </c>
      <c r="L85" s="2">
        <v>0.63</v>
      </c>
      <c r="M85" s="2">
        <v>0.156</v>
      </c>
      <c r="N85" s="2">
        <v>0.629</v>
      </c>
      <c r="O85" s="2">
        <v>19.100000000000001</v>
      </c>
      <c r="P85" s="2">
        <v>11.2</v>
      </c>
      <c r="Q85" s="2">
        <v>4.4000000000000004</v>
      </c>
      <c r="R85" s="2">
        <v>1.2</v>
      </c>
      <c r="S85" s="2">
        <v>19</v>
      </c>
      <c r="T85" s="2">
        <v>0.19</v>
      </c>
      <c r="U85" s="2">
        <v>0.9</v>
      </c>
      <c r="V85" s="2">
        <v>5.5</v>
      </c>
      <c r="W85" s="2">
        <v>2015</v>
      </c>
      <c r="X85">
        <f>SUM(Y85:AB85)</f>
        <v>1.9777629649718909</v>
      </c>
      <c r="Y85">
        <f>((T85 - MIN(T$3:T$531)) / (MAX(T$3:T$531) - MIN(T$3:T$531)))</f>
        <v>0.93246445497630326</v>
      </c>
      <c r="Z85">
        <f>((U85 - MIN(U$3:U$531)) / (MAX(U$3:U$531) - MIN(U$3:U$531)))</f>
        <v>0.79016393442622945</v>
      </c>
      <c r="AA85">
        <f>((V85 - MIN(V$3:V$531)) / (MAX(V$3:V$531) - MIN(V$3:V$531)))</f>
        <v>0.13571428571428573</v>
      </c>
      <c r="AB85">
        <f>((S85 - MIN(S$3:S$531)) / (MAX(S$3:S$531) - MIN(S$3:S$531)))</f>
        <v>0.11942028985507247</v>
      </c>
      <c r="AD85">
        <f>V85/G85</f>
        <v>2.1825396825396824E-2</v>
      </c>
    </row>
    <row r="86" spans="1:30" x14ac:dyDescent="0.25">
      <c r="A86" s="1">
        <v>19</v>
      </c>
      <c r="B86" s="2">
        <v>19</v>
      </c>
      <c r="C86" s="2" t="s">
        <v>113</v>
      </c>
      <c r="D86" s="2" t="s">
        <v>485</v>
      </c>
      <c r="E86" s="2" t="s">
        <v>486</v>
      </c>
      <c r="F86" s="2">
        <v>8</v>
      </c>
      <c r="G86" s="2">
        <v>543</v>
      </c>
      <c r="H86" s="2">
        <v>16510</v>
      </c>
      <c r="I86" s="2">
        <v>8400</v>
      </c>
      <c r="J86" s="2">
        <v>3226</v>
      </c>
      <c r="K86" s="2">
        <v>1019</v>
      </c>
      <c r="L86" s="2">
        <v>0.47099999999999997</v>
      </c>
      <c r="M86" s="2">
        <v>0.36599999999999999</v>
      </c>
      <c r="N86" s="2">
        <v>0.82199999999999995</v>
      </c>
      <c r="O86" s="2">
        <v>30.4</v>
      </c>
      <c r="P86" s="2">
        <v>15.5</v>
      </c>
      <c r="Q86" s="2">
        <v>5.9</v>
      </c>
      <c r="R86" s="2">
        <v>1.9</v>
      </c>
      <c r="S86" s="2">
        <v>39.700000000000003</v>
      </c>
      <c r="T86" s="2">
        <v>0.115</v>
      </c>
      <c r="U86" s="2">
        <v>0.9</v>
      </c>
      <c r="V86" s="2">
        <v>9.1</v>
      </c>
      <c r="W86" s="2">
        <v>2011</v>
      </c>
      <c r="X86">
        <f>SUM(Y86:AB86)</f>
        <v>2.0517575485873278</v>
      </c>
      <c r="Y86">
        <f>((T86 - MIN(T$3:T$531)) / (MAX(T$3:T$531) - MIN(T$3:T$531)))</f>
        <v>0.8436018957345971</v>
      </c>
      <c r="Z86">
        <f>((U86 - MIN(U$3:U$531)) / (MAX(U$3:U$531) - MIN(U$3:U$531)))</f>
        <v>0.79016393442622945</v>
      </c>
      <c r="AA86">
        <f>((V86 - MIN(V$3:V$531)) / (MAX(V$3:V$531) - MIN(V$3:V$531)))</f>
        <v>0.17857142857142858</v>
      </c>
      <c r="AB86">
        <f>((S86 - MIN(S$3:S$531)) / (MAX(S$3:S$531) - MIN(S$3:S$531)))</f>
        <v>0.23942028985507249</v>
      </c>
      <c r="AD86">
        <f>V86/G86</f>
        <v>1.6758747697974218E-2</v>
      </c>
    </row>
    <row r="87" spans="1:30" x14ac:dyDescent="0.25">
      <c r="A87" s="1">
        <v>9</v>
      </c>
      <c r="B87" s="2">
        <v>2</v>
      </c>
      <c r="C87" s="2" t="s">
        <v>113</v>
      </c>
      <c r="D87" s="2" t="s">
        <v>114</v>
      </c>
      <c r="E87" s="2" t="s">
        <v>115</v>
      </c>
      <c r="F87" s="2">
        <v>10</v>
      </c>
      <c r="G87" s="2">
        <v>616</v>
      </c>
      <c r="H87" s="2">
        <v>19055</v>
      </c>
      <c r="I87" s="2">
        <v>7370</v>
      </c>
      <c r="J87" s="2">
        <v>5967</v>
      </c>
      <c r="K87" s="2">
        <v>520</v>
      </c>
      <c r="L87" s="2">
        <v>0.51200000000000001</v>
      </c>
      <c r="M87" s="2">
        <v>0</v>
      </c>
      <c r="N87" s="2">
        <v>0.58599999999999997</v>
      </c>
      <c r="O87" s="2">
        <v>30.9</v>
      </c>
      <c r="P87" s="2">
        <v>12</v>
      </c>
      <c r="Q87" s="2">
        <v>9.6999999999999993</v>
      </c>
      <c r="R87" s="2">
        <v>0.8</v>
      </c>
      <c r="S87" s="2">
        <v>45.3</v>
      </c>
      <c r="T87" s="2">
        <v>0.114</v>
      </c>
      <c r="U87" s="2">
        <v>0.9</v>
      </c>
      <c r="V87" s="2">
        <v>7.6</v>
      </c>
      <c r="W87" s="2">
        <v>2004</v>
      </c>
      <c r="X87">
        <f>SUM(Y87:AB87)</f>
        <v>2.0651793397229041</v>
      </c>
      <c r="Y87">
        <f>((T87 - MIN(T$3:T$531)) / (MAX(T$3:T$531) - MIN(T$3:T$531)))</f>
        <v>0.84241706161137442</v>
      </c>
      <c r="Z87">
        <f>((U87 - MIN(U$3:U$531)) / (MAX(U$3:U$531) - MIN(U$3:U$531)))</f>
        <v>0.79016393442622945</v>
      </c>
      <c r="AA87">
        <f>((V87 - MIN(V$3:V$531)) / (MAX(V$3:V$531) - MIN(V$3:V$531)))</f>
        <v>0.16071428571428573</v>
      </c>
      <c r="AB87">
        <f>((S87 - MIN(S$3:S$531)) / (MAX(S$3:S$531) - MIN(S$3:S$531)))</f>
        <v>0.2718840579710145</v>
      </c>
      <c r="AD87">
        <f>V87/G87</f>
        <v>1.2337662337662337E-2</v>
      </c>
    </row>
    <row r="88" spans="1:30" x14ac:dyDescent="0.25">
      <c r="A88" s="1">
        <v>3</v>
      </c>
      <c r="B88" s="2">
        <v>3</v>
      </c>
      <c r="C88" s="2" t="s">
        <v>107</v>
      </c>
      <c r="D88" s="2" t="s">
        <v>632</v>
      </c>
      <c r="E88" s="2" t="s">
        <v>36</v>
      </c>
      <c r="F88" s="2">
        <v>3</v>
      </c>
      <c r="G88" s="2">
        <v>156</v>
      </c>
      <c r="H88" s="2">
        <v>4788</v>
      </c>
      <c r="I88" s="2">
        <v>3779</v>
      </c>
      <c r="J88" s="2">
        <v>1781</v>
      </c>
      <c r="K88" s="2">
        <v>481</v>
      </c>
      <c r="L88" s="2">
        <v>0.48099999999999998</v>
      </c>
      <c r="M88" s="2">
        <v>0.316</v>
      </c>
      <c r="N88" s="2">
        <v>0.79100000000000004</v>
      </c>
      <c r="O88" s="2">
        <v>30.7</v>
      </c>
      <c r="P88" s="2">
        <v>24.2</v>
      </c>
      <c r="Q88" s="2">
        <v>11.4</v>
      </c>
      <c r="R88" s="2">
        <v>3.1</v>
      </c>
      <c r="S88" s="2">
        <v>16.600000000000001</v>
      </c>
      <c r="T88" s="2">
        <v>0.16700000000000001</v>
      </c>
      <c r="U88" s="2">
        <v>0.9</v>
      </c>
      <c r="V88" s="2">
        <v>6.3</v>
      </c>
      <c r="W88" s="2">
        <v>2014</v>
      </c>
      <c r="X88">
        <f>SUM(Y88:AB88)</f>
        <v>1.9461225461833163</v>
      </c>
      <c r="Y88">
        <f>((T88 - MIN(T$3:T$531)) / (MAX(T$3:T$531) - MIN(T$3:T$531)))</f>
        <v>0.90521327014218012</v>
      </c>
      <c r="Z88">
        <f>((U88 - MIN(U$3:U$531)) / (MAX(U$3:U$531) - MIN(U$3:U$531)))</f>
        <v>0.79016393442622945</v>
      </c>
      <c r="AA88">
        <f>((V88 - MIN(V$3:V$531)) / (MAX(V$3:V$531) - MIN(V$3:V$531)))</f>
        <v>0.14523809523809522</v>
      </c>
      <c r="AB88">
        <f>((S88 - MIN(S$3:S$531)) / (MAX(S$3:S$531) - MIN(S$3:S$531)))</f>
        <v>0.10550724637681161</v>
      </c>
      <c r="AD88">
        <f>V88/G88</f>
        <v>4.0384615384615387E-2</v>
      </c>
    </row>
    <row r="89" spans="1:30" x14ac:dyDescent="0.25">
      <c r="A89">
        <v>1</v>
      </c>
      <c r="B89">
        <v>1</v>
      </c>
      <c r="C89" t="s">
        <v>34</v>
      </c>
      <c r="D89" t="s">
        <v>317</v>
      </c>
      <c r="E89" t="s">
        <v>145</v>
      </c>
      <c r="F89">
        <v>10</v>
      </c>
      <c r="G89">
        <v>546</v>
      </c>
      <c r="H89">
        <v>18104</v>
      </c>
      <c r="I89">
        <v>10281</v>
      </c>
      <c r="J89">
        <v>1910</v>
      </c>
      <c r="K89">
        <v>3056</v>
      </c>
      <c r="L89">
        <v>0.45300000000000001</v>
      </c>
      <c r="M89">
        <v>0.30399999999999999</v>
      </c>
      <c r="N89">
        <v>0.82399999999999995</v>
      </c>
      <c r="O89">
        <v>33.200000000000003</v>
      </c>
      <c r="P89">
        <v>18.8</v>
      </c>
      <c r="Q89">
        <v>3.5</v>
      </c>
      <c r="R89">
        <v>5.6</v>
      </c>
      <c r="S89">
        <v>37.299999999999997</v>
      </c>
      <c r="T89">
        <v>9.9000000000000005E-2</v>
      </c>
      <c r="U89" s="2">
        <v>0.9</v>
      </c>
      <c r="V89">
        <v>10.5</v>
      </c>
      <c r="W89" s="2">
        <v>2008</v>
      </c>
      <c r="X89">
        <f>SUM(Y89:AB89)</f>
        <v>2.0355538258041692</v>
      </c>
      <c r="Y89">
        <f>((T89 - MIN(T$3:T$531)) / (MAX(T$3:T$531) - MIN(T$3:T$531)))</f>
        <v>0.82464454976303314</v>
      </c>
      <c r="Z89">
        <f>((U89 - MIN(U$3:U$531)) / (MAX(U$3:U$531) - MIN(U$3:U$531)))</f>
        <v>0.79016393442622945</v>
      </c>
      <c r="AA89">
        <f>((V89 - MIN(V$3:V$531)) / (MAX(V$3:V$531) - MIN(V$3:V$531)))</f>
        <v>0.19523809523809521</v>
      </c>
      <c r="AB89">
        <f>((S89 - MIN(S$3:S$531)) / (MAX(S$3:S$531) - MIN(S$3:S$531)))</f>
        <v>0.22550724637681158</v>
      </c>
      <c r="AD89">
        <f>V89/G89</f>
        <v>1.9230769230769232E-2</v>
      </c>
    </row>
    <row r="90" spans="1:30" x14ac:dyDescent="0.25">
      <c r="A90" s="1">
        <v>42</v>
      </c>
      <c r="B90" s="2">
        <v>42</v>
      </c>
      <c r="C90" s="2" t="s">
        <v>64</v>
      </c>
      <c r="D90" s="2" t="s">
        <v>405</v>
      </c>
      <c r="E90" s="2" t="s">
        <v>227</v>
      </c>
      <c r="F90" s="2">
        <v>7</v>
      </c>
      <c r="G90" s="2">
        <v>379</v>
      </c>
      <c r="H90" s="2">
        <v>10739</v>
      </c>
      <c r="I90" s="2">
        <v>3424</v>
      </c>
      <c r="J90" s="2">
        <v>1612</v>
      </c>
      <c r="K90" s="2">
        <v>1306</v>
      </c>
      <c r="L90" s="2">
        <v>0.41199999999999998</v>
      </c>
      <c r="M90" s="2">
        <v>0.379</v>
      </c>
      <c r="N90" s="2">
        <v>0.77</v>
      </c>
      <c r="O90" s="2">
        <v>28.3</v>
      </c>
      <c r="P90" s="2">
        <v>9</v>
      </c>
      <c r="Q90" s="2">
        <v>4.3</v>
      </c>
      <c r="R90" s="2">
        <v>3.4</v>
      </c>
      <c r="S90" s="2">
        <v>24.7</v>
      </c>
      <c r="T90" s="2">
        <v>0.11</v>
      </c>
      <c r="U90" s="2">
        <v>0.8</v>
      </c>
      <c r="V90" s="2">
        <v>10.6</v>
      </c>
      <c r="W90" s="2">
        <v>2009</v>
      </c>
      <c r="X90">
        <f>SUM(Y90:AB90)</f>
        <v>1.973455310564636</v>
      </c>
      <c r="Y90">
        <f>((T90 - MIN(T$3:T$531)) / (MAX(T$3:T$531) - MIN(T$3:T$531)))</f>
        <v>0.83767772511848337</v>
      </c>
      <c r="Z90">
        <f>((U90 - MIN(U$3:U$531)) / (MAX(U$3:U$531) - MIN(U$3:U$531)))</f>
        <v>0.78688524590163933</v>
      </c>
      <c r="AA90">
        <f>((V90 - MIN(V$3:V$531)) / (MAX(V$3:V$531) - MIN(V$3:V$531)))</f>
        <v>0.19642857142857142</v>
      </c>
      <c r="AB90">
        <f>((S90 - MIN(S$3:S$531)) / (MAX(S$3:S$531) - MIN(S$3:S$531)))</f>
        <v>0.15246376811594203</v>
      </c>
      <c r="AD90">
        <f>V90/G90</f>
        <v>2.7968337730870711E-2</v>
      </c>
    </row>
    <row r="91" spans="1:30" x14ac:dyDescent="0.25">
      <c r="A91" s="1">
        <v>35</v>
      </c>
      <c r="B91" s="2">
        <v>35</v>
      </c>
      <c r="C91" s="2" t="s">
        <v>25</v>
      </c>
      <c r="D91" s="2" t="s">
        <v>250</v>
      </c>
      <c r="E91" s="2" t="s">
        <v>39</v>
      </c>
      <c r="F91" s="2">
        <v>8</v>
      </c>
      <c r="G91" s="2">
        <v>579</v>
      </c>
      <c r="H91" s="2">
        <v>16649</v>
      </c>
      <c r="I91" s="2">
        <v>4277</v>
      </c>
      <c r="J91" s="2">
        <v>3312</v>
      </c>
      <c r="K91" s="2">
        <v>821</v>
      </c>
      <c r="L91" s="2">
        <v>0.42199999999999999</v>
      </c>
      <c r="M91" s="2">
        <v>0.36099999999999999</v>
      </c>
      <c r="N91" s="2">
        <v>0.74399999999999999</v>
      </c>
      <c r="O91" s="2">
        <v>28.8</v>
      </c>
      <c r="P91" s="2">
        <v>7.4</v>
      </c>
      <c r="Q91" s="2">
        <v>5.7</v>
      </c>
      <c r="R91" s="2">
        <v>1.4</v>
      </c>
      <c r="S91" s="2">
        <v>29.7</v>
      </c>
      <c r="T91" s="2">
        <v>8.5999999999999993E-2</v>
      </c>
      <c r="U91" s="2">
        <v>0.8</v>
      </c>
      <c r="V91" s="2">
        <v>12.1</v>
      </c>
      <c r="W91" s="2">
        <v>2006</v>
      </c>
      <c r="X91">
        <f>SUM(Y91:AB91)</f>
        <v>1.9918619417108099</v>
      </c>
      <c r="Y91">
        <f>((T91 - MIN(T$3:T$531)) / (MAX(T$3:T$531) - MIN(T$3:T$531)))</f>
        <v>0.80924170616113744</v>
      </c>
      <c r="Z91">
        <f>((U91 - MIN(U$3:U$531)) / (MAX(U$3:U$531) - MIN(U$3:U$531)))</f>
        <v>0.78688524590163933</v>
      </c>
      <c r="AA91">
        <f>((V91 - MIN(V$3:V$531)) / (MAX(V$3:V$531) - MIN(V$3:V$531)))</f>
        <v>0.21428571428571427</v>
      </c>
      <c r="AB91">
        <f>((S91 - MIN(S$3:S$531)) / (MAX(S$3:S$531) - MIN(S$3:S$531)))</f>
        <v>0.18144927536231883</v>
      </c>
      <c r="AD91">
        <f>V91/G91</f>
        <v>2.089810017271157E-2</v>
      </c>
    </row>
    <row r="92" spans="1:30" x14ac:dyDescent="0.25">
      <c r="A92">
        <v>17</v>
      </c>
      <c r="B92">
        <v>17</v>
      </c>
      <c r="C92" t="s">
        <v>25</v>
      </c>
      <c r="D92" t="s">
        <v>335</v>
      </c>
      <c r="E92" t="s">
        <v>42</v>
      </c>
      <c r="F92">
        <v>9</v>
      </c>
      <c r="G92">
        <v>662</v>
      </c>
      <c r="H92">
        <v>16389</v>
      </c>
      <c r="I92">
        <v>6611</v>
      </c>
      <c r="J92">
        <v>4173</v>
      </c>
      <c r="K92">
        <v>885</v>
      </c>
      <c r="L92">
        <v>0.46500000000000002</v>
      </c>
      <c r="M92">
        <v>0.25</v>
      </c>
      <c r="N92">
        <v>0.755</v>
      </c>
      <c r="O92">
        <v>24.8</v>
      </c>
      <c r="P92">
        <v>10</v>
      </c>
      <c r="Q92">
        <v>6.3</v>
      </c>
      <c r="R92">
        <v>1.3</v>
      </c>
      <c r="S92">
        <v>35.9</v>
      </c>
      <c r="T92">
        <v>0.105</v>
      </c>
      <c r="U92" s="2">
        <v>0.8</v>
      </c>
      <c r="V92">
        <v>9.1</v>
      </c>
      <c r="W92" s="2">
        <v>2008</v>
      </c>
      <c r="X92">
        <f>SUM(Y92:AB92)</f>
        <v>2.0146015333232636</v>
      </c>
      <c r="Y92">
        <f>((T92 - MIN(T$3:T$531)) / (MAX(T$3:T$531) - MIN(T$3:T$531)))</f>
        <v>0.83175355450236965</v>
      </c>
      <c r="Z92">
        <f>((U92 - MIN(U$3:U$531)) / (MAX(U$3:U$531) - MIN(U$3:U$531)))</f>
        <v>0.78688524590163933</v>
      </c>
      <c r="AA92">
        <f>((V92 - MIN(V$3:V$531)) / (MAX(V$3:V$531) - MIN(V$3:V$531)))</f>
        <v>0.17857142857142858</v>
      </c>
      <c r="AB92">
        <f>((S92 - MIN(S$3:S$531)) / (MAX(S$3:S$531) - MIN(S$3:S$531)))</f>
        <v>0.21739130434782608</v>
      </c>
      <c r="AD92">
        <f>V92/G92</f>
        <v>1.3746223564954682E-2</v>
      </c>
    </row>
    <row r="93" spans="1:30" x14ac:dyDescent="0.25">
      <c r="A93" s="1">
        <v>13</v>
      </c>
      <c r="B93" s="2">
        <v>13</v>
      </c>
      <c r="C93" s="2" t="s">
        <v>67</v>
      </c>
      <c r="D93" s="2" t="s">
        <v>593</v>
      </c>
      <c r="E93" s="2" t="s">
        <v>195</v>
      </c>
      <c r="F93" s="2">
        <v>6</v>
      </c>
      <c r="G93" s="2">
        <v>429</v>
      </c>
      <c r="H93" s="2">
        <v>9271</v>
      </c>
      <c r="I93" s="2">
        <v>4264</v>
      </c>
      <c r="J93" s="2">
        <v>2100</v>
      </c>
      <c r="K93" s="2">
        <v>814</v>
      </c>
      <c r="L93" s="2">
        <v>0.47799999999999998</v>
      </c>
      <c r="M93" s="2">
        <v>0.36699999999999999</v>
      </c>
      <c r="N93" s="2">
        <v>0.76400000000000001</v>
      </c>
      <c r="O93" s="2">
        <v>21.6</v>
      </c>
      <c r="P93" s="2">
        <v>9.9</v>
      </c>
      <c r="Q93" s="2">
        <v>4.9000000000000004</v>
      </c>
      <c r="R93" s="2">
        <v>1.9</v>
      </c>
      <c r="S93" s="2">
        <v>24.8</v>
      </c>
      <c r="T93" s="2">
        <v>0.129</v>
      </c>
      <c r="U93" s="2">
        <v>0.7</v>
      </c>
      <c r="V93" s="2">
        <v>8.1999999999999993</v>
      </c>
      <c r="W93" s="2">
        <v>2013</v>
      </c>
      <c r="X93">
        <f>SUM(Y93:AB93)</f>
        <v>1.9646967519547773</v>
      </c>
      <c r="Y93">
        <f>((T93 - MIN(T$3:T$531)) / (MAX(T$3:T$531) - MIN(T$3:T$531)))</f>
        <v>0.8601895734597157</v>
      </c>
      <c r="Z93">
        <f>((U93 - MIN(U$3:U$531)) / (MAX(U$3:U$531) - MIN(U$3:U$531)))</f>
        <v>0.7836065573770491</v>
      </c>
      <c r="AA93">
        <f>((V93 - MIN(V$3:V$531)) / (MAX(V$3:V$531) - MIN(V$3:V$531)))</f>
        <v>0.16785714285714284</v>
      </c>
      <c r="AB93">
        <f>((S93 - MIN(S$3:S$531)) / (MAX(S$3:S$531) - MIN(S$3:S$531)))</f>
        <v>0.15304347826086959</v>
      </c>
      <c r="AD93">
        <f>V93/G93</f>
        <v>1.9114219114219112E-2</v>
      </c>
    </row>
    <row r="94" spans="1:30" x14ac:dyDescent="0.25">
      <c r="A94" s="1">
        <v>8</v>
      </c>
      <c r="B94" s="2">
        <v>8</v>
      </c>
      <c r="C94" s="2" t="s">
        <v>40</v>
      </c>
      <c r="D94" s="2" t="s">
        <v>163</v>
      </c>
      <c r="E94" s="2" t="s">
        <v>74</v>
      </c>
      <c r="F94" s="2">
        <v>13</v>
      </c>
      <c r="G94" s="2">
        <v>888</v>
      </c>
      <c r="H94" s="2">
        <v>19749</v>
      </c>
      <c r="I94" s="2">
        <v>7771</v>
      </c>
      <c r="J94" s="2">
        <v>3998</v>
      </c>
      <c r="K94" s="2">
        <v>863</v>
      </c>
      <c r="L94" s="2">
        <v>0.44</v>
      </c>
      <c r="M94" s="2">
        <v>0.38800000000000001</v>
      </c>
      <c r="N94" s="2">
        <v>0.82199999999999995</v>
      </c>
      <c r="O94" s="2">
        <v>22.2</v>
      </c>
      <c r="P94" s="2">
        <v>8.8000000000000007</v>
      </c>
      <c r="Q94" s="2">
        <v>4.5</v>
      </c>
      <c r="R94" s="2">
        <v>1</v>
      </c>
      <c r="S94" s="2">
        <v>38.9</v>
      </c>
      <c r="T94" s="2">
        <v>9.5000000000000001E-2</v>
      </c>
      <c r="U94" s="2">
        <v>0.7</v>
      </c>
      <c r="V94" s="2">
        <v>8.9</v>
      </c>
      <c r="W94" s="2">
        <v>2005</v>
      </c>
      <c r="X94">
        <f>SUM(Y94:AB94)</f>
        <v>2.0144848555333197</v>
      </c>
      <c r="Y94">
        <f>((T94 - MIN(T$3:T$531)) / (MAX(T$3:T$531) - MIN(T$3:T$531)))</f>
        <v>0.8199052132701421</v>
      </c>
      <c r="Z94">
        <f>((U94 - MIN(U$3:U$531)) / (MAX(U$3:U$531) - MIN(U$3:U$531)))</f>
        <v>0.7836065573770491</v>
      </c>
      <c r="AA94">
        <f>((V94 - MIN(V$3:V$531)) / (MAX(V$3:V$531) - MIN(V$3:V$531)))</f>
        <v>0.1761904761904762</v>
      </c>
      <c r="AB94">
        <f>((S94 - MIN(S$3:S$531)) / (MAX(S$3:S$531) - MIN(S$3:S$531)))</f>
        <v>0.23478260869565218</v>
      </c>
      <c r="AD94">
        <f>V94/G94</f>
        <v>1.0022522522522523E-2</v>
      </c>
    </row>
    <row r="95" spans="1:30" x14ac:dyDescent="0.25">
      <c r="A95" s="1">
        <v>21</v>
      </c>
      <c r="B95" s="2">
        <v>21</v>
      </c>
      <c r="C95" s="2" t="s">
        <v>91</v>
      </c>
      <c r="D95" s="2" t="s">
        <v>597</v>
      </c>
      <c r="E95" s="2" t="s">
        <v>55</v>
      </c>
      <c r="F95" s="2">
        <v>6</v>
      </c>
      <c r="G95" s="2">
        <v>448</v>
      </c>
      <c r="H95" s="2">
        <v>10148</v>
      </c>
      <c r="I95" s="2">
        <v>3531</v>
      </c>
      <c r="J95" s="2">
        <v>2786</v>
      </c>
      <c r="K95" s="2">
        <v>619</v>
      </c>
      <c r="L95" s="2">
        <v>0.50600000000000001</v>
      </c>
      <c r="M95" s="2">
        <v>0.32800000000000001</v>
      </c>
      <c r="N95" s="2">
        <v>0.78900000000000003</v>
      </c>
      <c r="O95" s="2">
        <v>22.7</v>
      </c>
      <c r="P95" s="2">
        <v>7.9</v>
      </c>
      <c r="Q95" s="2">
        <v>6.2</v>
      </c>
      <c r="R95" s="2">
        <v>1.4</v>
      </c>
      <c r="S95" s="2">
        <v>24.2</v>
      </c>
      <c r="T95" s="2">
        <v>0.115</v>
      </c>
      <c r="U95" s="2">
        <v>0.7</v>
      </c>
      <c r="V95" s="2">
        <v>9.1</v>
      </c>
      <c r="W95" s="2">
        <v>2013</v>
      </c>
      <c r="X95">
        <f>SUM(Y95:AB95)</f>
        <v>1.9553450990743793</v>
      </c>
      <c r="Y95">
        <f>((T95 - MIN(T$3:T$531)) / (MAX(T$3:T$531) - MIN(T$3:T$531)))</f>
        <v>0.8436018957345971</v>
      </c>
      <c r="Z95">
        <f>((U95 - MIN(U$3:U$531)) / (MAX(U$3:U$531) - MIN(U$3:U$531)))</f>
        <v>0.7836065573770491</v>
      </c>
      <c r="AA95">
        <f>((V95 - MIN(V$3:V$531)) / (MAX(V$3:V$531) - MIN(V$3:V$531)))</f>
        <v>0.17857142857142858</v>
      </c>
      <c r="AB95">
        <f>((S95 - MIN(S$3:S$531)) / (MAX(S$3:S$531) - MIN(S$3:S$531)))</f>
        <v>0.14956521739130435</v>
      </c>
      <c r="AD95">
        <f>V95/G95</f>
        <v>2.0312500000000001E-2</v>
      </c>
    </row>
    <row r="96" spans="1:30" x14ac:dyDescent="0.25">
      <c r="A96" s="1">
        <v>7</v>
      </c>
      <c r="B96" s="2">
        <v>6</v>
      </c>
      <c r="C96" s="2" t="s">
        <v>78</v>
      </c>
      <c r="D96" s="2" t="s">
        <v>109</v>
      </c>
      <c r="E96" s="2" t="s">
        <v>110</v>
      </c>
      <c r="F96" s="2">
        <v>8</v>
      </c>
      <c r="G96" s="2">
        <v>391</v>
      </c>
      <c r="H96" s="2">
        <v>10432</v>
      </c>
      <c r="I96" s="2">
        <v>3548</v>
      </c>
      <c r="J96" s="2">
        <v>1850</v>
      </c>
      <c r="K96" s="2">
        <v>609</v>
      </c>
      <c r="L96" s="2">
        <v>0.52200000000000002</v>
      </c>
      <c r="M96" s="2">
        <v>0.32900000000000001</v>
      </c>
      <c r="N96" s="2">
        <v>0.77900000000000003</v>
      </c>
      <c r="O96" s="2">
        <v>26.7</v>
      </c>
      <c r="P96" s="2">
        <v>9.1</v>
      </c>
      <c r="Q96" s="2">
        <v>4.7</v>
      </c>
      <c r="R96" s="2">
        <v>1.6</v>
      </c>
      <c r="S96" s="2">
        <v>25.7</v>
      </c>
      <c r="T96" s="2">
        <v>0.11799999999999999</v>
      </c>
      <c r="U96" s="2">
        <v>0.7</v>
      </c>
      <c r="V96" s="2">
        <v>8.6</v>
      </c>
      <c r="W96" s="2">
        <v>2004</v>
      </c>
      <c r="X96">
        <f>SUM(Y96:AB96)</f>
        <v>1.9616428726655795</v>
      </c>
      <c r="Y96">
        <f>((T96 - MIN(T$3:T$531)) / (MAX(T$3:T$531) - MIN(T$3:T$531)))</f>
        <v>0.84715639810426535</v>
      </c>
      <c r="Z96">
        <f>((U96 - MIN(U$3:U$531)) / (MAX(U$3:U$531) - MIN(U$3:U$531)))</f>
        <v>0.7836065573770491</v>
      </c>
      <c r="AA96">
        <f>((V96 - MIN(V$3:V$531)) / (MAX(V$3:V$531) - MIN(V$3:V$531)))</f>
        <v>0.17261904761904762</v>
      </c>
      <c r="AB96">
        <f>((S96 - MIN(S$3:S$531)) / (MAX(S$3:S$531) - MIN(S$3:S$531)))</f>
        <v>0.1582608695652174</v>
      </c>
      <c r="AD96">
        <f>V96/G96</f>
        <v>2.1994884910485932E-2</v>
      </c>
    </row>
    <row r="97" spans="1:30" x14ac:dyDescent="0.25">
      <c r="A97">
        <v>22</v>
      </c>
      <c r="B97">
        <v>22</v>
      </c>
      <c r="C97" t="s">
        <v>53</v>
      </c>
      <c r="D97" t="s">
        <v>339</v>
      </c>
      <c r="E97" t="s">
        <v>340</v>
      </c>
      <c r="F97">
        <v>11</v>
      </c>
      <c r="G97">
        <v>784</v>
      </c>
      <c r="H97">
        <v>21526</v>
      </c>
      <c r="I97">
        <v>7623</v>
      </c>
      <c r="J97">
        <v>2086</v>
      </c>
      <c r="K97">
        <v>1331</v>
      </c>
      <c r="L97">
        <v>0.45</v>
      </c>
      <c r="M97">
        <v>0.38600000000000001</v>
      </c>
      <c r="N97">
        <v>0.85299999999999998</v>
      </c>
      <c r="O97">
        <v>27.5</v>
      </c>
      <c r="P97">
        <v>9.6999999999999993</v>
      </c>
      <c r="Q97">
        <v>2.7</v>
      </c>
      <c r="R97">
        <v>1.7</v>
      </c>
      <c r="S97">
        <v>38.299999999999997</v>
      </c>
      <c r="T97">
        <v>8.5000000000000006E-2</v>
      </c>
      <c r="U97" s="2">
        <v>0.7</v>
      </c>
      <c r="V97">
        <v>9.6999999999999993</v>
      </c>
      <c r="W97" s="2">
        <v>2008</v>
      </c>
      <c r="X97">
        <f>SUM(Y97:AB97)</f>
        <v>2.0086820629553364</v>
      </c>
      <c r="Y97">
        <f>((T97 - MIN(T$3:T$531)) / (MAX(T$3:T$531) - MIN(T$3:T$531)))</f>
        <v>0.80805687203791465</v>
      </c>
      <c r="Z97">
        <f>((U97 - MIN(U$3:U$531)) / (MAX(U$3:U$531) - MIN(U$3:U$531)))</f>
        <v>0.7836065573770491</v>
      </c>
      <c r="AA97">
        <f>((V97 - MIN(V$3:V$531)) / (MAX(V$3:V$531) - MIN(V$3:V$531)))</f>
        <v>0.18571428571428572</v>
      </c>
      <c r="AB97">
        <f>((S97 - MIN(S$3:S$531)) / (MAX(S$3:S$531) - MIN(S$3:S$531)))</f>
        <v>0.23130434782608694</v>
      </c>
      <c r="AD97">
        <f>V97/G97</f>
        <v>1.2372448979591836E-2</v>
      </c>
    </row>
    <row r="98" spans="1:30" x14ac:dyDescent="0.25">
      <c r="A98" s="1">
        <v>27</v>
      </c>
      <c r="B98" s="2">
        <v>27</v>
      </c>
      <c r="C98" s="2" t="s">
        <v>48</v>
      </c>
      <c r="D98" s="2" t="s">
        <v>392</v>
      </c>
      <c r="E98" s="2" t="s">
        <v>187</v>
      </c>
      <c r="F98" s="2">
        <v>10</v>
      </c>
      <c r="G98" s="2">
        <v>552</v>
      </c>
      <c r="H98" s="2">
        <v>13343</v>
      </c>
      <c r="I98" s="2">
        <v>5055</v>
      </c>
      <c r="J98" s="2">
        <v>2389</v>
      </c>
      <c r="K98" s="2">
        <v>699</v>
      </c>
      <c r="L98" s="2">
        <v>0.43099999999999999</v>
      </c>
      <c r="M98" s="2">
        <v>0.36099999999999999</v>
      </c>
      <c r="N98" s="2">
        <v>0.74299999999999999</v>
      </c>
      <c r="O98" s="2">
        <v>24.2</v>
      </c>
      <c r="P98" s="2">
        <v>9.1999999999999993</v>
      </c>
      <c r="Q98" s="2">
        <v>4.3</v>
      </c>
      <c r="R98" s="2">
        <v>1.3</v>
      </c>
      <c r="S98" s="2">
        <v>29.3</v>
      </c>
      <c r="T98" s="2">
        <v>0.105</v>
      </c>
      <c r="U98">
        <v>0.6</v>
      </c>
      <c r="V98" s="2">
        <v>9.1</v>
      </c>
      <c r="W98" s="2">
        <v>2009</v>
      </c>
      <c r="X98">
        <f>SUM(Y98:AB98)</f>
        <v>1.969783286708866</v>
      </c>
      <c r="Y98">
        <f>((T98 - MIN(T$3:T$531)) / (MAX(T$3:T$531) - MIN(T$3:T$531)))</f>
        <v>0.83175355450236965</v>
      </c>
      <c r="Z98">
        <f>((U98 - MIN(U$3:U$531)) / (MAX(U$3:U$531) - MIN(U$3:U$531)))</f>
        <v>0.78032786885245908</v>
      </c>
      <c r="AA98">
        <f>((V98 - MIN(V$3:V$531)) / (MAX(V$3:V$531) - MIN(V$3:V$531)))</f>
        <v>0.17857142857142858</v>
      </c>
      <c r="AB98">
        <f>((S98 - MIN(S$3:S$531)) / (MAX(S$3:S$531) - MIN(S$3:S$531)))</f>
        <v>0.17913043478260871</v>
      </c>
      <c r="AD98">
        <f>V98/G98</f>
        <v>1.6485507246376811E-2</v>
      </c>
    </row>
    <row r="99" spans="1:30" x14ac:dyDescent="0.25">
      <c r="A99" s="1">
        <v>4</v>
      </c>
      <c r="B99" s="2">
        <v>4</v>
      </c>
      <c r="C99" s="2" t="s">
        <v>70</v>
      </c>
      <c r="D99" s="2" t="s">
        <v>472</v>
      </c>
      <c r="E99" s="2" t="s">
        <v>39</v>
      </c>
      <c r="F99" s="2">
        <v>8</v>
      </c>
      <c r="G99" s="2">
        <v>561</v>
      </c>
      <c r="H99" s="2">
        <v>15629</v>
      </c>
      <c r="I99" s="2">
        <v>5143</v>
      </c>
      <c r="J99" s="2">
        <v>4810</v>
      </c>
      <c r="K99" s="2">
        <v>503</v>
      </c>
      <c r="L99" s="2">
        <v>0.51900000000000002</v>
      </c>
      <c r="M99" s="2">
        <v>0</v>
      </c>
      <c r="N99" s="2">
        <v>0.61</v>
      </c>
      <c r="O99" s="2">
        <v>27.9</v>
      </c>
      <c r="P99" s="2">
        <v>9.1999999999999993</v>
      </c>
      <c r="Q99" s="2">
        <v>8.6</v>
      </c>
      <c r="R99" s="2">
        <v>0.9</v>
      </c>
      <c r="S99" s="2">
        <v>40</v>
      </c>
      <c r="T99" s="2">
        <v>0.123</v>
      </c>
      <c r="U99" s="2">
        <v>0.6</v>
      </c>
      <c r="V99" s="2">
        <v>5.6</v>
      </c>
      <c r="W99" s="2">
        <v>2011</v>
      </c>
      <c r="X99">
        <f>SUM(Y99:AB99)</f>
        <v>2.0114726197674551</v>
      </c>
      <c r="Y99">
        <f>((T99 - MIN(T$3:T$531)) / (MAX(T$3:T$531) - MIN(T$3:T$531)))</f>
        <v>0.85308056872037918</v>
      </c>
      <c r="Z99">
        <f>((U99 - MIN(U$3:U$531)) / (MAX(U$3:U$531) - MIN(U$3:U$531)))</f>
        <v>0.78032786885245908</v>
      </c>
      <c r="AA99">
        <f>((V99 - MIN(V$3:V$531)) / (MAX(V$3:V$531) - MIN(V$3:V$531)))</f>
        <v>0.13690476190476192</v>
      </c>
      <c r="AB99">
        <f>((S99 - MIN(S$3:S$531)) / (MAX(S$3:S$531) - MIN(S$3:S$531)))</f>
        <v>0.24115942028985507</v>
      </c>
      <c r="AD99">
        <f>V99/G99</f>
        <v>9.9821746880570401E-3</v>
      </c>
    </row>
    <row r="100" spans="1:30" x14ac:dyDescent="0.25">
      <c r="A100" s="1">
        <v>4</v>
      </c>
      <c r="B100" s="2">
        <v>4</v>
      </c>
      <c r="C100" s="2" t="s">
        <v>104</v>
      </c>
      <c r="D100" s="2" t="s">
        <v>372</v>
      </c>
      <c r="E100" s="2" t="s">
        <v>145</v>
      </c>
      <c r="F100" s="2">
        <v>10</v>
      </c>
      <c r="G100" s="2">
        <v>592</v>
      </c>
      <c r="H100" s="2">
        <v>18191</v>
      </c>
      <c r="I100" s="2">
        <v>9308</v>
      </c>
      <c r="J100" s="2">
        <v>2711</v>
      </c>
      <c r="K100" s="2">
        <v>2846</v>
      </c>
      <c r="L100" s="2">
        <v>0.44</v>
      </c>
      <c r="M100" s="2">
        <v>0.32100000000000001</v>
      </c>
      <c r="N100" s="2">
        <v>0.75700000000000001</v>
      </c>
      <c r="O100" s="2">
        <v>30.7</v>
      </c>
      <c r="P100" s="2">
        <v>15.7</v>
      </c>
      <c r="Q100" s="2">
        <v>4.5999999999999996</v>
      </c>
      <c r="R100" s="2">
        <v>4.8</v>
      </c>
      <c r="S100" s="2">
        <v>28.2</v>
      </c>
      <c r="T100" s="2">
        <v>7.3999999999999996E-2</v>
      </c>
      <c r="U100" s="2">
        <v>0.6</v>
      </c>
      <c r="V100" s="2">
        <v>12.6</v>
      </c>
      <c r="W100" s="2">
        <v>2009</v>
      </c>
      <c r="X100">
        <f>SUM(Y100:AB100)</f>
        <v>1.9683432839614246</v>
      </c>
      <c r="Y100">
        <f>((T100 - MIN(T$3:T$531)) / (MAX(T$3:T$531) - MIN(T$3:T$531)))</f>
        <v>0.79502369668246442</v>
      </c>
      <c r="Z100">
        <f>((U100 - MIN(U$3:U$531)) / (MAX(U$3:U$531) - MIN(U$3:U$531)))</f>
        <v>0.78032786885245908</v>
      </c>
      <c r="AA100">
        <f>((V100 - MIN(V$3:V$531)) / (MAX(V$3:V$531) - MIN(V$3:V$531)))</f>
        <v>0.22023809523809523</v>
      </c>
      <c r="AB100">
        <f>((S100 - MIN(S$3:S$531)) / (MAX(S$3:S$531) - MIN(S$3:S$531)))</f>
        <v>0.17275362318840581</v>
      </c>
      <c r="AD100">
        <f>V100/G100</f>
        <v>2.1283783783783781E-2</v>
      </c>
    </row>
    <row r="101" spans="1:30" x14ac:dyDescent="0.25">
      <c r="A101">
        <v>34</v>
      </c>
      <c r="B101">
        <v>34</v>
      </c>
      <c r="C101" t="s">
        <v>167</v>
      </c>
      <c r="D101" t="s">
        <v>351</v>
      </c>
      <c r="E101" t="s">
        <v>36</v>
      </c>
      <c r="F101">
        <v>9</v>
      </c>
      <c r="G101">
        <v>646</v>
      </c>
      <c r="H101">
        <v>17245</v>
      </c>
      <c r="I101">
        <v>5743</v>
      </c>
      <c r="J101">
        <v>1585</v>
      </c>
      <c r="K101">
        <v>2412</v>
      </c>
      <c r="L101">
        <v>0.41699999999999998</v>
      </c>
      <c r="M101">
        <v>0.35099999999999998</v>
      </c>
      <c r="N101">
        <v>0.79300000000000004</v>
      </c>
      <c r="O101">
        <v>26.7</v>
      </c>
      <c r="P101">
        <v>8.9</v>
      </c>
      <c r="Q101">
        <v>2.5</v>
      </c>
      <c r="R101">
        <v>3.7</v>
      </c>
      <c r="S101">
        <v>32.299999999999997</v>
      </c>
      <c r="T101">
        <v>0.09</v>
      </c>
      <c r="U101" s="2">
        <v>0.6</v>
      </c>
      <c r="V101">
        <v>9.8000000000000007</v>
      </c>
      <c r="W101" s="2">
        <v>2008</v>
      </c>
      <c r="X101">
        <f>SUM(Y101:AB101)</f>
        <v>1.9777354125416842</v>
      </c>
      <c r="Y101">
        <f>((T101 - MIN(T$3:T$531)) / (MAX(T$3:T$531) - MIN(T$3:T$531)))</f>
        <v>0.81398104265402837</v>
      </c>
      <c r="Z101">
        <f>((U101 - MIN(U$3:U$531)) / (MAX(U$3:U$531) - MIN(U$3:U$531)))</f>
        <v>0.78032786885245908</v>
      </c>
      <c r="AA101">
        <f>((V101 - MIN(V$3:V$531)) / (MAX(V$3:V$531) - MIN(V$3:V$531)))</f>
        <v>0.18690476190476191</v>
      </c>
      <c r="AB101">
        <f>((S101 - MIN(S$3:S$531)) / (MAX(S$3:S$531) - MIN(S$3:S$531)))</f>
        <v>0.19652173913043477</v>
      </c>
      <c r="AD101">
        <f>V101/G101</f>
        <v>1.5170278637770899E-2</v>
      </c>
    </row>
    <row r="102" spans="1:30" x14ac:dyDescent="0.25">
      <c r="A102" s="1">
        <v>34</v>
      </c>
      <c r="B102" s="2">
        <v>34</v>
      </c>
      <c r="C102" s="2" t="s">
        <v>70</v>
      </c>
      <c r="D102" s="2" t="s">
        <v>558</v>
      </c>
      <c r="E102" s="2" t="s">
        <v>30</v>
      </c>
      <c r="F102" s="2">
        <v>7</v>
      </c>
      <c r="G102" s="2">
        <v>539</v>
      </c>
      <c r="H102" s="2">
        <v>13073</v>
      </c>
      <c r="I102" s="2">
        <v>5095</v>
      </c>
      <c r="J102" s="2">
        <v>2102</v>
      </c>
      <c r="K102" s="2">
        <v>764</v>
      </c>
      <c r="L102" s="2">
        <v>0.42399999999999999</v>
      </c>
      <c r="M102" s="2">
        <v>0.33900000000000002</v>
      </c>
      <c r="N102" s="2">
        <v>0.77700000000000002</v>
      </c>
      <c r="O102" s="2">
        <v>24.3</v>
      </c>
      <c r="P102" s="2">
        <v>9.5</v>
      </c>
      <c r="Q102" s="2">
        <v>3.9</v>
      </c>
      <c r="R102" s="2">
        <v>1.4</v>
      </c>
      <c r="S102" s="2">
        <v>28.5</v>
      </c>
      <c r="T102" s="2">
        <v>0.105</v>
      </c>
      <c r="U102" s="2">
        <v>0.6</v>
      </c>
      <c r="V102" s="2">
        <v>8.8000000000000007</v>
      </c>
      <c r="W102" s="2">
        <v>2012</v>
      </c>
      <c r="X102">
        <f>SUM(Y102:AB102)</f>
        <v>1.9615741769780173</v>
      </c>
      <c r="Y102">
        <f>((T102 - MIN(T$3:T$531)) / (MAX(T$3:T$531) - MIN(T$3:T$531)))</f>
        <v>0.83175355450236965</v>
      </c>
      <c r="Z102">
        <f>((U102 - MIN(U$3:U$531)) / (MAX(U$3:U$531) - MIN(U$3:U$531)))</f>
        <v>0.78032786885245908</v>
      </c>
      <c r="AA102">
        <f>((V102 - MIN(V$3:V$531)) / (MAX(V$3:V$531) - MIN(V$3:V$531)))</f>
        <v>0.17500000000000002</v>
      </c>
      <c r="AB102">
        <f>((S102 - MIN(S$3:S$531)) / (MAX(S$3:S$531) - MIN(S$3:S$531)))</f>
        <v>0.17449275362318842</v>
      </c>
      <c r="AD102">
        <f>V102/G102</f>
        <v>1.6326530612244899E-2</v>
      </c>
    </row>
    <row r="103" spans="1:30" x14ac:dyDescent="0.25">
      <c r="A103" s="1">
        <v>47</v>
      </c>
      <c r="B103" s="2">
        <v>47</v>
      </c>
      <c r="C103" s="2" t="s">
        <v>91</v>
      </c>
      <c r="D103" s="2" t="s">
        <v>92</v>
      </c>
      <c r="E103" s="2" t="s">
        <v>93</v>
      </c>
      <c r="F103" s="2">
        <v>13</v>
      </c>
      <c r="G103" s="2">
        <v>818</v>
      </c>
      <c r="H103" s="2">
        <v>23872</v>
      </c>
      <c r="I103" s="2">
        <v>10759</v>
      </c>
      <c r="J103" s="2">
        <v>2264</v>
      </c>
      <c r="K103" s="2">
        <v>3990</v>
      </c>
      <c r="L103" s="2">
        <v>0.434</v>
      </c>
      <c r="M103" s="2">
        <v>0.378</v>
      </c>
      <c r="N103" s="2">
        <v>0.871</v>
      </c>
      <c r="O103" s="2">
        <v>29.2</v>
      </c>
      <c r="P103" s="2">
        <v>13.2</v>
      </c>
      <c r="Q103" s="2">
        <v>2.8</v>
      </c>
      <c r="R103" s="2">
        <v>4.9000000000000004</v>
      </c>
      <c r="S103" s="2">
        <v>40</v>
      </c>
      <c r="T103" s="2">
        <v>0.08</v>
      </c>
      <c r="U103" s="2">
        <v>0.6</v>
      </c>
      <c r="V103" s="2">
        <v>8.9</v>
      </c>
      <c r="W103" s="2">
        <v>2003</v>
      </c>
      <c r="X103">
        <f>SUM(Y103:AB103)</f>
        <v>1.9998104667545913</v>
      </c>
      <c r="Y103">
        <f>((T103 - MIN(T$3:T$531)) / (MAX(T$3:T$531) - MIN(T$3:T$531)))</f>
        <v>0.80213270142180093</v>
      </c>
      <c r="Z103">
        <f>((U103 - MIN(U$3:U$531)) / (MAX(U$3:U$531) - MIN(U$3:U$531)))</f>
        <v>0.78032786885245908</v>
      </c>
      <c r="AA103">
        <f>((V103 - MIN(V$3:V$531)) / (MAX(V$3:V$531) - MIN(V$3:V$531)))</f>
        <v>0.1761904761904762</v>
      </c>
      <c r="AB103">
        <f>((S103 - MIN(S$3:S$531)) / (MAX(S$3:S$531) - MIN(S$3:S$531)))</f>
        <v>0.24115942028985507</v>
      </c>
      <c r="AD103">
        <f>V103/G103</f>
        <v>1.0880195599022006E-2</v>
      </c>
    </row>
    <row r="104" spans="1:30" x14ac:dyDescent="0.25">
      <c r="A104" s="1">
        <v>11</v>
      </c>
      <c r="B104" s="2">
        <v>11</v>
      </c>
      <c r="C104" s="2" t="s">
        <v>94</v>
      </c>
      <c r="D104" s="2" t="s">
        <v>684</v>
      </c>
      <c r="E104" s="2" t="s">
        <v>39</v>
      </c>
      <c r="F104" s="2">
        <v>4</v>
      </c>
      <c r="G104" s="2">
        <v>278</v>
      </c>
      <c r="H104" s="2">
        <v>7818</v>
      </c>
      <c r="I104" s="2">
        <v>3583</v>
      </c>
      <c r="J104" s="2">
        <v>1858</v>
      </c>
      <c r="K104" s="2">
        <v>348</v>
      </c>
      <c r="L104" s="2">
        <v>0.49399999999999999</v>
      </c>
      <c r="M104" s="2">
        <v>0.35799999999999998</v>
      </c>
      <c r="N104" s="2">
        <v>0.77100000000000002</v>
      </c>
      <c r="O104" s="2">
        <v>28.1</v>
      </c>
      <c r="P104" s="2">
        <v>12.9</v>
      </c>
      <c r="Q104" s="2">
        <v>6.7</v>
      </c>
      <c r="R104" s="2">
        <v>1.3</v>
      </c>
      <c r="S104" s="2">
        <v>22</v>
      </c>
      <c r="T104" s="2">
        <v>0.13500000000000001</v>
      </c>
      <c r="U104" s="2">
        <v>0.6</v>
      </c>
      <c r="V104" s="2">
        <v>6.7</v>
      </c>
      <c r="W104" s="2">
        <v>2015</v>
      </c>
      <c r="X104">
        <f>SUM(Y104:AB104)</f>
        <v>1.9344380412544098</v>
      </c>
      <c r="Y104">
        <f>((T104 - MIN(T$3:T$531)) / (MAX(T$3:T$531) - MIN(T$3:T$531)))</f>
        <v>0.86729857819905209</v>
      </c>
      <c r="Z104">
        <f>((U104 - MIN(U$3:U$531)) / (MAX(U$3:U$531) - MIN(U$3:U$531)))</f>
        <v>0.78032786885245908</v>
      </c>
      <c r="AA104">
        <f>((V104 - MIN(V$3:V$531)) / (MAX(V$3:V$531) - MIN(V$3:V$531)))</f>
        <v>0.15000000000000002</v>
      </c>
      <c r="AB104">
        <f>((S104 - MIN(S$3:S$531)) / (MAX(S$3:S$531) - MIN(S$3:S$531)))</f>
        <v>0.13681159420289857</v>
      </c>
      <c r="AD104">
        <f>V104/G104</f>
        <v>2.4100719424460432E-2</v>
      </c>
    </row>
    <row r="105" spans="1:30" x14ac:dyDescent="0.25">
      <c r="A105" s="1">
        <v>5</v>
      </c>
      <c r="B105" s="2">
        <v>5</v>
      </c>
      <c r="C105" s="2" t="s">
        <v>113</v>
      </c>
      <c r="D105" s="2" t="s">
        <v>161</v>
      </c>
      <c r="E105" s="2" t="s">
        <v>158</v>
      </c>
      <c r="F105" s="2">
        <v>14</v>
      </c>
      <c r="G105" s="2">
        <v>967</v>
      </c>
      <c r="H105" s="2">
        <v>28774</v>
      </c>
      <c r="I105" s="2">
        <v>10829</v>
      </c>
      <c r="J105" s="2">
        <v>2860</v>
      </c>
      <c r="K105" s="2">
        <v>5086</v>
      </c>
      <c r="L105" s="2">
        <v>0.41199999999999998</v>
      </c>
      <c r="M105" s="2">
        <v>0.32700000000000001</v>
      </c>
      <c r="N105" s="2">
        <v>0.79</v>
      </c>
      <c r="O105" s="2">
        <v>29.8</v>
      </c>
      <c r="P105" s="2">
        <v>11.2</v>
      </c>
      <c r="Q105" s="2">
        <v>3</v>
      </c>
      <c r="R105" s="2">
        <v>5.3</v>
      </c>
      <c r="S105" s="2">
        <v>39.9</v>
      </c>
      <c r="T105" s="2">
        <v>6.7000000000000004E-2</v>
      </c>
      <c r="U105" s="2">
        <v>0.6</v>
      </c>
      <c r="V105" s="2">
        <v>9.9</v>
      </c>
      <c r="W105" s="2">
        <v>2005</v>
      </c>
      <c r="X105">
        <f>SUM(Y105:AB105)</f>
        <v>1.9957326749125299</v>
      </c>
      <c r="Y105">
        <f>((T105 - MIN(T$3:T$531)) / (MAX(T$3:T$531) - MIN(T$3:T$531)))</f>
        <v>0.78672985781990512</v>
      </c>
      <c r="Z105">
        <f>((U105 - MIN(U$3:U$531)) / (MAX(U$3:U$531) - MIN(U$3:U$531)))</f>
        <v>0.78032786885245908</v>
      </c>
      <c r="AA105">
        <f>((V105 - MIN(V$3:V$531)) / (MAX(V$3:V$531) - MIN(V$3:V$531)))</f>
        <v>0.18809523809523809</v>
      </c>
      <c r="AB105">
        <f>((S105 - MIN(S$3:S$531)) / (MAX(S$3:S$531) - MIN(S$3:S$531)))</f>
        <v>0.24057971014492754</v>
      </c>
      <c r="AD105">
        <f>V105/G105</f>
        <v>1.0237849017580146E-2</v>
      </c>
    </row>
    <row r="106" spans="1:30" x14ac:dyDescent="0.25">
      <c r="A106" s="1">
        <v>33</v>
      </c>
      <c r="B106" s="2">
        <v>33</v>
      </c>
      <c r="C106" s="2" t="s">
        <v>59</v>
      </c>
      <c r="D106" s="2" t="s">
        <v>192</v>
      </c>
      <c r="E106" s="2" t="s">
        <v>193</v>
      </c>
      <c r="F106" s="2">
        <v>12</v>
      </c>
      <c r="G106" s="2">
        <v>758</v>
      </c>
      <c r="H106" s="2">
        <v>16410</v>
      </c>
      <c r="I106" s="2">
        <v>6575</v>
      </c>
      <c r="J106" s="2">
        <v>3448</v>
      </c>
      <c r="K106" s="2">
        <v>608</v>
      </c>
      <c r="L106" s="2">
        <v>0.499</v>
      </c>
      <c r="M106" s="2">
        <v>0.20699999999999999</v>
      </c>
      <c r="N106" s="2">
        <v>0.83199999999999996</v>
      </c>
      <c r="O106" s="2">
        <v>21.6</v>
      </c>
      <c r="P106" s="2">
        <v>8.6999999999999993</v>
      </c>
      <c r="Q106" s="2">
        <v>4.5</v>
      </c>
      <c r="R106" s="2">
        <v>0.8</v>
      </c>
      <c r="S106" s="2">
        <v>42.8</v>
      </c>
      <c r="T106" s="2">
        <v>0.125</v>
      </c>
      <c r="U106" s="2">
        <v>0.5</v>
      </c>
      <c r="V106" s="2">
        <v>3.7</v>
      </c>
      <c r="W106" s="2">
        <v>2005</v>
      </c>
      <c r="X106">
        <f>SUM(Y106:AB106)</f>
        <v>2.0041764359282341</v>
      </c>
      <c r="Y106">
        <f>((T106 - MIN(T$3:T$531)) / (MAX(T$3:T$531) - MIN(T$3:T$531)))</f>
        <v>0.85545023696682465</v>
      </c>
      <c r="Z106">
        <f>((U106 - MIN(U$3:U$531)) / (MAX(U$3:U$531) - MIN(U$3:U$531)))</f>
        <v>0.77704918032786885</v>
      </c>
      <c r="AA106">
        <f>((V106 - MIN(V$3:V$531)) / (MAX(V$3:V$531) - MIN(V$3:V$531)))</f>
        <v>0.1142857142857143</v>
      </c>
      <c r="AB106">
        <f>((S106 - MIN(S$3:S$531)) / (MAX(S$3:S$531) - MIN(S$3:S$531)))</f>
        <v>0.25739130434782609</v>
      </c>
      <c r="AD106">
        <f>V106/G106</f>
        <v>4.881266490765172E-3</v>
      </c>
    </row>
    <row r="107" spans="1:30" x14ac:dyDescent="0.25">
      <c r="A107" s="1">
        <v>2</v>
      </c>
      <c r="B107" s="2">
        <v>2</v>
      </c>
      <c r="C107" s="2" t="s">
        <v>53</v>
      </c>
      <c r="D107" s="2" t="s">
        <v>581</v>
      </c>
      <c r="E107" s="2" t="s">
        <v>202</v>
      </c>
      <c r="F107" s="2">
        <v>6</v>
      </c>
      <c r="G107" s="2">
        <v>402</v>
      </c>
      <c r="H107" s="2">
        <v>13360</v>
      </c>
      <c r="I107" s="2">
        <v>7028</v>
      </c>
      <c r="J107" s="2">
        <v>1859</v>
      </c>
      <c r="K107" s="2">
        <v>1589</v>
      </c>
      <c r="L107" s="2">
        <v>0.443</v>
      </c>
      <c r="M107" s="2">
        <v>0.35199999999999998</v>
      </c>
      <c r="N107" s="2">
        <v>0.79300000000000004</v>
      </c>
      <c r="O107" s="2">
        <v>33.200000000000003</v>
      </c>
      <c r="P107" s="2">
        <v>17.5</v>
      </c>
      <c r="Q107" s="2">
        <v>4.5999999999999996</v>
      </c>
      <c r="R107" s="2">
        <v>4</v>
      </c>
      <c r="S107" s="2">
        <v>24.3</v>
      </c>
      <c r="T107" s="2">
        <v>8.6999999999999994E-2</v>
      </c>
      <c r="U107" s="2">
        <v>0.5</v>
      </c>
      <c r="V107" s="2">
        <v>10.4</v>
      </c>
      <c r="W107" s="2">
        <v>2013</v>
      </c>
      <c r="X107">
        <f>SUM(Y107:AB107)</f>
        <v>1.9316682671960799</v>
      </c>
      <c r="Y107">
        <f>((T107 - MIN(T$3:T$531)) / (MAX(T$3:T$531) - MIN(T$3:T$531)))</f>
        <v>0.81042654028436012</v>
      </c>
      <c r="Z107">
        <f>((U107 - MIN(U$3:U$531)) / (MAX(U$3:U$531) - MIN(U$3:U$531)))</f>
        <v>0.77704918032786885</v>
      </c>
      <c r="AA107">
        <f>((V107 - MIN(V$3:V$531)) / (MAX(V$3:V$531) - MIN(V$3:V$531)))</f>
        <v>0.19404761904761905</v>
      </c>
      <c r="AB107">
        <f>((S107 - MIN(S$3:S$531)) / (MAX(S$3:S$531) - MIN(S$3:S$531)))</f>
        <v>0.1501449275362319</v>
      </c>
      <c r="AD107">
        <f>V107/G107</f>
        <v>2.5870646766169157E-2</v>
      </c>
    </row>
    <row r="108" spans="1:30" x14ac:dyDescent="0.25">
      <c r="A108" s="1">
        <v>4</v>
      </c>
      <c r="B108" s="2">
        <v>4</v>
      </c>
      <c r="C108" s="2" t="s">
        <v>113</v>
      </c>
      <c r="D108" s="2" t="s">
        <v>583</v>
      </c>
      <c r="E108" s="2" t="s">
        <v>202</v>
      </c>
      <c r="F108" s="2">
        <v>6</v>
      </c>
      <c r="G108" s="2">
        <v>361</v>
      </c>
      <c r="H108" s="2">
        <v>8272</v>
      </c>
      <c r="I108" s="2">
        <v>2969</v>
      </c>
      <c r="J108" s="2">
        <v>2085</v>
      </c>
      <c r="K108" s="2">
        <v>495</v>
      </c>
      <c r="L108" s="2">
        <v>0.51100000000000001</v>
      </c>
      <c r="M108" s="2">
        <v>0.26300000000000001</v>
      </c>
      <c r="N108" s="2">
        <v>0.74</v>
      </c>
      <c r="O108" s="2">
        <v>22.9</v>
      </c>
      <c r="P108" s="2">
        <v>8.1999999999999993</v>
      </c>
      <c r="Q108" s="2">
        <v>5.8</v>
      </c>
      <c r="R108" s="2">
        <v>1.4</v>
      </c>
      <c r="S108" s="2">
        <v>24.1</v>
      </c>
      <c r="T108" s="2">
        <v>0.14000000000000001</v>
      </c>
      <c r="U108" s="2">
        <v>0.5</v>
      </c>
      <c r="V108" s="2">
        <v>5.9</v>
      </c>
      <c r="W108" s="2">
        <v>2013</v>
      </c>
      <c r="X108">
        <f>SUM(Y108:AB108)</f>
        <v>1.939733626865602</v>
      </c>
      <c r="Y108">
        <f>((T108 - MIN(T$3:T$531)) / (MAX(T$3:T$531) - MIN(T$3:T$531)))</f>
        <v>0.87322274881516593</v>
      </c>
      <c r="Z108">
        <f>((U108 - MIN(U$3:U$531)) / (MAX(U$3:U$531) - MIN(U$3:U$531)))</f>
        <v>0.77704918032786885</v>
      </c>
      <c r="AA108">
        <f>((V108 - MIN(V$3:V$531)) / (MAX(V$3:V$531) - MIN(V$3:V$531)))</f>
        <v>0.14047619047619048</v>
      </c>
      <c r="AB108">
        <f>((S108 - MIN(S$3:S$531)) / (MAX(S$3:S$531) - MIN(S$3:S$531)))</f>
        <v>0.14898550724637682</v>
      </c>
      <c r="AD108">
        <f>V108/G108</f>
        <v>1.6343490304709142E-2</v>
      </c>
    </row>
    <row r="109" spans="1:30" x14ac:dyDescent="0.25">
      <c r="A109">
        <v>18</v>
      </c>
      <c r="B109">
        <v>18</v>
      </c>
      <c r="C109" t="s">
        <v>43</v>
      </c>
      <c r="D109" t="s">
        <v>336</v>
      </c>
      <c r="E109" t="s">
        <v>129</v>
      </c>
      <c r="F109">
        <v>11</v>
      </c>
      <c r="G109">
        <v>629</v>
      </c>
      <c r="H109">
        <v>10910</v>
      </c>
      <c r="I109">
        <v>5014</v>
      </c>
      <c r="J109">
        <v>3184</v>
      </c>
      <c r="K109">
        <v>235</v>
      </c>
      <c r="L109">
        <v>0.56899999999999995</v>
      </c>
      <c r="M109">
        <v>8.3000000000000004E-2</v>
      </c>
      <c r="N109">
        <v>0.59</v>
      </c>
      <c r="O109">
        <v>17.3</v>
      </c>
      <c r="P109">
        <v>8</v>
      </c>
      <c r="Q109">
        <v>5.0999999999999996</v>
      </c>
      <c r="R109">
        <v>0.4</v>
      </c>
      <c r="S109">
        <v>31.6</v>
      </c>
      <c r="T109">
        <v>0.13900000000000001</v>
      </c>
      <c r="U109" s="2">
        <v>0.5</v>
      </c>
      <c r="V109">
        <v>5.0999999999999996</v>
      </c>
      <c r="W109" s="2">
        <v>2008</v>
      </c>
      <c r="X109">
        <f>SUM(Y109:AB109)</f>
        <v>1.9725032440881349</v>
      </c>
      <c r="Y109">
        <f>((T109 - MIN(T$3:T$531)) / (MAX(T$3:T$531) - MIN(T$3:T$531)))</f>
        <v>0.87203791469194314</v>
      </c>
      <c r="Z109">
        <f>((U109 - MIN(U$3:U$531)) / (MAX(U$3:U$531) - MIN(U$3:U$531)))</f>
        <v>0.77704918032786885</v>
      </c>
      <c r="AA109">
        <f>((V109 - MIN(V$3:V$531)) / (MAX(V$3:V$531) - MIN(V$3:V$531)))</f>
        <v>0.13095238095238096</v>
      </c>
      <c r="AB109">
        <f>((S109 - MIN(S$3:S$531)) / (MAX(S$3:S$531) - MIN(S$3:S$531)))</f>
        <v>0.19246376811594204</v>
      </c>
      <c r="AD109">
        <f>V109/G109</f>
        <v>8.1081081081081068E-3</v>
      </c>
    </row>
    <row r="110" spans="1:30" x14ac:dyDescent="0.25">
      <c r="A110" s="1">
        <v>39</v>
      </c>
      <c r="B110" s="2">
        <v>39</v>
      </c>
      <c r="C110" s="2" t="s">
        <v>182</v>
      </c>
      <c r="D110" s="2" t="s">
        <v>564</v>
      </c>
      <c r="E110" s="2" t="s">
        <v>170</v>
      </c>
      <c r="F110" s="2">
        <v>7</v>
      </c>
      <c r="G110" s="2">
        <v>451</v>
      </c>
      <c r="H110" s="2">
        <v>14333</v>
      </c>
      <c r="I110" s="2">
        <v>7041</v>
      </c>
      <c r="J110" s="2">
        <v>2009</v>
      </c>
      <c r="K110" s="2">
        <v>1453</v>
      </c>
      <c r="L110" s="2">
        <v>0.45100000000000001</v>
      </c>
      <c r="M110" s="2">
        <v>0.38800000000000001</v>
      </c>
      <c r="N110" s="2">
        <v>0.87</v>
      </c>
      <c r="O110" s="2">
        <v>31.8</v>
      </c>
      <c r="P110" s="2">
        <v>15.6</v>
      </c>
      <c r="Q110" s="2">
        <v>4.5</v>
      </c>
      <c r="R110" s="2">
        <v>3.2</v>
      </c>
      <c r="S110" s="2">
        <v>30.8</v>
      </c>
      <c r="T110" s="2">
        <v>0.10299999999999999</v>
      </c>
      <c r="U110" s="2">
        <v>0.4</v>
      </c>
      <c r="V110" s="2">
        <v>7.8</v>
      </c>
      <c r="W110" s="2">
        <v>2012</v>
      </c>
      <c r="X110">
        <f>SUM(Y110:AB110)</f>
        <v>1.9540757031109628</v>
      </c>
      <c r="Y110">
        <f>((T110 - MIN(T$3:T$531)) / (MAX(T$3:T$531) - MIN(T$3:T$531)))</f>
        <v>0.82938388625592419</v>
      </c>
      <c r="Z110">
        <f>((U110 - MIN(U$3:U$531)) / (MAX(U$3:U$531) - MIN(U$3:U$531)))</f>
        <v>0.77377049180327861</v>
      </c>
      <c r="AA110">
        <f>((V110 - MIN(V$3:V$531)) / (MAX(V$3:V$531) - MIN(V$3:V$531)))</f>
        <v>0.1630952380952381</v>
      </c>
      <c r="AB110">
        <f>((S110 - MIN(S$3:S$531)) / (MAX(S$3:S$531) - MIN(S$3:S$531)))</f>
        <v>0.18782608695652173</v>
      </c>
      <c r="AD110">
        <f>V110/G110</f>
        <v>1.7294900221729491E-2</v>
      </c>
    </row>
    <row r="111" spans="1:30" x14ac:dyDescent="0.25">
      <c r="A111" s="1">
        <v>16</v>
      </c>
      <c r="B111" s="2">
        <v>16</v>
      </c>
      <c r="C111" s="2" t="s">
        <v>34</v>
      </c>
      <c r="D111" s="2" t="s">
        <v>383</v>
      </c>
      <c r="E111" s="2" t="s">
        <v>69</v>
      </c>
      <c r="F111" s="2">
        <v>10</v>
      </c>
      <c r="G111" s="2">
        <v>598</v>
      </c>
      <c r="H111" s="2">
        <v>12372</v>
      </c>
      <c r="I111" s="2">
        <v>4750</v>
      </c>
      <c r="J111" s="2">
        <v>2155</v>
      </c>
      <c r="K111" s="2">
        <v>1265</v>
      </c>
      <c r="L111" s="2">
        <v>0.47599999999999998</v>
      </c>
      <c r="M111" s="2">
        <v>0.30499999999999999</v>
      </c>
      <c r="N111" s="2">
        <v>0.69399999999999995</v>
      </c>
      <c r="O111" s="2">
        <v>20.7</v>
      </c>
      <c r="P111" s="2">
        <v>7.9</v>
      </c>
      <c r="Q111" s="2">
        <v>3.6</v>
      </c>
      <c r="R111" s="2">
        <v>2.1</v>
      </c>
      <c r="S111" s="2">
        <v>23.3</v>
      </c>
      <c r="T111" s="2">
        <v>0.09</v>
      </c>
      <c r="U111" s="2">
        <v>0.4</v>
      </c>
      <c r="V111" s="2">
        <v>9.6</v>
      </c>
      <c r="W111" s="2">
        <v>2009</v>
      </c>
      <c r="X111">
        <f>SUM(Y111:AB111)</f>
        <v>1.9166231700680731</v>
      </c>
      <c r="Y111">
        <f>((T111 - MIN(T$3:T$531)) / (MAX(T$3:T$531) - MIN(T$3:T$531)))</f>
        <v>0.81398104265402837</v>
      </c>
      <c r="Z111">
        <f>((U111 - MIN(U$3:U$531)) / (MAX(U$3:U$531) - MIN(U$3:U$531)))</f>
        <v>0.77377049180327861</v>
      </c>
      <c r="AA111">
        <f>((V111 - MIN(V$3:V$531)) / (MAX(V$3:V$531) - MIN(V$3:V$531)))</f>
        <v>0.18452380952380953</v>
      </c>
      <c r="AB111">
        <f>((S111 - MIN(S$3:S$531)) / (MAX(S$3:S$531) - MIN(S$3:S$531)))</f>
        <v>0.14434782608695654</v>
      </c>
      <c r="AD111">
        <f>V111/G111</f>
        <v>1.6053511705685617E-2</v>
      </c>
    </row>
    <row r="112" spans="1:30" x14ac:dyDescent="0.25">
      <c r="A112" s="1">
        <v>27</v>
      </c>
      <c r="B112" s="2">
        <v>27</v>
      </c>
      <c r="C112" s="2" t="s">
        <v>64</v>
      </c>
      <c r="D112" s="2" t="s">
        <v>699</v>
      </c>
      <c r="E112" s="2" t="s">
        <v>700</v>
      </c>
      <c r="F112" s="2">
        <v>4</v>
      </c>
      <c r="G112" s="2">
        <v>255</v>
      </c>
      <c r="H112" s="2">
        <v>5792</v>
      </c>
      <c r="I112" s="2">
        <v>1953</v>
      </c>
      <c r="J112" s="2">
        <v>1632</v>
      </c>
      <c r="K112" s="2">
        <v>419</v>
      </c>
      <c r="L112" s="2">
        <v>0.54</v>
      </c>
      <c r="M112" s="2">
        <v>0.29299999999999998</v>
      </c>
      <c r="N112" s="2">
        <v>0.69499999999999995</v>
      </c>
      <c r="O112" s="2">
        <v>22.7</v>
      </c>
      <c r="P112" s="2">
        <v>7.7</v>
      </c>
      <c r="Q112" s="2">
        <v>6.4</v>
      </c>
      <c r="R112" s="2">
        <v>1.6</v>
      </c>
      <c r="S112" s="2">
        <v>16</v>
      </c>
      <c r="T112" s="2">
        <v>0.13300000000000001</v>
      </c>
      <c r="U112" s="2">
        <v>0.4</v>
      </c>
      <c r="V112" s="2">
        <v>6</v>
      </c>
      <c r="W112" s="2">
        <v>2015</v>
      </c>
      <c r="X112">
        <f>SUM(Y112:AB112)</f>
        <v>1.8823950539297984</v>
      </c>
      <c r="Y112">
        <f>((T112 - MIN(T$3:T$531)) / (MAX(T$3:T$531) - MIN(T$3:T$531)))</f>
        <v>0.86492890995260663</v>
      </c>
      <c r="Z112">
        <f>((U112 - MIN(U$3:U$531)) / (MAX(U$3:U$531) - MIN(U$3:U$531)))</f>
        <v>0.77377049180327861</v>
      </c>
      <c r="AA112">
        <f>((V112 - MIN(V$3:V$531)) / (MAX(V$3:V$531) - MIN(V$3:V$531)))</f>
        <v>0.14166666666666666</v>
      </c>
      <c r="AB112">
        <f>((S112 - MIN(S$3:S$531)) / (MAX(S$3:S$531) - MIN(S$3:S$531)))</f>
        <v>0.10202898550724639</v>
      </c>
      <c r="AD112">
        <f>V112/G112</f>
        <v>2.3529411764705882E-2</v>
      </c>
    </row>
    <row r="113" spans="1:30" x14ac:dyDescent="0.25">
      <c r="A113" s="1">
        <v>14</v>
      </c>
      <c r="B113" s="2">
        <v>14</v>
      </c>
      <c r="C113" s="2" t="s">
        <v>149</v>
      </c>
      <c r="D113" s="2" t="s">
        <v>431</v>
      </c>
      <c r="E113" s="2" t="s">
        <v>88</v>
      </c>
      <c r="F113" s="2">
        <v>9</v>
      </c>
      <c r="G113" s="2">
        <v>620</v>
      </c>
      <c r="H113" s="2">
        <v>13558</v>
      </c>
      <c r="I113" s="2">
        <v>4293</v>
      </c>
      <c r="J113" s="2">
        <v>2571</v>
      </c>
      <c r="K113" s="2">
        <v>666</v>
      </c>
      <c r="L113" s="2">
        <v>0.45</v>
      </c>
      <c r="M113" s="2">
        <v>0.36699999999999999</v>
      </c>
      <c r="N113" s="2">
        <v>0.749</v>
      </c>
      <c r="O113" s="2">
        <v>21.9</v>
      </c>
      <c r="P113" s="2">
        <v>6.9</v>
      </c>
      <c r="Q113" s="2">
        <v>4.0999999999999996</v>
      </c>
      <c r="R113" s="2">
        <v>1.1000000000000001</v>
      </c>
      <c r="S113" s="2">
        <v>28.8</v>
      </c>
      <c r="T113" s="2">
        <v>0.10199999999999999</v>
      </c>
      <c r="U113" s="2">
        <v>0.4</v>
      </c>
      <c r="V113" s="2">
        <v>7.7</v>
      </c>
      <c r="W113" s="2">
        <v>2010</v>
      </c>
      <c r="X113">
        <f>SUM(Y113:AB113)</f>
        <v>1.9401061898987131</v>
      </c>
      <c r="Y113">
        <f>((T113 - MIN(T$3:T$531)) / (MAX(T$3:T$531) - MIN(T$3:T$531)))</f>
        <v>0.8281990521327014</v>
      </c>
      <c r="Z113">
        <f>((U113 - MIN(U$3:U$531)) / (MAX(U$3:U$531) - MIN(U$3:U$531)))</f>
        <v>0.77377049180327861</v>
      </c>
      <c r="AA113">
        <f>((V113 - MIN(V$3:V$531)) / (MAX(V$3:V$531) - MIN(V$3:V$531)))</f>
        <v>0.16190476190476191</v>
      </c>
      <c r="AB113">
        <f>((S113 - MIN(S$3:S$531)) / (MAX(S$3:S$531) - MIN(S$3:S$531)))</f>
        <v>0.17623188405797102</v>
      </c>
      <c r="AD113">
        <f>V113/G113</f>
        <v>1.2419354838709677E-2</v>
      </c>
    </row>
    <row r="114" spans="1:30" x14ac:dyDescent="0.25">
      <c r="A114" s="1">
        <v>55</v>
      </c>
      <c r="B114" s="2">
        <v>55</v>
      </c>
      <c r="C114" s="2" t="s">
        <v>185</v>
      </c>
      <c r="D114" s="2" t="s">
        <v>412</v>
      </c>
      <c r="E114" s="2" t="s">
        <v>413</v>
      </c>
      <c r="F114" s="2">
        <v>10</v>
      </c>
      <c r="G114" s="2">
        <v>602</v>
      </c>
      <c r="H114" s="2">
        <v>11436</v>
      </c>
      <c r="I114" s="2">
        <v>5059</v>
      </c>
      <c r="J114" s="2">
        <v>1004</v>
      </c>
      <c r="K114" s="2">
        <v>1419</v>
      </c>
      <c r="L114" s="2">
        <v>0.43099999999999999</v>
      </c>
      <c r="M114" s="2">
        <v>0.39100000000000001</v>
      </c>
      <c r="N114" s="2">
        <v>0.84899999999999998</v>
      </c>
      <c r="O114" s="2">
        <v>19</v>
      </c>
      <c r="P114" s="2">
        <v>8.4</v>
      </c>
      <c r="Q114" s="2">
        <v>1.7</v>
      </c>
      <c r="R114" s="2">
        <v>2.4</v>
      </c>
      <c r="S114" s="2">
        <v>27.2</v>
      </c>
      <c r="T114" s="2">
        <v>0.114</v>
      </c>
      <c r="U114" s="2">
        <v>0.3</v>
      </c>
      <c r="V114" s="2">
        <v>6.9</v>
      </c>
      <c r="W114" s="2">
        <v>2009</v>
      </c>
      <c r="X114">
        <f>SUM(Y114:AB114)</f>
        <v>1.9322463390101459</v>
      </c>
      <c r="Y114">
        <f>((T114 - MIN(T$3:T$531)) / (MAX(T$3:T$531) - MIN(T$3:T$531)))</f>
        <v>0.84241706161137442</v>
      </c>
      <c r="Z114">
        <f>((U114 - MIN(U$3:U$531)) / (MAX(U$3:U$531) - MIN(U$3:U$531)))</f>
        <v>0.77049180327868849</v>
      </c>
      <c r="AA114">
        <f>((V114 - MIN(V$3:V$531)) / (MAX(V$3:V$531) - MIN(V$3:V$531)))</f>
        <v>0.15238095238095239</v>
      </c>
      <c r="AB114">
        <f>((S114 - MIN(S$3:S$531)) / (MAX(S$3:S$531) - MIN(S$3:S$531)))</f>
        <v>0.16695652173913045</v>
      </c>
      <c r="AD114">
        <f>V114/G114</f>
        <v>1.1461794019933556E-2</v>
      </c>
    </row>
    <row r="115" spans="1:30" x14ac:dyDescent="0.25">
      <c r="A115" s="1">
        <v>10</v>
      </c>
      <c r="B115" s="2">
        <v>10</v>
      </c>
      <c r="C115" s="2" t="s">
        <v>185</v>
      </c>
      <c r="D115" s="2" t="s">
        <v>589</v>
      </c>
      <c r="E115" s="2" t="s">
        <v>590</v>
      </c>
      <c r="F115" s="2">
        <v>6</v>
      </c>
      <c r="G115" s="2">
        <v>409</v>
      </c>
      <c r="H115" s="2">
        <v>12269</v>
      </c>
      <c r="I115" s="2">
        <v>7308</v>
      </c>
      <c r="J115" s="2">
        <v>1283</v>
      </c>
      <c r="K115" s="2">
        <v>1187</v>
      </c>
      <c r="L115" s="2">
        <v>0.45600000000000002</v>
      </c>
      <c r="M115" s="2">
        <v>0.40200000000000002</v>
      </c>
      <c r="N115" s="2">
        <v>0.84</v>
      </c>
      <c r="O115" s="2">
        <v>30</v>
      </c>
      <c r="P115" s="2">
        <v>17.899999999999999</v>
      </c>
      <c r="Q115" s="2">
        <v>3.1</v>
      </c>
      <c r="R115" s="2">
        <v>2.9</v>
      </c>
      <c r="S115" s="2">
        <v>27.9</v>
      </c>
      <c r="T115" s="2">
        <v>0.109</v>
      </c>
      <c r="U115">
        <v>0.3</v>
      </c>
      <c r="V115" s="2">
        <v>7</v>
      </c>
      <c r="W115" s="2">
        <v>2013</v>
      </c>
      <c r="X115">
        <f>SUM(Y115:AB115)</f>
        <v>1.9315706155990009</v>
      </c>
      <c r="Y115">
        <f>((T115 - MIN(T$3:T$531)) / (MAX(T$3:T$531) - MIN(T$3:T$531)))</f>
        <v>0.8364928909952607</v>
      </c>
      <c r="Z115">
        <f>((U115 - MIN(U$3:U$531)) / (MAX(U$3:U$531) - MIN(U$3:U$531)))</f>
        <v>0.77049180327868849</v>
      </c>
      <c r="AA115">
        <f>((V115 - MIN(V$3:V$531)) / (MAX(V$3:V$531) - MIN(V$3:V$531)))</f>
        <v>0.15357142857142858</v>
      </c>
      <c r="AB115">
        <f>((S115 - MIN(S$3:S$531)) / (MAX(S$3:S$531) - MIN(S$3:S$531)))</f>
        <v>0.17101449275362318</v>
      </c>
      <c r="AD115">
        <f>V115/G115</f>
        <v>1.7114914425427872E-2</v>
      </c>
    </row>
    <row r="116" spans="1:30" x14ac:dyDescent="0.25">
      <c r="A116" s="1">
        <v>31</v>
      </c>
      <c r="B116" s="2">
        <v>31</v>
      </c>
      <c r="C116" s="2" t="s">
        <v>46</v>
      </c>
      <c r="D116" s="2" t="s">
        <v>297</v>
      </c>
      <c r="E116" s="2" t="s">
        <v>298</v>
      </c>
      <c r="F116" s="2">
        <v>9</v>
      </c>
      <c r="G116" s="2">
        <v>513</v>
      </c>
      <c r="H116" s="2">
        <v>11524</v>
      </c>
      <c r="I116" s="2">
        <v>5541</v>
      </c>
      <c r="J116" s="2">
        <v>2533</v>
      </c>
      <c r="K116" s="2">
        <v>355</v>
      </c>
      <c r="L116" s="2">
        <v>0.53500000000000003</v>
      </c>
      <c r="M116" s="2">
        <v>0.3</v>
      </c>
      <c r="N116" s="2">
        <v>0.78500000000000003</v>
      </c>
      <c r="O116" s="2">
        <v>22.5</v>
      </c>
      <c r="P116" s="2">
        <v>10.8</v>
      </c>
      <c r="Q116" s="2">
        <v>4.9000000000000004</v>
      </c>
      <c r="R116" s="2">
        <v>0.7</v>
      </c>
      <c r="S116" s="2">
        <v>35.9</v>
      </c>
      <c r="T116" s="2">
        <v>0.14899999999999999</v>
      </c>
      <c r="U116">
        <v>0.3</v>
      </c>
      <c r="V116" s="2">
        <v>2.6</v>
      </c>
      <c r="W116" s="2">
        <v>2007</v>
      </c>
      <c r="X116">
        <f>SUM(Y116:AB116)</f>
        <v>1.9729598397411616</v>
      </c>
      <c r="Y116">
        <f>((T116 - MIN(T$3:T$531)) / (MAX(T$3:T$531) - MIN(T$3:T$531)))</f>
        <v>0.88388625592417069</v>
      </c>
      <c r="Z116">
        <f>((U116 - MIN(U$3:U$531)) / (MAX(U$3:U$531) - MIN(U$3:U$531)))</f>
        <v>0.77049180327868849</v>
      </c>
      <c r="AA116">
        <f>((V116 - MIN(V$3:V$531)) / (MAX(V$3:V$531) - MIN(V$3:V$531)))</f>
        <v>0.10119047619047619</v>
      </c>
      <c r="AB116">
        <f>((S116 - MIN(S$3:S$531)) / (MAX(S$3:S$531) - MIN(S$3:S$531)))</f>
        <v>0.21739130434782608</v>
      </c>
      <c r="AD116">
        <f>V116/G116</f>
        <v>5.0682261208577E-3</v>
      </c>
    </row>
    <row r="117" spans="1:30" x14ac:dyDescent="0.25">
      <c r="A117" s="1">
        <v>49</v>
      </c>
      <c r="B117" s="2">
        <v>49</v>
      </c>
      <c r="C117" s="2" t="s">
        <v>53</v>
      </c>
      <c r="D117" s="2" t="s">
        <v>574</v>
      </c>
      <c r="E117" s="2" t="s">
        <v>575</v>
      </c>
      <c r="F117" s="2">
        <v>7</v>
      </c>
      <c r="G117" s="2">
        <v>440</v>
      </c>
      <c r="H117" s="2">
        <v>6381</v>
      </c>
      <c r="I117" s="2">
        <v>2452</v>
      </c>
      <c r="J117" s="2">
        <v>2044</v>
      </c>
      <c r="K117" s="2">
        <v>589</v>
      </c>
      <c r="L117" s="2">
        <v>0.51900000000000002</v>
      </c>
      <c r="M117" s="2">
        <v>0.21099999999999999</v>
      </c>
      <c r="N117" s="2">
        <v>0.747</v>
      </c>
      <c r="O117" s="2">
        <v>14.5</v>
      </c>
      <c r="P117" s="2">
        <v>5.6</v>
      </c>
      <c r="Q117" s="2">
        <v>4.5999999999999996</v>
      </c>
      <c r="R117" s="2">
        <v>1.3</v>
      </c>
      <c r="S117" s="2">
        <v>16.7</v>
      </c>
      <c r="T117" s="2">
        <v>0.126</v>
      </c>
      <c r="U117" s="2">
        <v>0.3</v>
      </c>
      <c r="V117" s="2">
        <v>6.2</v>
      </c>
      <c r="W117" s="2">
        <v>2012</v>
      </c>
      <c r="X117">
        <f>SUM(Y117:AB117)</f>
        <v>1.877261449938094</v>
      </c>
      <c r="Y117">
        <f>((T117 - MIN(T$3:T$531)) / (MAX(T$3:T$531) - MIN(T$3:T$531)))</f>
        <v>0.85663507109004744</v>
      </c>
      <c r="Z117">
        <f>((U117 - MIN(U$3:U$531)) / (MAX(U$3:U$531) - MIN(U$3:U$531)))</f>
        <v>0.77049180327868849</v>
      </c>
      <c r="AA117">
        <f>((V117 - MIN(V$3:V$531)) / (MAX(V$3:V$531) - MIN(V$3:V$531)))</f>
        <v>0.14404761904761906</v>
      </c>
      <c r="AB117">
        <f>((S117 - MIN(S$3:S$531)) / (MAX(S$3:S$531) - MIN(S$3:S$531)))</f>
        <v>0.10608695652173913</v>
      </c>
      <c r="AD117">
        <f>V117/G117</f>
        <v>1.4090909090909091E-2</v>
      </c>
    </row>
    <row r="118" spans="1:30" x14ac:dyDescent="0.25">
      <c r="A118" s="1">
        <v>30</v>
      </c>
      <c r="B118" s="2">
        <v>30</v>
      </c>
      <c r="C118" s="2" t="s">
        <v>300</v>
      </c>
      <c r="D118" s="2" t="s">
        <v>654</v>
      </c>
      <c r="E118" s="2" t="s">
        <v>72</v>
      </c>
      <c r="F118" s="2">
        <v>5</v>
      </c>
      <c r="G118" s="2">
        <v>300</v>
      </c>
      <c r="H118" s="2">
        <v>5882</v>
      </c>
      <c r="I118" s="2">
        <v>1601</v>
      </c>
      <c r="J118" s="2">
        <v>1171</v>
      </c>
      <c r="K118" s="2">
        <v>572</v>
      </c>
      <c r="L118" s="2">
        <v>0.49199999999999999</v>
      </c>
      <c r="M118" s="2">
        <v>0.32400000000000001</v>
      </c>
      <c r="N118" s="2">
        <v>0.70599999999999996</v>
      </c>
      <c r="O118" s="2">
        <v>19.600000000000001</v>
      </c>
      <c r="P118" s="2">
        <v>5.3</v>
      </c>
      <c r="Q118" s="2">
        <v>3.9</v>
      </c>
      <c r="R118" s="2">
        <v>1.9</v>
      </c>
      <c r="S118" s="2">
        <v>15.4</v>
      </c>
      <c r="T118" s="2">
        <v>0.125</v>
      </c>
      <c r="U118" s="2">
        <v>0.3</v>
      </c>
      <c r="V118" s="2">
        <v>6.1</v>
      </c>
      <c r="W118" s="2">
        <v>2014</v>
      </c>
      <c r="X118">
        <f>SUM(Y118:AB118)</f>
        <v>1.867349907740337</v>
      </c>
      <c r="Y118">
        <f>((T118 - MIN(T$3:T$531)) / (MAX(T$3:T$531) - MIN(T$3:T$531)))</f>
        <v>0.85545023696682465</v>
      </c>
      <c r="Z118">
        <f>((U118 - MIN(U$3:U$531)) / (MAX(U$3:U$531) - MIN(U$3:U$531)))</f>
        <v>0.77049180327868849</v>
      </c>
      <c r="AA118">
        <f>((V118 - MIN(V$3:V$531)) / (MAX(V$3:V$531) - MIN(V$3:V$531)))</f>
        <v>0.14285714285714285</v>
      </c>
      <c r="AB118">
        <f>((S118 - MIN(S$3:S$531)) / (MAX(S$3:S$531) - MIN(S$3:S$531)))</f>
        <v>9.8550724637681164E-2</v>
      </c>
      <c r="AD118">
        <f>V118/G118</f>
        <v>2.0333333333333332E-2</v>
      </c>
    </row>
    <row r="119" spans="1:30" x14ac:dyDescent="0.25">
      <c r="A119" s="1">
        <v>21</v>
      </c>
      <c r="B119" s="2">
        <v>21</v>
      </c>
      <c r="C119" s="2" t="s">
        <v>111</v>
      </c>
      <c r="D119" s="2" t="s">
        <v>177</v>
      </c>
      <c r="E119" s="2" t="s">
        <v>178</v>
      </c>
      <c r="F119" s="2">
        <v>11</v>
      </c>
      <c r="G119" s="2">
        <v>618</v>
      </c>
      <c r="H119" s="2">
        <v>13878</v>
      </c>
      <c r="I119" s="2">
        <v>6807</v>
      </c>
      <c r="J119" s="2">
        <v>1446</v>
      </c>
      <c r="K119" s="2">
        <v>1826</v>
      </c>
      <c r="L119" s="2">
        <v>0.42299999999999999</v>
      </c>
      <c r="M119" s="2">
        <v>0.36</v>
      </c>
      <c r="N119" s="2">
        <v>0.79600000000000004</v>
      </c>
      <c r="O119" s="2">
        <v>22.5</v>
      </c>
      <c r="P119" s="2">
        <v>11</v>
      </c>
      <c r="Q119" s="2">
        <v>2.2999999999999998</v>
      </c>
      <c r="R119" s="2">
        <v>3</v>
      </c>
      <c r="S119" s="2">
        <v>27.8</v>
      </c>
      <c r="T119" s="2">
        <v>9.6000000000000002E-2</v>
      </c>
      <c r="U119" s="2">
        <v>0.3</v>
      </c>
      <c r="V119" s="2">
        <v>7.8</v>
      </c>
      <c r="W119" s="2">
        <v>2005</v>
      </c>
      <c r="X119">
        <f>SUM(Y119:AB119)</f>
        <v>1.9251118713759872</v>
      </c>
      <c r="Y119">
        <f>((T119 - MIN(T$3:T$531)) / (MAX(T$3:T$531) - MIN(T$3:T$531)))</f>
        <v>0.82109004739336489</v>
      </c>
      <c r="Z119">
        <f>((U119 - MIN(U$3:U$531)) / (MAX(U$3:U$531) - MIN(U$3:U$531)))</f>
        <v>0.77049180327868849</v>
      </c>
      <c r="AA119">
        <f>((V119 - MIN(V$3:V$531)) / (MAX(V$3:V$531) - MIN(V$3:V$531)))</f>
        <v>0.1630952380952381</v>
      </c>
      <c r="AB119">
        <f>((S119 - MIN(S$3:S$531)) / (MAX(S$3:S$531) - MIN(S$3:S$531)))</f>
        <v>0.17043478260869566</v>
      </c>
      <c r="AD119">
        <f>V119/G119</f>
        <v>1.262135922330097E-2</v>
      </c>
    </row>
    <row r="120" spans="1:30" x14ac:dyDescent="0.25">
      <c r="A120" s="1">
        <v>23</v>
      </c>
      <c r="B120" s="2">
        <v>23</v>
      </c>
      <c r="C120" s="2" t="s">
        <v>167</v>
      </c>
      <c r="D120" s="2" t="s">
        <v>439</v>
      </c>
      <c r="E120" s="2" t="s">
        <v>440</v>
      </c>
      <c r="F120" s="2">
        <v>8</v>
      </c>
      <c r="G120" s="2">
        <v>532</v>
      </c>
      <c r="H120" s="2">
        <v>10872</v>
      </c>
      <c r="I120" s="2">
        <v>3679</v>
      </c>
      <c r="J120" s="2">
        <v>2932</v>
      </c>
      <c r="K120" s="2">
        <v>566</v>
      </c>
      <c r="L120" s="2">
        <v>0.51500000000000001</v>
      </c>
      <c r="M120" s="2">
        <v>0.30499999999999999</v>
      </c>
      <c r="N120" s="2">
        <v>0.63600000000000001</v>
      </c>
      <c r="O120" s="2">
        <v>20.399999999999999</v>
      </c>
      <c r="P120" s="2">
        <v>6.9</v>
      </c>
      <c r="Q120" s="2">
        <v>5.5</v>
      </c>
      <c r="R120" s="2">
        <v>1.1000000000000001</v>
      </c>
      <c r="S120" s="2">
        <v>26.2</v>
      </c>
      <c r="T120" s="2">
        <v>0.11600000000000001</v>
      </c>
      <c r="U120" s="2">
        <v>0.2</v>
      </c>
      <c r="V120" s="2">
        <v>6</v>
      </c>
      <c r="W120" s="2">
        <v>2010</v>
      </c>
      <c r="X120">
        <f>SUM(Y120:AB120)</f>
        <v>1.9148259315684397</v>
      </c>
      <c r="Y120">
        <f>((T120 - MIN(T$3:T$531)) / (MAX(T$3:T$531) - MIN(T$3:T$531)))</f>
        <v>0.84478672985781988</v>
      </c>
      <c r="Z120">
        <f>((U120 - MIN(U$3:U$531)) / (MAX(U$3:U$531) - MIN(U$3:U$531)))</f>
        <v>0.76721311475409837</v>
      </c>
      <c r="AA120">
        <f>((V120 - MIN(V$3:V$531)) / (MAX(V$3:V$531) - MIN(V$3:V$531)))</f>
        <v>0.14166666666666666</v>
      </c>
      <c r="AB120">
        <f>((S120 - MIN(S$3:S$531)) / (MAX(S$3:S$531) - MIN(S$3:S$531)))</f>
        <v>0.16115942028985508</v>
      </c>
      <c r="AD120">
        <f>V120/G120</f>
        <v>1.1278195488721804E-2</v>
      </c>
    </row>
    <row r="121" spans="1:30" x14ac:dyDescent="0.25">
      <c r="A121" s="1">
        <v>14</v>
      </c>
      <c r="B121" s="2">
        <v>24</v>
      </c>
      <c r="C121" s="2" t="s">
        <v>56</v>
      </c>
      <c r="D121" s="2" t="s">
        <v>122</v>
      </c>
      <c r="E121" s="2" t="s">
        <v>123</v>
      </c>
      <c r="F121" s="2">
        <v>8</v>
      </c>
      <c r="G121" s="2">
        <v>432</v>
      </c>
      <c r="H121" s="2">
        <v>11842</v>
      </c>
      <c r="I121" s="2">
        <v>4198</v>
      </c>
      <c r="J121" s="2">
        <v>1265</v>
      </c>
      <c r="K121" s="2">
        <v>1540</v>
      </c>
      <c r="L121" s="2">
        <v>0.44800000000000001</v>
      </c>
      <c r="M121" s="2">
        <v>0.372</v>
      </c>
      <c r="N121" s="2">
        <v>0.82599999999999996</v>
      </c>
      <c r="O121" s="2">
        <v>27.4</v>
      </c>
      <c r="P121" s="2">
        <v>9.6999999999999993</v>
      </c>
      <c r="Q121" s="2">
        <v>2.9</v>
      </c>
      <c r="R121" s="2">
        <v>3.6</v>
      </c>
      <c r="S121" s="2">
        <v>24.5</v>
      </c>
      <c r="T121" s="2">
        <v>9.9000000000000005E-2</v>
      </c>
      <c r="U121" s="2">
        <v>0.2</v>
      </c>
      <c r="V121" s="2">
        <v>7.6</v>
      </c>
      <c r="W121" s="2">
        <v>2004</v>
      </c>
      <c r="X121">
        <f>SUM(Y121:AB121)</f>
        <v>1.9038762980575044</v>
      </c>
      <c r="Y121">
        <f>((T121 - MIN(T$3:T$531)) / (MAX(T$3:T$531) - MIN(T$3:T$531)))</f>
        <v>0.82464454976303314</v>
      </c>
      <c r="Z121">
        <f>((U121 - MIN(U$3:U$531)) / (MAX(U$3:U$531) - MIN(U$3:U$531)))</f>
        <v>0.76721311475409837</v>
      </c>
      <c r="AA121">
        <f>((V121 - MIN(V$3:V$531)) / (MAX(V$3:V$531) - MIN(V$3:V$531)))</f>
        <v>0.16071428571428573</v>
      </c>
      <c r="AB121">
        <f>((S121 - MIN(S$3:S$531)) / (MAX(S$3:S$531) - MIN(S$3:S$531)))</f>
        <v>0.15130434782608695</v>
      </c>
      <c r="AD121">
        <f>V121/G121</f>
        <v>1.759259259259259E-2</v>
      </c>
    </row>
    <row r="122" spans="1:30" x14ac:dyDescent="0.25">
      <c r="A122" s="1">
        <v>30</v>
      </c>
      <c r="B122" s="2">
        <v>30</v>
      </c>
      <c r="C122" s="2" t="s">
        <v>83</v>
      </c>
      <c r="D122" s="2" t="s">
        <v>704</v>
      </c>
      <c r="E122" s="2" t="s">
        <v>72</v>
      </c>
      <c r="F122" s="2">
        <v>4</v>
      </c>
      <c r="G122" s="2">
        <v>199</v>
      </c>
      <c r="H122" s="2">
        <v>2795</v>
      </c>
      <c r="I122" s="2">
        <v>877</v>
      </c>
      <c r="J122" s="2">
        <v>749</v>
      </c>
      <c r="K122" s="2">
        <v>187</v>
      </c>
      <c r="L122" s="2">
        <v>0.59299999999999997</v>
      </c>
      <c r="M122" s="2">
        <v>0.192</v>
      </c>
      <c r="N122" s="2">
        <v>0.59299999999999997</v>
      </c>
      <c r="O122" s="2">
        <v>14</v>
      </c>
      <c r="P122" s="2">
        <v>4.4000000000000004</v>
      </c>
      <c r="Q122" s="2">
        <v>3.8</v>
      </c>
      <c r="R122" s="2">
        <v>0.9</v>
      </c>
      <c r="S122" s="2">
        <v>9.9</v>
      </c>
      <c r="T122" s="2">
        <v>0.16900000000000001</v>
      </c>
      <c r="U122" s="2">
        <v>0.2</v>
      </c>
      <c r="V122" s="2">
        <v>3</v>
      </c>
      <c r="W122" s="2">
        <v>2015</v>
      </c>
      <c r="X122">
        <f>SUM(Y122:AB122)</f>
        <v>1.8474151007617718</v>
      </c>
      <c r="Y122">
        <f>((T122 - MIN(T$3:T$531)) / (MAX(T$3:T$531) - MIN(T$3:T$531)))</f>
        <v>0.90758293838862569</v>
      </c>
      <c r="Z122">
        <f>((U122 - MIN(U$3:U$531)) / (MAX(U$3:U$531) - MIN(U$3:U$531)))</f>
        <v>0.76721311475409837</v>
      </c>
      <c r="AA122">
        <f>((V122 - MIN(V$3:V$531)) / (MAX(V$3:V$531) - MIN(V$3:V$531)))</f>
        <v>0.10595238095238095</v>
      </c>
      <c r="AB122">
        <f>((S122 - MIN(S$3:S$531)) / (MAX(S$3:S$531) - MIN(S$3:S$531)))</f>
        <v>6.6666666666666666E-2</v>
      </c>
      <c r="AD122">
        <f>V122/G122</f>
        <v>1.507537688442211E-2</v>
      </c>
    </row>
    <row r="123" spans="1:30" x14ac:dyDescent="0.25">
      <c r="A123" s="1">
        <v>24</v>
      </c>
      <c r="B123" s="2">
        <v>24</v>
      </c>
      <c r="C123" s="2" t="s">
        <v>370</v>
      </c>
      <c r="D123" s="2" t="s">
        <v>490</v>
      </c>
      <c r="E123" s="2" t="s">
        <v>58</v>
      </c>
      <c r="F123" s="2">
        <v>8</v>
      </c>
      <c r="G123" s="2">
        <v>526</v>
      </c>
      <c r="H123" s="2">
        <v>13280</v>
      </c>
      <c r="I123" s="2">
        <v>6783</v>
      </c>
      <c r="J123" s="2">
        <v>1557</v>
      </c>
      <c r="K123" s="2">
        <v>2312</v>
      </c>
      <c r="L123" s="2">
        <v>0.42899999999999999</v>
      </c>
      <c r="M123" s="2">
        <v>0.33200000000000002</v>
      </c>
      <c r="N123" s="2">
        <v>0.85799999999999998</v>
      </c>
      <c r="O123" s="2">
        <v>25.2</v>
      </c>
      <c r="P123" s="2">
        <v>12.9</v>
      </c>
      <c r="Q123" s="2">
        <v>3</v>
      </c>
      <c r="R123" s="2">
        <v>4.4000000000000004</v>
      </c>
      <c r="S123" s="2">
        <v>28.2</v>
      </c>
      <c r="T123" s="2">
        <v>0.10199999999999999</v>
      </c>
      <c r="U123">
        <v>0.2</v>
      </c>
      <c r="V123" s="2">
        <v>6.5</v>
      </c>
      <c r="W123" s="2">
        <v>2011</v>
      </c>
      <c r="X123">
        <f>SUM(Y123:AB123)</f>
        <v>1.915784837694253</v>
      </c>
      <c r="Y123">
        <f>((T123 - MIN(T$3:T$531)) / (MAX(T$3:T$531) - MIN(T$3:T$531)))</f>
        <v>0.8281990521327014</v>
      </c>
      <c r="Z123">
        <f>((U123 - MIN(U$3:U$531)) / (MAX(U$3:U$531) - MIN(U$3:U$531)))</f>
        <v>0.76721311475409837</v>
      </c>
      <c r="AA123">
        <f>((V123 - MIN(V$3:V$531)) / (MAX(V$3:V$531) - MIN(V$3:V$531)))</f>
        <v>0.14761904761904762</v>
      </c>
      <c r="AB123">
        <f>((S123 - MIN(S$3:S$531)) / (MAX(S$3:S$531) - MIN(S$3:S$531)))</f>
        <v>0.17275362318840581</v>
      </c>
      <c r="AD123">
        <f>V123/G123</f>
        <v>1.2357414448669201E-2</v>
      </c>
    </row>
    <row r="124" spans="1:30" x14ac:dyDescent="0.25">
      <c r="A124" s="1">
        <v>6</v>
      </c>
      <c r="B124" s="2">
        <v>6</v>
      </c>
      <c r="C124" s="2" t="s">
        <v>59</v>
      </c>
      <c r="D124" s="2" t="s">
        <v>585</v>
      </c>
      <c r="E124" s="2" t="s">
        <v>88</v>
      </c>
      <c r="F124" s="2">
        <v>5</v>
      </c>
      <c r="G124" s="2">
        <v>296</v>
      </c>
      <c r="H124" s="2">
        <v>6801</v>
      </c>
      <c r="I124" s="2">
        <v>2427</v>
      </c>
      <c r="J124" s="2">
        <v>1929</v>
      </c>
      <c r="K124" s="2">
        <v>362</v>
      </c>
      <c r="L124" s="2">
        <v>0.52200000000000002</v>
      </c>
      <c r="M124" s="2">
        <v>0.25</v>
      </c>
      <c r="N124" s="2">
        <v>0.629</v>
      </c>
      <c r="O124" s="2">
        <v>23</v>
      </c>
      <c r="P124" s="2">
        <v>8.1999999999999993</v>
      </c>
      <c r="Q124" s="2">
        <v>6.5</v>
      </c>
      <c r="R124" s="2">
        <v>1.2</v>
      </c>
      <c r="S124" s="2">
        <v>16.5</v>
      </c>
      <c r="T124" s="2">
        <v>0.11600000000000001</v>
      </c>
      <c r="U124" s="2">
        <v>0.2</v>
      </c>
      <c r="V124" s="2">
        <v>6.1</v>
      </c>
      <c r="W124" s="2">
        <v>2013</v>
      </c>
      <c r="X124">
        <f>SUM(Y124:AB124)</f>
        <v>1.8597845237009449</v>
      </c>
      <c r="Y124">
        <f>((T124 - MIN(T$3:T$531)) / (MAX(T$3:T$531) - MIN(T$3:T$531)))</f>
        <v>0.84478672985781988</v>
      </c>
      <c r="Z124">
        <f>((U124 - MIN(U$3:U$531)) / (MAX(U$3:U$531) - MIN(U$3:U$531)))</f>
        <v>0.76721311475409837</v>
      </c>
      <c r="AA124">
        <f>((V124 - MIN(V$3:V$531)) / (MAX(V$3:V$531) - MIN(V$3:V$531)))</f>
        <v>0.14285714285714285</v>
      </c>
      <c r="AB124">
        <f>((S124 - MIN(S$3:S$531)) / (MAX(S$3:S$531) - MIN(S$3:S$531)))</f>
        <v>0.10492753623188407</v>
      </c>
      <c r="AD124">
        <f>V124/G124</f>
        <v>2.0608108108108106E-2</v>
      </c>
    </row>
    <row r="125" spans="1:30" x14ac:dyDescent="0.25">
      <c r="A125" s="1">
        <v>37</v>
      </c>
      <c r="B125" s="2">
        <v>37</v>
      </c>
      <c r="C125" s="2" t="s">
        <v>64</v>
      </c>
      <c r="D125" s="2" t="s">
        <v>194</v>
      </c>
      <c r="E125" s="2" t="s">
        <v>195</v>
      </c>
      <c r="F125" s="2">
        <v>10</v>
      </c>
      <c r="G125" s="2">
        <v>473</v>
      </c>
      <c r="H125" s="2">
        <v>8020</v>
      </c>
      <c r="I125" s="2">
        <v>2209</v>
      </c>
      <c r="J125" s="2">
        <v>1757</v>
      </c>
      <c r="K125" s="2">
        <v>618</v>
      </c>
      <c r="L125" s="2">
        <v>0.53300000000000003</v>
      </c>
      <c r="M125" s="2">
        <v>0</v>
      </c>
      <c r="N125" s="2">
        <v>0.63600000000000001</v>
      </c>
      <c r="O125" s="2">
        <v>17</v>
      </c>
      <c r="P125" s="2">
        <v>4.7</v>
      </c>
      <c r="Q125" s="2">
        <v>3.7</v>
      </c>
      <c r="R125" s="2">
        <v>1.3</v>
      </c>
      <c r="S125" s="2">
        <v>19.2</v>
      </c>
      <c r="T125" s="2">
        <v>0.115</v>
      </c>
      <c r="U125" s="2">
        <v>0.2</v>
      </c>
      <c r="V125" s="2">
        <v>6</v>
      </c>
      <c r="W125" s="2">
        <v>2005</v>
      </c>
      <c r="X125">
        <f>SUM(Y125:AB125)</f>
        <v>1.8730613873002895</v>
      </c>
      <c r="Y125">
        <f>((T125 - MIN(T$3:T$531)) / (MAX(T$3:T$531) - MIN(T$3:T$531)))</f>
        <v>0.8436018957345971</v>
      </c>
      <c r="Z125">
        <f>((U125 - MIN(U$3:U$531)) / (MAX(U$3:U$531) - MIN(U$3:U$531)))</f>
        <v>0.76721311475409837</v>
      </c>
      <c r="AA125">
        <f>((V125 - MIN(V$3:V$531)) / (MAX(V$3:V$531) - MIN(V$3:V$531)))</f>
        <v>0.14166666666666666</v>
      </c>
      <c r="AB125">
        <f>((S125 - MIN(S$3:S$531)) / (MAX(S$3:S$531) - MIN(S$3:S$531)))</f>
        <v>0.12057971014492753</v>
      </c>
      <c r="AD125">
        <f>V125/G125</f>
        <v>1.2684989429175475E-2</v>
      </c>
    </row>
    <row r="126" spans="1:30" x14ac:dyDescent="0.25">
      <c r="A126" s="1">
        <v>8</v>
      </c>
      <c r="B126" s="2">
        <v>8</v>
      </c>
      <c r="C126" s="2" t="s">
        <v>31</v>
      </c>
      <c r="D126" s="2" t="s">
        <v>424</v>
      </c>
      <c r="E126" s="2" t="s">
        <v>69</v>
      </c>
      <c r="F126" s="2">
        <v>9</v>
      </c>
      <c r="G126" s="2">
        <v>667</v>
      </c>
      <c r="H126" s="2">
        <v>16807</v>
      </c>
      <c r="I126" s="2">
        <v>5135</v>
      </c>
      <c r="J126" s="2">
        <v>4053</v>
      </c>
      <c r="K126" s="2">
        <v>824</v>
      </c>
      <c r="L126" s="2">
        <v>0.42299999999999999</v>
      </c>
      <c r="M126" s="2">
        <v>0.33800000000000002</v>
      </c>
      <c r="N126" s="2">
        <v>0.745</v>
      </c>
      <c r="O126" s="2">
        <v>25.2</v>
      </c>
      <c r="P126" s="2">
        <v>7.7</v>
      </c>
      <c r="Q126" s="2">
        <v>6.1</v>
      </c>
      <c r="R126" s="2">
        <v>1.2</v>
      </c>
      <c r="S126" s="2">
        <v>27.1</v>
      </c>
      <c r="T126" s="2">
        <v>7.8E-2</v>
      </c>
      <c r="U126" s="2">
        <v>0.2</v>
      </c>
      <c r="V126" s="2">
        <v>8.5</v>
      </c>
      <c r="W126" s="2">
        <v>2010</v>
      </c>
      <c r="X126">
        <f>SUM(Y126:AB126)</f>
        <v>1.9047815309522282</v>
      </c>
      <c r="Y126">
        <f>((T126 - MIN(T$3:T$531)) / (MAX(T$3:T$531) - MIN(T$3:T$531)))</f>
        <v>0.79976303317535535</v>
      </c>
      <c r="Z126">
        <f>((U126 - MIN(U$3:U$531)) / (MAX(U$3:U$531) - MIN(U$3:U$531)))</f>
        <v>0.76721311475409837</v>
      </c>
      <c r="AA126">
        <f>((V126 - MIN(V$3:V$531)) / (MAX(V$3:V$531) - MIN(V$3:V$531)))</f>
        <v>0.17142857142857143</v>
      </c>
      <c r="AB126">
        <f>((S126 - MIN(S$3:S$531)) / (MAX(S$3:S$531) - MIN(S$3:S$531)))</f>
        <v>0.16637681159420292</v>
      </c>
      <c r="AD126">
        <f>V126/G126</f>
        <v>1.2743628185907047E-2</v>
      </c>
    </row>
    <row r="127" spans="1:30" x14ac:dyDescent="0.25">
      <c r="A127">
        <v>9</v>
      </c>
      <c r="B127">
        <v>9</v>
      </c>
      <c r="C127" t="s">
        <v>113</v>
      </c>
      <c r="D127" t="s">
        <v>326</v>
      </c>
      <c r="E127" t="s">
        <v>39</v>
      </c>
      <c r="F127">
        <v>11</v>
      </c>
      <c r="G127">
        <v>804</v>
      </c>
      <c r="H127">
        <v>19329</v>
      </c>
      <c r="I127">
        <v>7886</v>
      </c>
      <c r="J127">
        <v>1507</v>
      </c>
      <c r="K127">
        <v>3183</v>
      </c>
      <c r="L127">
        <v>0.41299999999999998</v>
      </c>
      <c r="M127">
        <v>0.38100000000000001</v>
      </c>
      <c r="N127">
        <v>0.86299999999999999</v>
      </c>
      <c r="O127">
        <v>24</v>
      </c>
      <c r="P127">
        <v>9.8000000000000007</v>
      </c>
      <c r="Q127">
        <v>1.9</v>
      </c>
      <c r="R127">
        <v>4</v>
      </c>
      <c r="S127">
        <v>41.7</v>
      </c>
      <c r="T127">
        <v>0.10299999999999999</v>
      </c>
      <c r="U127" s="2">
        <v>0.2</v>
      </c>
      <c r="V127">
        <v>2.6</v>
      </c>
      <c r="W127" s="2">
        <v>2008</v>
      </c>
      <c r="X127">
        <f>SUM(Y127:AB127)</f>
        <v>1.9488019699541219</v>
      </c>
      <c r="Y127">
        <f>((T127 - MIN(T$3:T$531)) / (MAX(T$3:T$531) - MIN(T$3:T$531)))</f>
        <v>0.82938388625592419</v>
      </c>
      <c r="Z127">
        <f>((U127 - MIN(U$3:U$531)) / (MAX(U$3:U$531) - MIN(U$3:U$531)))</f>
        <v>0.76721311475409837</v>
      </c>
      <c r="AA127">
        <f>((V127 - MIN(V$3:V$531)) / (MAX(V$3:V$531) - MIN(V$3:V$531)))</f>
        <v>0.10119047619047619</v>
      </c>
      <c r="AB127">
        <f>((S127 - MIN(S$3:S$531)) / (MAX(S$3:S$531) - MIN(S$3:S$531)))</f>
        <v>0.2510144927536232</v>
      </c>
      <c r="AD127">
        <f>V127/G127</f>
        <v>3.2338308457711446E-3</v>
      </c>
    </row>
    <row r="128" spans="1:30" x14ac:dyDescent="0.25">
      <c r="A128" s="1">
        <v>14</v>
      </c>
      <c r="B128" s="2">
        <v>14</v>
      </c>
      <c r="C128" s="2" t="s">
        <v>46</v>
      </c>
      <c r="D128" s="2" t="s">
        <v>51</v>
      </c>
      <c r="E128" s="2" t="s">
        <v>52</v>
      </c>
      <c r="F128" s="2">
        <v>12</v>
      </c>
      <c r="G128" s="2">
        <v>830</v>
      </c>
      <c r="H128" s="2">
        <v>21623</v>
      </c>
      <c r="I128" s="2">
        <v>7740</v>
      </c>
      <c r="J128" s="2">
        <v>1877</v>
      </c>
      <c r="K128" s="2">
        <v>3713</v>
      </c>
      <c r="L128" s="2">
        <v>0.43099999999999999</v>
      </c>
      <c r="M128" s="2">
        <v>0.34899999999999998</v>
      </c>
      <c r="N128" s="2">
        <v>0.86199999999999999</v>
      </c>
      <c r="O128" s="2">
        <v>26.1</v>
      </c>
      <c r="P128" s="2">
        <v>9.3000000000000007</v>
      </c>
      <c r="Q128" s="2">
        <v>2.2999999999999998</v>
      </c>
      <c r="R128" s="2">
        <v>4.5</v>
      </c>
      <c r="S128" s="2">
        <v>36</v>
      </c>
      <c r="T128" s="2">
        <v>0.08</v>
      </c>
      <c r="U128" s="2">
        <v>0.2</v>
      </c>
      <c r="V128" s="2">
        <v>5.8</v>
      </c>
      <c r="W128" s="2">
        <v>2003</v>
      </c>
      <c r="X128">
        <f>SUM(Y128:AB128)</f>
        <v>1.9266025449543671</v>
      </c>
      <c r="Y128">
        <f>((T128 - MIN(T$3:T$531)) / (MAX(T$3:T$531) - MIN(T$3:T$531)))</f>
        <v>0.80213270142180093</v>
      </c>
      <c r="Z128">
        <f>((U128 - MIN(U$3:U$531)) / (MAX(U$3:U$531) - MIN(U$3:U$531)))</f>
        <v>0.76721311475409837</v>
      </c>
      <c r="AA128">
        <f>((V128 - MIN(V$3:V$531)) / (MAX(V$3:V$531) - MIN(V$3:V$531)))</f>
        <v>0.13928571428571429</v>
      </c>
      <c r="AB128">
        <f>((S128 - MIN(S$3:S$531)) / (MAX(S$3:S$531) - MIN(S$3:S$531)))</f>
        <v>0.21797101449275363</v>
      </c>
      <c r="AD128">
        <f>V128/G128</f>
        <v>6.9879518072289157E-3</v>
      </c>
    </row>
    <row r="129" spans="1:30" x14ac:dyDescent="0.25">
      <c r="A129" s="1">
        <v>37</v>
      </c>
      <c r="B129" s="2">
        <v>37</v>
      </c>
      <c r="C129" s="2" t="s">
        <v>185</v>
      </c>
      <c r="D129" s="2" t="s">
        <v>304</v>
      </c>
      <c r="E129" s="2" t="s">
        <v>63</v>
      </c>
      <c r="F129" s="2">
        <v>11</v>
      </c>
      <c r="G129" s="2">
        <v>433</v>
      </c>
      <c r="H129" s="2">
        <v>8271</v>
      </c>
      <c r="I129" s="2">
        <v>2333</v>
      </c>
      <c r="J129" s="2">
        <v>1686</v>
      </c>
      <c r="K129" s="2">
        <v>901</v>
      </c>
      <c r="L129" s="2">
        <v>0.46300000000000002</v>
      </c>
      <c r="M129" s="2">
        <v>0.34</v>
      </c>
      <c r="N129" s="2">
        <v>0.70499999999999996</v>
      </c>
      <c r="O129" s="2">
        <v>19.100000000000001</v>
      </c>
      <c r="P129" s="2">
        <v>5.4</v>
      </c>
      <c r="Q129" s="2">
        <v>3.9</v>
      </c>
      <c r="R129" s="2">
        <v>2.1</v>
      </c>
      <c r="S129" s="2">
        <v>18.5</v>
      </c>
      <c r="T129" s="2">
        <v>0.107</v>
      </c>
      <c r="U129" s="2">
        <v>0.2</v>
      </c>
      <c r="V129" s="2">
        <v>6.2</v>
      </c>
      <c r="W129" s="2">
        <v>2007</v>
      </c>
      <c r="X129">
        <f>SUM(Y129:AB129)</f>
        <v>1.8619056956809672</v>
      </c>
      <c r="Y129">
        <f>((T129 - MIN(T$3:T$531)) / (MAX(T$3:T$531) - MIN(T$3:T$531)))</f>
        <v>0.83412322274881512</v>
      </c>
      <c r="Z129">
        <f>((U129 - MIN(U$3:U$531)) / (MAX(U$3:U$531) - MIN(U$3:U$531)))</f>
        <v>0.76721311475409837</v>
      </c>
      <c r="AA129">
        <f>((V129 - MIN(V$3:V$531)) / (MAX(V$3:V$531) - MIN(V$3:V$531)))</f>
        <v>0.14404761904761906</v>
      </c>
      <c r="AB129">
        <f>((S129 - MIN(S$3:S$531)) / (MAX(S$3:S$531) - MIN(S$3:S$531)))</f>
        <v>0.11652173913043479</v>
      </c>
      <c r="AD129">
        <f>V129/G129</f>
        <v>1.4318706697459585E-2</v>
      </c>
    </row>
    <row r="130" spans="1:30" x14ac:dyDescent="0.25">
      <c r="A130" s="1">
        <v>5</v>
      </c>
      <c r="B130" s="2">
        <v>5</v>
      </c>
      <c r="C130" s="2" t="s">
        <v>56</v>
      </c>
      <c r="D130" s="2" t="s">
        <v>271</v>
      </c>
      <c r="E130" s="2" t="s">
        <v>42</v>
      </c>
      <c r="F130" s="2">
        <v>11</v>
      </c>
      <c r="G130" s="2">
        <v>857</v>
      </c>
      <c r="H130" s="2">
        <v>25756</v>
      </c>
      <c r="I130" s="2">
        <v>11281</v>
      </c>
      <c r="J130" s="2">
        <v>3865</v>
      </c>
      <c r="K130" s="2">
        <v>1367</v>
      </c>
      <c r="L130" s="2">
        <v>0.441</v>
      </c>
      <c r="M130" s="2">
        <v>0.33500000000000002</v>
      </c>
      <c r="N130" s="2">
        <v>0.80500000000000005</v>
      </c>
      <c r="O130" s="2">
        <v>30.1</v>
      </c>
      <c r="P130" s="2">
        <v>13.2</v>
      </c>
      <c r="Q130" s="2">
        <v>4.5</v>
      </c>
      <c r="R130" s="2">
        <v>1.6</v>
      </c>
      <c r="S130" s="2">
        <v>40.200000000000003</v>
      </c>
      <c r="T130" s="2">
        <v>7.4999999999999997E-2</v>
      </c>
      <c r="U130" s="2">
        <v>0.1</v>
      </c>
      <c r="V130" s="2">
        <v>4.5</v>
      </c>
      <c r="W130" s="2">
        <v>2007</v>
      </c>
      <c r="X130">
        <f>SUM(Y130:AB130)</f>
        <v>1.9262713214244294</v>
      </c>
      <c r="Y130">
        <f>((T130 - MIN(T$3:T$531)) / (MAX(T$3:T$531) - MIN(T$3:T$531)))</f>
        <v>0.7962085308056871</v>
      </c>
      <c r="Z130">
        <f>((U130 - MIN(U$3:U$531)) / (MAX(U$3:U$531) - MIN(U$3:U$531)))</f>
        <v>0.76393442622950825</v>
      </c>
      <c r="AA130">
        <f>((V130 - MIN(V$3:V$531)) / (MAX(V$3:V$531) - MIN(V$3:V$531)))</f>
        <v>0.12380952380952381</v>
      </c>
      <c r="AB130">
        <f>((S130 - MIN(S$3:S$531)) / (MAX(S$3:S$531) - MIN(S$3:S$531)))</f>
        <v>0.24231884057971018</v>
      </c>
      <c r="AD130">
        <f>V130/G130</f>
        <v>5.2508751458576431E-3</v>
      </c>
    </row>
    <row r="131" spans="1:30" x14ac:dyDescent="0.25">
      <c r="A131" s="1">
        <v>37</v>
      </c>
      <c r="B131" s="2">
        <v>37</v>
      </c>
      <c r="C131" s="2" t="s">
        <v>107</v>
      </c>
      <c r="D131" s="2" t="s">
        <v>709</v>
      </c>
      <c r="E131" s="2" t="s">
        <v>710</v>
      </c>
      <c r="F131" s="2">
        <v>4</v>
      </c>
      <c r="G131" s="2">
        <v>226</v>
      </c>
      <c r="H131" s="2">
        <v>3825</v>
      </c>
      <c r="I131" s="2">
        <v>1729</v>
      </c>
      <c r="J131" s="2">
        <v>988</v>
      </c>
      <c r="K131" s="2">
        <v>212</v>
      </c>
      <c r="L131" s="2">
        <v>0.56499999999999995</v>
      </c>
      <c r="M131" s="2">
        <v>0.25700000000000001</v>
      </c>
      <c r="N131" s="2">
        <v>0.70599999999999996</v>
      </c>
      <c r="O131" s="2">
        <v>16.899999999999999</v>
      </c>
      <c r="P131" s="2">
        <v>7.7</v>
      </c>
      <c r="Q131" s="2">
        <v>4.4000000000000004</v>
      </c>
      <c r="R131" s="2">
        <v>0.9</v>
      </c>
      <c r="S131" s="2">
        <v>12.4</v>
      </c>
      <c r="T131" s="2">
        <v>0.156</v>
      </c>
      <c r="U131" s="2">
        <v>0.1</v>
      </c>
      <c r="V131" s="2">
        <v>3</v>
      </c>
      <c r="W131" s="2">
        <v>2015</v>
      </c>
      <c r="X131">
        <f>SUM(Y131:AB131)</f>
        <v>1.8432263222584744</v>
      </c>
      <c r="Y131">
        <f>((T131 - MIN(T$3:T$531)) / (MAX(T$3:T$531) - MIN(T$3:T$531)))</f>
        <v>0.89218009478672988</v>
      </c>
      <c r="Z131">
        <f>((U131 - MIN(U$3:U$531)) / (MAX(U$3:U$531) - MIN(U$3:U$531)))</f>
        <v>0.76393442622950825</v>
      </c>
      <c r="AA131">
        <f>((V131 - MIN(V$3:V$531)) / (MAX(V$3:V$531) - MIN(V$3:V$531)))</f>
        <v>0.10595238095238095</v>
      </c>
      <c r="AB131">
        <f>((S131 - MIN(S$3:S$531)) / (MAX(S$3:S$531) - MIN(S$3:S$531)))</f>
        <v>8.1159420289855067E-2</v>
      </c>
      <c r="AD131">
        <f>V131/G131</f>
        <v>1.3274336283185841E-2</v>
      </c>
    </row>
    <row r="132" spans="1:30" x14ac:dyDescent="0.25">
      <c r="A132" s="1">
        <v>37</v>
      </c>
      <c r="B132" s="2">
        <v>37</v>
      </c>
      <c r="C132" s="2" t="s">
        <v>300</v>
      </c>
      <c r="D132" s="2" t="s">
        <v>401</v>
      </c>
      <c r="E132" s="2" t="s">
        <v>200</v>
      </c>
      <c r="F132" s="2">
        <v>7</v>
      </c>
      <c r="G132" s="2">
        <v>424</v>
      </c>
      <c r="H132" s="2">
        <v>7054</v>
      </c>
      <c r="I132" s="2">
        <v>2865</v>
      </c>
      <c r="J132" s="2">
        <v>2153</v>
      </c>
      <c r="K132" s="2">
        <v>349</v>
      </c>
      <c r="L132" s="2">
        <v>0.52400000000000002</v>
      </c>
      <c r="M132" s="2">
        <v>0</v>
      </c>
      <c r="N132" s="2">
        <v>0.60799999999999998</v>
      </c>
      <c r="O132" s="2">
        <v>16.600000000000001</v>
      </c>
      <c r="P132" s="2">
        <v>6.8</v>
      </c>
      <c r="Q132" s="2">
        <v>5.0999999999999996</v>
      </c>
      <c r="R132" s="2">
        <v>0.8</v>
      </c>
      <c r="S132" s="2">
        <v>19</v>
      </c>
      <c r="T132" s="2">
        <v>0.129</v>
      </c>
      <c r="U132" s="2">
        <v>0.1</v>
      </c>
      <c r="V132" s="2">
        <v>4.2</v>
      </c>
      <c r="W132" s="2">
        <v>2009</v>
      </c>
      <c r="X132">
        <f>SUM(Y132:AB132)</f>
        <v>1.8637823847823916</v>
      </c>
      <c r="Y132">
        <f>((T132 - MIN(T$3:T$531)) / (MAX(T$3:T$531) - MIN(T$3:T$531)))</f>
        <v>0.8601895734597157</v>
      </c>
      <c r="Z132">
        <f>((U132 - MIN(U$3:U$531)) / (MAX(U$3:U$531) - MIN(U$3:U$531)))</f>
        <v>0.76393442622950825</v>
      </c>
      <c r="AA132">
        <f>((V132 - MIN(V$3:V$531)) / (MAX(V$3:V$531) - MIN(V$3:V$531)))</f>
        <v>0.12023809523809526</v>
      </c>
      <c r="AB132">
        <f>((S132 - MIN(S$3:S$531)) / (MAX(S$3:S$531) - MIN(S$3:S$531)))</f>
        <v>0.11942028985507247</v>
      </c>
      <c r="AD132">
        <f>V132/G132</f>
        <v>9.9056603773584918E-3</v>
      </c>
    </row>
    <row r="133" spans="1:30" x14ac:dyDescent="0.25">
      <c r="A133" s="1">
        <v>14</v>
      </c>
      <c r="B133" s="2">
        <v>14</v>
      </c>
      <c r="C133" s="2" t="s">
        <v>37</v>
      </c>
      <c r="D133" s="2" t="s">
        <v>537</v>
      </c>
      <c r="E133" s="2" t="s">
        <v>158</v>
      </c>
      <c r="F133" s="2">
        <v>7</v>
      </c>
      <c r="G133" s="2">
        <v>405</v>
      </c>
      <c r="H133" s="2">
        <v>8152</v>
      </c>
      <c r="I133" s="2">
        <v>3162</v>
      </c>
      <c r="J133" s="2">
        <v>2206</v>
      </c>
      <c r="K133" s="2">
        <v>442</v>
      </c>
      <c r="L133" s="2">
        <v>0.53900000000000003</v>
      </c>
      <c r="M133" s="2">
        <v>0.27300000000000002</v>
      </c>
      <c r="N133" s="2">
        <v>0.57199999999999995</v>
      </c>
      <c r="O133" s="2">
        <v>20.100000000000001</v>
      </c>
      <c r="P133" s="2">
        <v>7.8</v>
      </c>
      <c r="Q133" s="2">
        <v>5.4</v>
      </c>
      <c r="R133" s="2">
        <v>1.1000000000000001</v>
      </c>
      <c r="S133" s="2">
        <v>19.3</v>
      </c>
      <c r="T133" s="2">
        <v>0.114</v>
      </c>
      <c r="U133">
        <v>0.1</v>
      </c>
      <c r="V133" s="2">
        <v>5.0999999999999996</v>
      </c>
      <c r="W133" s="2">
        <v>2012</v>
      </c>
      <c r="X133">
        <f>SUM(Y133:AB133)</f>
        <v>1.8584632890831188</v>
      </c>
      <c r="Y133">
        <f>((T133 - MIN(T$3:T$531)) / (MAX(T$3:T$531) - MIN(T$3:T$531)))</f>
        <v>0.84241706161137442</v>
      </c>
      <c r="Z133">
        <f>((U133 - MIN(U$3:U$531)) / (MAX(U$3:U$531) - MIN(U$3:U$531)))</f>
        <v>0.76393442622950825</v>
      </c>
      <c r="AA133">
        <f>((V133 - MIN(V$3:V$531)) / (MAX(V$3:V$531) - MIN(V$3:V$531)))</f>
        <v>0.13095238095238096</v>
      </c>
      <c r="AB133">
        <f>((S133 - MIN(S$3:S$531)) / (MAX(S$3:S$531) - MIN(S$3:S$531)))</f>
        <v>0.12115942028985509</v>
      </c>
      <c r="AD133">
        <f>V133/G133</f>
        <v>1.2592592592592591E-2</v>
      </c>
    </row>
    <row r="134" spans="1:30" ht="30" x14ac:dyDescent="0.25">
      <c r="A134" s="1">
        <v>8</v>
      </c>
      <c r="B134" s="2">
        <v>8</v>
      </c>
      <c r="C134" s="2" t="s">
        <v>182</v>
      </c>
      <c r="D134" s="2" t="s">
        <v>587</v>
      </c>
      <c r="E134" s="2" t="s">
        <v>45</v>
      </c>
      <c r="F134" s="2">
        <v>6</v>
      </c>
      <c r="G134" s="2">
        <v>466</v>
      </c>
      <c r="H134" s="2">
        <v>13834</v>
      </c>
      <c r="I134" s="2">
        <v>5499</v>
      </c>
      <c r="J134" s="2">
        <v>1547</v>
      </c>
      <c r="K134" s="2">
        <v>746</v>
      </c>
      <c r="L134" s="2">
        <v>0.41299999999999998</v>
      </c>
      <c r="M134" s="2">
        <v>0.34699999999999998</v>
      </c>
      <c r="N134" s="2">
        <v>0.8</v>
      </c>
      <c r="O134" s="2">
        <v>29.7</v>
      </c>
      <c r="P134" s="2">
        <v>11.8</v>
      </c>
      <c r="Q134" s="2">
        <v>3.3</v>
      </c>
      <c r="R134" s="2">
        <v>1.6</v>
      </c>
      <c r="S134" s="2">
        <v>23.7</v>
      </c>
      <c r="T134" s="2">
        <v>8.2000000000000003E-2</v>
      </c>
      <c r="U134" s="2">
        <v>0.1</v>
      </c>
      <c r="V134" s="2">
        <v>7.2</v>
      </c>
      <c r="W134" s="2">
        <v>2013</v>
      </c>
      <c r="X134">
        <f>SUM(Y134:AB134)</f>
        <v>1.8710558435168023</v>
      </c>
      <c r="Y134">
        <f>((T134 - MIN(T$3:T$531)) / (MAX(T$3:T$531) - MIN(T$3:T$531)))</f>
        <v>0.8045023696682464</v>
      </c>
      <c r="Z134">
        <f>((U134 - MIN(U$3:U$531)) / (MAX(U$3:U$531) - MIN(U$3:U$531)))</f>
        <v>0.76393442622950825</v>
      </c>
      <c r="AA134">
        <f>((V134 - MIN(V$3:V$531)) / (MAX(V$3:V$531) - MIN(V$3:V$531)))</f>
        <v>0.15595238095238098</v>
      </c>
      <c r="AB134">
        <f>((S134 - MIN(S$3:S$531)) / (MAX(S$3:S$531) - MIN(S$3:S$531)))</f>
        <v>0.14666666666666667</v>
      </c>
      <c r="AD134">
        <f>V134/G134</f>
        <v>1.5450643776824034E-2</v>
      </c>
    </row>
    <row r="135" spans="1:30" x14ac:dyDescent="0.25">
      <c r="A135">
        <v>7</v>
      </c>
      <c r="B135">
        <v>7</v>
      </c>
      <c r="C135" t="s">
        <v>31</v>
      </c>
      <c r="D135" t="s">
        <v>323</v>
      </c>
      <c r="E135" t="s">
        <v>202</v>
      </c>
      <c r="F135">
        <v>11</v>
      </c>
      <c r="G135">
        <v>626</v>
      </c>
      <c r="H135">
        <v>20709</v>
      </c>
      <c r="I135">
        <v>10450</v>
      </c>
      <c r="J135">
        <v>1565</v>
      </c>
      <c r="K135">
        <v>1838</v>
      </c>
      <c r="L135">
        <v>0.42799999999999999</v>
      </c>
      <c r="M135">
        <v>0.373</v>
      </c>
      <c r="N135">
        <v>0.81299999999999994</v>
      </c>
      <c r="O135">
        <v>33.1</v>
      </c>
      <c r="P135">
        <v>16.7</v>
      </c>
      <c r="Q135">
        <v>2.5</v>
      </c>
      <c r="R135">
        <v>2.9</v>
      </c>
      <c r="S135">
        <v>33.299999999999997</v>
      </c>
      <c r="T135">
        <v>7.6999999999999999E-2</v>
      </c>
      <c r="U135" s="2">
        <v>0.1</v>
      </c>
      <c r="V135">
        <v>5.7</v>
      </c>
      <c r="W135" s="2">
        <v>2008</v>
      </c>
      <c r="X135">
        <f>SUM(Y135:AB135)</f>
        <v>1.9029267039565891</v>
      </c>
      <c r="Y135">
        <f>((T135 - MIN(T$3:T$531)) / (MAX(T$3:T$531) - MIN(T$3:T$531)))</f>
        <v>0.79857819905213268</v>
      </c>
      <c r="Z135">
        <f>((U135 - MIN(U$3:U$531)) / (MAX(U$3:U$531) - MIN(U$3:U$531)))</f>
        <v>0.76393442622950825</v>
      </c>
      <c r="AA135">
        <f>((V135 - MIN(V$3:V$531)) / (MAX(V$3:V$531) - MIN(V$3:V$531)))</f>
        <v>0.1380952380952381</v>
      </c>
      <c r="AB135">
        <f>((S135 - MIN(S$3:S$531)) / (MAX(S$3:S$531) - MIN(S$3:S$531)))</f>
        <v>0.20231884057971014</v>
      </c>
      <c r="AD135">
        <f>V135/G135</f>
        <v>9.1054313099041533E-3</v>
      </c>
    </row>
    <row r="136" spans="1:30" x14ac:dyDescent="0.25">
      <c r="A136" s="1">
        <v>22</v>
      </c>
      <c r="B136" s="2">
        <v>22</v>
      </c>
      <c r="C136" s="2" t="s">
        <v>22</v>
      </c>
      <c r="D136" s="2" t="s">
        <v>179</v>
      </c>
      <c r="E136" s="2" t="s">
        <v>27</v>
      </c>
      <c r="F136" s="2">
        <v>13</v>
      </c>
      <c r="G136" s="2">
        <v>867</v>
      </c>
      <c r="H136" s="2">
        <v>24140</v>
      </c>
      <c r="I136" s="2">
        <v>9349</v>
      </c>
      <c r="J136" s="2">
        <v>2487</v>
      </c>
      <c r="K136" s="2">
        <v>3952</v>
      </c>
      <c r="L136" s="2">
        <v>0.44</v>
      </c>
      <c r="M136" s="2">
        <v>0.34300000000000003</v>
      </c>
      <c r="N136" s="2">
        <v>0.85499999999999998</v>
      </c>
      <c r="O136" s="2">
        <v>27.8</v>
      </c>
      <c r="P136" s="2">
        <v>10.8</v>
      </c>
      <c r="Q136" s="2">
        <v>2.9</v>
      </c>
      <c r="R136" s="2">
        <v>4.5999999999999996</v>
      </c>
      <c r="S136" s="2">
        <v>36.799999999999997</v>
      </c>
      <c r="T136" s="2">
        <v>7.2999999999999995E-2</v>
      </c>
      <c r="U136" s="2">
        <v>0.1</v>
      </c>
      <c r="V136" s="2">
        <v>5.0999999999999996</v>
      </c>
      <c r="W136" s="2">
        <v>2005</v>
      </c>
      <c r="X136">
        <f>SUM(Y136:AB136)</f>
        <v>1.9113343653933046</v>
      </c>
      <c r="Y136">
        <f>((T136 - MIN(T$3:T$531)) / (MAX(T$3:T$531) - MIN(T$3:T$531)))</f>
        <v>0.79383886255924163</v>
      </c>
      <c r="Z136">
        <f>((U136 - MIN(U$3:U$531)) / (MAX(U$3:U$531) - MIN(U$3:U$531)))</f>
        <v>0.76393442622950825</v>
      </c>
      <c r="AA136">
        <f>((V136 - MIN(V$3:V$531)) / (MAX(V$3:V$531) - MIN(V$3:V$531)))</f>
        <v>0.13095238095238096</v>
      </c>
      <c r="AB136">
        <f>((S136 - MIN(S$3:S$531)) / (MAX(S$3:S$531) - MIN(S$3:S$531)))</f>
        <v>0.22260869565217389</v>
      </c>
      <c r="AD136">
        <f>V136/G136</f>
        <v>5.8823529411764705E-3</v>
      </c>
    </row>
    <row r="137" spans="1:30" x14ac:dyDescent="0.25">
      <c r="A137">
        <v>23</v>
      </c>
      <c r="B137">
        <v>23</v>
      </c>
      <c r="C137" t="s">
        <v>91</v>
      </c>
      <c r="D137" t="s">
        <v>341</v>
      </c>
      <c r="E137" t="s">
        <v>267</v>
      </c>
      <c r="F137">
        <v>11</v>
      </c>
      <c r="G137">
        <v>684</v>
      </c>
      <c r="H137">
        <v>11243</v>
      </c>
      <c r="I137">
        <v>3899</v>
      </c>
      <c r="J137">
        <v>3445</v>
      </c>
      <c r="K137">
        <v>358</v>
      </c>
      <c r="L137">
        <v>0.53400000000000003</v>
      </c>
      <c r="M137">
        <v>0</v>
      </c>
      <c r="N137">
        <v>0.58299999999999996</v>
      </c>
      <c r="O137">
        <v>16.399999999999999</v>
      </c>
      <c r="P137">
        <v>5.7</v>
      </c>
      <c r="Q137">
        <v>5</v>
      </c>
      <c r="R137">
        <v>0.5</v>
      </c>
      <c r="S137">
        <v>28.3</v>
      </c>
      <c r="T137">
        <v>0.121</v>
      </c>
      <c r="U137" s="2">
        <v>0</v>
      </c>
      <c r="V137">
        <v>3.3</v>
      </c>
      <c r="W137" s="2">
        <v>2008</v>
      </c>
      <c r="X137">
        <f>SUM(Y137:AB137)</f>
        <v>1.8942237810359945</v>
      </c>
      <c r="Y137">
        <f>((T137 - MIN(T$3:T$531)) / (MAX(T$3:T$531) - MIN(T$3:T$531)))</f>
        <v>0.85071090047393361</v>
      </c>
      <c r="Z137">
        <f>((U137 - MIN(U$3:U$531)) / (MAX(U$3:U$531) - MIN(U$3:U$531)))</f>
        <v>0.76065573770491801</v>
      </c>
      <c r="AA137">
        <f>((V137 - MIN(V$3:V$531)) / (MAX(V$3:V$531) - MIN(V$3:V$531)))</f>
        <v>0.10952380952380951</v>
      </c>
      <c r="AB137">
        <f>((S137 - MIN(S$3:S$531)) / (MAX(S$3:S$531) - MIN(S$3:S$531)))</f>
        <v>0.17333333333333334</v>
      </c>
      <c r="AD137">
        <f>V137/G137</f>
        <v>4.8245614035087713E-3</v>
      </c>
    </row>
    <row r="138" spans="1:30" x14ac:dyDescent="0.25">
      <c r="A138" s="1">
        <v>6</v>
      </c>
      <c r="B138" s="2">
        <v>6</v>
      </c>
      <c r="C138" s="2" t="s">
        <v>104</v>
      </c>
      <c r="D138" s="2" t="s">
        <v>679</v>
      </c>
      <c r="E138" s="2" t="s">
        <v>88</v>
      </c>
      <c r="F138" s="2">
        <v>4</v>
      </c>
      <c r="G138" s="2">
        <v>292</v>
      </c>
      <c r="H138" s="2">
        <v>7022</v>
      </c>
      <c r="I138" s="2">
        <v>2946</v>
      </c>
      <c r="J138" s="2">
        <v>1858</v>
      </c>
      <c r="K138" s="2">
        <v>479</v>
      </c>
      <c r="L138" s="2">
        <v>0.53300000000000003</v>
      </c>
      <c r="M138" s="2">
        <v>0.222</v>
      </c>
      <c r="N138" s="2">
        <v>0.61</v>
      </c>
      <c r="O138" s="2">
        <v>24</v>
      </c>
      <c r="P138" s="2">
        <v>10.1</v>
      </c>
      <c r="Q138" s="2">
        <v>6.4</v>
      </c>
      <c r="R138" s="2">
        <v>1.6</v>
      </c>
      <c r="S138" s="2">
        <v>17.100000000000001</v>
      </c>
      <c r="T138" s="2">
        <v>0.11700000000000001</v>
      </c>
      <c r="U138" s="2">
        <v>0</v>
      </c>
      <c r="V138" s="2">
        <v>4.5999999999999996</v>
      </c>
      <c r="W138" s="2">
        <v>2015</v>
      </c>
      <c r="X138">
        <f>SUM(Y138:AB138)</f>
        <v>1.8400330987874101</v>
      </c>
      <c r="Y138">
        <f>((T138 - MIN(T$3:T$531)) / (MAX(T$3:T$531) - MIN(T$3:T$531)))</f>
        <v>0.84597156398104267</v>
      </c>
      <c r="Z138">
        <f>((U138 - MIN(U$3:U$531)) / (MAX(U$3:U$531) - MIN(U$3:U$531)))</f>
        <v>0.76065573770491801</v>
      </c>
      <c r="AA138">
        <f>((V138 - MIN(V$3:V$531)) / (MAX(V$3:V$531) - MIN(V$3:V$531)))</f>
        <v>0.125</v>
      </c>
      <c r="AB138">
        <f>((S138 - MIN(S$3:S$531)) / (MAX(S$3:S$531) - MIN(S$3:S$531)))</f>
        <v>0.10840579710144929</v>
      </c>
      <c r="AD138">
        <f>V138/G138</f>
        <v>1.5753424657534244E-2</v>
      </c>
    </row>
    <row r="139" spans="1:30" x14ac:dyDescent="0.25">
      <c r="A139" s="1">
        <v>22</v>
      </c>
      <c r="B139" s="2">
        <v>3</v>
      </c>
      <c r="C139" s="2" t="s">
        <v>34</v>
      </c>
      <c r="D139" s="2" t="s">
        <v>126</v>
      </c>
      <c r="E139" s="2" t="s">
        <v>115</v>
      </c>
      <c r="F139" s="2">
        <v>11</v>
      </c>
      <c r="G139" s="2">
        <v>744</v>
      </c>
      <c r="H139" s="2">
        <v>20366</v>
      </c>
      <c r="I139" s="2">
        <v>11084</v>
      </c>
      <c r="J139" s="2">
        <v>1851</v>
      </c>
      <c r="K139" s="2">
        <v>1868</v>
      </c>
      <c r="L139" s="2">
        <v>0.432</v>
      </c>
      <c r="M139" s="2">
        <v>0.40100000000000002</v>
      </c>
      <c r="N139" s="2">
        <v>0.85699999999999998</v>
      </c>
      <c r="O139" s="2">
        <v>27.4</v>
      </c>
      <c r="P139" s="2">
        <v>14.9</v>
      </c>
      <c r="Q139" s="2">
        <v>2.5</v>
      </c>
      <c r="R139" s="2">
        <v>2.5</v>
      </c>
      <c r="S139" s="2">
        <v>33.299999999999997</v>
      </c>
      <c r="T139" s="2">
        <v>7.8E-2</v>
      </c>
      <c r="U139" s="2">
        <v>0</v>
      </c>
      <c r="V139" s="2">
        <v>4.7</v>
      </c>
      <c r="W139" s="2">
        <v>2004</v>
      </c>
      <c r="X139">
        <f>SUM(Y139:AB139)</f>
        <v>1.8889280876504595</v>
      </c>
      <c r="Y139">
        <f>((T139 - MIN(T$3:T$531)) / (MAX(T$3:T$531) - MIN(T$3:T$531)))</f>
        <v>0.79976303317535535</v>
      </c>
      <c r="Z139">
        <f>((U139 - MIN(U$3:U$531)) / (MAX(U$3:U$531) - MIN(U$3:U$531)))</f>
        <v>0.76065573770491801</v>
      </c>
      <c r="AA139">
        <f>((V139 - MIN(V$3:V$531)) / (MAX(V$3:V$531) - MIN(V$3:V$531)))</f>
        <v>0.12619047619047621</v>
      </c>
      <c r="AB139">
        <f>((S139 - MIN(S$3:S$531)) / (MAX(S$3:S$531) - MIN(S$3:S$531)))</f>
        <v>0.20231884057971014</v>
      </c>
      <c r="AD139">
        <f>V139/G139</f>
        <v>6.3172043010752688E-3</v>
      </c>
    </row>
    <row r="140" spans="1:30" x14ac:dyDescent="0.25">
      <c r="A140" s="1">
        <v>1</v>
      </c>
      <c r="B140" s="2">
        <v>1</v>
      </c>
      <c r="C140" s="2" t="s">
        <v>185</v>
      </c>
      <c r="D140" s="2" t="s">
        <v>266</v>
      </c>
      <c r="E140" s="2" t="s">
        <v>267</v>
      </c>
      <c r="F140" s="2">
        <v>3</v>
      </c>
      <c r="G140" s="2">
        <v>105</v>
      </c>
      <c r="H140" s="2">
        <v>2028</v>
      </c>
      <c r="I140" s="2">
        <v>840</v>
      </c>
      <c r="J140" s="2">
        <v>656</v>
      </c>
      <c r="K140" s="2">
        <v>51</v>
      </c>
      <c r="L140" s="2">
        <v>0.57399999999999995</v>
      </c>
      <c r="M140" s="2"/>
      <c r="N140" s="2">
        <v>0.65800000000000003</v>
      </c>
      <c r="O140" s="2">
        <v>19.3</v>
      </c>
      <c r="P140" s="2">
        <v>8</v>
      </c>
      <c r="Q140" s="2">
        <v>6.2</v>
      </c>
      <c r="R140" s="2">
        <v>0.5</v>
      </c>
      <c r="S140" s="2">
        <v>7.3</v>
      </c>
      <c r="T140" s="2">
        <v>0.17399999999999999</v>
      </c>
      <c r="U140" s="2">
        <v>0</v>
      </c>
      <c r="V140" s="2">
        <v>1.6</v>
      </c>
      <c r="W140" s="2">
        <v>2007</v>
      </c>
      <c r="X140">
        <f>SUM(Y140:AB140)</f>
        <v>1.8150427638939224</v>
      </c>
      <c r="Y140">
        <f>((T140 - MIN(T$3:T$531)) / (MAX(T$3:T$531) - MIN(T$3:T$531)))</f>
        <v>0.9135071090047393</v>
      </c>
      <c r="Z140">
        <f>((U140 - MIN(U$3:U$531)) / (MAX(U$3:U$531) - MIN(U$3:U$531)))</f>
        <v>0.76065573770491801</v>
      </c>
      <c r="AA140">
        <f>((V140 - MIN(V$3:V$531)) / (MAX(V$3:V$531) - MIN(V$3:V$531)))</f>
        <v>8.9285714285714288E-2</v>
      </c>
      <c r="AB140">
        <f>((S140 - MIN(S$3:S$531)) / (MAX(S$3:S$531) - MIN(S$3:S$531)))</f>
        <v>5.1594202898550726E-2</v>
      </c>
      <c r="AD140">
        <f>V140/G140</f>
        <v>1.5238095238095238E-2</v>
      </c>
    </row>
    <row r="141" spans="1:30" x14ac:dyDescent="0.25">
      <c r="A141" s="1">
        <v>49</v>
      </c>
      <c r="B141" s="2">
        <v>49</v>
      </c>
      <c r="C141" s="2" t="s">
        <v>94</v>
      </c>
      <c r="D141" s="2" t="s">
        <v>95</v>
      </c>
      <c r="E141" s="2" t="s">
        <v>96</v>
      </c>
      <c r="F141" s="2">
        <v>14</v>
      </c>
      <c r="G141" s="2">
        <v>709</v>
      </c>
      <c r="H141" s="2">
        <v>11098</v>
      </c>
      <c r="I141" s="2">
        <v>3717</v>
      </c>
      <c r="J141" s="2">
        <v>1276</v>
      </c>
      <c r="K141" s="2">
        <v>366</v>
      </c>
      <c r="L141" s="2">
        <v>0.40100000000000002</v>
      </c>
      <c r="M141" s="2">
        <v>0.40100000000000002</v>
      </c>
      <c r="N141" s="2">
        <v>0.84</v>
      </c>
      <c r="O141" s="2">
        <v>15.7</v>
      </c>
      <c r="P141" s="2">
        <v>5.2</v>
      </c>
      <c r="Q141" s="2">
        <v>1.8</v>
      </c>
      <c r="R141" s="2">
        <v>0.5</v>
      </c>
      <c r="S141" s="2">
        <v>25.2</v>
      </c>
      <c r="T141" s="2">
        <v>0.109</v>
      </c>
      <c r="U141" s="2">
        <v>0</v>
      </c>
      <c r="V141" s="2">
        <v>4</v>
      </c>
      <c r="W141" s="2">
        <v>2003</v>
      </c>
      <c r="X141">
        <f>SUM(Y141:AB141)</f>
        <v>1.8703680903979014</v>
      </c>
      <c r="Y141">
        <f>((T141 - MIN(T$3:T$531)) / (MAX(T$3:T$531) - MIN(T$3:T$531)))</f>
        <v>0.8364928909952607</v>
      </c>
      <c r="Z141">
        <f>((U141 - MIN(U$3:U$531)) / (MAX(U$3:U$531) - MIN(U$3:U$531)))</f>
        <v>0.76065573770491801</v>
      </c>
      <c r="AA141">
        <f>((V141 - MIN(V$3:V$531)) / (MAX(V$3:V$531) - MIN(V$3:V$531)))</f>
        <v>0.11785714285714285</v>
      </c>
      <c r="AB141">
        <f>((S141 - MIN(S$3:S$531)) / (MAX(S$3:S$531) - MIN(S$3:S$531)))</f>
        <v>0.15536231884057972</v>
      </c>
      <c r="AD141">
        <f>V141/G141</f>
        <v>5.6417489421720732E-3</v>
      </c>
    </row>
    <row r="142" spans="1:30" x14ac:dyDescent="0.25">
      <c r="A142" s="1">
        <v>27</v>
      </c>
      <c r="B142" s="2">
        <v>27</v>
      </c>
      <c r="C142" s="2" t="s">
        <v>182</v>
      </c>
      <c r="D142" s="2" t="s">
        <v>295</v>
      </c>
      <c r="E142" s="2" t="s">
        <v>72</v>
      </c>
      <c r="F142" s="2">
        <v>11</v>
      </c>
      <c r="G142" s="2">
        <v>762</v>
      </c>
      <c r="H142" s="2">
        <v>20829</v>
      </c>
      <c r="I142" s="2">
        <v>8198</v>
      </c>
      <c r="J142" s="2">
        <v>2176</v>
      </c>
      <c r="K142" s="2">
        <v>1386</v>
      </c>
      <c r="L142" s="2">
        <v>0.45</v>
      </c>
      <c r="M142" s="2">
        <v>0.38600000000000001</v>
      </c>
      <c r="N142" s="2">
        <v>0.82499999999999996</v>
      </c>
      <c r="O142" s="2">
        <v>27.3</v>
      </c>
      <c r="P142" s="2">
        <v>10.8</v>
      </c>
      <c r="Q142" s="2">
        <v>2.9</v>
      </c>
      <c r="R142" s="2">
        <v>1.8</v>
      </c>
      <c r="S142" s="2">
        <v>33.5</v>
      </c>
      <c r="T142" s="2">
        <v>7.6999999999999999E-2</v>
      </c>
      <c r="U142" s="2">
        <v>0</v>
      </c>
      <c r="V142" s="2">
        <v>4.5</v>
      </c>
      <c r="W142" s="2">
        <v>2007</v>
      </c>
      <c r="X142">
        <f>SUM(Y142:AB142)</f>
        <v>1.8865217214361398</v>
      </c>
      <c r="Y142">
        <f>((T142 - MIN(T$3:T$531)) / (MAX(T$3:T$531) - MIN(T$3:T$531)))</f>
        <v>0.79857819905213268</v>
      </c>
      <c r="Z142">
        <f>((U142 - MIN(U$3:U$531)) / (MAX(U$3:U$531) - MIN(U$3:U$531)))</f>
        <v>0.76065573770491801</v>
      </c>
      <c r="AA142">
        <f>((V142 - MIN(V$3:V$531)) / (MAX(V$3:V$531) - MIN(V$3:V$531)))</f>
        <v>0.12380952380952381</v>
      </c>
      <c r="AB142">
        <f>((S142 - MIN(S$3:S$531)) / (MAX(S$3:S$531) - MIN(S$3:S$531)))</f>
        <v>0.20347826086956522</v>
      </c>
      <c r="AD142">
        <f>V142/G142</f>
        <v>5.905511811023622E-3</v>
      </c>
    </row>
    <row r="143" spans="1:30" x14ac:dyDescent="0.25">
      <c r="A143" s="1">
        <v>20</v>
      </c>
      <c r="B143" s="2">
        <v>20</v>
      </c>
      <c r="C143" s="2" t="s">
        <v>25</v>
      </c>
      <c r="D143" s="2" t="s">
        <v>693</v>
      </c>
      <c r="E143" s="2" t="s">
        <v>156</v>
      </c>
      <c r="F143" s="2">
        <v>4</v>
      </c>
      <c r="G143" s="2">
        <v>194</v>
      </c>
      <c r="H143" s="2">
        <v>3651</v>
      </c>
      <c r="I143" s="2">
        <v>1387</v>
      </c>
      <c r="J143" s="2">
        <v>506</v>
      </c>
      <c r="K143" s="2">
        <v>497</v>
      </c>
      <c r="L143" s="2">
        <v>0.44400000000000001</v>
      </c>
      <c r="M143" s="2">
        <v>0.33200000000000002</v>
      </c>
      <c r="N143" s="2">
        <v>0.79200000000000004</v>
      </c>
      <c r="O143" s="2">
        <v>18.8</v>
      </c>
      <c r="P143" s="2">
        <v>7.1</v>
      </c>
      <c r="Q143" s="2">
        <v>2.6</v>
      </c>
      <c r="R143" s="2">
        <v>2.6</v>
      </c>
      <c r="S143" s="2">
        <v>9.6999999999999993</v>
      </c>
      <c r="T143" s="2">
        <v>0.128</v>
      </c>
      <c r="U143" s="2">
        <v>0</v>
      </c>
      <c r="V143" s="2">
        <v>3.3</v>
      </c>
      <c r="W143" s="2">
        <v>2015</v>
      </c>
      <c r="X143">
        <f>SUM(Y143:AB143)</f>
        <v>1.7946915329420321</v>
      </c>
      <c r="Y143">
        <f>((T143 - MIN(T$3:T$531)) / (MAX(T$3:T$531) - MIN(T$3:T$531)))</f>
        <v>0.85900473933649291</v>
      </c>
      <c r="Z143">
        <f>((U143 - MIN(U$3:U$531)) / (MAX(U$3:U$531) - MIN(U$3:U$531)))</f>
        <v>0.76065573770491801</v>
      </c>
      <c r="AA143">
        <f>((V143 - MIN(V$3:V$531)) / (MAX(V$3:V$531) - MIN(V$3:V$531)))</f>
        <v>0.10952380952380951</v>
      </c>
      <c r="AB143">
        <f>((S143 - MIN(S$3:S$531)) / (MAX(S$3:S$531) - MIN(S$3:S$531)))</f>
        <v>6.5507246376811587E-2</v>
      </c>
      <c r="AD143">
        <f>V143/G143</f>
        <v>1.7010309278350514E-2</v>
      </c>
    </row>
    <row r="144" spans="1:30" x14ac:dyDescent="0.25">
      <c r="A144" s="1">
        <v>14</v>
      </c>
      <c r="B144" s="2">
        <v>14</v>
      </c>
      <c r="C144" s="2" t="s">
        <v>149</v>
      </c>
      <c r="D144" s="2" t="s">
        <v>479</v>
      </c>
      <c r="E144" s="2" t="s">
        <v>36</v>
      </c>
      <c r="F144" s="2">
        <v>8</v>
      </c>
      <c r="G144" s="2">
        <v>543</v>
      </c>
      <c r="H144" s="2">
        <v>14399</v>
      </c>
      <c r="I144" s="2">
        <v>6269</v>
      </c>
      <c r="J144" s="2">
        <v>2500</v>
      </c>
      <c r="K144" s="2">
        <v>824</v>
      </c>
      <c r="L144" s="2">
        <v>0.43099999999999999</v>
      </c>
      <c r="M144" s="2">
        <v>0.36099999999999999</v>
      </c>
      <c r="N144" s="2">
        <v>0.746</v>
      </c>
      <c r="O144" s="2">
        <v>26.5</v>
      </c>
      <c r="P144" s="2">
        <v>11.5</v>
      </c>
      <c r="Q144" s="2">
        <v>4.5999999999999996</v>
      </c>
      <c r="R144" s="2">
        <v>1.5</v>
      </c>
      <c r="S144" s="2">
        <v>26.8</v>
      </c>
      <c r="T144" s="2">
        <v>8.8999999999999996E-2</v>
      </c>
      <c r="U144" s="2">
        <v>0</v>
      </c>
      <c r="V144" s="2">
        <v>4.9000000000000004</v>
      </c>
      <c r="W144" s="2">
        <v>2011</v>
      </c>
      <c r="X144">
        <f>SUM(Y144:AB144)</f>
        <v>1.8666610559665726</v>
      </c>
      <c r="Y144">
        <f>((T144 - MIN(T$3:T$531)) / (MAX(T$3:T$531) - MIN(T$3:T$531)))</f>
        <v>0.8127962085308057</v>
      </c>
      <c r="Z144">
        <f>((U144 - MIN(U$3:U$531)) / (MAX(U$3:U$531) - MIN(U$3:U$531)))</f>
        <v>0.76065573770491801</v>
      </c>
      <c r="AA144">
        <f>((V144 - MIN(V$3:V$531)) / (MAX(V$3:V$531) - MIN(V$3:V$531)))</f>
        <v>0.12857142857142859</v>
      </c>
      <c r="AB144">
        <f>((S144 - MIN(S$3:S$531)) / (MAX(S$3:S$531) - MIN(S$3:S$531)))</f>
        <v>0.16463768115942029</v>
      </c>
      <c r="AD144">
        <f>V144/G144</f>
        <v>9.023941068139963E-3</v>
      </c>
    </row>
    <row r="145" spans="1:30" x14ac:dyDescent="0.25">
      <c r="A145" s="1">
        <v>23</v>
      </c>
      <c r="B145" s="2">
        <v>23</v>
      </c>
      <c r="C145" s="2" t="s">
        <v>40</v>
      </c>
      <c r="D145" s="2" t="s">
        <v>290</v>
      </c>
      <c r="E145" s="2" t="s">
        <v>291</v>
      </c>
      <c r="F145" s="2">
        <v>11</v>
      </c>
      <c r="G145" s="2">
        <v>638</v>
      </c>
      <c r="H145" s="2">
        <v>19495</v>
      </c>
      <c r="I145" s="2">
        <v>8240</v>
      </c>
      <c r="J145" s="2">
        <v>3418</v>
      </c>
      <c r="K145" s="2">
        <v>1163</v>
      </c>
      <c r="L145" s="2">
        <v>0.44400000000000001</v>
      </c>
      <c r="M145" s="2">
        <v>0.34300000000000003</v>
      </c>
      <c r="N145" s="2">
        <v>0.76800000000000002</v>
      </c>
      <c r="O145" s="2">
        <v>30.6</v>
      </c>
      <c r="P145" s="2">
        <v>12.9</v>
      </c>
      <c r="Q145" s="2">
        <v>5.4</v>
      </c>
      <c r="R145" s="2">
        <v>1.8</v>
      </c>
      <c r="S145" s="2">
        <v>28.3</v>
      </c>
      <c r="T145" s="2">
        <v>7.0000000000000007E-2</v>
      </c>
      <c r="U145" s="2">
        <v>-0.1</v>
      </c>
      <c r="V145" s="2">
        <v>6.2</v>
      </c>
      <c r="W145" s="2">
        <v>2007</v>
      </c>
      <c r="X145">
        <f>SUM(Y145:AB145)</f>
        <v>1.8650423617508536</v>
      </c>
      <c r="Y145">
        <f>((T145 - MIN(T$3:T$531)) / (MAX(T$3:T$531) - MIN(T$3:T$531)))</f>
        <v>0.79028436018957349</v>
      </c>
      <c r="Z145">
        <f>((U145 - MIN(U$3:U$531)) / (MAX(U$3:U$531) - MIN(U$3:U$531)))</f>
        <v>0.75737704918032778</v>
      </c>
      <c r="AA145">
        <f>((V145 - MIN(V$3:V$531)) / (MAX(V$3:V$531) - MIN(V$3:V$531)))</f>
        <v>0.14404761904761906</v>
      </c>
      <c r="AB145">
        <f>((S145 - MIN(S$3:S$531)) / (MAX(S$3:S$531) - MIN(S$3:S$531)))</f>
        <v>0.17333333333333334</v>
      </c>
      <c r="AD145">
        <f>V145/G145</f>
        <v>9.7178683385579934E-3</v>
      </c>
    </row>
    <row r="146" spans="1:30" x14ac:dyDescent="0.25">
      <c r="A146" s="1">
        <v>40</v>
      </c>
      <c r="B146" s="2">
        <v>40</v>
      </c>
      <c r="C146" s="2" t="s">
        <v>28</v>
      </c>
      <c r="D146" s="2" t="s">
        <v>712</v>
      </c>
      <c r="E146" s="2" t="s">
        <v>486</v>
      </c>
      <c r="F146" s="2">
        <v>4</v>
      </c>
      <c r="G146" s="2">
        <v>259</v>
      </c>
      <c r="H146" s="2">
        <v>7949</v>
      </c>
      <c r="I146" s="2">
        <v>3134</v>
      </c>
      <c r="J146" s="2">
        <v>823</v>
      </c>
      <c r="K146" s="2">
        <v>742</v>
      </c>
      <c r="L146" s="2">
        <v>0.42499999999999999</v>
      </c>
      <c r="M146" s="2">
        <v>0.36799999999999999</v>
      </c>
      <c r="N146" s="2">
        <v>0.82099999999999995</v>
      </c>
      <c r="O146" s="2">
        <v>30.7</v>
      </c>
      <c r="P146" s="2">
        <v>12.1</v>
      </c>
      <c r="Q146" s="2">
        <v>3.2</v>
      </c>
      <c r="R146" s="2">
        <v>2.9</v>
      </c>
      <c r="S146" s="2">
        <v>15.7</v>
      </c>
      <c r="T146" s="2">
        <v>9.5000000000000001E-2</v>
      </c>
      <c r="U146" s="2">
        <v>-0.1</v>
      </c>
      <c r="V146" s="2">
        <v>5.5</v>
      </c>
      <c r="W146" s="2">
        <v>2015</v>
      </c>
      <c r="X146">
        <f>SUM(Y146:AB146)</f>
        <v>1.8132864032372193</v>
      </c>
      <c r="Y146">
        <f>((T146 - MIN(T$3:T$531)) / (MAX(T$3:T$531) - MIN(T$3:T$531)))</f>
        <v>0.8199052132701421</v>
      </c>
      <c r="Z146">
        <f>((U146 - MIN(U$3:U$531)) / (MAX(U$3:U$531) - MIN(U$3:U$531)))</f>
        <v>0.75737704918032778</v>
      </c>
      <c r="AA146">
        <f>((V146 - MIN(V$3:V$531)) / (MAX(V$3:V$531) - MIN(V$3:V$531)))</f>
        <v>0.13571428571428573</v>
      </c>
      <c r="AB146">
        <f>((S146 - MIN(S$3:S$531)) / (MAX(S$3:S$531) - MIN(S$3:S$531)))</f>
        <v>0.10028985507246377</v>
      </c>
      <c r="AD146">
        <f>V146/G146</f>
        <v>2.1235521235521235E-2</v>
      </c>
    </row>
    <row r="147" spans="1:30" x14ac:dyDescent="0.25">
      <c r="A147" s="1">
        <v>15</v>
      </c>
      <c r="B147" s="2">
        <v>15</v>
      </c>
      <c r="C147" s="2" t="s">
        <v>107</v>
      </c>
      <c r="D147" s="2" t="s">
        <v>538</v>
      </c>
      <c r="E147" s="2" t="s">
        <v>539</v>
      </c>
      <c r="F147" s="2">
        <v>7</v>
      </c>
      <c r="G147" s="2">
        <v>472</v>
      </c>
      <c r="H147" s="2">
        <v>10873</v>
      </c>
      <c r="I147" s="2">
        <v>3452</v>
      </c>
      <c r="J147" s="2">
        <v>1739</v>
      </c>
      <c r="K147" s="2">
        <v>435</v>
      </c>
      <c r="L147" s="2">
        <v>0.47499999999999998</v>
      </c>
      <c r="M147" s="2">
        <v>0.32300000000000001</v>
      </c>
      <c r="N147" s="2">
        <v>0.61099999999999999</v>
      </c>
      <c r="O147" s="2">
        <v>23</v>
      </c>
      <c r="P147" s="2">
        <v>7.3</v>
      </c>
      <c r="Q147" s="2">
        <v>3.7</v>
      </c>
      <c r="R147" s="2">
        <v>0.9</v>
      </c>
      <c r="S147" s="2">
        <v>18.899999999999999</v>
      </c>
      <c r="T147" s="2">
        <v>8.4000000000000005E-2</v>
      </c>
      <c r="U147" s="2">
        <v>-0.2</v>
      </c>
      <c r="V147" s="2">
        <v>6.1</v>
      </c>
      <c r="W147" s="2">
        <v>2012</v>
      </c>
      <c r="X147">
        <f>SUM(Y147:AB147)</f>
        <v>1.8226681211377171</v>
      </c>
      <c r="Y147">
        <f>((T147 - MIN(T$3:T$531)) / (MAX(T$3:T$531) - MIN(T$3:T$531)))</f>
        <v>0.80687203791469186</v>
      </c>
      <c r="Z147">
        <f>((U147 - MIN(U$3:U$531)) / (MAX(U$3:U$531) - MIN(U$3:U$531)))</f>
        <v>0.75409836065573765</v>
      </c>
      <c r="AA147">
        <f>((V147 - MIN(V$3:V$531)) / (MAX(V$3:V$531) - MIN(V$3:V$531)))</f>
        <v>0.14285714285714285</v>
      </c>
      <c r="AB147">
        <f>((S147 - MIN(S$3:S$531)) / (MAX(S$3:S$531) - MIN(S$3:S$531)))</f>
        <v>0.11884057971014493</v>
      </c>
      <c r="AD147">
        <f>V147/G147</f>
        <v>1.2923728813559321E-2</v>
      </c>
    </row>
    <row r="148" spans="1:30" x14ac:dyDescent="0.25">
      <c r="A148" s="1">
        <v>21</v>
      </c>
      <c r="B148" s="2">
        <v>21</v>
      </c>
      <c r="C148" s="2" t="s">
        <v>56</v>
      </c>
      <c r="D148" s="2" t="s">
        <v>545</v>
      </c>
      <c r="E148" s="2" t="s">
        <v>267</v>
      </c>
      <c r="F148" s="2">
        <v>5</v>
      </c>
      <c r="G148" s="2">
        <v>269</v>
      </c>
      <c r="H148" s="2">
        <v>6532</v>
      </c>
      <c r="I148" s="2">
        <v>2893</v>
      </c>
      <c r="J148" s="2">
        <v>2006</v>
      </c>
      <c r="K148" s="2">
        <v>477</v>
      </c>
      <c r="L148" s="2">
        <v>0.436</v>
      </c>
      <c r="M148" s="2">
        <v>0.27200000000000002</v>
      </c>
      <c r="N148" s="2">
        <v>0.72299999999999998</v>
      </c>
      <c r="O148" s="2">
        <v>24.3</v>
      </c>
      <c r="P148" s="2">
        <v>10.8</v>
      </c>
      <c r="Q148" s="2">
        <v>7.5</v>
      </c>
      <c r="R148" s="2">
        <v>1.8</v>
      </c>
      <c r="S148" s="2">
        <v>15.3</v>
      </c>
      <c r="T148" s="2">
        <v>0.113</v>
      </c>
      <c r="U148" s="2">
        <v>-0.2</v>
      </c>
      <c r="V148" s="2">
        <v>4.0999999999999996</v>
      </c>
      <c r="W148" s="2">
        <v>2012</v>
      </c>
      <c r="X148">
        <f>SUM(Y148:AB148)</f>
        <v>1.812349221684262</v>
      </c>
      <c r="Y148">
        <f>((T148 - MIN(T$3:T$531)) / (MAX(T$3:T$531) - MIN(T$3:T$531)))</f>
        <v>0.84123222748815163</v>
      </c>
      <c r="Z148">
        <f>((U148 - MIN(U$3:U$531)) / (MAX(U$3:U$531) - MIN(U$3:U$531)))</f>
        <v>0.75409836065573765</v>
      </c>
      <c r="AA148">
        <f>((V148 - MIN(V$3:V$531)) / (MAX(V$3:V$531) - MIN(V$3:V$531)))</f>
        <v>0.11904761904761904</v>
      </c>
      <c r="AB148">
        <f>((S148 - MIN(S$3:S$531)) / (MAX(S$3:S$531) - MIN(S$3:S$531)))</f>
        <v>9.7971014492753639E-2</v>
      </c>
      <c r="AD148">
        <f>V148/G148</f>
        <v>1.5241635687732341E-2</v>
      </c>
    </row>
    <row r="149" spans="1:30" x14ac:dyDescent="0.25">
      <c r="A149" s="1">
        <v>41</v>
      </c>
      <c r="B149" s="2">
        <v>41</v>
      </c>
      <c r="C149" s="2" t="s">
        <v>37</v>
      </c>
      <c r="D149" s="2" t="s">
        <v>404</v>
      </c>
      <c r="E149" s="2" t="s">
        <v>88</v>
      </c>
      <c r="F149" s="2">
        <v>10</v>
      </c>
      <c r="G149" s="2">
        <v>538</v>
      </c>
      <c r="H149" s="2">
        <v>12092</v>
      </c>
      <c r="I149" s="2">
        <v>4981</v>
      </c>
      <c r="J149" s="2">
        <v>1119</v>
      </c>
      <c r="K149" s="2">
        <v>582</v>
      </c>
      <c r="L149" s="2">
        <v>0.41899999999999998</v>
      </c>
      <c r="M149" s="2">
        <v>0.373</v>
      </c>
      <c r="N149" s="2">
        <v>0.879</v>
      </c>
      <c r="O149" s="2">
        <v>22.5</v>
      </c>
      <c r="P149" s="2">
        <v>9.3000000000000007</v>
      </c>
      <c r="Q149" s="2">
        <v>2.1</v>
      </c>
      <c r="R149" s="2">
        <v>1.1000000000000001</v>
      </c>
      <c r="S149" s="2">
        <v>24.3</v>
      </c>
      <c r="T149" s="2">
        <v>9.6000000000000002E-2</v>
      </c>
      <c r="U149">
        <v>-0.2</v>
      </c>
      <c r="V149" s="2">
        <v>4.2</v>
      </c>
      <c r="W149" s="2">
        <v>2009</v>
      </c>
      <c r="X149">
        <f>SUM(Y149:AB149)</f>
        <v>1.8455714308234297</v>
      </c>
      <c r="Y149">
        <f>((T149 - MIN(T$3:T$531)) / (MAX(T$3:T$531) - MIN(T$3:T$531)))</f>
        <v>0.82109004739336489</v>
      </c>
      <c r="Z149">
        <f>((U149 - MIN(U$3:U$531)) / (MAX(U$3:U$531) - MIN(U$3:U$531)))</f>
        <v>0.75409836065573765</v>
      </c>
      <c r="AA149">
        <f>((V149 - MIN(V$3:V$531)) / (MAX(V$3:V$531) - MIN(V$3:V$531)))</f>
        <v>0.12023809523809526</v>
      </c>
      <c r="AB149">
        <f>((S149 - MIN(S$3:S$531)) / (MAX(S$3:S$531) - MIN(S$3:S$531)))</f>
        <v>0.1501449275362319</v>
      </c>
      <c r="AD149">
        <f>V149/G149</f>
        <v>7.8066914498141271E-3</v>
      </c>
    </row>
    <row r="150" spans="1:30" x14ac:dyDescent="0.25">
      <c r="A150" s="1">
        <v>6</v>
      </c>
      <c r="B150" s="2">
        <v>6</v>
      </c>
      <c r="C150" s="2" t="s">
        <v>56</v>
      </c>
      <c r="D150" s="2" t="s">
        <v>634</v>
      </c>
      <c r="E150" s="2" t="s">
        <v>119</v>
      </c>
      <c r="F150" s="2">
        <v>5</v>
      </c>
      <c r="G150" s="2">
        <v>339</v>
      </c>
      <c r="H150" s="2">
        <v>9640</v>
      </c>
      <c r="I150" s="2">
        <v>3162</v>
      </c>
      <c r="J150" s="2">
        <v>1200</v>
      </c>
      <c r="K150" s="2">
        <v>1330</v>
      </c>
      <c r="L150" s="2">
        <v>0.373</v>
      </c>
      <c r="M150" s="2">
        <v>0.311</v>
      </c>
      <c r="N150" s="2">
        <v>0.76300000000000001</v>
      </c>
      <c r="O150" s="2">
        <v>28.4</v>
      </c>
      <c r="P150" s="2">
        <v>9.3000000000000007</v>
      </c>
      <c r="Q150" s="2">
        <v>3.5</v>
      </c>
      <c r="R150" s="2">
        <v>3.9</v>
      </c>
      <c r="S150" s="2">
        <v>16.2</v>
      </c>
      <c r="T150" s="2">
        <v>0.08</v>
      </c>
      <c r="U150">
        <v>-0.2</v>
      </c>
      <c r="V150" s="2">
        <v>6.3</v>
      </c>
      <c r="W150" s="2">
        <v>2014</v>
      </c>
      <c r="X150">
        <f>SUM(Y150:AB150)</f>
        <v>1.8046575631127353</v>
      </c>
      <c r="Y150">
        <f>((T150 - MIN(T$3:T$531)) / (MAX(T$3:T$531) - MIN(T$3:T$531)))</f>
        <v>0.80213270142180093</v>
      </c>
      <c r="Z150">
        <f>((U150 - MIN(U$3:U$531)) / (MAX(U$3:U$531) - MIN(U$3:U$531)))</f>
        <v>0.75409836065573765</v>
      </c>
      <c r="AA150">
        <f>((V150 - MIN(V$3:V$531)) / (MAX(V$3:V$531) - MIN(V$3:V$531)))</f>
        <v>0.14523809523809522</v>
      </c>
      <c r="AB150">
        <f>((S150 - MIN(S$3:S$531)) / (MAX(S$3:S$531) - MIN(S$3:S$531)))</f>
        <v>0.10318840579710145</v>
      </c>
      <c r="AD150">
        <f>V150/G150</f>
        <v>1.8584070796460177E-2</v>
      </c>
    </row>
    <row r="151" spans="1:30" x14ac:dyDescent="0.25">
      <c r="A151" s="1">
        <v>55</v>
      </c>
      <c r="B151" s="2">
        <v>55</v>
      </c>
      <c r="C151" s="2" t="s">
        <v>91</v>
      </c>
      <c r="D151" s="2" t="s">
        <v>465</v>
      </c>
      <c r="E151" s="2" t="s">
        <v>340</v>
      </c>
      <c r="F151" s="2">
        <v>7</v>
      </c>
      <c r="G151" s="2">
        <v>250</v>
      </c>
      <c r="H151" s="2">
        <v>2626</v>
      </c>
      <c r="I151" s="2">
        <v>879</v>
      </c>
      <c r="J151" s="2">
        <v>641</v>
      </c>
      <c r="K151" s="2">
        <v>107</v>
      </c>
      <c r="L151" s="2">
        <v>0.56899999999999995</v>
      </c>
      <c r="M151" s="2">
        <v>0.23100000000000001</v>
      </c>
      <c r="N151" s="2">
        <v>0.68700000000000006</v>
      </c>
      <c r="O151" s="2">
        <v>10.5</v>
      </c>
      <c r="P151" s="2">
        <v>3.5</v>
      </c>
      <c r="Q151" s="2">
        <v>2.6</v>
      </c>
      <c r="R151" s="2">
        <v>0.4</v>
      </c>
      <c r="S151" s="2">
        <v>8.1999999999999993</v>
      </c>
      <c r="T151" s="2">
        <v>0.15</v>
      </c>
      <c r="U151" s="2">
        <v>-0.2</v>
      </c>
      <c r="V151" s="2">
        <v>2</v>
      </c>
      <c r="W151" s="2">
        <v>2010</v>
      </c>
      <c r="X151">
        <f>SUM(Y151:AB151)</f>
        <v>1.7900286639536489</v>
      </c>
      <c r="Y151">
        <f>((T151 - MIN(T$3:T$531)) / (MAX(T$3:T$531) - MIN(T$3:T$531)))</f>
        <v>0.88507109004739337</v>
      </c>
      <c r="Z151">
        <f>((U151 - MIN(U$3:U$531)) / (MAX(U$3:U$531) - MIN(U$3:U$531)))</f>
        <v>0.75409836065573765</v>
      </c>
      <c r="AA151">
        <f>((V151 - MIN(V$3:V$531)) / (MAX(V$3:V$531) - MIN(V$3:V$531)))</f>
        <v>9.4047619047619047E-2</v>
      </c>
      <c r="AB151">
        <f>((S151 - MIN(S$3:S$531)) / (MAX(S$3:S$531) - MIN(S$3:S$531)))</f>
        <v>5.6811594202898545E-2</v>
      </c>
      <c r="AD151">
        <f>V151/G151</f>
        <v>8.0000000000000002E-3</v>
      </c>
    </row>
    <row r="152" spans="1:30" x14ac:dyDescent="0.25">
      <c r="A152" s="1">
        <v>4</v>
      </c>
      <c r="B152" s="2">
        <v>4</v>
      </c>
      <c r="C152" s="2" t="s">
        <v>53</v>
      </c>
      <c r="D152" s="2" t="s">
        <v>633</v>
      </c>
      <c r="E152" s="2" t="s">
        <v>74</v>
      </c>
      <c r="F152" s="2">
        <v>5</v>
      </c>
      <c r="G152" s="2">
        <v>338</v>
      </c>
      <c r="H152" s="2">
        <v>9398</v>
      </c>
      <c r="I152" s="2">
        <v>4198</v>
      </c>
      <c r="J152" s="2">
        <v>2087</v>
      </c>
      <c r="K152" s="2">
        <v>724</v>
      </c>
      <c r="L152" s="2">
        <v>0.44900000000000001</v>
      </c>
      <c r="M152" s="2">
        <v>0.32100000000000001</v>
      </c>
      <c r="N152" s="2">
        <v>0.70499999999999996</v>
      </c>
      <c r="O152" s="2">
        <v>27.8</v>
      </c>
      <c r="P152" s="2">
        <v>12.4</v>
      </c>
      <c r="Q152" s="2">
        <v>6.2</v>
      </c>
      <c r="R152" s="2">
        <v>2.1</v>
      </c>
      <c r="S152" s="2">
        <v>17.8</v>
      </c>
      <c r="T152" s="2">
        <v>9.0999999999999998E-2</v>
      </c>
      <c r="U152" s="2">
        <v>-0.3</v>
      </c>
      <c r="V152" s="2">
        <v>5.2</v>
      </c>
      <c r="W152" s="2">
        <v>2014</v>
      </c>
      <c r="X152">
        <f>SUM(Y152:AB152)</f>
        <v>1.8105921741671978</v>
      </c>
      <c r="Y152">
        <f>((T152 - MIN(T$3:T$531)) / (MAX(T$3:T$531) - MIN(T$3:T$531)))</f>
        <v>0.81516587677725116</v>
      </c>
      <c r="Z152">
        <f>((U152 - MIN(U$3:U$531)) / (MAX(U$3:U$531) - MIN(U$3:U$531)))</f>
        <v>0.75081967213114753</v>
      </c>
      <c r="AA152">
        <f>((V152 - MIN(V$3:V$531)) / (MAX(V$3:V$531) - MIN(V$3:V$531)))</f>
        <v>0.13214285714285717</v>
      </c>
      <c r="AB152">
        <f>((S152 - MIN(S$3:S$531)) / (MAX(S$3:S$531) - MIN(S$3:S$531)))</f>
        <v>0.11246376811594204</v>
      </c>
      <c r="AD152">
        <f>V152/G152</f>
        <v>1.5384615384615385E-2</v>
      </c>
    </row>
    <row r="153" spans="1:30" x14ac:dyDescent="0.25">
      <c r="A153" s="1">
        <v>11</v>
      </c>
      <c r="B153" s="2">
        <v>11</v>
      </c>
      <c r="C153" s="2" t="s">
        <v>59</v>
      </c>
      <c r="D153" s="2" t="s">
        <v>428</v>
      </c>
      <c r="E153" s="2" t="s">
        <v>36</v>
      </c>
      <c r="F153" s="2">
        <v>8</v>
      </c>
      <c r="G153" s="2">
        <v>339</v>
      </c>
      <c r="H153" s="2">
        <v>3389</v>
      </c>
      <c r="I153" s="2">
        <v>1050</v>
      </c>
      <c r="J153" s="2">
        <v>1131</v>
      </c>
      <c r="K153" s="2">
        <v>183</v>
      </c>
      <c r="L153" s="2">
        <v>0.52700000000000002</v>
      </c>
      <c r="M153" s="2"/>
      <c r="N153" s="2">
        <v>0.73799999999999999</v>
      </c>
      <c r="O153" s="2">
        <v>10</v>
      </c>
      <c r="P153" s="2">
        <v>3.1</v>
      </c>
      <c r="Q153" s="2">
        <v>3.3</v>
      </c>
      <c r="R153" s="2">
        <v>0.5</v>
      </c>
      <c r="S153" s="2">
        <v>9.6</v>
      </c>
      <c r="T153" s="2">
        <v>0.13500000000000001</v>
      </c>
      <c r="U153" s="2">
        <v>-0.3</v>
      </c>
      <c r="V153" s="2">
        <v>2.6</v>
      </c>
      <c r="W153" s="2">
        <v>2010</v>
      </c>
      <c r="X153">
        <f>SUM(Y153:AB153)</f>
        <v>1.7842362627525599</v>
      </c>
      <c r="Y153">
        <f>((T153 - MIN(T$3:T$531)) / (MAX(T$3:T$531) - MIN(T$3:T$531)))</f>
        <v>0.86729857819905209</v>
      </c>
      <c r="Z153">
        <f>((U153 - MIN(U$3:U$531)) / (MAX(U$3:U$531) - MIN(U$3:U$531)))</f>
        <v>0.75081967213114753</v>
      </c>
      <c r="AA153">
        <f>((V153 - MIN(V$3:V$531)) / (MAX(V$3:V$531) - MIN(V$3:V$531)))</f>
        <v>0.10119047619047619</v>
      </c>
      <c r="AB153">
        <f>((S153 - MIN(S$3:S$531)) / (MAX(S$3:S$531) - MIN(S$3:S$531)))</f>
        <v>6.4927536231884048E-2</v>
      </c>
      <c r="AD153">
        <f>V153/G153</f>
        <v>7.6696165191740412E-3</v>
      </c>
    </row>
    <row r="154" spans="1:30" x14ac:dyDescent="0.25">
      <c r="A154" s="1">
        <v>35</v>
      </c>
      <c r="B154" s="2">
        <v>35</v>
      </c>
      <c r="C154" s="2" t="s">
        <v>91</v>
      </c>
      <c r="D154" s="2" t="s">
        <v>659</v>
      </c>
      <c r="E154" s="2" t="s">
        <v>486</v>
      </c>
      <c r="F154" s="2">
        <v>3</v>
      </c>
      <c r="G154" s="2">
        <v>28</v>
      </c>
      <c r="H154" s="2">
        <v>151</v>
      </c>
      <c r="I154" s="2">
        <v>67</v>
      </c>
      <c r="J154" s="2">
        <v>40</v>
      </c>
      <c r="K154" s="2">
        <v>7</v>
      </c>
      <c r="L154" s="2">
        <v>0.58099999999999996</v>
      </c>
      <c r="M154" s="2"/>
      <c r="N154" s="2">
        <v>0.53100000000000003</v>
      </c>
      <c r="O154" s="2">
        <v>5.4</v>
      </c>
      <c r="P154" s="2">
        <v>2.4</v>
      </c>
      <c r="Q154" s="2">
        <v>1.4</v>
      </c>
      <c r="R154" s="2">
        <v>0.3</v>
      </c>
      <c r="S154" s="2">
        <v>0.6</v>
      </c>
      <c r="T154" s="2">
        <v>0.20200000000000001</v>
      </c>
      <c r="U154" s="2">
        <v>-0.3</v>
      </c>
      <c r="V154" s="2">
        <v>0.1</v>
      </c>
      <c r="W154" s="2">
        <v>2014</v>
      </c>
      <c r="X154">
        <f>SUM(Y154:AB154)</f>
        <v>1.781684331203101</v>
      </c>
      <c r="Y154">
        <f>((T154 - MIN(T$3:T$531)) / (MAX(T$3:T$531) - MIN(T$3:T$531)))</f>
        <v>0.94668246445497628</v>
      </c>
      <c r="Z154">
        <f>((U154 - MIN(U$3:U$531)) / (MAX(U$3:U$531) - MIN(U$3:U$531)))</f>
        <v>0.75081967213114753</v>
      </c>
      <c r="AA154">
        <f>((V154 - MIN(V$3:V$531)) / (MAX(V$3:V$531) - MIN(V$3:V$531)))</f>
        <v>7.1428571428571425E-2</v>
      </c>
      <c r="AB154">
        <f>((S154 - MIN(S$3:S$531)) / (MAX(S$3:S$531) - MIN(S$3:S$531)))</f>
        <v>1.2753623188405798E-2</v>
      </c>
      <c r="AD154">
        <f>V154/G154</f>
        <v>3.5714285714285718E-3</v>
      </c>
    </row>
    <row r="155" spans="1:30" x14ac:dyDescent="0.25">
      <c r="A155">
        <v>37</v>
      </c>
      <c r="B155">
        <v>37</v>
      </c>
      <c r="C155" t="s">
        <v>37</v>
      </c>
      <c r="D155" t="s">
        <v>353</v>
      </c>
      <c r="E155" t="s">
        <v>72</v>
      </c>
      <c r="F155">
        <v>11</v>
      </c>
      <c r="G155">
        <v>686</v>
      </c>
      <c r="H155">
        <v>16013</v>
      </c>
      <c r="I155">
        <v>4375</v>
      </c>
      <c r="J155">
        <v>2798</v>
      </c>
      <c r="K155">
        <v>588</v>
      </c>
      <c r="L155">
        <v>0.45400000000000001</v>
      </c>
      <c r="M155">
        <v>0.33500000000000002</v>
      </c>
      <c r="N155">
        <v>0.66</v>
      </c>
      <c r="O155">
        <v>23.3</v>
      </c>
      <c r="P155">
        <v>6.4</v>
      </c>
      <c r="Q155">
        <v>4.0999999999999996</v>
      </c>
      <c r="R155">
        <v>0.9</v>
      </c>
      <c r="S155">
        <v>26</v>
      </c>
      <c r="T155">
        <v>7.8E-2</v>
      </c>
      <c r="U155" s="2">
        <v>-0.3</v>
      </c>
      <c r="V155">
        <v>4.9000000000000004</v>
      </c>
      <c r="W155" s="2">
        <v>2008</v>
      </c>
      <c r="X155">
        <f>SUM(Y155:AB155)</f>
        <v>1.8391541338779314</v>
      </c>
      <c r="Y155">
        <f>((T155 - MIN(T$3:T$531)) / (MAX(T$3:T$531) - MIN(T$3:T$531)))</f>
        <v>0.79976303317535535</v>
      </c>
      <c r="Z155">
        <f>((U155 - MIN(U$3:U$531)) / (MAX(U$3:U$531) - MIN(U$3:U$531)))</f>
        <v>0.75081967213114753</v>
      </c>
      <c r="AA155">
        <f>((V155 - MIN(V$3:V$531)) / (MAX(V$3:V$531) - MIN(V$3:V$531)))</f>
        <v>0.12857142857142859</v>
      </c>
      <c r="AB155">
        <f>((S155 - MIN(S$3:S$531)) / (MAX(S$3:S$531) - MIN(S$3:S$531)))</f>
        <v>0.16</v>
      </c>
      <c r="AD155">
        <f>V155/G155</f>
        <v>7.1428571428571435E-3</v>
      </c>
    </row>
    <row r="156" spans="1:30" x14ac:dyDescent="0.25">
      <c r="A156" s="1">
        <v>18</v>
      </c>
      <c r="B156" s="2">
        <v>18</v>
      </c>
      <c r="C156" s="2" t="s">
        <v>149</v>
      </c>
      <c r="D156" s="2" t="s">
        <v>542</v>
      </c>
      <c r="E156" s="2" t="s">
        <v>88</v>
      </c>
      <c r="F156" s="2">
        <v>6</v>
      </c>
      <c r="G156" s="2">
        <v>234</v>
      </c>
      <c r="H156" s="2">
        <v>5562</v>
      </c>
      <c r="I156" s="2">
        <v>2431</v>
      </c>
      <c r="J156" s="2">
        <v>1334</v>
      </c>
      <c r="K156" s="2">
        <v>238</v>
      </c>
      <c r="L156" s="2">
        <v>0.501</v>
      </c>
      <c r="M156" s="2">
        <v>0.29699999999999999</v>
      </c>
      <c r="N156" s="2">
        <v>0.621</v>
      </c>
      <c r="O156" s="2">
        <v>23.8</v>
      </c>
      <c r="P156" s="2">
        <v>10.4</v>
      </c>
      <c r="Q156" s="2">
        <v>5.7</v>
      </c>
      <c r="R156" s="2">
        <v>1</v>
      </c>
      <c r="S156" s="2">
        <v>14.7</v>
      </c>
      <c r="T156" s="2">
        <v>0.127</v>
      </c>
      <c r="U156" s="2">
        <v>-0.4</v>
      </c>
      <c r="V156" s="2">
        <v>3</v>
      </c>
      <c r="W156" s="2">
        <v>2012</v>
      </c>
      <c r="X156">
        <f>SUM(Y156:AB156)</f>
        <v>1.805806023395397</v>
      </c>
      <c r="Y156">
        <f>((T156 - MIN(T$3:T$531)) / (MAX(T$3:T$531) - MIN(T$3:T$531)))</f>
        <v>0.85781990521327012</v>
      </c>
      <c r="Z156">
        <f>((U156 - MIN(U$3:U$531)) / (MAX(U$3:U$531) - MIN(U$3:U$531)))</f>
        <v>0.74754098360655741</v>
      </c>
      <c r="AA156">
        <f>((V156 - MIN(V$3:V$531)) / (MAX(V$3:V$531) - MIN(V$3:V$531)))</f>
        <v>0.10595238095238095</v>
      </c>
      <c r="AB156">
        <f>((S156 - MIN(S$3:S$531)) / (MAX(S$3:S$531) - MIN(S$3:S$531)))</f>
        <v>9.4492753623188416E-2</v>
      </c>
      <c r="AD156">
        <f>V156/G156</f>
        <v>1.282051282051282E-2</v>
      </c>
    </row>
    <row r="157" spans="1:30" x14ac:dyDescent="0.25">
      <c r="A157" s="1">
        <v>39</v>
      </c>
      <c r="B157" s="2">
        <v>39</v>
      </c>
      <c r="C157" s="2" t="s">
        <v>185</v>
      </c>
      <c r="D157" s="2" t="s">
        <v>615</v>
      </c>
      <c r="E157" s="2" t="s">
        <v>36</v>
      </c>
      <c r="F157" s="2">
        <v>5</v>
      </c>
      <c r="G157" s="2">
        <v>206</v>
      </c>
      <c r="H157" s="2">
        <v>2072</v>
      </c>
      <c r="I157" s="2">
        <v>666</v>
      </c>
      <c r="J157" s="2">
        <v>518</v>
      </c>
      <c r="K157" s="2">
        <v>64</v>
      </c>
      <c r="L157" s="2">
        <v>0.52500000000000002</v>
      </c>
      <c r="M157" s="2">
        <v>0.14299999999999999</v>
      </c>
      <c r="N157" s="2">
        <v>0.71599999999999997</v>
      </c>
      <c r="O157" s="2">
        <v>10.1</v>
      </c>
      <c r="P157" s="2">
        <v>3.2</v>
      </c>
      <c r="Q157" s="2">
        <v>2.5</v>
      </c>
      <c r="R157" s="2">
        <v>0.3</v>
      </c>
      <c r="S157" s="2">
        <v>6.8</v>
      </c>
      <c r="T157" s="2">
        <v>0.157</v>
      </c>
      <c r="U157" s="2">
        <v>-0.4</v>
      </c>
      <c r="V157" s="2">
        <v>1.4</v>
      </c>
      <c r="W157" s="2">
        <v>2013</v>
      </c>
      <c r="X157">
        <f>SUM(Y157:AB157)</f>
        <v>1.7765063265951848</v>
      </c>
      <c r="Y157">
        <f>((T157 - MIN(T$3:T$531)) / (MAX(T$3:T$531) - MIN(T$3:T$531)))</f>
        <v>0.89336492890995267</v>
      </c>
      <c r="Z157">
        <f>((U157 - MIN(U$3:U$531)) / (MAX(U$3:U$531) - MIN(U$3:U$531)))</f>
        <v>0.74754098360655741</v>
      </c>
      <c r="AA157">
        <f>((V157 - MIN(V$3:V$531)) / (MAX(V$3:V$531) - MIN(V$3:V$531)))</f>
        <v>8.6904761904761915E-2</v>
      </c>
      <c r="AB157">
        <f>((S157 - MIN(S$3:S$531)) / (MAX(S$3:S$531) - MIN(S$3:S$531)))</f>
        <v>4.8695652173913043E-2</v>
      </c>
      <c r="AD157">
        <f>V157/G157</f>
        <v>6.7961165048543689E-3</v>
      </c>
    </row>
    <row r="158" spans="1:30" x14ac:dyDescent="0.25">
      <c r="A158" s="1">
        <v>29</v>
      </c>
      <c r="B158" s="2">
        <v>29</v>
      </c>
      <c r="C158" s="2" t="s">
        <v>300</v>
      </c>
      <c r="D158" s="2" t="s">
        <v>496</v>
      </c>
      <c r="E158" s="2" t="s">
        <v>39</v>
      </c>
      <c r="F158" s="2">
        <v>8</v>
      </c>
      <c r="G158" s="2">
        <v>525</v>
      </c>
      <c r="H158" s="2">
        <v>11292</v>
      </c>
      <c r="I158" s="2">
        <v>3640</v>
      </c>
      <c r="J158" s="2">
        <v>1353</v>
      </c>
      <c r="K158" s="2">
        <v>1471</v>
      </c>
      <c r="L158" s="2">
        <v>0.44400000000000001</v>
      </c>
      <c r="M158" s="2">
        <v>0.32600000000000001</v>
      </c>
      <c r="N158" s="2">
        <v>0.76</v>
      </c>
      <c r="O158" s="2">
        <v>21.5</v>
      </c>
      <c r="P158" s="2">
        <v>6.9</v>
      </c>
      <c r="Q158" s="2">
        <v>2.6</v>
      </c>
      <c r="R158" s="2">
        <v>2.8</v>
      </c>
      <c r="S158" s="2">
        <v>21.7</v>
      </c>
      <c r="T158" s="2">
        <v>9.1999999999999998E-2</v>
      </c>
      <c r="U158" s="2">
        <v>-0.5</v>
      </c>
      <c r="V158" s="2">
        <v>3.9</v>
      </c>
      <c r="W158" s="2">
        <v>2011</v>
      </c>
      <c r="X158">
        <f>SUM(Y158:AB158)</f>
        <v>1.8123521364172237</v>
      </c>
      <c r="Y158">
        <f>((T158 - MIN(T$3:T$531)) / (MAX(T$3:T$531) - MIN(T$3:T$531)))</f>
        <v>0.81635071090047384</v>
      </c>
      <c r="Z158">
        <f>((U158 - MIN(U$3:U$531)) / (MAX(U$3:U$531) - MIN(U$3:U$531)))</f>
        <v>0.74426229508196717</v>
      </c>
      <c r="AA158">
        <f>((V158 - MIN(V$3:V$531)) / (MAX(V$3:V$531) - MIN(V$3:V$531)))</f>
        <v>0.11666666666666667</v>
      </c>
      <c r="AB158">
        <f>((S158 - MIN(S$3:S$531)) / (MAX(S$3:S$531) - MIN(S$3:S$531)))</f>
        <v>0.13507246376811594</v>
      </c>
      <c r="AD158">
        <f>V158/G158</f>
        <v>7.4285714285714285E-3</v>
      </c>
    </row>
    <row r="159" spans="1:30" x14ac:dyDescent="0.25">
      <c r="A159" s="1">
        <v>7</v>
      </c>
      <c r="B159" s="2">
        <v>7</v>
      </c>
      <c r="C159" s="2" t="s">
        <v>83</v>
      </c>
      <c r="D159" s="2" t="s">
        <v>530</v>
      </c>
      <c r="E159" s="2" t="s">
        <v>158</v>
      </c>
      <c r="F159" s="2">
        <v>7</v>
      </c>
      <c r="G159" s="2">
        <v>536</v>
      </c>
      <c r="H159" s="2">
        <v>16480</v>
      </c>
      <c r="I159" s="2">
        <v>7267</v>
      </c>
      <c r="J159" s="2">
        <v>2627</v>
      </c>
      <c r="K159" s="2">
        <v>823</v>
      </c>
      <c r="L159" s="2">
        <v>0.44600000000000001</v>
      </c>
      <c r="M159" s="2">
        <v>0.373</v>
      </c>
      <c r="N159" s="2">
        <v>0.79600000000000004</v>
      </c>
      <c r="O159" s="2">
        <v>30.7</v>
      </c>
      <c r="P159" s="2">
        <v>13.6</v>
      </c>
      <c r="Q159" s="2">
        <v>4.9000000000000004</v>
      </c>
      <c r="R159" s="2">
        <v>1.5</v>
      </c>
      <c r="S159" s="2">
        <v>29.5</v>
      </c>
      <c r="T159" s="2">
        <v>8.5999999999999993E-2</v>
      </c>
      <c r="U159" s="2">
        <v>-0.5</v>
      </c>
      <c r="V159" s="2">
        <v>2.6</v>
      </c>
      <c r="W159" s="2">
        <v>2012</v>
      </c>
      <c r="X159">
        <f>SUM(Y159:AB159)</f>
        <v>1.8349843325060446</v>
      </c>
      <c r="Y159">
        <f>((T159 - MIN(T$3:T$531)) / (MAX(T$3:T$531) - MIN(T$3:T$531)))</f>
        <v>0.80924170616113744</v>
      </c>
      <c r="Z159">
        <f>((U159 - MIN(U$3:U$531)) / (MAX(U$3:U$531) - MIN(U$3:U$531)))</f>
        <v>0.74426229508196717</v>
      </c>
      <c r="AA159">
        <f>((V159 - MIN(V$3:V$531)) / (MAX(V$3:V$531) - MIN(V$3:V$531)))</f>
        <v>0.10119047619047619</v>
      </c>
      <c r="AB159">
        <f>((S159 - MIN(S$3:S$531)) / (MAX(S$3:S$531) - MIN(S$3:S$531)))</f>
        <v>0.18028985507246378</v>
      </c>
      <c r="AD159">
        <f>V159/G159</f>
        <v>4.8507462686567162E-3</v>
      </c>
    </row>
    <row r="160" spans="1:30" x14ac:dyDescent="0.25">
      <c r="A160" s="1">
        <v>12</v>
      </c>
      <c r="B160" s="2">
        <v>12</v>
      </c>
      <c r="C160" s="2" t="s">
        <v>149</v>
      </c>
      <c r="D160" s="2" t="s">
        <v>535</v>
      </c>
      <c r="E160" s="2" t="s">
        <v>115</v>
      </c>
      <c r="F160" s="2">
        <v>7</v>
      </c>
      <c r="G160" s="2">
        <v>431</v>
      </c>
      <c r="H160" s="2">
        <v>8791</v>
      </c>
      <c r="I160" s="2">
        <v>4371</v>
      </c>
      <c r="J160" s="2">
        <v>1566</v>
      </c>
      <c r="K160" s="2">
        <v>660</v>
      </c>
      <c r="L160" s="2">
        <v>0.441</v>
      </c>
      <c r="M160" s="2">
        <v>0.33700000000000002</v>
      </c>
      <c r="N160" s="2">
        <v>0.85299999999999998</v>
      </c>
      <c r="O160" s="2">
        <v>20.399999999999999</v>
      </c>
      <c r="P160" s="2">
        <v>10.1</v>
      </c>
      <c r="Q160" s="2">
        <v>3.6</v>
      </c>
      <c r="R160" s="2">
        <v>1.5</v>
      </c>
      <c r="S160" s="2">
        <v>19.899999999999999</v>
      </c>
      <c r="T160" s="2">
        <v>0.109</v>
      </c>
      <c r="U160" s="2">
        <v>-0.5</v>
      </c>
      <c r="V160" s="2">
        <v>3</v>
      </c>
      <c r="W160" s="2">
        <v>2012</v>
      </c>
      <c r="X160">
        <f>SUM(Y160:AB160)</f>
        <v>1.8113452481890291</v>
      </c>
      <c r="Y160">
        <f>((T160 - MIN(T$3:T$531)) / (MAX(T$3:T$531) - MIN(T$3:T$531)))</f>
        <v>0.8364928909952607</v>
      </c>
      <c r="Z160">
        <f>((U160 - MIN(U$3:U$531)) / (MAX(U$3:U$531) - MIN(U$3:U$531)))</f>
        <v>0.74426229508196717</v>
      </c>
      <c r="AA160">
        <f>((V160 - MIN(V$3:V$531)) / (MAX(V$3:V$531) - MIN(V$3:V$531)))</f>
        <v>0.10595238095238095</v>
      </c>
      <c r="AB160">
        <f>((S160 - MIN(S$3:S$531)) / (MAX(S$3:S$531) - MIN(S$3:S$531)))</f>
        <v>0.1246376811594203</v>
      </c>
      <c r="AD160">
        <f>V160/G160</f>
        <v>6.9605568445475635E-3</v>
      </c>
    </row>
    <row r="161" spans="1:30" x14ac:dyDescent="0.25">
      <c r="A161" s="1">
        <v>26</v>
      </c>
      <c r="B161" s="2">
        <v>26</v>
      </c>
      <c r="C161" s="2" t="s">
        <v>167</v>
      </c>
      <c r="D161" s="2" t="s">
        <v>603</v>
      </c>
      <c r="E161" s="2" t="s">
        <v>131</v>
      </c>
      <c r="F161" s="2">
        <v>5</v>
      </c>
      <c r="G161" s="2">
        <v>295</v>
      </c>
      <c r="H161" s="2">
        <v>6651</v>
      </c>
      <c r="I161" s="2">
        <v>1356</v>
      </c>
      <c r="J161" s="2">
        <v>1188</v>
      </c>
      <c r="K161" s="2">
        <v>257</v>
      </c>
      <c r="L161" s="2">
        <v>0.48199999999999998</v>
      </c>
      <c r="M161" s="2">
        <v>0.25700000000000001</v>
      </c>
      <c r="N161" s="2">
        <v>0.46700000000000003</v>
      </c>
      <c r="O161" s="2">
        <v>22.5</v>
      </c>
      <c r="P161" s="2">
        <v>4.5999999999999996</v>
      </c>
      <c r="Q161" s="2">
        <v>4</v>
      </c>
      <c r="R161" s="2">
        <v>0.9</v>
      </c>
      <c r="S161" s="2">
        <v>12.7</v>
      </c>
      <c r="T161" s="2">
        <v>9.1999999999999998E-2</v>
      </c>
      <c r="U161" s="2">
        <v>-0.5</v>
      </c>
      <c r="V161" s="2">
        <v>4.4000000000000004</v>
      </c>
      <c r="W161" s="2">
        <v>2013</v>
      </c>
      <c r="X161">
        <f>SUM(Y161:AB161)</f>
        <v>1.7661306043261262</v>
      </c>
      <c r="Y161">
        <f>((T161 - MIN(T$3:T$531)) / (MAX(T$3:T$531) - MIN(T$3:T$531)))</f>
        <v>0.81635071090047384</v>
      </c>
      <c r="Z161">
        <f>((U161 - MIN(U$3:U$531)) / (MAX(U$3:U$531) - MIN(U$3:U$531)))</f>
        <v>0.74426229508196717</v>
      </c>
      <c r="AA161">
        <f>((V161 - MIN(V$3:V$531)) / (MAX(V$3:V$531) - MIN(V$3:V$531)))</f>
        <v>0.12261904761904763</v>
      </c>
      <c r="AB161">
        <f>((S161 - MIN(S$3:S$531)) / (MAX(S$3:S$531) - MIN(S$3:S$531)))</f>
        <v>8.2898550724637671E-2</v>
      </c>
      <c r="AD161">
        <f>V161/G161</f>
        <v>1.4915254237288136E-2</v>
      </c>
    </row>
    <row r="162" spans="1:30" x14ac:dyDescent="0.25">
      <c r="A162" s="1">
        <v>7</v>
      </c>
      <c r="B162" s="2">
        <v>7</v>
      </c>
      <c r="C162" s="2" t="s">
        <v>64</v>
      </c>
      <c r="D162" s="2" t="s">
        <v>635</v>
      </c>
      <c r="E162" s="2" t="s">
        <v>88</v>
      </c>
      <c r="F162" s="2">
        <v>5</v>
      </c>
      <c r="G162" s="2">
        <v>310</v>
      </c>
      <c r="H162" s="2">
        <v>8816</v>
      </c>
      <c r="I162" s="2">
        <v>4753</v>
      </c>
      <c r="J162" s="2">
        <v>2739</v>
      </c>
      <c r="K162" s="2">
        <v>844</v>
      </c>
      <c r="L162" s="2">
        <v>0.502</v>
      </c>
      <c r="M162" s="2">
        <v>0.309</v>
      </c>
      <c r="N162" s="2">
        <v>0.72399999999999998</v>
      </c>
      <c r="O162" s="2">
        <v>28.4</v>
      </c>
      <c r="P162" s="2">
        <v>15.3</v>
      </c>
      <c r="Q162" s="2">
        <v>8.8000000000000007</v>
      </c>
      <c r="R162" s="2">
        <v>2.7</v>
      </c>
      <c r="S162" s="2">
        <v>17.8</v>
      </c>
      <c r="T162" s="2">
        <v>9.7000000000000003E-2</v>
      </c>
      <c r="U162" s="2">
        <v>-0.5</v>
      </c>
      <c r="V162" s="2">
        <v>3.7</v>
      </c>
      <c r="W162" s="2">
        <v>2014</v>
      </c>
      <c r="X162">
        <f>SUM(Y162:AB162)</f>
        <v>1.793286659000211</v>
      </c>
      <c r="Y162">
        <f>((T162 - MIN(T$3:T$531)) / (MAX(T$3:T$531) - MIN(T$3:T$531)))</f>
        <v>0.82227488151658767</v>
      </c>
      <c r="Z162">
        <f>((U162 - MIN(U$3:U$531)) / (MAX(U$3:U$531) - MIN(U$3:U$531)))</f>
        <v>0.74426229508196717</v>
      </c>
      <c r="AA162">
        <f>((V162 - MIN(V$3:V$531)) / (MAX(V$3:V$531) - MIN(V$3:V$531)))</f>
        <v>0.1142857142857143</v>
      </c>
      <c r="AB162">
        <f>((S162 - MIN(S$3:S$531)) / (MAX(S$3:S$531) - MIN(S$3:S$531)))</f>
        <v>0.11246376811594204</v>
      </c>
      <c r="AD162">
        <f>V162/G162</f>
        <v>1.1935483870967743E-2</v>
      </c>
    </row>
    <row r="163" spans="1:30" x14ac:dyDescent="0.25">
      <c r="A163" s="1">
        <v>33</v>
      </c>
      <c r="B163" s="2">
        <v>33</v>
      </c>
      <c r="C163" s="2" t="s">
        <v>185</v>
      </c>
      <c r="D163" s="2" t="s">
        <v>398</v>
      </c>
      <c r="E163" s="2" t="s">
        <v>219</v>
      </c>
      <c r="F163" s="2">
        <v>10</v>
      </c>
      <c r="G163" s="2">
        <v>713</v>
      </c>
      <c r="H163" s="2">
        <v>14854</v>
      </c>
      <c r="I163" s="2">
        <v>4133</v>
      </c>
      <c r="J163" s="2">
        <v>2674</v>
      </c>
      <c r="K163" s="2">
        <v>505</v>
      </c>
      <c r="L163" s="2">
        <v>0.47</v>
      </c>
      <c r="M163" s="2">
        <v>0.34599999999999997</v>
      </c>
      <c r="N163" s="2">
        <v>0.64900000000000002</v>
      </c>
      <c r="O163" s="2">
        <v>20.8</v>
      </c>
      <c r="P163" s="2">
        <v>5.8</v>
      </c>
      <c r="Q163" s="2">
        <v>3.8</v>
      </c>
      <c r="R163" s="2">
        <v>0.7</v>
      </c>
      <c r="S163" s="2">
        <v>24.9</v>
      </c>
      <c r="T163" s="2">
        <v>8.1000000000000003E-2</v>
      </c>
      <c r="U163" s="2">
        <v>-0.6</v>
      </c>
      <c r="V163" s="2">
        <v>3.7</v>
      </c>
      <c r="W163" s="2">
        <v>2009</v>
      </c>
      <c r="X163">
        <f>SUM(Y163:AB163)</f>
        <v>1.8122100447939118</v>
      </c>
      <c r="Y163">
        <f>((T163 - MIN(T$3:T$531)) / (MAX(T$3:T$531) - MIN(T$3:T$531)))</f>
        <v>0.80331753554502361</v>
      </c>
      <c r="Z163">
        <f>((U163 - MIN(U$3:U$531)) / (MAX(U$3:U$531) - MIN(U$3:U$531)))</f>
        <v>0.74098360655737694</v>
      </c>
      <c r="AA163">
        <f>((V163 - MIN(V$3:V$531)) / (MAX(V$3:V$531) - MIN(V$3:V$531)))</f>
        <v>0.1142857142857143</v>
      </c>
      <c r="AB163">
        <f>((S163 - MIN(S$3:S$531)) / (MAX(S$3:S$531) - MIN(S$3:S$531)))</f>
        <v>0.15362318840579711</v>
      </c>
      <c r="AD163">
        <f>V163/G163</f>
        <v>5.1893408134642358E-3</v>
      </c>
    </row>
    <row r="164" spans="1:30" x14ac:dyDescent="0.25">
      <c r="A164" s="1">
        <v>13</v>
      </c>
      <c r="B164" s="2">
        <v>13</v>
      </c>
      <c r="C164" s="2" t="s">
        <v>111</v>
      </c>
      <c r="D164" s="2" t="s">
        <v>478</v>
      </c>
      <c r="E164" s="2" t="s">
        <v>36</v>
      </c>
      <c r="F164" s="2">
        <v>8</v>
      </c>
      <c r="G164" s="2">
        <v>575</v>
      </c>
      <c r="H164" s="2">
        <v>14960</v>
      </c>
      <c r="I164" s="2">
        <v>6683</v>
      </c>
      <c r="J164" s="2">
        <v>3157</v>
      </c>
      <c r="K164" s="2">
        <v>975</v>
      </c>
      <c r="L164" s="2">
        <v>0.44800000000000001</v>
      </c>
      <c r="M164" s="2">
        <v>0.33700000000000002</v>
      </c>
      <c r="N164" s="2">
        <v>0.77800000000000002</v>
      </c>
      <c r="O164" s="2">
        <v>26</v>
      </c>
      <c r="P164" s="2">
        <v>11.6</v>
      </c>
      <c r="Q164" s="2">
        <v>5.5</v>
      </c>
      <c r="R164" s="2">
        <v>1.7</v>
      </c>
      <c r="S164" s="2">
        <v>23.4</v>
      </c>
      <c r="T164" s="2">
        <v>7.4999999999999997E-2</v>
      </c>
      <c r="U164" s="2">
        <v>-0.6</v>
      </c>
      <c r="V164" s="2">
        <v>4.4000000000000004</v>
      </c>
      <c r="W164" s="2">
        <v>2011</v>
      </c>
      <c r="X164">
        <f>SUM(Y164:AB164)</f>
        <v>1.8047387212139958</v>
      </c>
      <c r="Y164">
        <f>((T164 - MIN(T$3:T$531)) / (MAX(T$3:T$531) - MIN(T$3:T$531)))</f>
        <v>0.7962085308056871</v>
      </c>
      <c r="Z164">
        <f>((U164 - MIN(U$3:U$531)) / (MAX(U$3:U$531) - MIN(U$3:U$531)))</f>
        <v>0.74098360655737694</v>
      </c>
      <c r="AA164">
        <f>((V164 - MIN(V$3:V$531)) / (MAX(V$3:V$531) - MIN(V$3:V$531)))</f>
        <v>0.12261904761904763</v>
      </c>
      <c r="AB164">
        <f>((S164 - MIN(S$3:S$531)) / (MAX(S$3:S$531) - MIN(S$3:S$531)))</f>
        <v>0.14492753623188406</v>
      </c>
      <c r="AD164">
        <f>V164/G164</f>
        <v>7.6521739130434785E-3</v>
      </c>
    </row>
    <row r="165" spans="1:30" x14ac:dyDescent="0.25">
      <c r="A165" s="1">
        <v>10</v>
      </c>
      <c r="B165" s="2">
        <v>10</v>
      </c>
      <c r="C165" s="2" t="s">
        <v>104</v>
      </c>
      <c r="D165" s="2" t="s">
        <v>275</v>
      </c>
      <c r="E165" s="2" t="s">
        <v>178</v>
      </c>
      <c r="F165" s="2">
        <v>10</v>
      </c>
      <c r="G165" s="2">
        <v>684</v>
      </c>
      <c r="H165" s="2">
        <v>15541</v>
      </c>
      <c r="I165" s="2">
        <v>5932</v>
      </c>
      <c r="J165" s="2">
        <v>3893</v>
      </c>
      <c r="K165" s="2">
        <v>1271</v>
      </c>
      <c r="L165" s="2">
        <v>0.45700000000000002</v>
      </c>
      <c r="M165" s="2">
        <v>0.35</v>
      </c>
      <c r="N165" s="2">
        <v>0.71599999999999997</v>
      </c>
      <c r="O165" s="2">
        <v>22.7</v>
      </c>
      <c r="P165" s="2">
        <v>8.6999999999999993</v>
      </c>
      <c r="Q165" s="2">
        <v>5.7</v>
      </c>
      <c r="R165" s="2">
        <v>1.9</v>
      </c>
      <c r="S165" s="2">
        <v>22.6</v>
      </c>
      <c r="T165" s="2">
        <v>7.0000000000000007E-2</v>
      </c>
      <c r="U165" s="2">
        <v>-0.6</v>
      </c>
      <c r="V165" s="2">
        <v>5</v>
      </c>
      <c r="W165" s="2">
        <v>2007</v>
      </c>
      <c r="X165">
        <f>SUM(Y165:AB165)</f>
        <v>1.801319726581319</v>
      </c>
      <c r="Y165">
        <f>((T165 - MIN(T$3:T$531)) / (MAX(T$3:T$531) - MIN(T$3:T$531)))</f>
        <v>0.79028436018957349</v>
      </c>
      <c r="Z165">
        <f>((U165 - MIN(U$3:U$531)) / (MAX(U$3:U$531) - MIN(U$3:U$531)))</f>
        <v>0.74098360655737694</v>
      </c>
      <c r="AA165">
        <f>((V165 - MIN(V$3:V$531)) / (MAX(V$3:V$531) - MIN(V$3:V$531)))</f>
        <v>0.12976190476190477</v>
      </c>
      <c r="AB165">
        <f>((S165 - MIN(S$3:S$531)) / (MAX(S$3:S$531) - MIN(S$3:S$531)))</f>
        <v>0.14028985507246378</v>
      </c>
      <c r="AD165">
        <f>V165/G165</f>
        <v>7.3099415204678359E-3</v>
      </c>
    </row>
    <row r="166" spans="1:30" x14ac:dyDescent="0.25">
      <c r="A166" s="1">
        <v>19</v>
      </c>
      <c r="B166" s="2">
        <v>19</v>
      </c>
      <c r="C166" s="2" t="s">
        <v>34</v>
      </c>
      <c r="D166" s="2" t="s">
        <v>646</v>
      </c>
      <c r="E166" s="2" t="s">
        <v>240</v>
      </c>
      <c r="F166" s="2">
        <v>5</v>
      </c>
      <c r="G166" s="2">
        <v>308</v>
      </c>
      <c r="H166" s="2">
        <v>8771</v>
      </c>
      <c r="I166" s="2">
        <v>3825</v>
      </c>
      <c r="J166" s="2">
        <v>792</v>
      </c>
      <c r="K166" s="2">
        <v>657</v>
      </c>
      <c r="L166" s="2">
        <v>0.46</v>
      </c>
      <c r="M166" s="2">
        <v>0.36699999999999999</v>
      </c>
      <c r="N166" s="2">
        <v>0.80300000000000005</v>
      </c>
      <c r="O166" s="2">
        <v>28.5</v>
      </c>
      <c r="P166" s="2">
        <v>12.4</v>
      </c>
      <c r="Q166" s="2">
        <v>2.6</v>
      </c>
      <c r="R166" s="2">
        <v>2.1</v>
      </c>
      <c r="S166" s="2">
        <v>15.9</v>
      </c>
      <c r="T166" s="2">
        <v>8.6999999999999994E-2</v>
      </c>
      <c r="U166" s="2">
        <v>-0.6</v>
      </c>
      <c r="V166" s="2">
        <v>4.3</v>
      </c>
      <c r="W166" s="2">
        <v>2014</v>
      </c>
      <c r="X166">
        <f>SUM(Y166:AB166)</f>
        <v>1.7742879936326275</v>
      </c>
      <c r="Y166">
        <f>((T166 - MIN(T$3:T$531)) / (MAX(T$3:T$531) - MIN(T$3:T$531)))</f>
        <v>0.81042654028436012</v>
      </c>
      <c r="Z166">
        <f>((U166 - MIN(U$3:U$531)) / (MAX(U$3:U$531) - MIN(U$3:U$531)))</f>
        <v>0.74098360655737694</v>
      </c>
      <c r="AA166">
        <f>((V166 - MIN(V$3:V$531)) / (MAX(V$3:V$531) - MIN(V$3:V$531)))</f>
        <v>0.12142857142857141</v>
      </c>
      <c r="AB166">
        <f>((S166 - MIN(S$3:S$531)) / (MAX(S$3:S$531) - MIN(S$3:S$531)))</f>
        <v>0.10144927536231885</v>
      </c>
      <c r="AD166">
        <f>V166/G166</f>
        <v>1.396103896103896E-2</v>
      </c>
    </row>
    <row r="167" spans="1:30" x14ac:dyDescent="0.25">
      <c r="A167" s="1">
        <v>15</v>
      </c>
      <c r="B167" s="2">
        <v>15</v>
      </c>
      <c r="C167" s="2" t="s">
        <v>182</v>
      </c>
      <c r="D167" s="2" t="s">
        <v>280</v>
      </c>
      <c r="E167" s="2" t="s">
        <v>281</v>
      </c>
      <c r="F167" s="2">
        <v>10</v>
      </c>
      <c r="G167" s="2">
        <v>651</v>
      </c>
      <c r="H167" s="2">
        <v>17890</v>
      </c>
      <c r="I167" s="2">
        <v>8185</v>
      </c>
      <c r="J167" s="2">
        <v>1912</v>
      </c>
      <c r="K167" s="2">
        <v>2333</v>
      </c>
      <c r="L167" s="2">
        <v>0.42299999999999999</v>
      </c>
      <c r="M167" s="2">
        <v>0.3</v>
      </c>
      <c r="N167" s="2">
        <v>0.82399999999999995</v>
      </c>
      <c r="O167" s="2">
        <v>27.5</v>
      </c>
      <c r="P167" s="2">
        <v>12.6</v>
      </c>
      <c r="Q167" s="2">
        <v>2.9</v>
      </c>
      <c r="R167" s="2">
        <v>3.6</v>
      </c>
      <c r="S167" s="2">
        <v>28.7</v>
      </c>
      <c r="T167" s="2">
        <v>7.6999999999999999E-2</v>
      </c>
      <c r="U167" s="2">
        <v>-0.6</v>
      </c>
      <c r="V167" s="2">
        <v>2.7</v>
      </c>
      <c r="W167" s="2">
        <v>2007</v>
      </c>
      <c r="X167">
        <f>SUM(Y167:AB167)</f>
        <v>1.8175949319035056</v>
      </c>
      <c r="Y167">
        <f>((T167 - MIN(T$3:T$531)) / (MAX(T$3:T$531) - MIN(T$3:T$531)))</f>
        <v>0.79857819905213268</v>
      </c>
      <c r="Z167">
        <f>((U167 - MIN(U$3:U$531)) / (MAX(U$3:U$531) - MIN(U$3:U$531)))</f>
        <v>0.74098360655737694</v>
      </c>
      <c r="AA167">
        <f>((V167 - MIN(V$3:V$531)) / (MAX(V$3:V$531) - MIN(V$3:V$531)))</f>
        <v>0.10238095238095239</v>
      </c>
      <c r="AB167">
        <f>((S167 - MIN(S$3:S$531)) / (MAX(S$3:S$531) - MIN(S$3:S$531)))</f>
        <v>0.17565217391304347</v>
      </c>
      <c r="AD167">
        <f>V167/G167</f>
        <v>4.1474654377880189E-3</v>
      </c>
    </row>
    <row r="168" spans="1:30" x14ac:dyDescent="0.25">
      <c r="A168" s="1">
        <v>15</v>
      </c>
      <c r="B168" s="2">
        <v>15</v>
      </c>
      <c r="C168" s="2" t="s">
        <v>37</v>
      </c>
      <c r="D168" s="2" t="s">
        <v>432</v>
      </c>
      <c r="E168" s="2" t="s">
        <v>388</v>
      </c>
      <c r="F168" s="2">
        <v>6</v>
      </c>
      <c r="G168" s="2">
        <v>238</v>
      </c>
      <c r="H168" s="2">
        <v>4635</v>
      </c>
      <c r="I168" s="2">
        <v>1520</v>
      </c>
      <c r="J168" s="2">
        <v>1345</v>
      </c>
      <c r="K168" s="2">
        <v>174</v>
      </c>
      <c r="L168" s="2">
        <v>0.48</v>
      </c>
      <c r="M168" s="2">
        <v>0</v>
      </c>
      <c r="N168" s="2">
        <v>0.55300000000000005</v>
      </c>
      <c r="O168" s="2">
        <v>19.5</v>
      </c>
      <c r="P168" s="2">
        <v>6.4</v>
      </c>
      <c r="Q168" s="2">
        <v>5.7</v>
      </c>
      <c r="R168" s="2">
        <v>0.7</v>
      </c>
      <c r="S168" s="2">
        <v>10.3</v>
      </c>
      <c r="T168" s="2">
        <v>0.107</v>
      </c>
      <c r="U168" s="2">
        <v>-0.6</v>
      </c>
      <c r="V168" s="2">
        <v>3</v>
      </c>
      <c r="W168" s="2">
        <v>2010</v>
      </c>
      <c r="X168">
        <f>SUM(Y168:AB168)</f>
        <v>1.7500447175049498</v>
      </c>
      <c r="Y168">
        <f>((T168 - MIN(T$3:T$531)) / (MAX(T$3:T$531) - MIN(T$3:T$531)))</f>
        <v>0.83412322274881512</v>
      </c>
      <c r="Z168">
        <f>((U168 - MIN(U$3:U$531)) / (MAX(U$3:U$531) - MIN(U$3:U$531)))</f>
        <v>0.74098360655737694</v>
      </c>
      <c r="AA168">
        <f>((V168 - MIN(V$3:V$531)) / (MAX(V$3:V$531) - MIN(V$3:V$531)))</f>
        <v>0.10595238095238095</v>
      </c>
      <c r="AB168">
        <f>((S168 - MIN(S$3:S$531)) / (MAX(S$3:S$531) - MIN(S$3:S$531)))</f>
        <v>6.8985507246376809E-2</v>
      </c>
      <c r="AD168">
        <f>V168/G168</f>
        <v>1.2605042016806723E-2</v>
      </c>
    </row>
    <row r="169" spans="1:30" x14ac:dyDescent="0.25">
      <c r="A169" s="1">
        <v>23</v>
      </c>
      <c r="B169" s="2">
        <v>23</v>
      </c>
      <c r="C169" s="2" t="s">
        <v>104</v>
      </c>
      <c r="D169" s="2" t="s">
        <v>180</v>
      </c>
      <c r="E169" s="2" t="s">
        <v>55</v>
      </c>
      <c r="F169" s="2">
        <v>10</v>
      </c>
      <c r="G169" s="2">
        <v>549</v>
      </c>
      <c r="H169" s="2">
        <v>11853</v>
      </c>
      <c r="I169" s="2">
        <v>4323</v>
      </c>
      <c r="J169" s="2">
        <v>1400</v>
      </c>
      <c r="K169" s="2">
        <v>747</v>
      </c>
      <c r="L169" s="2">
        <v>0.42699999999999999</v>
      </c>
      <c r="M169" s="2">
        <v>0.35699999999999998</v>
      </c>
      <c r="N169" s="2">
        <v>0.79900000000000004</v>
      </c>
      <c r="O169" s="2">
        <v>21.6</v>
      </c>
      <c r="P169" s="2">
        <v>7.9</v>
      </c>
      <c r="Q169" s="2">
        <v>2.6</v>
      </c>
      <c r="R169" s="2">
        <v>1.4</v>
      </c>
      <c r="S169" s="2">
        <v>18.2</v>
      </c>
      <c r="T169" s="2">
        <v>7.3999999999999996E-2</v>
      </c>
      <c r="U169" s="2">
        <v>-0.6</v>
      </c>
      <c r="V169" s="2">
        <v>4.9000000000000004</v>
      </c>
      <c r="W169" s="2">
        <v>2005</v>
      </c>
      <c r="X169">
        <f>SUM(Y169:AB169)</f>
        <v>1.7793613405069222</v>
      </c>
      <c r="Y169">
        <f>((T169 - MIN(T$3:T$531)) / (MAX(T$3:T$531) - MIN(T$3:T$531)))</f>
        <v>0.79502369668246442</v>
      </c>
      <c r="Z169">
        <f>((U169 - MIN(U$3:U$531)) / (MAX(U$3:U$531) - MIN(U$3:U$531)))</f>
        <v>0.74098360655737694</v>
      </c>
      <c r="AA169">
        <f>((V169 - MIN(V$3:V$531)) / (MAX(V$3:V$531) - MIN(V$3:V$531)))</f>
        <v>0.12857142857142859</v>
      </c>
      <c r="AB169">
        <f>((S169 - MIN(S$3:S$531)) / (MAX(S$3:S$531) - MIN(S$3:S$531)))</f>
        <v>0.11478260869565218</v>
      </c>
      <c r="AD169">
        <f>V169/G169</f>
        <v>8.9253187613843356E-3</v>
      </c>
    </row>
    <row r="170" spans="1:30" x14ac:dyDescent="0.25">
      <c r="A170">
        <v>3</v>
      </c>
      <c r="B170">
        <v>3</v>
      </c>
      <c r="C170" t="s">
        <v>167</v>
      </c>
      <c r="D170" t="s">
        <v>320</v>
      </c>
      <c r="E170" t="s">
        <v>283</v>
      </c>
      <c r="F170">
        <v>8</v>
      </c>
      <c r="G170">
        <v>547</v>
      </c>
      <c r="H170">
        <v>16919</v>
      </c>
      <c r="I170">
        <v>7574</v>
      </c>
      <c r="J170">
        <v>1706</v>
      </c>
      <c r="K170">
        <v>1607</v>
      </c>
      <c r="L170">
        <v>0.42899999999999999</v>
      </c>
      <c r="M170">
        <v>0.373</v>
      </c>
      <c r="N170">
        <v>0.82</v>
      </c>
      <c r="O170">
        <v>30.9</v>
      </c>
      <c r="P170">
        <v>13.8</v>
      </c>
      <c r="Q170">
        <v>3.1</v>
      </c>
      <c r="R170">
        <v>2.9</v>
      </c>
      <c r="S170">
        <v>21.8</v>
      </c>
      <c r="T170">
        <v>6.2E-2</v>
      </c>
      <c r="U170" s="2">
        <v>-0.6</v>
      </c>
      <c r="V170">
        <v>5.0999999999999996</v>
      </c>
      <c r="W170" s="2">
        <v>2008</v>
      </c>
      <c r="X170">
        <f>SUM(Y170:AB170)</f>
        <v>1.7883938486265927</v>
      </c>
      <c r="Y170">
        <f>((T170 - MIN(T$3:T$531)) / (MAX(T$3:T$531) - MIN(T$3:T$531)))</f>
        <v>0.78080568720379151</v>
      </c>
      <c r="Z170">
        <f>((U170 - MIN(U$3:U$531)) / (MAX(U$3:U$531) - MIN(U$3:U$531)))</f>
        <v>0.74098360655737694</v>
      </c>
      <c r="AA170">
        <f>((V170 - MIN(V$3:V$531)) / (MAX(V$3:V$531) - MIN(V$3:V$531)))</f>
        <v>0.13095238095238096</v>
      </c>
      <c r="AB170">
        <f>((S170 - MIN(S$3:S$531)) / (MAX(S$3:S$531) - MIN(S$3:S$531)))</f>
        <v>0.13565217391304349</v>
      </c>
      <c r="AD170">
        <f>V170/G170</f>
        <v>9.3235831809872025E-3</v>
      </c>
    </row>
    <row r="171" spans="1:30" x14ac:dyDescent="0.25">
      <c r="A171" s="1">
        <v>44</v>
      </c>
      <c r="B171" s="2">
        <v>44</v>
      </c>
      <c r="C171" s="2" t="s">
        <v>67</v>
      </c>
      <c r="D171" s="2" t="s">
        <v>620</v>
      </c>
      <c r="E171" s="2" t="s">
        <v>621</v>
      </c>
      <c r="F171" s="2">
        <v>6</v>
      </c>
      <c r="G171" s="2">
        <v>303</v>
      </c>
      <c r="H171" s="2">
        <v>4760</v>
      </c>
      <c r="I171" s="2">
        <v>1705</v>
      </c>
      <c r="J171" s="2">
        <v>977</v>
      </c>
      <c r="K171" s="2">
        <v>283</v>
      </c>
      <c r="L171" s="2">
        <v>0.46600000000000003</v>
      </c>
      <c r="M171" s="2">
        <v>0.35799999999999998</v>
      </c>
      <c r="N171" s="2">
        <v>0.84</v>
      </c>
      <c r="O171" s="2">
        <v>15.7</v>
      </c>
      <c r="P171" s="2">
        <v>5.6</v>
      </c>
      <c r="Q171" s="2">
        <v>3.2</v>
      </c>
      <c r="R171" s="2">
        <v>0.9</v>
      </c>
      <c r="S171" s="2">
        <v>11.5</v>
      </c>
      <c r="T171" s="2">
        <v>0.11600000000000001</v>
      </c>
      <c r="U171" s="2">
        <v>-0.6</v>
      </c>
      <c r="V171" s="2">
        <v>2.4</v>
      </c>
      <c r="W171" s="2">
        <v>2013</v>
      </c>
      <c r="X171">
        <f>SUM(Y171:AB171)</f>
        <v>1.7605218892102279</v>
      </c>
      <c r="Y171">
        <f>((T171 - MIN(T$3:T$531)) / (MAX(T$3:T$531) - MIN(T$3:T$531)))</f>
        <v>0.84478672985781988</v>
      </c>
      <c r="Z171">
        <f>((U171 - MIN(U$3:U$531)) / (MAX(U$3:U$531) - MIN(U$3:U$531)))</f>
        <v>0.74098360655737694</v>
      </c>
      <c r="AA171">
        <f>((V171 - MIN(V$3:V$531)) / (MAX(V$3:V$531) - MIN(V$3:V$531)))</f>
        <v>9.8809523809523819E-2</v>
      </c>
      <c r="AB171">
        <f>((S171 - MIN(S$3:S$531)) / (MAX(S$3:S$531) - MIN(S$3:S$531)))</f>
        <v>7.594202898550724E-2</v>
      </c>
      <c r="AD171">
        <f>V171/G171</f>
        <v>7.9207920792079209E-3</v>
      </c>
    </row>
    <row r="172" spans="1:30" x14ac:dyDescent="0.25">
      <c r="A172" s="1">
        <v>12</v>
      </c>
      <c r="B172" s="2">
        <v>14</v>
      </c>
      <c r="C172" s="2" t="s">
        <v>91</v>
      </c>
      <c r="D172" s="2" t="s">
        <v>120</v>
      </c>
      <c r="E172" s="2" t="s">
        <v>121</v>
      </c>
      <c r="F172" s="2">
        <v>13</v>
      </c>
      <c r="G172" s="2">
        <v>800</v>
      </c>
      <c r="H172" s="2">
        <v>14232</v>
      </c>
      <c r="I172" s="2">
        <v>5350</v>
      </c>
      <c r="J172" s="2">
        <v>4314</v>
      </c>
      <c r="K172" s="2">
        <v>556</v>
      </c>
      <c r="L172" s="2">
        <v>0.46300000000000002</v>
      </c>
      <c r="M172" s="2">
        <v>0.29299999999999998</v>
      </c>
      <c r="N172" s="2">
        <v>0.7</v>
      </c>
      <c r="O172" s="2">
        <v>17.8</v>
      </c>
      <c r="P172" s="2">
        <v>6.7</v>
      </c>
      <c r="Q172" s="2">
        <v>5.4</v>
      </c>
      <c r="R172" s="2">
        <v>0.7</v>
      </c>
      <c r="S172" s="2">
        <v>30.3</v>
      </c>
      <c r="T172" s="2">
        <v>0.10199999999999999</v>
      </c>
      <c r="U172" s="2">
        <v>-0.6</v>
      </c>
      <c r="V172" s="2">
        <v>0.1</v>
      </c>
      <c r="W172" s="2">
        <v>2004</v>
      </c>
      <c r="X172">
        <f>SUM(Y172:AB172)</f>
        <v>1.8255387663505338</v>
      </c>
      <c r="Y172">
        <f>((T172 - MIN(T$3:T$531)) / (MAX(T$3:T$531) - MIN(T$3:T$531)))</f>
        <v>0.8281990521327014</v>
      </c>
      <c r="Z172">
        <f>((U172 - MIN(U$3:U$531)) / (MAX(U$3:U$531) - MIN(U$3:U$531)))</f>
        <v>0.74098360655737694</v>
      </c>
      <c r="AA172">
        <f>((V172 - MIN(V$3:V$531)) / (MAX(V$3:V$531) - MIN(V$3:V$531)))</f>
        <v>7.1428571428571425E-2</v>
      </c>
      <c r="AB172">
        <f>((S172 - MIN(S$3:S$531)) / (MAX(S$3:S$531) - MIN(S$3:S$531)))</f>
        <v>0.18492753623188407</v>
      </c>
      <c r="AD172">
        <f>V172/G172</f>
        <v>1.25E-4</v>
      </c>
    </row>
    <row r="173" spans="1:30" x14ac:dyDescent="0.25">
      <c r="A173" s="1">
        <v>20</v>
      </c>
      <c r="B173" s="2">
        <v>20</v>
      </c>
      <c r="C173" s="2" t="s">
        <v>40</v>
      </c>
      <c r="D173" s="2" t="s">
        <v>233</v>
      </c>
      <c r="E173" s="2" t="s">
        <v>234</v>
      </c>
      <c r="F173" s="2">
        <v>6</v>
      </c>
      <c r="G173" s="2">
        <v>221</v>
      </c>
      <c r="H173" s="2">
        <v>3064</v>
      </c>
      <c r="I173" s="2">
        <v>894</v>
      </c>
      <c r="J173" s="2">
        <v>769</v>
      </c>
      <c r="K173" s="2">
        <v>132</v>
      </c>
      <c r="L173" s="2">
        <v>0.51</v>
      </c>
      <c r="M173" s="2">
        <v>0.17199999999999999</v>
      </c>
      <c r="N173" s="2">
        <v>0.54200000000000004</v>
      </c>
      <c r="O173" s="2">
        <v>13.9</v>
      </c>
      <c r="P173" s="2">
        <v>4</v>
      </c>
      <c r="Q173" s="2">
        <v>3.5</v>
      </c>
      <c r="R173" s="2">
        <v>0.6</v>
      </c>
      <c r="S173" s="2">
        <v>7.2</v>
      </c>
      <c r="T173" s="2">
        <v>0.113</v>
      </c>
      <c r="U173" s="2">
        <v>-0.6</v>
      </c>
      <c r="V173" s="2">
        <v>2.2000000000000002</v>
      </c>
      <c r="W173" s="2">
        <v>2006</v>
      </c>
      <c r="X173">
        <f>SUM(Y173:AB173)</f>
        <v>1.7296588982277232</v>
      </c>
      <c r="Y173">
        <f>((T173 - MIN(T$3:T$531)) / (MAX(T$3:T$531) - MIN(T$3:T$531)))</f>
        <v>0.84123222748815163</v>
      </c>
      <c r="Z173">
        <f>((U173 - MIN(U$3:U$531)) / (MAX(U$3:U$531) - MIN(U$3:U$531)))</f>
        <v>0.74098360655737694</v>
      </c>
      <c r="AA173">
        <f>((V173 - MIN(V$3:V$531)) / (MAX(V$3:V$531) - MIN(V$3:V$531)))</f>
        <v>9.6428571428571447E-2</v>
      </c>
      <c r="AB173">
        <f>((S173 - MIN(S$3:S$531)) / (MAX(S$3:S$531) - MIN(S$3:S$531)))</f>
        <v>5.1014492753623193E-2</v>
      </c>
      <c r="AD173">
        <f>V173/G173</f>
        <v>9.9547511312217205E-3</v>
      </c>
    </row>
    <row r="174" spans="1:30" x14ac:dyDescent="0.25">
      <c r="A174" s="1">
        <v>43</v>
      </c>
      <c r="B174" s="2">
        <v>43</v>
      </c>
      <c r="C174" s="2" t="s">
        <v>28</v>
      </c>
      <c r="D174" s="2" t="s">
        <v>406</v>
      </c>
      <c r="E174" s="2" t="s">
        <v>193</v>
      </c>
      <c r="F174" s="2">
        <v>8</v>
      </c>
      <c r="G174" s="2">
        <v>483</v>
      </c>
      <c r="H174" s="2">
        <v>11299</v>
      </c>
      <c r="I174" s="2">
        <v>5750</v>
      </c>
      <c r="J174" s="2">
        <v>1348</v>
      </c>
      <c r="K174" s="2">
        <v>677</v>
      </c>
      <c r="L174" s="2">
        <v>0.42499999999999999</v>
      </c>
      <c r="M174" s="2">
        <v>0.35799999999999998</v>
      </c>
      <c r="N174" s="2">
        <v>0.83</v>
      </c>
      <c r="O174" s="2">
        <v>23.4</v>
      </c>
      <c r="P174" s="2">
        <v>11.9</v>
      </c>
      <c r="Q174" s="2">
        <v>2.8</v>
      </c>
      <c r="R174" s="2">
        <v>1.4</v>
      </c>
      <c r="S174" s="2">
        <v>20</v>
      </c>
      <c r="T174" s="2">
        <v>8.5000000000000006E-2</v>
      </c>
      <c r="U174" s="2">
        <v>-0.6</v>
      </c>
      <c r="V174" s="2">
        <v>3.4</v>
      </c>
      <c r="W174" s="2">
        <v>2009</v>
      </c>
      <c r="X174">
        <f>SUM(Y174:AB174)</f>
        <v>1.7849721556139251</v>
      </c>
      <c r="Y174">
        <f>((T174 - MIN(T$3:T$531)) / (MAX(T$3:T$531) - MIN(T$3:T$531)))</f>
        <v>0.80805687203791465</v>
      </c>
      <c r="Z174">
        <f>((U174 - MIN(U$3:U$531)) / (MAX(U$3:U$531) - MIN(U$3:U$531)))</f>
        <v>0.74098360655737694</v>
      </c>
      <c r="AA174">
        <f>((V174 - MIN(V$3:V$531)) / (MAX(V$3:V$531) - MIN(V$3:V$531)))</f>
        <v>0.11071428571428572</v>
      </c>
      <c r="AB174">
        <f>((S174 - MIN(S$3:S$531)) / (MAX(S$3:S$531) - MIN(S$3:S$531)))</f>
        <v>0.12521739130434784</v>
      </c>
      <c r="AD174">
        <f>V174/G174</f>
        <v>7.0393374741200823E-3</v>
      </c>
    </row>
    <row r="175" spans="1:30" ht="30" x14ac:dyDescent="0.25">
      <c r="A175" s="1">
        <v>2</v>
      </c>
      <c r="B175" s="2">
        <v>2</v>
      </c>
      <c r="C175" s="2" t="s">
        <v>113</v>
      </c>
      <c r="D175" s="2" t="s">
        <v>524</v>
      </c>
      <c r="E175" s="2" t="s">
        <v>88</v>
      </c>
      <c r="F175" s="2">
        <v>7</v>
      </c>
      <c r="G175" s="2">
        <v>419</v>
      </c>
      <c r="H175" s="2">
        <v>10670</v>
      </c>
      <c r="I175" s="2">
        <v>3680</v>
      </c>
      <c r="J175" s="2">
        <v>2351</v>
      </c>
      <c r="K175" s="2">
        <v>498</v>
      </c>
      <c r="L175" s="2">
        <v>0.47699999999999998</v>
      </c>
      <c r="M175" s="2">
        <v>0.26300000000000001</v>
      </c>
      <c r="N175" s="2">
        <v>0.71399999999999997</v>
      </c>
      <c r="O175" s="2">
        <v>25.5</v>
      </c>
      <c r="P175" s="2">
        <v>8.8000000000000007</v>
      </c>
      <c r="Q175" s="2">
        <v>5.6</v>
      </c>
      <c r="R175" s="2">
        <v>1.2</v>
      </c>
      <c r="S175" s="2">
        <v>21.1</v>
      </c>
      <c r="T175" s="2">
        <v>9.5000000000000001E-2</v>
      </c>
      <c r="U175" s="2">
        <v>-0.6</v>
      </c>
      <c r="V175" s="2">
        <v>2.4</v>
      </c>
      <c r="W175" s="2">
        <v>2012</v>
      </c>
      <c r="X175">
        <f>SUM(Y175:AB175)</f>
        <v>1.7912925465355936</v>
      </c>
      <c r="Y175">
        <f>((T175 - MIN(T$3:T$531)) / (MAX(T$3:T$531) - MIN(T$3:T$531)))</f>
        <v>0.8199052132701421</v>
      </c>
      <c r="Z175">
        <f>((U175 - MIN(U$3:U$531)) / (MAX(U$3:U$531) - MIN(U$3:U$531)))</f>
        <v>0.74098360655737694</v>
      </c>
      <c r="AA175">
        <f>((V175 - MIN(V$3:V$531)) / (MAX(V$3:V$531) - MIN(V$3:V$531)))</f>
        <v>9.8809523809523819E-2</v>
      </c>
      <c r="AB175">
        <f>((S175 - MIN(S$3:S$531)) / (MAX(S$3:S$531) - MIN(S$3:S$531)))</f>
        <v>0.13159420289855073</v>
      </c>
      <c r="AD175">
        <f>V175/G175</f>
        <v>5.7279236276849641E-3</v>
      </c>
    </row>
    <row r="176" spans="1:30" x14ac:dyDescent="0.25">
      <c r="A176" s="1">
        <v>43</v>
      </c>
      <c r="B176" s="2">
        <v>43</v>
      </c>
      <c r="C176" s="2" t="s">
        <v>37</v>
      </c>
      <c r="D176" s="2" t="s">
        <v>87</v>
      </c>
      <c r="E176" s="2" t="s">
        <v>88</v>
      </c>
      <c r="F176" s="2">
        <v>11</v>
      </c>
      <c r="G176" s="2">
        <v>671</v>
      </c>
      <c r="H176" s="2">
        <v>14527</v>
      </c>
      <c r="I176" s="2">
        <v>4257</v>
      </c>
      <c r="J176" s="2">
        <v>1817</v>
      </c>
      <c r="K176" s="2">
        <v>866</v>
      </c>
      <c r="L176" s="2">
        <v>0.39400000000000002</v>
      </c>
      <c r="M176" s="2">
        <v>0.35299999999999998</v>
      </c>
      <c r="N176" s="2">
        <v>0.71599999999999997</v>
      </c>
      <c r="O176" s="2">
        <v>21.6</v>
      </c>
      <c r="P176" s="2">
        <v>6.3</v>
      </c>
      <c r="Q176" s="2">
        <v>2.7</v>
      </c>
      <c r="R176" s="2">
        <v>1.3</v>
      </c>
      <c r="S176" s="2">
        <v>20.399999999999999</v>
      </c>
      <c r="T176" s="2">
        <v>6.8000000000000005E-2</v>
      </c>
      <c r="U176" s="2">
        <v>-0.7</v>
      </c>
      <c r="V176" s="2">
        <v>4.5</v>
      </c>
      <c r="W176" s="2">
        <v>2003</v>
      </c>
      <c r="X176">
        <f>SUM(Y176:AB176)</f>
        <v>1.7769653656694968</v>
      </c>
      <c r="Y176">
        <f>((T176 - MIN(T$3:T$531)) / (MAX(T$3:T$531) - MIN(T$3:T$531)))</f>
        <v>0.78791469194312802</v>
      </c>
      <c r="Z176">
        <f>((U176 - MIN(U$3:U$531)) / (MAX(U$3:U$531) - MIN(U$3:U$531)))</f>
        <v>0.73770491803278693</v>
      </c>
      <c r="AA176">
        <f>((V176 - MIN(V$3:V$531)) / (MAX(V$3:V$531) - MIN(V$3:V$531)))</f>
        <v>0.12380952380952381</v>
      </c>
      <c r="AB176">
        <f>((S176 - MIN(S$3:S$531)) / (MAX(S$3:S$531) - MIN(S$3:S$531)))</f>
        <v>0.12753623188405797</v>
      </c>
      <c r="AD176">
        <f>V176/G176</f>
        <v>6.7064083457526085E-3</v>
      </c>
    </row>
    <row r="177" spans="1:30" x14ac:dyDescent="0.25">
      <c r="A177" s="1">
        <v>48</v>
      </c>
      <c r="B177" s="2">
        <v>48</v>
      </c>
      <c r="C177" s="2" t="s">
        <v>370</v>
      </c>
      <c r="D177" s="2" t="s">
        <v>717</v>
      </c>
      <c r="E177" s="2" t="s">
        <v>88</v>
      </c>
      <c r="F177" s="2">
        <v>1</v>
      </c>
      <c r="G177" s="2">
        <v>31</v>
      </c>
      <c r="H177" s="2">
        <v>161</v>
      </c>
      <c r="I177" s="2">
        <v>55</v>
      </c>
      <c r="J177" s="2">
        <v>34</v>
      </c>
      <c r="K177" s="2">
        <v>8</v>
      </c>
      <c r="L177" s="2">
        <v>0.56399999999999995</v>
      </c>
      <c r="M177" s="2"/>
      <c r="N177" s="2">
        <v>0.55000000000000004</v>
      </c>
      <c r="O177" s="2">
        <v>5.2</v>
      </c>
      <c r="P177" s="2">
        <v>1.8</v>
      </c>
      <c r="Q177" s="2">
        <v>1.1000000000000001</v>
      </c>
      <c r="R177" s="2">
        <v>0.3</v>
      </c>
      <c r="S177" s="2">
        <v>0.6</v>
      </c>
      <c r="T177" s="2">
        <v>0.17799999999999999</v>
      </c>
      <c r="U177" s="2">
        <v>-0.7</v>
      </c>
      <c r="V177" s="2">
        <v>0.1</v>
      </c>
      <c r="W177" s="2">
        <v>2015</v>
      </c>
      <c r="X177">
        <f>SUM(Y177:AB177)</f>
        <v>1.7401335581473945</v>
      </c>
      <c r="Y177">
        <f>((T177 - MIN(T$3:T$531)) / (MAX(T$3:T$531) - MIN(T$3:T$531)))</f>
        <v>0.91824644549763024</v>
      </c>
      <c r="Z177">
        <f>((U177 - MIN(U$3:U$531)) / (MAX(U$3:U$531) - MIN(U$3:U$531)))</f>
        <v>0.73770491803278693</v>
      </c>
      <c r="AA177">
        <f>((V177 - MIN(V$3:V$531)) / (MAX(V$3:V$531) - MIN(V$3:V$531)))</f>
        <v>7.1428571428571425E-2</v>
      </c>
      <c r="AB177">
        <f>((S177 - MIN(S$3:S$531)) / (MAX(S$3:S$531) - MIN(S$3:S$531)))</f>
        <v>1.2753623188405798E-2</v>
      </c>
      <c r="AD177">
        <f>V177/G177</f>
        <v>3.2258064516129032E-3</v>
      </c>
    </row>
    <row r="178" spans="1:30" x14ac:dyDescent="0.25">
      <c r="A178" s="1">
        <v>37</v>
      </c>
      <c r="B178" s="2">
        <v>37</v>
      </c>
      <c r="C178" s="2" t="s">
        <v>182</v>
      </c>
      <c r="D178" s="2" t="s">
        <v>611</v>
      </c>
      <c r="E178" s="2" t="s">
        <v>612</v>
      </c>
      <c r="F178" s="2">
        <v>1</v>
      </c>
      <c r="G178" s="2">
        <v>21</v>
      </c>
      <c r="H178" s="2">
        <v>79</v>
      </c>
      <c r="I178" s="2">
        <v>22</v>
      </c>
      <c r="J178" s="2">
        <v>26</v>
      </c>
      <c r="K178" s="2">
        <v>2</v>
      </c>
      <c r="L178" s="2">
        <v>0.41699999999999998</v>
      </c>
      <c r="M178" s="2">
        <v>1</v>
      </c>
      <c r="N178" s="2">
        <v>0.57899999999999996</v>
      </c>
      <c r="O178" s="2">
        <v>3.8</v>
      </c>
      <c r="P178" s="2">
        <v>1</v>
      </c>
      <c r="Q178" s="2">
        <v>1.2</v>
      </c>
      <c r="R178" s="2">
        <v>0.1</v>
      </c>
      <c r="S178" s="2">
        <v>0.2</v>
      </c>
      <c r="T178" s="2">
        <v>0.151</v>
      </c>
      <c r="U178" s="2">
        <v>-0.7</v>
      </c>
      <c r="V178" s="2">
        <v>0.1</v>
      </c>
      <c r="W178" s="2">
        <v>2013</v>
      </c>
      <c r="X178">
        <f>SUM(Y178:AB178)</f>
        <v>1.7058241962406702</v>
      </c>
      <c r="Y178">
        <f>((T178 - MIN(T$3:T$531)) / (MAX(T$3:T$531) - MIN(T$3:T$531)))</f>
        <v>0.88625592417061616</v>
      </c>
      <c r="Z178">
        <f>((U178 - MIN(U$3:U$531)) / (MAX(U$3:U$531) - MIN(U$3:U$531)))</f>
        <v>0.73770491803278693</v>
      </c>
      <c r="AA178">
        <f>((V178 - MIN(V$3:V$531)) / (MAX(V$3:V$531) - MIN(V$3:V$531)))</f>
        <v>7.1428571428571425E-2</v>
      </c>
      <c r="AB178">
        <f>((S178 - MIN(S$3:S$531)) / (MAX(S$3:S$531) - MIN(S$3:S$531)))</f>
        <v>1.0434782608695653E-2</v>
      </c>
      <c r="AD178">
        <f>V178/G178</f>
        <v>4.7619047619047623E-3</v>
      </c>
    </row>
    <row r="179" spans="1:30" x14ac:dyDescent="0.25">
      <c r="A179" s="1">
        <v>7</v>
      </c>
      <c r="B179" s="2">
        <v>7</v>
      </c>
      <c r="C179" s="2" t="s">
        <v>167</v>
      </c>
      <c r="D179" s="2" t="s">
        <v>272</v>
      </c>
      <c r="E179" s="2" t="s">
        <v>90</v>
      </c>
      <c r="F179" s="2">
        <v>12</v>
      </c>
      <c r="G179" s="2">
        <v>810</v>
      </c>
      <c r="H179" s="2">
        <v>18672</v>
      </c>
      <c r="I179" s="2">
        <v>7088</v>
      </c>
      <c r="J179" s="2">
        <v>2269</v>
      </c>
      <c r="K179" s="2">
        <v>1242</v>
      </c>
      <c r="L179" s="2">
        <v>0.42499999999999999</v>
      </c>
      <c r="M179" s="2">
        <v>0.28399999999999997</v>
      </c>
      <c r="N179" s="2">
        <v>0.71299999999999997</v>
      </c>
      <c r="O179" s="2">
        <v>23.1</v>
      </c>
      <c r="P179" s="2">
        <v>8.8000000000000007</v>
      </c>
      <c r="Q179" s="2">
        <v>2.8</v>
      </c>
      <c r="R179" s="2">
        <v>1.5</v>
      </c>
      <c r="S179" s="2">
        <v>22.4</v>
      </c>
      <c r="T179" s="2">
        <v>5.8000000000000003E-2</v>
      </c>
      <c r="U179" s="2">
        <v>-0.7</v>
      </c>
      <c r="V179" s="2">
        <v>4.8</v>
      </c>
      <c r="W179" s="2">
        <v>2007</v>
      </c>
      <c r="X179">
        <f>SUM(Y179:AB179)</f>
        <v>1.7802826559072487</v>
      </c>
      <c r="Y179">
        <f>((T179 - MIN(T$3:T$531)) / (MAX(T$3:T$531) - MIN(T$3:T$531)))</f>
        <v>0.77606635071090058</v>
      </c>
      <c r="Z179">
        <f>((U179 - MIN(U$3:U$531)) / (MAX(U$3:U$531) - MIN(U$3:U$531)))</f>
        <v>0.73770491803278693</v>
      </c>
      <c r="AA179">
        <f>((V179 - MIN(V$3:V$531)) / (MAX(V$3:V$531) - MIN(V$3:V$531)))</f>
        <v>0.12738095238095237</v>
      </c>
      <c r="AB179">
        <f>((S179 - MIN(S$3:S$531)) / (MAX(S$3:S$531) - MIN(S$3:S$531)))</f>
        <v>0.1391304347826087</v>
      </c>
      <c r="AD179">
        <f>V179/G179</f>
        <v>5.9259259259259256E-3</v>
      </c>
    </row>
    <row r="180" spans="1:30" x14ac:dyDescent="0.25">
      <c r="A180" s="1">
        <v>32</v>
      </c>
      <c r="B180" s="2">
        <v>32</v>
      </c>
      <c r="C180" s="2" t="s">
        <v>149</v>
      </c>
      <c r="D180" s="2" t="s">
        <v>246</v>
      </c>
      <c r="E180" s="2" t="s">
        <v>30</v>
      </c>
      <c r="F180" s="2">
        <v>11</v>
      </c>
      <c r="G180" s="2">
        <v>467</v>
      </c>
      <c r="H180" s="2">
        <v>5657</v>
      </c>
      <c r="I180" s="2">
        <v>2177</v>
      </c>
      <c r="J180" s="2">
        <v>591</v>
      </c>
      <c r="K180" s="2">
        <v>132</v>
      </c>
      <c r="L180" s="2">
        <v>0.437</v>
      </c>
      <c r="M180" s="2">
        <v>0.43</v>
      </c>
      <c r="N180" s="2">
        <v>0.877</v>
      </c>
      <c r="O180" s="2">
        <v>12.1</v>
      </c>
      <c r="P180" s="2">
        <v>4.7</v>
      </c>
      <c r="Q180" s="2">
        <v>1.3</v>
      </c>
      <c r="R180" s="2">
        <v>0.3</v>
      </c>
      <c r="S180" s="2">
        <v>14.5</v>
      </c>
      <c r="T180" s="2">
        <v>0.123</v>
      </c>
      <c r="U180" s="2">
        <v>-0.7</v>
      </c>
      <c r="V180" s="2">
        <v>1.6</v>
      </c>
      <c r="W180" s="2">
        <v>2006</v>
      </c>
      <c r="X180">
        <f>SUM(Y180:AB180)</f>
        <v>1.7734045343722136</v>
      </c>
      <c r="Y180">
        <f>((T180 - MIN(T$3:T$531)) / (MAX(T$3:T$531) - MIN(T$3:T$531)))</f>
        <v>0.85308056872037918</v>
      </c>
      <c r="Z180">
        <f>((U180 - MIN(U$3:U$531)) / (MAX(U$3:U$531) - MIN(U$3:U$531)))</f>
        <v>0.73770491803278693</v>
      </c>
      <c r="AA180">
        <f>((V180 - MIN(V$3:V$531)) / (MAX(V$3:V$531) - MIN(V$3:V$531)))</f>
        <v>8.9285714285714288E-2</v>
      </c>
      <c r="AB180">
        <f>((S180 - MIN(S$3:S$531)) / (MAX(S$3:S$531) - MIN(S$3:S$531)))</f>
        <v>9.3333333333333338E-2</v>
      </c>
      <c r="AD180">
        <f>V180/G180</f>
        <v>3.4261241970021416E-3</v>
      </c>
    </row>
    <row r="181" spans="1:30" ht="30" x14ac:dyDescent="0.25">
      <c r="A181" s="1">
        <v>24</v>
      </c>
      <c r="B181" s="2">
        <v>24</v>
      </c>
      <c r="C181" s="2" t="s">
        <v>149</v>
      </c>
      <c r="D181" s="2" t="s">
        <v>181</v>
      </c>
      <c r="E181" s="2" t="s">
        <v>66</v>
      </c>
      <c r="F181" s="2">
        <v>6</v>
      </c>
      <c r="G181" s="2">
        <v>348</v>
      </c>
      <c r="H181" s="2">
        <v>7797</v>
      </c>
      <c r="I181" s="2">
        <v>2842</v>
      </c>
      <c r="J181" s="2">
        <v>845</v>
      </c>
      <c r="K181" s="2">
        <v>747</v>
      </c>
      <c r="L181" s="2">
        <v>0.42299999999999999</v>
      </c>
      <c r="M181" s="2">
        <v>0.38800000000000001</v>
      </c>
      <c r="N181" s="2">
        <v>0.77300000000000002</v>
      </c>
      <c r="O181" s="2">
        <v>22.4</v>
      </c>
      <c r="P181" s="2">
        <v>8.1999999999999993</v>
      </c>
      <c r="Q181" s="2">
        <v>2.4</v>
      </c>
      <c r="R181" s="2">
        <v>2.1</v>
      </c>
      <c r="S181" s="2">
        <v>14.7</v>
      </c>
      <c r="T181" s="2">
        <v>0.09</v>
      </c>
      <c r="U181" s="2">
        <v>-0.7</v>
      </c>
      <c r="V181" s="2">
        <v>3.2</v>
      </c>
      <c r="W181" s="2">
        <v>2005</v>
      </c>
      <c r="X181">
        <f>SUM(Y181:AB181)</f>
        <v>1.7545120476433371</v>
      </c>
      <c r="Y181">
        <f>((T181 - MIN(T$3:T$531)) / (MAX(T$3:T$531) - MIN(T$3:T$531)))</f>
        <v>0.81398104265402837</v>
      </c>
      <c r="Z181">
        <f>((U181 - MIN(U$3:U$531)) / (MAX(U$3:U$531) - MIN(U$3:U$531)))</f>
        <v>0.73770491803278693</v>
      </c>
      <c r="AA181">
        <f>((V181 - MIN(V$3:V$531)) / (MAX(V$3:V$531) - MIN(V$3:V$531)))</f>
        <v>0.10833333333333335</v>
      </c>
      <c r="AB181">
        <f>((S181 - MIN(S$3:S$531)) / (MAX(S$3:S$531) - MIN(S$3:S$531)))</f>
        <v>9.4492753623188416E-2</v>
      </c>
      <c r="AD181">
        <f>V181/G181</f>
        <v>9.1954022988505746E-3</v>
      </c>
    </row>
    <row r="182" spans="1:30" x14ac:dyDescent="0.25">
      <c r="A182" s="1">
        <v>56</v>
      </c>
      <c r="B182" s="2">
        <v>56</v>
      </c>
      <c r="C182" s="2" t="s">
        <v>37</v>
      </c>
      <c r="D182" s="2" t="s">
        <v>315</v>
      </c>
      <c r="E182" s="2" t="s">
        <v>129</v>
      </c>
      <c r="F182" s="2">
        <v>11</v>
      </c>
      <c r="G182" s="2">
        <v>691</v>
      </c>
      <c r="H182" s="2">
        <v>16119</v>
      </c>
      <c r="I182" s="2">
        <v>7141</v>
      </c>
      <c r="J182" s="2">
        <v>1840</v>
      </c>
      <c r="K182" s="2">
        <v>2807</v>
      </c>
      <c r="L182" s="2">
        <v>0.434</v>
      </c>
      <c r="M182" s="2">
        <v>0.316</v>
      </c>
      <c r="N182" s="2">
        <v>0.79100000000000004</v>
      </c>
      <c r="O182" s="2">
        <v>23.3</v>
      </c>
      <c r="P182" s="2">
        <v>10.3</v>
      </c>
      <c r="Q182" s="2">
        <v>2.7</v>
      </c>
      <c r="R182" s="2">
        <v>4.0999999999999996</v>
      </c>
      <c r="S182" s="2">
        <v>28.8</v>
      </c>
      <c r="T182" s="2">
        <v>8.5999999999999993E-2</v>
      </c>
      <c r="U182" s="2">
        <v>-0.7</v>
      </c>
      <c r="V182" s="2">
        <v>0.5</v>
      </c>
      <c r="W182" s="2">
        <v>2007</v>
      </c>
      <c r="X182">
        <f>SUM(Y182:AB182)</f>
        <v>1.7993689844423715</v>
      </c>
      <c r="Y182">
        <f>((T182 - MIN(T$3:T$531)) / (MAX(T$3:T$531) - MIN(T$3:T$531)))</f>
        <v>0.80924170616113744</v>
      </c>
      <c r="Z182">
        <f>((U182 - MIN(U$3:U$531)) / (MAX(U$3:U$531) - MIN(U$3:U$531)))</f>
        <v>0.73770491803278693</v>
      </c>
      <c r="AA182">
        <f>((V182 - MIN(V$3:V$531)) / (MAX(V$3:V$531) - MIN(V$3:V$531)))</f>
        <v>7.6190476190476197E-2</v>
      </c>
      <c r="AB182">
        <f>((S182 - MIN(S$3:S$531)) / (MAX(S$3:S$531) - MIN(S$3:S$531)))</f>
        <v>0.17623188405797102</v>
      </c>
      <c r="AD182">
        <f>V182/G182</f>
        <v>7.2358900144717795E-4</v>
      </c>
    </row>
    <row r="183" spans="1:30" x14ac:dyDescent="0.25">
      <c r="A183" s="1">
        <v>44</v>
      </c>
      <c r="B183" s="2">
        <v>44</v>
      </c>
      <c r="C183" s="2" t="s">
        <v>37</v>
      </c>
      <c r="D183" s="2" t="s">
        <v>458</v>
      </c>
      <c r="E183" s="2" t="s">
        <v>459</v>
      </c>
      <c r="F183" s="2">
        <v>2</v>
      </c>
      <c r="G183" s="2">
        <v>65</v>
      </c>
      <c r="H183" s="2">
        <v>491</v>
      </c>
      <c r="I183" s="2">
        <v>180</v>
      </c>
      <c r="J183" s="2">
        <v>132</v>
      </c>
      <c r="K183" s="2">
        <v>17</v>
      </c>
      <c r="L183" s="2">
        <v>0.52800000000000002</v>
      </c>
      <c r="M183" s="2"/>
      <c r="N183" s="2">
        <v>0.85199999999999998</v>
      </c>
      <c r="O183" s="2">
        <v>7.6</v>
      </c>
      <c r="P183" s="2">
        <v>2.8</v>
      </c>
      <c r="Q183" s="2">
        <v>2</v>
      </c>
      <c r="R183" s="2">
        <v>0.3</v>
      </c>
      <c r="S183" s="2">
        <v>1.7</v>
      </c>
      <c r="T183" s="2">
        <v>0.16800000000000001</v>
      </c>
      <c r="U183" s="2">
        <v>-0.7</v>
      </c>
      <c r="V183" s="2">
        <v>0.2</v>
      </c>
      <c r="W183" s="2">
        <v>2010</v>
      </c>
      <c r="X183">
        <f>SUM(Y183:AB183)</f>
        <v>1.7358525046998461</v>
      </c>
      <c r="Y183">
        <f>((T183 - MIN(T$3:T$531)) / (MAX(T$3:T$531) - MIN(T$3:T$531)))</f>
        <v>0.9063981042654029</v>
      </c>
      <c r="Z183">
        <f>((U183 - MIN(U$3:U$531)) / (MAX(U$3:U$531) - MIN(U$3:U$531)))</f>
        <v>0.73770491803278693</v>
      </c>
      <c r="AA183">
        <f>((V183 - MIN(V$3:V$531)) / (MAX(V$3:V$531) - MIN(V$3:V$531)))</f>
        <v>7.2619047619047625E-2</v>
      </c>
      <c r="AB183">
        <f>((S183 - MIN(S$3:S$531)) / (MAX(S$3:S$531) - MIN(S$3:S$531)))</f>
        <v>1.9130434782608695E-2</v>
      </c>
      <c r="AD183">
        <f>V183/G183</f>
        <v>3.0769230769230769E-3</v>
      </c>
    </row>
    <row r="184" spans="1:30" x14ac:dyDescent="0.25">
      <c r="A184" s="1">
        <v>23</v>
      </c>
      <c r="B184" s="2">
        <v>38</v>
      </c>
      <c r="C184" s="2" t="s">
        <v>34</v>
      </c>
      <c r="D184" s="2" t="s">
        <v>127</v>
      </c>
      <c r="E184" s="2" t="s">
        <v>63</v>
      </c>
      <c r="F184" s="2">
        <v>9</v>
      </c>
      <c r="G184" s="2">
        <v>606</v>
      </c>
      <c r="H184" s="2">
        <v>15526</v>
      </c>
      <c r="I184" s="2">
        <v>3946</v>
      </c>
      <c r="J184" s="2">
        <v>1364</v>
      </c>
      <c r="K184" s="2">
        <v>2690</v>
      </c>
      <c r="L184" s="2">
        <v>0.39300000000000002</v>
      </c>
      <c r="M184" s="2">
        <v>0.36299999999999999</v>
      </c>
      <c r="N184" s="2">
        <v>0.78400000000000003</v>
      </c>
      <c r="O184" s="2">
        <v>25.6</v>
      </c>
      <c r="P184" s="2">
        <v>6.5</v>
      </c>
      <c r="Q184" s="2">
        <v>2.2999999999999998</v>
      </c>
      <c r="R184" s="2">
        <v>4.4000000000000004</v>
      </c>
      <c r="S184" s="2">
        <v>25</v>
      </c>
      <c r="T184" s="2">
        <v>7.6999999999999999E-2</v>
      </c>
      <c r="U184">
        <v>-0.8</v>
      </c>
      <c r="V184" s="2">
        <v>2</v>
      </c>
      <c r="W184" s="2">
        <v>2004</v>
      </c>
      <c r="X184">
        <f>SUM(Y184:AB184)</f>
        <v>1.7812549461586733</v>
      </c>
      <c r="Y184">
        <f>((T184 - MIN(T$3:T$531)) / (MAX(T$3:T$531) - MIN(T$3:T$531)))</f>
        <v>0.79857819905213268</v>
      </c>
      <c r="Z184">
        <f>((U184 - MIN(U$3:U$531)) / (MAX(U$3:U$531) - MIN(U$3:U$531)))</f>
        <v>0.73442622950819669</v>
      </c>
      <c r="AA184">
        <f>((V184 - MIN(V$3:V$531)) / (MAX(V$3:V$531) - MIN(V$3:V$531)))</f>
        <v>9.4047619047619047E-2</v>
      </c>
      <c r="AB184">
        <f>((S184 - MIN(S$3:S$531)) / (MAX(S$3:S$531) - MIN(S$3:S$531)))</f>
        <v>0.15420289855072464</v>
      </c>
      <c r="AD184">
        <f>V184/G184</f>
        <v>3.3003300330033004E-3</v>
      </c>
    </row>
    <row r="185" spans="1:30" x14ac:dyDescent="0.25">
      <c r="A185" s="1">
        <v>40</v>
      </c>
      <c r="B185" s="2">
        <v>40</v>
      </c>
      <c r="C185" s="2" t="s">
        <v>185</v>
      </c>
      <c r="D185" s="2" t="s">
        <v>565</v>
      </c>
      <c r="E185" s="2" t="s">
        <v>145</v>
      </c>
      <c r="F185" s="2">
        <v>7</v>
      </c>
      <c r="G185" s="2">
        <v>434</v>
      </c>
      <c r="H185" s="2">
        <v>10095</v>
      </c>
      <c r="I185" s="2">
        <v>4595</v>
      </c>
      <c r="J185" s="2">
        <v>1706</v>
      </c>
      <c r="K185" s="2">
        <v>1027</v>
      </c>
      <c r="L185" s="2">
        <v>0.43099999999999999</v>
      </c>
      <c r="M185" s="2">
        <v>0.34200000000000003</v>
      </c>
      <c r="N185" s="2">
        <v>0.78900000000000003</v>
      </c>
      <c r="O185" s="2">
        <v>23.3</v>
      </c>
      <c r="P185" s="2">
        <v>10.6</v>
      </c>
      <c r="Q185" s="2">
        <v>3.9</v>
      </c>
      <c r="R185" s="2">
        <v>2.4</v>
      </c>
      <c r="S185" s="2">
        <v>16.5</v>
      </c>
      <c r="T185" s="2">
        <v>7.8E-2</v>
      </c>
      <c r="U185">
        <v>-0.8</v>
      </c>
      <c r="V185" s="2">
        <v>3.5</v>
      </c>
      <c r="W185" s="2">
        <v>2012</v>
      </c>
      <c r="X185">
        <f>SUM(Y185:AB185)</f>
        <v>1.751021560820198</v>
      </c>
      <c r="Y185">
        <f>((T185 - MIN(T$3:T$531)) / (MAX(T$3:T$531) - MIN(T$3:T$531)))</f>
        <v>0.79976303317535535</v>
      </c>
      <c r="Z185">
        <f>((U185 - MIN(U$3:U$531)) / (MAX(U$3:U$531) - MIN(U$3:U$531)))</f>
        <v>0.73442622950819669</v>
      </c>
      <c r="AA185">
        <f>((V185 - MIN(V$3:V$531)) / (MAX(V$3:V$531) - MIN(V$3:V$531)))</f>
        <v>0.11190476190476191</v>
      </c>
      <c r="AB185">
        <f>((S185 - MIN(S$3:S$531)) / (MAX(S$3:S$531) - MIN(S$3:S$531)))</f>
        <v>0.10492753623188407</v>
      </c>
      <c r="AD185">
        <f>V185/G185</f>
        <v>8.0645161290322578E-3</v>
      </c>
    </row>
    <row r="186" spans="1:30" x14ac:dyDescent="0.25">
      <c r="A186" s="1">
        <v>38</v>
      </c>
      <c r="B186" s="2">
        <v>38</v>
      </c>
      <c r="C186" s="2" t="s">
        <v>182</v>
      </c>
      <c r="D186" s="2" t="s">
        <v>661</v>
      </c>
      <c r="E186" s="2" t="s">
        <v>131</v>
      </c>
      <c r="F186" s="2">
        <v>5</v>
      </c>
      <c r="G186" s="2">
        <v>250</v>
      </c>
      <c r="H186" s="2">
        <v>6088</v>
      </c>
      <c r="I186" s="2">
        <v>2755</v>
      </c>
      <c r="J186" s="2">
        <v>649</v>
      </c>
      <c r="K186" s="2">
        <v>1134</v>
      </c>
      <c r="L186" s="2">
        <v>0.40799999999999997</v>
      </c>
      <c r="M186" s="2">
        <v>0.32400000000000001</v>
      </c>
      <c r="N186" s="2">
        <v>0.79900000000000004</v>
      </c>
      <c r="O186" s="2">
        <v>24.4</v>
      </c>
      <c r="P186" s="2">
        <v>11</v>
      </c>
      <c r="Q186" s="2">
        <v>2.6</v>
      </c>
      <c r="R186" s="2">
        <v>4.5</v>
      </c>
      <c r="S186" s="2">
        <v>13.3</v>
      </c>
      <c r="T186" s="2">
        <v>0.105</v>
      </c>
      <c r="U186" s="2">
        <v>-0.8</v>
      </c>
      <c r="V186" s="2">
        <v>2.1</v>
      </c>
      <c r="W186" s="2">
        <v>2014</v>
      </c>
      <c r="X186">
        <f>SUM(Y186:AB186)</f>
        <v>1.7477946908428645</v>
      </c>
      <c r="Y186">
        <f>((T186 - MIN(T$3:T$531)) / (MAX(T$3:T$531) - MIN(T$3:T$531)))</f>
        <v>0.83175355450236965</v>
      </c>
      <c r="Z186">
        <f>((U186 - MIN(U$3:U$531)) / (MAX(U$3:U$531) - MIN(U$3:U$531)))</f>
        <v>0.73442622950819669</v>
      </c>
      <c r="AA186">
        <f>((V186 - MIN(V$3:V$531)) / (MAX(V$3:V$531) - MIN(V$3:V$531)))</f>
        <v>9.5238095238095233E-2</v>
      </c>
      <c r="AB186">
        <f>((S186 - MIN(S$3:S$531)) / (MAX(S$3:S$531) - MIN(S$3:S$531)))</f>
        <v>8.6376811594202907E-2</v>
      </c>
      <c r="AD186">
        <f>V186/G186</f>
        <v>8.4000000000000012E-3</v>
      </c>
    </row>
    <row r="187" spans="1:30" x14ac:dyDescent="0.25">
      <c r="A187" s="1">
        <v>38</v>
      </c>
      <c r="B187" s="2">
        <v>38</v>
      </c>
      <c r="C187" s="2" t="s">
        <v>43</v>
      </c>
      <c r="D187" s="2" t="s">
        <v>81</v>
      </c>
      <c r="E187" s="2" t="s">
        <v>82</v>
      </c>
      <c r="F187" s="2">
        <v>13</v>
      </c>
      <c r="G187" s="2">
        <v>870</v>
      </c>
      <c r="H187" s="2">
        <v>20823</v>
      </c>
      <c r="I187" s="2">
        <v>5662</v>
      </c>
      <c r="J187" s="2">
        <v>1816</v>
      </c>
      <c r="K187" s="2">
        <v>3446</v>
      </c>
      <c r="L187" s="2">
        <v>0.40100000000000002</v>
      </c>
      <c r="M187" s="2">
        <v>0.38300000000000001</v>
      </c>
      <c r="N187" s="2">
        <v>0.77900000000000003</v>
      </c>
      <c r="O187" s="2">
        <v>23.9</v>
      </c>
      <c r="P187" s="2">
        <v>6.5</v>
      </c>
      <c r="Q187" s="2">
        <v>2.1</v>
      </c>
      <c r="R187" s="2">
        <v>4</v>
      </c>
      <c r="S187" s="2">
        <v>29.1</v>
      </c>
      <c r="T187" s="2">
        <v>6.7000000000000004E-2</v>
      </c>
      <c r="U187">
        <v>-0.8</v>
      </c>
      <c r="V187" s="2">
        <v>1.3</v>
      </c>
      <c r="W187" s="2">
        <v>2003</v>
      </c>
      <c r="X187">
        <f>SUM(Y187:AB187)</f>
        <v>1.784841387535141</v>
      </c>
      <c r="Y187">
        <f>((T187 - MIN(T$3:T$531)) / (MAX(T$3:T$531) - MIN(T$3:T$531)))</f>
        <v>0.78672985781990512</v>
      </c>
      <c r="Z187">
        <f>((U187 - MIN(U$3:U$531)) / (MAX(U$3:U$531) - MIN(U$3:U$531)))</f>
        <v>0.73442622950819669</v>
      </c>
      <c r="AA187">
        <f>((V187 - MIN(V$3:V$531)) / (MAX(V$3:V$531) - MIN(V$3:V$531)))</f>
        <v>8.5714285714285715E-2</v>
      </c>
      <c r="AB187">
        <f>((S187 - MIN(S$3:S$531)) / (MAX(S$3:S$531) - MIN(S$3:S$531)))</f>
        <v>0.17797101449275363</v>
      </c>
      <c r="AD187">
        <f>V187/G187</f>
        <v>1.4942528735632185E-3</v>
      </c>
    </row>
    <row r="188" spans="1:30" x14ac:dyDescent="0.25">
      <c r="A188" s="1">
        <v>8</v>
      </c>
      <c r="B188" s="2">
        <v>8</v>
      </c>
      <c r="C188" s="2" t="s">
        <v>25</v>
      </c>
      <c r="D188" s="2" t="s">
        <v>531</v>
      </c>
      <c r="E188" s="2" t="s">
        <v>178</v>
      </c>
      <c r="F188" s="2">
        <v>7</v>
      </c>
      <c r="G188" s="2">
        <v>489</v>
      </c>
      <c r="H188" s="2">
        <v>11859</v>
      </c>
      <c r="I188" s="2">
        <v>5077</v>
      </c>
      <c r="J188" s="2">
        <v>1355</v>
      </c>
      <c r="K188" s="2">
        <v>528</v>
      </c>
      <c r="L188" s="2">
        <v>0.42099999999999999</v>
      </c>
      <c r="M188" s="2">
        <v>0.372</v>
      </c>
      <c r="N188" s="2">
        <v>0.81299999999999994</v>
      </c>
      <c r="O188" s="2">
        <v>24.3</v>
      </c>
      <c r="P188" s="2">
        <v>10.4</v>
      </c>
      <c r="Q188" s="2">
        <v>2.8</v>
      </c>
      <c r="R188" s="2">
        <v>1.1000000000000001</v>
      </c>
      <c r="S188" s="2">
        <v>18.399999999999999</v>
      </c>
      <c r="T188" s="2">
        <v>7.4999999999999997E-2</v>
      </c>
      <c r="U188" s="2">
        <v>-0.8</v>
      </c>
      <c r="V188" s="2">
        <v>3.2</v>
      </c>
      <c r="W188" s="2">
        <v>2012</v>
      </c>
      <c r="X188">
        <f>SUM(Y188:AB188)</f>
        <v>1.7549101226327246</v>
      </c>
      <c r="Y188">
        <f>((T188 - MIN(T$3:T$531)) / (MAX(T$3:T$531) - MIN(T$3:T$531)))</f>
        <v>0.7962085308056871</v>
      </c>
      <c r="Z188">
        <f>((U188 - MIN(U$3:U$531)) / (MAX(U$3:U$531) - MIN(U$3:U$531)))</f>
        <v>0.73442622950819669</v>
      </c>
      <c r="AA188">
        <f>((V188 - MIN(V$3:V$531)) / (MAX(V$3:V$531) - MIN(V$3:V$531)))</f>
        <v>0.10833333333333335</v>
      </c>
      <c r="AB188">
        <f>((S188 - MIN(S$3:S$531)) / (MAX(S$3:S$531) - MIN(S$3:S$531)))</f>
        <v>0.11594202898550725</v>
      </c>
      <c r="AD188">
        <f>V188/G188</f>
        <v>6.5439672801635993E-3</v>
      </c>
    </row>
    <row r="189" spans="1:30" x14ac:dyDescent="0.25">
      <c r="A189" s="1">
        <v>7</v>
      </c>
      <c r="B189" s="2">
        <v>7</v>
      </c>
      <c r="C189" s="2" t="s">
        <v>56</v>
      </c>
      <c r="D189" s="2" t="s">
        <v>218</v>
      </c>
      <c r="E189" s="2" t="s">
        <v>219</v>
      </c>
      <c r="F189" s="2">
        <v>11</v>
      </c>
      <c r="G189" s="2">
        <v>752</v>
      </c>
      <c r="H189" s="2">
        <v>19279</v>
      </c>
      <c r="I189" s="2">
        <v>7729</v>
      </c>
      <c r="J189" s="2">
        <v>1686</v>
      </c>
      <c r="K189" s="2">
        <v>2112</v>
      </c>
      <c r="L189" s="2">
        <v>0.40100000000000002</v>
      </c>
      <c r="M189" s="2">
        <v>0.36599999999999999</v>
      </c>
      <c r="N189" s="2">
        <v>0.85199999999999998</v>
      </c>
      <c r="O189" s="2">
        <v>25.6</v>
      </c>
      <c r="P189" s="2">
        <v>10.3</v>
      </c>
      <c r="Q189" s="2">
        <v>2.2000000000000002</v>
      </c>
      <c r="R189" s="2">
        <v>2.8</v>
      </c>
      <c r="S189" s="2">
        <v>23.5</v>
      </c>
      <c r="T189" s="2">
        <v>5.8000000000000003E-2</v>
      </c>
      <c r="U189" s="2">
        <v>-0.8</v>
      </c>
      <c r="V189" s="2">
        <v>3.4</v>
      </c>
      <c r="W189" s="2">
        <v>2006</v>
      </c>
      <c r="X189">
        <f>SUM(Y189:AB189)</f>
        <v>1.7667141123101948</v>
      </c>
      <c r="Y189">
        <f>((T189 - MIN(T$3:T$531)) / (MAX(T$3:T$531) - MIN(T$3:T$531)))</f>
        <v>0.77606635071090058</v>
      </c>
      <c r="Z189">
        <f>((U189 - MIN(U$3:U$531)) / (MAX(U$3:U$531) - MIN(U$3:U$531)))</f>
        <v>0.73442622950819669</v>
      </c>
      <c r="AA189">
        <f>((V189 - MIN(V$3:V$531)) / (MAX(V$3:V$531) - MIN(V$3:V$531)))</f>
        <v>0.11071428571428572</v>
      </c>
      <c r="AB189">
        <f>((S189 - MIN(S$3:S$531)) / (MAX(S$3:S$531) - MIN(S$3:S$531)))</f>
        <v>0.14550724637681159</v>
      </c>
      <c r="AD189">
        <f>V189/G189</f>
        <v>4.5212765957446804E-3</v>
      </c>
    </row>
    <row r="190" spans="1:30" x14ac:dyDescent="0.25">
      <c r="A190" s="1">
        <v>6</v>
      </c>
      <c r="B190" s="2">
        <v>6</v>
      </c>
      <c r="C190" s="2" t="s">
        <v>83</v>
      </c>
      <c r="D190" s="2" t="s">
        <v>421</v>
      </c>
      <c r="E190" s="2" t="s">
        <v>422</v>
      </c>
      <c r="F190" s="2">
        <v>7</v>
      </c>
      <c r="G190" s="2">
        <v>380</v>
      </c>
      <c r="H190" s="2">
        <v>5636</v>
      </c>
      <c r="I190" s="2">
        <v>1329</v>
      </c>
      <c r="J190" s="2">
        <v>1077</v>
      </c>
      <c r="K190" s="2">
        <v>253</v>
      </c>
      <c r="L190" s="2">
        <v>0.45</v>
      </c>
      <c r="M190" s="2">
        <v>0</v>
      </c>
      <c r="N190" s="2">
        <v>0.72199999999999998</v>
      </c>
      <c r="O190" s="2">
        <v>14.8</v>
      </c>
      <c r="P190" s="2">
        <v>3.5</v>
      </c>
      <c r="Q190" s="2">
        <v>2.8</v>
      </c>
      <c r="R190" s="2">
        <v>0.7</v>
      </c>
      <c r="S190" s="2">
        <v>10.1</v>
      </c>
      <c r="T190" s="2">
        <v>8.5999999999999993E-2</v>
      </c>
      <c r="U190" s="2">
        <v>-0.8</v>
      </c>
      <c r="V190" s="2">
        <v>3.1</v>
      </c>
      <c r="W190" s="2">
        <v>2010</v>
      </c>
      <c r="X190">
        <f>SUM(Y190:AB190)</f>
        <v>1.718636879768713</v>
      </c>
      <c r="Y190">
        <f>((T190 - MIN(T$3:T$531)) / (MAX(T$3:T$531) - MIN(T$3:T$531)))</f>
        <v>0.80924170616113744</v>
      </c>
      <c r="Z190">
        <f>((U190 - MIN(U$3:U$531)) / (MAX(U$3:U$531) - MIN(U$3:U$531)))</f>
        <v>0.73442622950819669</v>
      </c>
      <c r="AA190">
        <f>((V190 - MIN(V$3:V$531)) / (MAX(V$3:V$531) - MIN(V$3:V$531)))</f>
        <v>0.10714285714285714</v>
      </c>
      <c r="AB190">
        <f>((S190 - MIN(S$3:S$531)) / (MAX(S$3:S$531) - MIN(S$3:S$531)))</f>
        <v>6.7826086956521731E-2</v>
      </c>
      <c r="AD190">
        <f>V190/G190</f>
        <v>8.1578947368421053E-3</v>
      </c>
    </row>
    <row r="191" spans="1:30" x14ac:dyDescent="0.25">
      <c r="A191" s="1">
        <v>49</v>
      </c>
      <c r="B191" s="2">
        <v>49</v>
      </c>
      <c r="C191" s="2" t="s">
        <v>22</v>
      </c>
      <c r="D191" s="2" t="s">
        <v>260</v>
      </c>
      <c r="E191" s="2" t="s">
        <v>261</v>
      </c>
      <c r="F191" s="2">
        <v>5</v>
      </c>
      <c r="G191" s="2">
        <v>239</v>
      </c>
      <c r="H191" s="2">
        <v>3320</v>
      </c>
      <c r="I191" s="2">
        <v>1484</v>
      </c>
      <c r="J191" s="2">
        <v>911</v>
      </c>
      <c r="K191" s="2">
        <v>78</v>
      </c>
      <c r="L191" s="2">
        <v>0.51500000000000001</v>
      </c>
      <c r="M191" s="2">
        <v>0</v>
      </c>
      <c r="N191" s="2">
        <v>0.68200000000000005</v>
      </c>
      <c r="O191" s="2">
        <v>13.9</v>
      </c>
      <c r="P191" s="2">
        <v>6.2</v>
      </c>
      <c r="Q191" s="2">
        <v>3.8</v>
      </c>
      <c r="R191" s="2">
        <v>0.3</v>
      </c>
      <c r="S191" s="2">
        <v>12</v>
      </c>
      <c r="T191" s="2">
        <v>0.17399999999999999</v>
      </c>
      <c r="U191" s="2">
        <v>-0.8</v>
      </c>
      <c r="V191" s="2">
        <v>-0.2</v>
      </c>
      <c r="W191" s="2">
        <v>2006</v>
      </c>
      <c r="X191">
        <f>SUM(Y191:AB191)</f>
        <v>1.7946310610802239</v>
      </c>
      <c r="Y191">
        <f>((T191 - MIN(T$3:T$531)) / (MAX(T$3:T$531) - MIN(T$3:T$531)))</f>
        <v>0.9135071090047393</v>
      </c>
      <c r="Z191">
        <f>((U191 - MIN(U$3:U$531)) / (MAX(U$3:U$531) - MIN(U$3:U$531)))</f>
        <v>0.73442622950819669</v>
      </c>
      <c r="AA191">
        <f>((V191 - MIN(V$3:V$531)) / (MAX(V$3:V$531) - MIN(V$3:V$531)))</f>
        <v>6.7857142857142866E-2</v>
      </c>
      <c r="AB191">
        <f>((S191 - MIN(S$3:S$531)) / (MAX(S$3:S$531) - MIN(S$3:S$531)))</f>
        <v>7.8840579710144923E-2</v>
      </c>
      <c r="AD191">
        <f>V191/G191</f>
        <v>-8.3682008368200843E-4</v>
      </c>
    </row>
    <row r="192" spans="1:30" x14ac:dyDescent="0.25">
      <c r="A192" s="1">
        <v>39</v>
      </c>
      <c r="B192" s="2">
        <v>39</v>
      </c>
      <c r="C192" s="2" t="s">
        <v>107</v>
      </c>
      <c r="D192" s="2" t="s">
        <v>662</v>
      </c>
      <c r="E192" s="2" t="s">
        <v>24</v>
      </c>
      <c r="F192" s="2">
        <v>5</v>
      </c>
      <c r="G192" s="2">
        <v>379</v>
      </c>
      <c r="H192" s="2">
        <v>9090</v>
      </c>
      <c r="I192" s="2">
        <v>3297</v>
      </c>
      <c r="J192" s="2">
        <v>1478</v>
      </c>
      <c r="K192" s="2">
        <v>394</v>
      </c>
      <c r="L192" s="2">
        <v>0.46</v>
      </c>
      <c r="M192" s="2">
        <v>0.33</v>
      </c>
      <c r="N192" s="2">
        <v>0.65400000000000003</v>
      </c>
      <c r="O192" s="2">
        <v>24</v>
      </c>
      <c r="P192" s="2">
        <v>8.6999999999999993</v>
      </c>
      <c r="Q192" s="2">
        <v>3.9</v>
      </c>
      <c r="R192" s="2">
        <v>1</v>
      </c>
      <c r="S192" s="2">
        <v>17.8</v>
      </c>
      <c r="T192" s="2">
        <v>9.4E-2</v>
      </c>
      <c r="U192" s="2">
        <v>-0.8</v>
      </c>
      <c r="V192" s="2">
        <v>1.9</v>
      </c>
      <c r="W192" s="2">
        <v>2014</v>
      </c>
      <c r="X192">
        <f>SUM(Y192:AB192)</f>
        <v>1.7584675196282009</v>
      </c>
      <c r="Y192">
        <f>((T192 - MIN(T$3:T$531)) / (MAX(T$3:T$531) - MIN(T$3:T$531)))</f>
        <v>0.81872037914691942</v>
      </c>
      <c r="Z192">
        <f>((U192 - MIN(U$3:U$531)) / (MAX(U$3:U$531) - MIN(U$3:U$531)))</f>
        <v>0.73442622950819669</v>
      </c>
      <c r="AA192">
        <f>((V192 - MIN(V$3:V$531)) / (MAX(V$3:V$531) - MIN(V$3:V$531)))</f>
        <v>9.285714285714286E-2</v>
      </c>
      <c r="AB192">
        <f>((S192 - MIN(S$3:S$531)) / (MAX(S$3:S$531) - MIN(S$3:S$531)))</f>
        <v>0.11246376811594204</v>
      </c>
      <c r="AD192">
        <f>V192/G192</f>
        <v>5.0131926121372026E-3</v>
      </c>
    </row>
    <row r="193" spans="1:30" x14ac:dyDescent="0.25">
      <c r="A193" s="1">
        <v>8</v>
      </c>
      <c r="B193" s="2">
        <v>8</v>
      </c>
      <c r="C193" s="2" t="s">
        <v>37</v>
      </c>
      <c r="D193" s="2" t="s">
        <v>38</v>
      </c>
      <c r="E193" s="2" t="s">
        <v>39</v>
      </c>
      <c r="F193" s="2">
        <v>8</v>
      </c>
      <c r="G193" s="2">
        <v>429</v>
      </c>
      <c r="H193" s="2">
        <v>11882</v>
      </c>
      <c r="I193" s="2">
        <v>4797</v>
      </c>
      <c r="J193" s="2">
        <v>1331</v>
      </c>
      <c r="K193" s="2">
        <v>2495</v>
      </c>
      <c r="L193" s="2">
        <v>0.433</v>
      </c>
      <c r="M193" s="2">
        <v>0.28899999999999998</v>
      </c>
      <c r="N193" s="2">
        <v>0.81499999999999995</v>
      </c>
      <c r="O193" s="2">
        <v>27.7</v>
      </c>
      <c r="P193" s="2">
        <v>11.2</v>
      </c>
      <c r="Q193" s="2">
        <v>3.1</v>
      </c>
      <c r="R193" s="2">
        <v>5.8</v>
      </c>
      <c r="S193" s="2">
        <v>16.899999999999999</v>
      </c>
      <c r="T193" s="2">
        <v>6.8000000000000005E-2</v>
      </c>
      <c r="U193">
        <v>-0.8</v>
      </c>
      <c r="V193" s="2">
        <v>3.6</v>
      </c>
      <c r="W193" s="2">
        <v>2003</v>
      </c>
      <c r="X193">
        <f>SUM(Y193:AB193)</f>
        <v>1.7426825363581571</v>
      </c>
      <c r="Y193">
        <f>((T193 - MIN(T$3:T$531)) / (MAX(T$3:T$531) - MIN(T$3:T$531)))</f>
        <v>0.78791469194312802</v>
      </c>
      <c r="Z193">
        <f>((U193 - MIN(U$3:U$531)) / (MAX(U$3:U$531) - MIN(U$3:U$531)))</f>
        <v>0.73442622950819669</v>
      </c>
      <c r="AA193">
        <f>((V193 - MIN(V$3:V$531)) / (MAX(V$3:V$531) - MIN(V$3:V$531)))</f>
        <v>0.1130952380952381</v>
      </c>
      <c r="AB193">
        <f>((S193 - MIN(S$3:S$531)) / (MAX(S$3:S$531) - MIN(S$3:S$531)))</f>
        <v>0.1072463768115942</v>
      </c>
      <c r="AD193">
        <f>V193/G193</f>
        <v>8.3916083916083916E-3</v>
      </c>
    </row>
    <row r="194" spans="1:30" x14ac:dyDescent="0.25">
      <c r="A194" s="1">
        <v>40</v>
      </c>
      <c r="B194" s="2">
        <v>40</v>
      </c>
      <c r="C194" s="2" t="s">
        <v>94</v>
      </c>
      <c r="D194" s="2" t="s">
        <v>455</v>
      </c>
      <c r="E194" s="2" t="s">
        <v>184</v>
      </c>
      <c r="F194" s="2">
        <v>9</v>
      </c>
      <c r="G194" s="2">
        <v>507</v>
      </c>
      <c r="H194" s="2">
        <v>11846</v>
      </c>
      <c r="I194" s="2">
        <v>4349</v>
      </c>
      <c r="J194" s="2">
        <v>2121</v>
      </c>
      <c r="K194" s="2">
        <v>1453</v>
      </c>
      <c r="L194" s="2">
        <v>0.44400000000000001</v>
      </c>
      <c r="M194" s="2">
        <v>0.316</v>
      </c>
      <c r="N194" s="2">
        <v>0.68500000000000005</v>
      </c>
      <c r="O194" s="2">
        <v>23.4</v>
      </c>
      <c r="P194" s="2">
        <v>8.6</v>
      </c>
      <c r="Q194" s="2">
        <v>4.2</v>
      </c>
      <c r="R194" s="2">
        <v>2.9</v>
      </c>
      <c r="S194" s="2">
        <v>16.8</v>
      </c>
      <c r="T194" s="2">
        <v>6.8000000000000005E-2</v>
      </c>
      <c r="U194" s="2">
        <v>-0.9</v>
      </c>
      <c r="V194" s="2">
        <v>3.6</v>
      </c>
      <c r="W194" s="2">
        <v>2010</v>
      </c>
      <c r="X194">
        <f>SUM(Y194:AB194)</f>
        <v>1.7388241376886395</v>
      </c>
      <c r="Y194">
        <f>((T194 - MIN(T$3:T$531)) / (MAX(T$3:T$531) - MIN(T$3:T$531)))</f>
        <v>0.78791469194312802</v>
      </c>
      <c r="Z194">
        <f>((U194 - MIN(U$3:U$531)) / (MAX(U$3:U$531) - MIN(U$3:U$531)))</f>
        <v>0.73114754098360657</v>
      </c>
      <c r="AA194">
        <f>((V194 - MIN(V$3:V$531)) / (MAX(V$3:V$531) - MIN(V$3:V$531)))</f>
        <v>0.1130952380952381</v>
      </c>
      <c r="AB194">
        <f>((S194 - MIN(S$3:S$531)) / (MAX(S$3:S$531) - MIN(S$3:S$531)))</f>
        <v>0.10666666666666667</v>
      </c>
      <c r="AD194">
        <f>V194/G194</f>
        <v>7.1005917159763319E-3</v>
      </c>
    </row>
    <row r="195" spans="1:30" x14ac:dyDescent="0.25">
      <c r="A195" s="1">
        <v>42</v>
      </c>
      <c r="B195" s="2">
        <v>42</v>
      </c>
      <c r="C195" s="2" t="s">
        <v>185</v>
      </c>
      <c r="D195" s="2" t="s">
        <v>306</v>
      </c>
      <c r="E195" s="2" t="s">
        <v>154</v>
      </c>
      <c r="F195" s="2">
        <v>1</v>
      </c>
      <c r="G195" s="2">
        <v>2</v>
      </c>
      <c r="H195" s="2">
        <v>37</v>
      </c>
      <c r="I195" s="2">
        <v>10</v>
      </c>
      <c r="J195" s="2">
        <v>11</v>
      </c>
      <c r="K195" s="2">
        <v>1</v>
      </c>
      <c r="L195" s="2">
        <v>0.27300000000000002</v>
      </c>
      <c r="M195" s="2">
        <v>0</v>
      </c>
      <c r="N195" s="2">
        <v>1</v>
      </c>
      <c r="O195" s="2">
        <v>18.5</v>
      </c>
      <c r="P195" s="2">
        <v>5</v>
      </c>
      <c r="Q195" s="2">
        <v>5.5</v>
      </c>
      <c r="R195" s="2">
        <v>0.5</v>
      </c>
      <c r="S195" s="2">
        <v>0.1</v>
      </c>
      <c r="T195" s="2">
        <v>0.14699999999999999</v>
      </c>
      <c r="U195">
        <v>-0.9</v>
      </c>
      <c r="V195" s="2">
        <v>0</v>
      </c>
      <c r="W195" s="2">
        <v>2007</v>
      </c>
      <c r="X195">
        <f>SUM(Y195:AB195)</f>
        <v>1.6927572963631949</v>
      </c>
      <c r="Y195">
        <f>((T195 - MIN(T$3:T$531)) / (MAX(T$3:T$531) - MIN(T$3:T$531)))</f>
        <v>0.88151658767772512</v>
      </c>
      <c r="Z195">
        <f>((U195 - MIN(U$3:U$531)) / (MAX(U$3:U$531) - MIN(U$3:U$531)))</f>
        <v>0.73114754098360657</v>
      </c>
      <c r="AA195">
        <f>((V195 - MIN(V$3:V$531)) / (MAX(V$3:V$531) - MIN(V$3:V$531)))</f>
        <v>7.0238095238095238E-2</v>
      </c>
      <c r="AB195">
        <f>((S195 - MIN(S$3:S$531)) / (MAX(S$3:S$531) - MIN(S$3:S$531)))</f>
        <v>9.8550724637681171E-3</v>
      </c>
      <c r="AD195">
        <f>V195/G195</f>
        <v>0</v>
      </c>
    </row>
    <row r="196" spans="1:30" x14ac:dyDescent="0.25">
      <c r="A196" s="1">
        <v>23</v>
      </c>
      <c r="B196" s="2">
        <v>23</v>
      </c>
      <c r="C196" s="2" t="s">
        <v>91</v>
      </c>
      <c r="D196" s="2" t="s">
        <v>649</v>
      </c>
      <c r="E196" s="2" t="s">
        <v>63</v>
      </c>
      <c r="F196" s="2">
        <v>5</v>
      </c>
      <c r="G196" s="2">
        <v>317</v>
      </c>
      <c r="H196" s="2">
        <v>8626</v>
      </c>
      <c r="I196" s="2">
        <v>3989</v>
      </c>
      <c r="J196" s="2">
        <v>901</v>
      </c>
      <c r="K196" s="2">
        <v>608</v>
      </c>
      <c r="L196" s="2">
        <v>0.42199999999999999</v>
      </c>
      <c r="M196" s="2">
        <v>0.36699999999999999</v>
      </c>
      <c r="N196" s="2">
        <v>0.84199999999999997</v>
      </c>
      <c r="O196" s="2">
        <v>27.2</v>
      </c>
      <c r="P196" s="2">
        <v>12.6</v>
      </c>
      <c r="Q196" s="2">
        <v>2.8</v>
      </c>
      <c r="R196" s="2">
        <v>1.9</v>
      </c>
      <c r="S196" s="2">
        <v>16</v>
      </c>
      <c r="T196" s="2">
        <v>8.8999999999999996E-2</v>
      </c>
      <c r="U196" s="2">
        <v>-0.9</v>
      </c>
      <c r="V196" s="2">
        <v>2.2000000000000002</v>
      </c>
      <c r="W196" s="2">
        <v>2014</v>
      </c>
      <c r="X196">
        <f>SUM(Y196:AB196)</f>
        <v>1.7424013064502304</v>
      </c>
      <c r="Y196">
        <f>((T196 - MIN(T$3:T$531)) / (MAX(T$3:T$531) - MIN(T$3:T$531)))</f>
        <v>0.8127962085308057</v>
      </c>
      <c r="Z196">
        <f>((U196 - MIN(U$3:U$531)) / (MAX(U$3:U$531) - MIN(U$3:U$531)))</f>
        <v>0.73114754098360657</v>
      </c>
      <c r="AA196">
        <f>((V196 - MIN(V$3:V$531)) / (MAX(V$3:V$531) - MIN(V$3:V$531)))</f>
        <v>9.6428571428571447E-2</v>
      </c>
      <c r="AB196">
        <f>((S196 - MIN(S$3:S$531)) / (MAX(S$3:S$531) - MIN(S$3:S$531)))</f>
        <v>0.10202898550724639</v>
      </c>
      <c r="AD196">
        <f>V196/G196</f>
        <v>6.9400630914826502E-3</v>
      </c>
    </row>
    <row r="197" spans="1:30" x14ac:dyDescent="0.25">
      <c r="A197" s="1">
        <v>10</v>
      </c>
      <c r="B197" s="2">
        <v>10</v>
      </c>
      <c r="C197" s="2" t="s">
        <v>107</v>
      </c>
      <c r="D197" s="2" t="s">
        <v>639</v>
      </c>
      <c r="E197" s="2" t="s">
        <v>208</v>
      </c>
      <c r="F197" s="2">
        <v>5</v>
      </c>
      <c r="G197" s="2">
        <v>339</v>
      </c>
      <c r="H197" s="2">
        <v>9996</v>
      </c>
      <c r="I197" s="2">
        <v>3755</v>
      </c>
      <c r="J197" s="2">
        <v>1474</v>
      </c>
      <c r="K197" s="2">
        <v>2210</v>
      </c>
      <c r="L197" s="2">
        <v>0.45400000000000001</v>
      </c>
      <c r="M197" s="2">
        <v>0.3</v>
      </c>
      <c r="N197" s="2">
        <v>0.629</v>
      </c>
      <c r="O197" s="2">
        <v>29.5</v>
      </c>
      <c r="P197" s="2">
        <v>11.1</v>
      </c>
      <c r="Q197" s="2">
        <v>4.3</v>
      </c>
      <c r="R197" s="2">
        <v>6.5</v>
      </c>
      <c r="S197" s="2">
        <v>13.1</v>
      </c>
      <c r="T197" s="2">
        <v>6.3E-2</v>
      </c>
      <c r="U197" s="2">
        <v>-0.9</v>
      </c>
      <c r="V197" s="2">
        <v>4.2</v>
      </c>
      <c r="W197" s="2">
        <v>2014</v>
      </c>
      <c r="X197">
        <f>SUM(Y197:AB197)</f>
        <v>1.7185935488530639</v>
      </c>
      <c r="Y197">
        <f>((T197 - MIN(T$3:T$531)) / (MAX(T$3:T$531) - MIN(T$3:T$531)))</f>
        <v>0.78199052132701419</v>
      </c>
      <c r="Z197">
        <f>((U197 - MIN(U$3:U$531)) / (MAX(U$3:U$531) - MIN(U$3:U$531)))</f>
        <v>0.73114754098360657</v>
      </c>
      <c r="AA197">
        <f>((V197 - MIN(V$3:V$531)) / (MAX(V$3:V$531) - MIN(V$3:V$531)))</f>
        <v>0.12023809523809526</v>
      </c>
      <c r="AB197">
        <f>((S197 - MIN(S$3:S$531)) / (MAX(S$3:S$531) - MIN(S$3:S$531)))</f>
        <v>8.5217391304347828E-2</v>
      </c>
      <c r="AD197">
        <f>V197/G197</f>
        <v>1.2389380530973451E-2</v>
      </c>
    </row>
    <row r="198" spans="1:30" x14ac:dyDescent="0.25">
      <c r="A198" s="1">
        <v>39</v>
      </c>
      <c r="B198" s="2">
        <v>39</v>
      </c>
      <c r="C198" s="2" t="s">
        <v>40</v>
      </c>
      <c r="D198" s="2" t="s">
        <v>454</v>
      </c>
      <c r="E198" s="2" t="s">
        <v>110</v>
      </c>
      <c r="F198" s="2">
        <v>5</v>
      </c>
      <c r="G198" s="2">
        <v>255</v>
      </c>
      <c r="H198" s="2">
        <v>6010</v>
      </c>
      <c r="I198" s="2">
        <v>1731</v>
      </c>
      <c r="J198" s="2">
        <v>1092</v>
      </c>
      <c r="K198" s="2">
        <v>419</v>
      </c>
      <c r="L198" s="2">
        <v>0.47299999999999998</v>
      </c>
      <c r="M198" s="2">
        <v>0.33200000000000002</v>
      </c>
      <c r="N198" s="2">
        <v>0.66600000000000004</v>
      </c>
      <c r="O198" s="2">
        <v>23.6</v>
      </c>
      <c r="P198" s="2">
        <v>6.8</v>
      </c>
      <c r="Q198" s="2">
        <v>4.3</v>
      </c>
      <c r="R198" s="2">
        <v>1.6</v>
      </c>
      <c r="S198" s="2">
        <v>10.5</v>
      </c>
      <c r="T198" s="2">
        <v>8.4000000000000005E-2</v>
      </c>
      <c r="U198" s="2">
        <v>-1</v>
      </c>
      <c r="V198" s="2">
        <v>2.8</v>
      </c>
      <c r="W198" s="2">
        <v>2010</v>
      </c>
      <c r="X198">
        <f>SUM(Y198:AB198)</f>
        <v>1.7084572464813688</v>
      </c>
      <c r="Y198">
        <f>((T198 - MIN(T$3:T$531)) / (MAX(T$3:T$531) - MIN(T$3:T$531)))</f>
        <v>0.80687203791469186</v>
      </c>
      <c r="Z198">
        <f>((U198 - MIN(U$3:U$531)) / (MAX(U$3:U$531) - MIN(U$3:U$531)))</f>
        <v>0.72786885245901634</v>
      </c>
      <c r="AA198">
        <f>((V198 - MIN(V$3:V$531)) / (MAX(V$3:V$531) - MIN(V$3:V$531)))</f>
        <v>0.10357142857142856</v>
      </c>
      <c r="AB198">
        <f>((S198 - MIN(S$3:S$531)) / (MAX(S$3:S$531) - MIN(S$3:S$531)))</f>
        <v>7.0144927536231888E-2</v>
      </c>
      <c r="AD198">
        <f>V198/G198</f>
        <v>1.0980392156862744E-2</v>
      </c>
    </row>
    <row r="199" spans="1:30" x14ac:dyDescent="0.25">
      <c r="A199">
        <v>12</v>
      </c>
      <c r="B199">
        <v>12</v>
      </c>
      <c r="C199" t="s">
        <v>104</v>
      </c>
      <c r="D199" t="s">
        <v>329</v>
      </c>
      <c r="E199" t="s">
        <v>330</v>
      </c>
      <c r="F199">
        <v>8</v>
      </c>
      <c r="G199">
        <v>588</v>
      </c>
      <c r="H199">
        <v>14819</v>
      </c>
      <c r="I199">
        <v>5210</v>
      </c>
      <c r="J199">
        <v>3880</v>
      </c>
      <c r="K199">
        <v>635</v>
      </c>
      <c r="L199">
        <v>0.496</v>
      </c>
      <c r="M199">
        <v>0.14299999999999999</v>
      </c>
      <c r="N199">
        <v>0.65700000000000003</v>
      </c>
      <c r="O199">
        <v>25.2</v>
      </c>
      <c r="P199">
        <v>8.9</v>
      </c>
      <c r="Q199">
        <v>6.6</v>
      </c>
      <c r="R199">
        <v>1.1000000000000001</v>
      </c>
      <c r="S199">
        <v>23.8</v>
      </c>
      <c r="T199">
        <v>7.6999999999999999E-2</v>
      </c>
      <c r="U199" s="2">
        <v>-1</v>
      </c>
      <c r="V199">
        <v>1.3</v>
      </c>
      <c r="W199" s="2">
        <v>2008</v>
      </c>
      <c r="X199">
        <f>SUM(Y199:AB199)</f>
        <v>1.7594077140370288</v>
      </c>
      <c r="Y199">
        <f>((T199 - MIN(T$3:T$531)) / (MAX(T$3:T$531) - MIN(T$3:T$531)))</f>
        <v>0.79857819905213268</v>
      </c>
      <c r="Z199">
        <f>((U199 - MIN(U$3:U$531)) / (MAX(U$3:U$531) - MIN(U$3:U$531)))</f>
        <v>0.72786885245901634</v>
      </c>
      <c r="AA199">
        <f>((V199 - MIN(V$3:V$531)) / (MAX(V$3:V$531) - MIN(V$3:V$531)))</f>
        <v>8.5714285714285715E-2</v>
      </c>
      <c r="AB199">
        <f>((S199 - MIN(S$3:S$531)) / (MAX(S$3:S$531) - MIN(S$3:S$531)))</f>
        <v>0.14724637681159422</v>
      </c>
      <c r="AD199">
        <f>V199/G199</f>
        <v>2.2108843537414968E-3</v>
      </c>
    </row>
    <row r="200" spans="1:30" x14ac:dyDescent="0.25">
      <c r="A200" s="1">
        <v>36</v>
      </c>
      <c r="B200" s="2">
        <v>36</v>
      </c>
      <c r="C200" s="2" t="s">
        <v>167</v>
      </c>
      <c r="D200" s="2" t="s">
        <v>251</v>
      </c>
      <c r="E200" s="2" t="s">
        <v>58</v>
      </c>
      <c r="F200" s="2">
        <v>6</v>
      </c>
      <c r="G200" s="2">
        <v>403</v>
      </c>
      <c r="H200" s="2">
        <v>6826</v>
      </c>
      <c r="I200" s="2">
        <v>3080</v>
      </c>
      <c r="J200" s="2">
        <v>1567</v>
      </c>
      <c r="K200" s="2">
        <v>322</v>
      </c>
      <c r="L200" s="2">
        <v>0.55300000000000005</v>
      </c>
      <c r="M200" s="2">
        <v>3.6999999999999998E-2</v>
      </c>
      <c r="N200" s="2">
        <v>0.66100000000000003</v>
      </c>
      <c r="O200" s="2">
        <v>16.899999999999999</v>
      </c>
      <c r="P200" s="2">
        <v>7.6</v>
      </c>
      <c r="Q200" s="2">
        <v>3.9</v>
      </c>
      <c r="R200" s="2">
        <v>0.8</v>
      </c>
      <c r="S200" s="2">
        <v>16</v>
      </c>
      <c r="T200" s="2">
        <v>0.113</v>
      </c>
      <c r="U200" s="2">
        <v>-1</v>
      </c>
      <c r="V200" s="2">
        <v>0.9</v>
      </c>
      <c r="W200" s="2">
        <v>2006</v>
      </c>
      <c r="X200">
        <f>SUM(Y200:AB200)</f>
        <v>1.7520824464067952</v>
      </c>
      <c r="Y200">
        <f>((T200 - MIN(T$3:T$531)) / (MAX(T$3:T$531) - MIN(T$3:T$531)))</f>
        <v>0.84123222748815163</v>
      </c>
      <c r="Z200">
        <f>((U200 - MIN(U$3:U$531)) / (MAX(U$3:U$531) - MIN(U$3:U$531)))</f>
        <v>0.72786885245901634</v>
      </c>
      <c r="AA200">
        <f>((V200 - MIN(V$3:V$531)) / (MAX(V$3:V$531) - MIN(V$3:V$531)))</f>
        <v>8.0952380952380956E-2</v>
      </c>
      <c r="AB200">
        <f>((S200 - MIN(S$3:S$531)) / (MAX(S$3:S$531) - MIN(S$3:S$531)))</f>
        <v>0.10202898550724639</v>
      </c>
      <c r="AD200">
        <f>V200/G200</f>
        <v>2.2332506203473945E-3</v>
      </c>
    </row>
    <row r="201" spans="1:30" x14ac:dyDescent="0.25">
      <c r="A201" s="1">
        <v>50</v>
      </c>
      <c r="B201" s="2">
        <v>50</v>
      </c>
      <c r="C201" s="2" t="s">
        <v>78</v>
      </c>
      <c r="D201" s="2" t="s">
        <v>626</v>
      </c>
      <c r="E201" s="2" t="s">
        <v>627</v>
      </c>
      <c r="F201" s="2">
        <v>5</v>
      </c>
      <c r="G201" s="2">
        <v>278</v>
      </c>
      <c r="H201" s="2">
        <v>5715</v>
      </c>
      <c r="I201" s="2">
        <v>1801</v>
      </c>
      <c r="J201" s="2">
        <v>883</v>
      </c>
      <c r="K201" s="2">
        <v>245</v>
      </c>
      <c r="L201" s="2">
        <v>0.45700000000000002</v>
      </c>
      <c r="M201" s="2">
        <v>0.35699999999999998</v>
      </c>
      <c r="N201" s="2">
        <v>0.79300000000000004</v>
      </c>
      <c r="O201" s="2">
        <v>20.6</v>
      </c>
      <c r="P201" s="2">
        <v>6.5</v>
      </c>
      <c r="Q201" s="2">
        <v>3.2</v>
      </c>
      <c r="R201" s="2">
        <v>0.9</v>
      </c>
      <c r="S201" s="2">
        <v>11.7</v>
      </c>
      <c r="T201" s="2">
        <v>9.8000000000000004E-2</v>
      </c>
      <c r="U201" s="2">
        <v>-1</v>
      </c>
      <c r="V201" s="2">
        <v>2</v>
      </c>
      <c r="W201" s="2">
        <v>2013</v>
      </c>
      <c r="X201">
        <f>SUM(Y201:AB201)</f>
        <v>1.722477636421808</v>
      </c>
      <c r="Y201">
        <f>((T201 - MIN(T$3:T$531)) / (MAX(T$3:T$531) - MIN(T$3:T$531)))</f>
        <v>0.82345971563981035</v>
      </c>
      <c r="Z201">
        <f>((U201 - MIN(U$3:U$531)) / (MAX(U$3:U$531) - MIN(U$3:U$531)))</f>
        <v>0.72786885245901634</v>
      </c>
      <c r="AA201">
        <f>((V201 - MIN(V$3:V$531)) / (MAX(V$3:V$531) - MIN(V$3:V$531)))</f>
        <v>9.4047619047619047E-2</v>
      </c>
      <c r="AB201">
        <f>((S201 - MIN(S$3:S$531)) / (MAX(S$3:S$531) - MIN(S$3:S$531)))</f>
        <v>7.7101449275362319E-2</v>
      </c>
      <c r="AD201">
        <f>V201/G201</f>
        <v>7.1942446043165471E-3</v>
      </c>
    </row>
    <row r="202" spans="1:30" x14ac:dyDescent="0.25">
      <c r="A202" s="1">
        <v>17</v>
      </c>
      <c r="B202" s="2">
        <v>17</v>
      </c>
      <c r="C202" s="2" t="s">
        <v>67</v>
      </c>
      <c r="D202" s="2" t="s">
        <v>541</v>
      </c>
      <c r="E202" s="2" t="s">
        <v>158</v>
      </c>
      <c r="F202" s="2">
        <v>7</v>
      </c>
      <c r="G202" s="2">
        <v>408</v>
      </c>
      <c r="H202" s="2">
        <v>7168</v>
      </c>
      <c r="I202" s="2">
        <v>2825</v>
      </c>
      <c r="J202" s="2">
        <v>1798</v>
      </c>
      <c r="K202" s="2">
        <v>364</v>
      </c>
      <c r="L202" s="2">
        <v>0.50800000000000001</v>
      </c>
      <c r="M202" s="2">
        <v>0.28599999999999998</v>
      </c>
      <c r="N202" s="2">
        <v>0.76400000000000001</v>
      </c>
      <c r="O202" s="2">
        <v>17.600000000000001</v>
      </c>
      <c r="P202" s="2">
        <v>6.9</v>
      </c>
      <c r="Q202" s="2">
        <v>4.4000000000000004</v>
      </c>
      <c r="R202" s="2">
        <v>0.9</v>
      </c>
      <c r="S202" s="2">
        <v>16.8</v>
      </c>
      <c r="T202" s="2">
        <v>0.112</v>
      </c>
      <c r="U202" s="2">
        <v>-1</v>
      </c>
      <c r="V202" s="2">
        <v>0.8</v>
      </c>
      <c r="W202" s="2">
        <v>2012</v>
      </c>
      <c r="X202">
        <f>SUM(Y202:AB202)</f>
        <v>1.7543448172525165</v>
      </c>
      <c r="Y202">
        <f>((T202 - MIN(T$3:T$531)) / (MAX(T$3:T$531) - MIN(T$3:T$531)))</f>
        <v>0.84004739336492884</v>
      </c>
      <c r="Z202">
        <f>((U202 - MIN(U$3:U$531)) / (MAX(U$3:U$531) - MIN(U$3:U$531)))</f>
        <v>0.72786885245901634</v>
      </c>
      <c r="AA202">
        <f>((V202 - MIN(V$3:V$531)) / (MAX(V$3:V$531) - MIN(V$3:V$531)))</f>
        <v>7.976190476190477E-2</v>
      </c>
      <c r="AB202">
        <f>((S202 - MIN(S$3:S$531)) / (MAX(S$3:S$531) - MIN(S$3:S$531)))</f>
        <v>0.10666666666666667</v>
      </c>
      <c r="AD202">
        <f>V202/G202</f>
        <v>1.9607843137254902E-3</v>
      </c>
    </row>
    <row r="203" spans="1:30" x14ac:dyDescent="0.25">
      <c r="A203" s="1">
        <v>42</v>
      </c>
      <c r="B203" s="2">
        <v>42</v>
      </c>
      <c r="C203" s="2" t="s">
        <v>70</v>
      </c>
      <c r="D203" s="2" t="s">
        <v>255</v>
      </c>
      <c r="E203" s="2" t="s">
        <v>39</v>
      </c>
      <c r="F203" s="2">
        <v>7</v>
      </c>
      <c r="G203" s="2">
        <v>397</v>
      </c>
      <c r="H203" s="2">
        <v>9316</v>
      </c>
      <c r="I203" s="2">
        <v>3115</v>
      </c>
      <c r="J203" s="2">
        <v>792</v>
      </c>
      <c r="K203" s="2">
        <v>775</v>
      </c>
      <c r="L203" s="2">
        <v>0.40200000000000002</v>
      </c>
      <c r="M203" s="2">
        <v>0.40699999999999997</v>
      </c>
      <c r="N203" s="2">
        <v>0.78</v>
      </c>
      <c r="O203" s="2">
        <v>23.5</v>
      </c>
      <c r="P203" s="2">
        <v>7.8</v>
      </c>
      <c r="Q203" s="2">
        <v>2</v>
      </c>
      <c r="R203" s="2">
        <v>2</v>
      </c>
      <c r="S203" s="2">
        <v>16</v>
      </c>
      <c r="T203" s="2">
        <v>8.2000000000000003E-2</v>
      </c>
      <c r="U203" s="2">
        <v>-1.1000000000000001</v>
      </c>
      <c r="V203" s="2">
        <v>2.2999999999999998</v>
      </c>
      <c r="W203" s="2">
        <v>2006</v>
      </c>
      <c r="X203">
        <f>SUM(Y203:AB203)</f>
        <v>1.7287405667289668</v>
      </c>
      <c r="Y203">
        <f>((T203 - MIN(T$3:T$531)) / (MAX(T$3:T$531) - MIN(T$3:T$531)))</f>
        <v>0.8045023696682464</v>
      </c>
      <c r="Z203">
        <f>((U203 - MIN(U$3:U$531)) / (MAX(U$3:U$531) - MIN(U$3:U$531)))</f>
        <v>0.72459016393442621</v>
      </c>
      <c r="AA203">
        <f>((V203 - MIN(V$3:V$531)) / (MAX(V$3:V$531) - MIN(V$3:V$531)))</f>
        <v>9.7619047619047605E-2</v>
      </c>
      <c r="AB203">
        <f>((S203 - MIN(S$3:S$531)) / (MAX(S$3:S$531) - MIN(S$3:S$531)))</f>
        <v>0.10202898550724639</v>
      </c>
      <c r="AD203">
        <f>V203/G203</f>
        <v>5.7934508816120901E-3</v>
      </c>
    </row>
    <row r="204" spans="1:30" x14ac:dyDescent="0.25">
      <c r="A204" s="1">
        <v>13</v>
      </c>
      <c r="B204" s="2">
        <v>13</v>
      </c>
      <c r="C204" s="2" t="s">
        <v>94</v>
      </c>
      <c r="D204" s="2" t="s">
        <v>380</v>
      </c>
      <c r="E204" s="2" t="s">
        <v>158</v>
      </c>
      <c r="F204" s="2">
        <v>7</v>
      </c>
      <c r="G204" s="2">
        <v>428</v>
      </c>
      <c r="H204" s="2">
        <v>7233</v>
      </c>
      <c r="I204" s="2">
        <v>2881</v>
      </c>
      <c r="J204" s="2">
        <v>1808</v>
      </c>
      <c r="K204" s="2">
        <v>181</v>
      </c>
      <c r="L204" s="2">
        <v>0.439</v>
      </c>
      <c r="M204" s="2">
        <v>0.13600000000000001</v>
      </c>
      <c r="N204" s="2">
        <v>0.73799999999999999</v>
      </c>
      <c r="O204" s="2">
        <v>16.899999999999999</v>
      </c>
      <c r="P204" s="2">
        <v>6.7</v>
      </c>
      <c r="Q204" s="2">
        <v>4.2</v>
      </c>
      <c r="R204" s="2">
        <v>0.4</v>
      </c>
      <c r="S204" s="2">
        <v>20.2</v>
      </c>
      <c r="T204" s="2">
        <v>0.13400000000000001</v>
      </c>
      <c r="U204" s="2">
        <v>-1.1000000000000001</v>
      </c>
      <c r="V204" s="2">
        <v>-1</v>
      </c>
      <c r="W204" s="2">
        <v>2009</v>
      </c>
      <c r="X204">
        <f>SUM(Y204:AB204)</f>
        <v>1.775414052937792</v>
      </c>
      <c r="Y204">
        <f>((T204 - MIN(T$3:T$531)) / (MAX(T$3:T$531) - MIN(T$3:T$531)))</f>
        <v>0.86611374407582942</v>
      </c>
      <c r="Z204">
        <f>((U204 - MIN(U$3:U$531)) / (MAX(U$3:U$531) - MIN(U$3:U$531)))</f>
        <v>0.72459016393442621</v>
      </c>
      <c r="AA204">
        <f>((V204 - MIN(V$3:V$531)) / (MAX(V$3:V$531) - MIN(V$3:V$531)))</f>
        <v>5.8333333333333334E-2</v>
      </c>
      <c r="AB204">
        <f>((S204 - MIN(S$3:S$531)) / (MAX(S$3:S$531) - MIN(S$3:S$531)))</f>
        <v>0.12637681159420291</v>
      </c>
      <c r="AD204">
        <f>V204/G204</f>
        <v>-2.3364485981308409E-3</v>
      </c>
    </row>
    <row r="205" spans="1:30" x14ac:dyDescent="0.25">
      <c r="A205" s="1">
        <v>50</v>
      </c>
      <c r="B205" s="2">
        <v>50</v>
      </c>
      <c r="C205" s="2" t="s">
        <v>56</v>
      </c>
      <c r="D205" s="2" t="s">
        <v>203</v>
      </c>
      <c r="E205" s="2" t="s">
        <v>204</v>
      </c>
      <c r="F205" s="2">
        <v>8</v>
      </c>
      <c r="G205" s="2">
        <v>487</v>
      </c>
      <c r="H205" s="2">
        <v>13463</v>
      </c>
      <c r="I205" s="2">
        <v>4926</v>
      </c>
      <c r="J205" s="2">
        <v>2239</v>
      </c>
      <c r="K205" s="2">
        <v>712</v>
      </c>
      <c r="L205" s="2">
        <v>0.44500000000000001</v>
      </c>
      <c r="M205" s="2">
        <v>0.34899999999999998</v>
      </c>
      <c r="N205" s="2">
        <v>0.79900000000000004</v>
      </c>
      <c r="O205" s="2">
        <v>27.6</v>
      </c>
      <c r="P205" s="2">
        <v>10.1</v>
      </c>
      <c r="Q205" s="2">
        <v>4.5999999999999996</v>
      </c>
      <c r="R205" s="2">
        <v>1.5</v>
      </c>
      <c r="S205" s="2">
        <v>19.399999999999999</v>
      </c>
      <c r="T205" s="2">
        <v>6.9000000000000006E-2</v>
      </c>
      <c r="U205" s="2">
        <v>-1.1000000000000001</v>
      </c>
      <c r="V205" s="2">
        <v>2.2999999999999998</v>
      </c>
      <c r="W205" s="2">
        <v>2005</v>
      </c>
      <c r="X205">
        <f>SUM(Y205:AB205)</f>
        <v>1.7330478680546071</v>
      </c>
      <c r="Y205">
        <f>((T205 - MIN(T$3:T$531)) / (MAX(T$3:T$531) - MIN(T$3:T$531)))</f>
        <v>0.7890995260663507</v>
      </c>
      <c r="Z205">
        <f>((U205 - MIN(U$3:U$531)) / (MAX(U$3:U$531) - MIN(U$3:U$531)))</f>
        <v>0.72459016393442621</v>
      </c>
      <c r="AA205">
        <f>((V205 - MIN(V$3:V$531)) / (MAX(V$3:V$531) - MIN(V$3:V$531)))</f>
        <v>9.7619047619047605E-2</v>
      </c>
      <c r="AB205">
        <f>((S205 - MIN(S$3:S$531)) / (MAX(S$3:S$531) - MIN(S$3:S$531)))</f>
        <v>0.12173913043478261</v>
      </c>
      <c r="AD205">
        <f>V205/G205</f>
        <v>4.722792607802874E-3</v>
      </c>
    </row>
    <row r="206" spans="1:30" x14ac:dyDescent="0.25">
      <c r="A206" s="1">
        <v>34</v>
      </c>
      <c r="B206" s="2">
        <v>34</v>
      </c>
      <c r="C206" s="2" t="s">
        <v>67</v>
      </c>
      <c r="D206" s="2" t="s">
        <v>301</v>
      </c>
      <c r="E206" s="2" t="s">
        <v>129</v>
      </c>
      <c r="F206" s="2">
        <v>1</v>
      </c>
      <c r="G206" s="2">
        <v>26</v>
      </c>
      <c r="H206" s="2">
        <v>269</v>
      </c>
      <c r="I206" s="2">
        <v>107</v>
      </c>
      <c r="J206" s="2">
        <v>89</v>
      </c>
      <c r="K206" s="2">
        <v>11</v>
      </c>
      <c r="L206" s="2">
        <v>0.56100000000000005</v>
      </c>
      <c r="M206" s="2">
        <v>0</v>
      </c>
      <c r="N206" s="2">
        <v>0.68200000000000005</v>
      </c>
      <c r="O206" s="2">
        <v>10.3</v>
      </c>
      <c r="P206" s="2">
        <v>4.0999999999999996</v>
      </c>
      <c r="Q206" s="2">
        <v>3.4</v>
      </c>
      <c r="R206" s="2">
        <v>0.4</v>
      </c>
      <c r="S206" s="2">
        <v>0.8</v>
      </c>
      <c r="T206" s="2">
        <v>0.14799999999999999</v>
      </c>
      <c r="U206" s="2">
        <v>-1.1000000000000001</v>
      </c>
      <c r="V206" s="2">
        <v>0.1</v>
      </c>
      <c r="W206" s="2">
        <v>2007</v>
      </c>
      <c r="X206">
        <f>SUM(Y206:AB206)</f>
        <v>1.6926332006422062</v>
      </c>
      <c r="Y206">
        <f>((T206 - MIN(T$3:T$531)) / (MAX(T$3:T$531) - MIN(T$3:T$531)))</f>
        <v>0.88270142180094791</v>
      </c>
      <c r="Z206">
        <f>((U206 - MIN(U$3:U$531)) / (MAX(U$3:U$531) - MIN(U$3:U$531)))</f>
        <v>0.72459016393442621</v>
      </c>
      <c r="AA206">
        <f>((V206 - MIN(V$3:V$531)) / (MAX(V$3:V$531) - MIN(V$3:V$531)))</f>
        <v>7.1428571428571425E-2</v>
      </c>
      <c r="AB206">
        <f>((S206 - MIN(S$3:S$531)) / (MAX(S$3:S$531) - MIN(S$3:S$531)))</f>
        <v>1.3913043478260872E-2</v>
      </c>
      <c r="AD206">
        <f>V206/G206</f>
        <v>3.8461538461538464E-3</v>
      </c>
    </row>
    <row r="207" spans="1:30" x14ac:dyDescent="0.25">
      <c r="A207" s="1">
        <v>52</v>
      </c>
      <c r="B207" s="2">
        <v>52</v>
      </c>
      <c r="C207" s="2" t="s">
        <v>182</v>
      </c>
      <c r="D207" s="2" t="s">
        <v>519</v>
      </c>
      <c r="E207" s="2" t="s">
        <v>90</v>
      </c>
      <c r="F207" s="2">
        <v>1</v>
      </c>
      <c r="G207" s="2">
        <v>23</v>
      </c>
      <c r="H207" s="2">
        <v>135</v>
      </c>
      <c r="I207" s="2">
        <v>46</v>
      </c>
      <c r="J207" s="2">
        <v>34</v>
      </c>
      <c r="K207" s="2">
        <v>5</v>
      </c>
      <c r="L207" s="2">
        <v>0.54300000000000004</v>
      </c>
      <c r="M207" s="2"/>
      <c r="N207" s="2">
        <v>0.57099999999999995</v>
      </c>
      <c r="O207" s="2">
        <v>5.9</v>
      </c>
      <c r="P207" s="2">
        <v>2</v>
      </c>
      <c r="Q207" s="2">
        <v>1.5</v>
      </c>
      <c r="R207" s="2">
        <v>0.2</v>
      </c>
      <c r="S207" s="2">
        <v>0.5</v>
      </c>
      <c r="T207" s="2">
        <v>0.161</v>
      </c>
      <c r="U207" s="2">
        <v>-1.1000000000000001</v>
      </c>
      <c r="V207" s="2">
        <v>0</v>
      </c>
      <c r="W207" s="2">
        <v>2011</v>
      </c>
      <c r="X207">
        <f>SUM(Y207:AB207)</f>
        <v>1.7051064376188434</v>
      </c>
      <c r="Y207">
        <f>((T207 - MIN(T$3:T$531)) / (MAX(T$3:T$531) - MIN(T$3:T$531)))</f>
        <v>0.8981042654028436</v>
      </c>
      <c r="Z207">
        <f>((U207 - MIN(U$3:U$531)) / (MAX(U$3:U$531) - MIN(U$3:U$531)))</f>
        <v>0.72459016393442621</v>
      </c>
      <c r="AA207">
        <f>((V207 - MIN(V$3:V$531)) / (MAX(V$3:V$531) - MIN(V$3:V$531)))</f>
        <v>7.0238095238095238E-2</v>
      </c>
      <c r="AB207">
        <f>((S207 - MIN(S$3:S$531)) / (MAX(S$3:S$531) - MIN(S$3:S$531)))</f>
        <v>1.2173913043478261E-2</v>
      </c>
      <c r="AD207">
        <f>V207/G207</f>
        <v>0</v>
      </c>
    </row>
    <row r="208" spans="1:30" x14ac:dyDescent="0.25">
      <c r="A208" s="1">
        <v>7</v>
      </c>
      <c r="B208" s="2">
        <v>7</v>
      </c>
      <c r="C208" s="2" t="s">
        <v>25</v>
      </c>
      <c r="D208" s="2" t="s">
        <v>162</v>
      </c>
      <c r="E208" s="2" t="s">
        <v>115</v>
      </c>
      <c r="F208" s="2">
        <v>11</v>
      </c>
      <c r="G208" s="2">
        <v>656</v>
      </c>
      <c r="H208" s="2">
        <v>13578</v>
      </c>
      <c r="I208" s="2">
        <v>6808</v>
      </c>
      <c r="J208" s="2">
        <v>3019</v>
      </c>
      <c r="K208" s="2">
        <v>549</v>
      </c>
      <c r="L208" s="2">
        <v>0.435</v>
      </c>
      <c r="M208" s="2">
        <v>0.34100000000000003</v>
      </c>
      <c r="N208" s="2">
        <v>0.77200000000000002</v>
      </c>
      <c r="O208" s="2">
        <v>20.7</v>
      </c>
      <c r="P208" s="2">
        <v>10.4</v>
      </c>
      <c r="Q208" s="2">
        <v>4.5999999999999996</v>
      </c>
      <c r="R208" s="2">
        <v>0.8</v>
      </c>
      <c r="S208" s="2">
        <v>22.6</v>
      </c>
      <c r="T208" s="2">
        <v>0.08</v>
      </c>
      <c r="U208" s="2">
        <v>-1.1000000000000001</v>
      </c>
      <c r="V208" s="2">
        <v>0.6</v>
      </c>
      <c r="W208" s="2">
        <v>2005</v>
      </c>
      <c r="X208">
        <f>SUM(Y208:AB208)</f>
        <v>1.7443936728096432</v>
      </c>
      <c r="Y208">
        <f>((T208 - MIN(T$3:T$531)) / (MAX(T$3:T$531) - MIN(T$3:T$531)))</f>
        <v>0.80213270142180093</v>
      </c>
      <c r="Z208">
        <f>((U208 - MIN(U$3:U$531)) / (MAX(U$3:U$531) - MIN(U$3:U$531)))</f>
        <v>0.72459016393442621</v>
      </c>
      <c r="AA208">
        <f>((V208 - MIN(V$3:V$531)) / (MAX(V$3:V$531) - MIN(V$3:V$531)))</f>
        <v>7.7380952380952384E-2</v>
      </c>
      <c r="AB208">
        <f>((S208 - MIN(S$3:S$531)) / (MAX(S$3:S$531) - MIN(S$3:S$531)))</f>
        <v>0.14028985507246378</v>
      </c>
      <c r="AD208">
        <f>V208/G208</f>
        <v>9.1463414634146336E-4</v>
      </c>
    </row>
    <row r="209" spans="1:30" x14ac:dyDescent="0.25">
      <c r="A209" s="1">
        <v>17</v>
      </c>
      <c r="B209" s="2">
        <v>17</v>
      </c>
      <c r="C209" s="2" t="s">
        <v>40</v>
      </c>
      <c r="D209" s="2" t="s">
        <v>483</v>
      </c>
      <c r="E209" s="2" t="s">
        <v>27</v>
      </c>
      <c r="F209" s="2">
        <v>8</v>
      </c>
      <c r="G209" s="2">
        <v>444</v>
      </c>
      <c r="H209" s="2">
        <v>11174</v>
      </c>
      <c r="I209" s="2">
        <v>3249</v>
      </c>
      <c r="J209" s="2">
        <v>1497</v>
      </c>
      <c r="K209" s="2">
        <v>832</v>
      </c>
      <c r="L209" s="2">
        <v>0.39300000000000002</v>
      </c>
      <c r="M209" s="2">
        <v>0.34</v>
      </c>
      <c r="N209" s="2">
        <v>0.76800000000000002</v>
      </c>
      <c r="O209" s="2">
        <v>25.2</v>
      </c>
      <c r="P209" s="2">
        <v>7.3</v>
      </c>
      <c r="Q209" s="2">
        <v>3.4</v>
      </c>
      <c r="R209" s="2">
        <v>1.9</v>
      </c>
      <c r="S209" s="2">
        <v>12.9</v>
      </c>
      <c r="T209" s="2">
        <v>5.5E-2</v>
      </c>
      <c r="U209" s="2">
        <v>-1.1000000000000001</v>
      </c>
      <c r="V209" s="2">
        <v>4.2</v>
      </c>
      <c r="W209" s="2">
        <v>2011</v>
      </c>
      <c r="X209">
        <f>SUM(Y209:AB209)</f>
        <v>1.7013980785282468</v>
      </c>
      <c r="Y209">
        <f>((T209 - MIN(T$3:T$531)) / (MAX(T$3:T$531) - MIN(T$3:T$531)))</f>
        <v>0.77251184834123232</v>
      </c>
      <c r="Z209">
        <f>((U209 - MIN(U$3:U$531)) / (MAX(U$3:U$531) - MIN(U$3:U$531)))</f>
        <v>0.72459016393442621</v>
      </c>
      <c r="AA209">
        <f>((V209 - MIN(V$3:V$531)) / (MAX(V$3:V$531) - MIN(V$3:V$531)))</f>
        <v>0.12023809523809526</v>
      </c>
      <c r="AB209">
        <f>((S209 - MIN(S$3:S$531)) / (MAX(S$3:S$531) - MIN(S$3:S$531)))</f>
        <v>8.4057971014492749E-2</v>
      </c>
      <c r="AD209">
        <f>V209/G209</f>
        <v>9.45945945945946E-3</v>
      </c>
    </row>
    <row r="210" spans="1:30" x14ac:dyDescent="0.25">
      <c r="A210" s="1">
        <v>29</v>
      </c>
      <c r="B210" s="2">
        <v>29</v>
      </c>
      <c r="C210" s="2" t="s">
        <v>64</v>
      </c>
      <c r="D210" s="2" t="s">
        <v>394</v>
      </c>
      <c r="E210" s="2" t="s">
        <v>198</v>
      </c>
      <c r="F210" s="2">
        <v>8</v>
      </c>
      <c r="G210" s="2">
        <v>394</v>
      </c>
      <c r="H210" s="2">
        <v>7511</v>
      </c>
      <c r="I210" s="2">
        <v>3009</v>
      </c>
      <c r="J210" s="2">
        <v>875</v>
      </c>
      <c r="K210" s="2">
        <v>889</v>
      </c>
      <c r="L210" s="2">
        <v>0.40400000000000003</v>
      </c>
      <c r="M210" s="2">
        <v>0.35399999999999998</v>
      </c>
      <c r="N210" s="2">
        <v>0.82399999999999995</v>
      </c>
      <c r="O210" s="2">
        <v>19.100000000000001</v>
      </c>
      <c r="P210" s="2">
        <v>7.6</v>
      </c>
      <c r="Q210" s="2">
        <v>2.2000000000000002</v>
      </c>
      <c r="R210" s="2">
        <v>2.2999999999999998</v>
      </c>
      <c r="S210" s="2">
        <v>12.1</v>
      </c>
      <c r="T210" s="2">
        <v>7.6999999999999999E-2</v>
      </c>
      <c r="U210" s="2">
        <v>-1.1000000000000001</v>
      </c>
      <c r="V210" s="2">
        <v>2.6</v>
      </c>
      <c r="W210" s="2">
        <v>2009</v>
      </c>
      <c r="X210">
        <f>SUM(Y210:AB210)</f>
        <v>1.7037791290321076</v>
      </c>
      <c r="Y210">
        <f>((T210 - MIN(T$3:T$531)) / (MAX(T$3:T$531) - MIN(T$3:T$531)))</f>
        <v>0.79857819905213268</v>
      </c>
      <c r="Z210">
        <f>((U210 - MIN(U$3:U$531)) / (MAX(U$3:U$531) - MIN(U$3:U$531)))</f>
        <v>0.72459016393442621</v>
      </c>
      <c r="AA210">
        <f>((V210 - MIN(V$3:V$531)) / (MAX(V$3:V$531) - MIN(V$3:V$531)))</f>
        <v>0.10119047619047619</v>
      </c>
      <c r="AB210">
        <f>((S210 - MIN(S$3:S$531)) / (MAX(S$3:S$531) - MIN(S$3:S$531)))</f>
        <v>7.9420289855072462E-2</v>
      </c>
      <c r="AD210">
        <f>V210/G210</f>
        <v>6.5989847715736041E-3</v>
      </c>
    </row>
    <row r="211" spans="1:30" x14ac:dyDescent="0.25">
      <c r="A211" s="1">
        <v>50</v>
      </c>
      <c r="B211" s="2">
        <v>50</v>
      </c>
      <c r="C211" s="2" t="s">
        <v>107</v>
      </c>
      <c r="D211" s="2" t="s">
        <v>518</v>
      </c>
      <c r="E211" s="2" t="s">
        <v>244</v>
      </c>
      <c r="F211" s="2">
        <v>6</v>
      </c>
      <c r="G211" s="2">
        <v>388</v>
      </c>
      <c r="H211" s="2">
        <v>6905</v>
      </c>
      <c r="I211" s="2">
        <v>1847</v>
      </c>
      <c r="J211" s="2">
        <v>1843</v>
      </c>
      <c r="K211" s="2">
        <v>384</v>
      </c>
      <c r="L211" s="2">
        <v>0.47099999999999997</v>
      </c>
      <c r="M211" s="2">
        <v>0.13300000000000001</v>
      </c>
      <c r="N211" s="2">
        <v>0.68200000000000005</v>
      </c>
      <c r="O211" s="2">
        <v>17.8</v>
      </c>
      <c r="P211" s="2">
        <v>4.8</v>
      </c>
      <c r="Q211" s="2">
        <v>4.8</v>
      </c>
      <c r="R211" s="2">
        <v>1</v>
      </c>
      <c r="S211" s="2">
        <v>13.8</v>
      </c>
      <c r="T211" s="2">
        <v>9.6000000000000002E-2</v>
      </c>
      <c r="U211" s="2">
        <v>-1.1000000000000001</v>
      </c>
      <c r="V211" s="2">
        <v>1.3</v>
      </c>
      <c r="W211" s="2">
        <v>2011</v>
      </c>
      <c r="X211">
        <f>SUM(Y211:AB211)</f>
        <v>1.7206698593609173</v>
      </c>
      <c r="Y211">
        <f>((T211 - MIN(T$3:T$531)) / (MAX(T$3:T$531) - MIN(T$3:T$531)))</f>
        <v>0.82109004739336489</v>
      </c>
      <c r="Z211">
        <f>((U211 - MIN(U$3:U$531)) / (MAX(U$3:U$531) - MIN(U$3:U$531)))</f>
        <v>0.72459016393442621</v>
      </c>
      <c r="AA211">
        <f>((V211 - MIN(V$3:V$531)) / (MAX(V$3:V$531) - MIN(V$3:V$531)))</f>
        <v>8.5714285714285715E-2</v>
      </c>
      <c r="AB211">
        <f>((S211 - MIN(S$3:S$531)) / (MAX(S$3:S$531) - MIN(S$3:S$531)))</f>
        <v>8.9275362318840576E-2</v>
      </c>
      <c r="AD211">
        <f>V211/G211</f>
        <v>3.350515463917526E-3</v>
      </c>
    </row>
    <row r="212" spans="1:30" x14ac:dyDescent="0.25">
      <c r="A212">
        <v>16</v>
      </c>
      <c r="B212">
        <v>16</v>
      </c>
      <c r="C212" t="s">
        <v>107</v>
      </c>
      <c r="D212" t="s">
        <v>334</v>
      </c>
      <c r="E212" t="s">
        <v>90</v>
      </c>
      <c r="F212">
        <v>10</v>
      </c>
      <c r="G212">
        <v>705</v>
      </c>
      <c r="H212">
        <v>10640</v>
      </c>
      <c r="I212">
        <v>5592</v>
      </c>
      <c r="J212">
        <v>2875</v>
      </c>
      <c r="K212">
        <v>461</v>
      </c>
      <c r="L212">
        <v>0.45900000000000002</v>
      </c>
      <c r="M212">
        <v>0.35599999999999998</v>
      </c>
      <c r="N212">
        <v>0.79700000000000004</v>
      </c>
      <c r="O212">
        <v>15.1</v>
      </c>
      <c r="P212">
        <v>7.9</v>
      </c>
      <c r="Q212">
        <v>4.0999999999999996</v>
      </c>
      <c r="R212">
        <v>0.7</v>
      </c>
      <c r="S212">
        <v>25.8</v>
      </c>
      <c r="T212">
        <v>0.11600000000000001</v>
      </c>
      <c r="U212" s="2">
        <v>-1.1000000000000001</v>
      </c>
      <c r="V212">
        <v>-2.2000000000000002</v>
      </c>
      <c r="W212" s="2">
        <v>2008</v>
      </c>
      <c r="X212">
        <f>SUM(Y212:AB212)</f>
        <v>1.7722650925500101</v>
      </c>
      <c r="Y212">
        <f>((T212 - MIN(T$3:T$531)) / (MAX(T$3:T$531) - MIN(T$3:T$531)))</f>
        <v>0.84478672985781988</v>
      </c>
      <c r="Z212">
        <f>((U212 - MIN(U$3:U$531)) / (MAX(U$3:U$531) - MIN(U$3:U$531)))</f>
        <v>0.72459016393442621</v>
      </c>
      <c r="AA212">
        <f>((V212 - MIN(V$3:V$531)) / (MAX(V$3:V$531) - MIN(V$3:V$531)))</f>
        <v>4.4047619047619051E-2</v>
      </c>
      <c r="AB212">
        <f>((S212 - MIN(S$3:S$531)) / (MAX(S$3:S$531) - MIN(S$3:S$531)))</f>
        <v>0.15884057971014495</v>
      </c>
      <c r="AD212">
        <f>V212/G212</f>
        <v>-3.1205673758865249E-3</v>
      </c>
    </row>
    <row r="213" spans="1:30" x14ac:dyDescent="0.25">
      <c r="A213" s="1">
        <v>40</v>
      </c>
      <c r="B213" s="2">
        <v>40</v>
      </c>
      <c r="C213" s="2" t="s">
        <v>37</v>
      </c>
      <c r="D213" s="2" t="s">
        <v>506</v>
      </c>
      <c r="E213" s="2" t="s">
        <v>117</v>
      </c>
      <c r="F213" s="2">
        <v>8</v>
      </c>
      <c r="G213" s="2">
        <v>376</v>
      </c>
      <c r="H213" s="2">
        <v>5941</v>
      </c>
      <c r="I213" s="2">
        <v>2393</v>
      </c>
      <c r="J213" s="2">
        <v>1425</v>
      </c>
      <c r="K213" s="2">
        <v>301</v>
      </c>
      <c r="L213" s="2">
        <v>0.48399999999999999</v>
      </c>
      <c r="M213" s="2">
        <v>0.32800000000000001</v>
      </c>
      <c r="N213" s="2">
        <v>0.76700000000000002</v>
      </c>
      <c r="O213" s="2">
        <v>15.8</v>
      </c>
      <c r="P213" s="2">
        <v>6.4</v>
      </c>
      <c r="Q213" s="2">
        <v>3.8</v>
      </c>
      <c r="R213" s="2">
        <v>0.8</v>
      </c>
      <c r="S213" s="2">
        <v>13.2</v>
      </c>
      <c r="T213" s="2">
        <v>0.107</v>
      </c>
      <c r="U213" s="2">
        <v>-1.2</v>
      </c>
      <c r="V213" s="2">
        <v>0.9</v>
      </c>
      <c r="W213" s="2">
        <v>2011</v>
      </c>
      <c r="X213">
        <f>SUM(Y213:AB213)</f>
        <v>1.7221841805603075</v>
      </c>
      <c r="Y213">
        <f>((T213 - MIN(T$3:T$531)) / (MAX(T$3:T$531) - MIN(T$3:T$531)))</f>
        <v>0.83412322274881512</v>
      </c>
      <c r="Z213">
        <f>((U213 - MIN(U$3:U$531)) / (MAX(U$3:U$531) - MIN(U$3:U$531)))</f>
        <v>0.72131147540983609</v>
      </c>
      <c r="AA213">
        <f>((V213 - MIN(V$3:V$531)) / (MAX(V$3:V$531) - MIN(V$3:V$531)))</f>
        <v>8.0952380952380956E-2</v>
      </c>
      <c r="AB213">
        <f>((S213 - MIN(S$3:S$531)) / (MAX(S$3:S$531) - MIN(S$3:S$531)))</f>
        <v>8.5797101449275354E-2</v>
      </c>
      <c r="AD213">
        <f>V213/G213</f>
        <v>2.3936170212765957E-3</v>
      </c>
    </row>
    <row r="214" spans="1:30" ht="30" x14ac:dyDescent="0.25">
      <c r="A214" s="1">
        <v>11</v>
      </c>
      <c r="B214" s="2">
        <v>11</v>
      </c>
      <c r="C214" s="2" t="s">
        <v>185</v>
      </c>
      <c r="D214" s="2" t="s">
        <v>534</v>
      </c>
      <c r="E214" s="2" t="s">
        <v>66</v>
      </c>
      <c r="F214" s="2">
        <v>7</v>
      </c>
      <c r="G214" s="2">
        <v>391</v>
      </c>
      <c r="H214" s="2">
        <v>6046</v>
      </c>
      <c r="I214" s="2">
        <v>2164</v>
      </c>
      <c r="J214" s="2">
        <v>1458</v>
      </c>
      <c r="K214" s="2">
        <v>335</v>
      </c>
      <c r="L214" s="2">
        <v>0.47799999999999998</v>
      </c>
      <c r="M214" s="2">
        <v>0.38500000000000001</v>
      </c>
      <c r="N214" s="2">
        <v>0.82599999999999996</v>
      </c>
      <c r="O214" s="2">
        <v>15.5</v>
      </c>
      <c r="P214" s="2">
        <v>5.5</v>
      </c>
      <c r="Q214" s="2">
        <v>3.7</v>
      </c>
      <c r="R214" s="2">
        <v>0.9</v>
      </c>
      <c r="S214" s="2">
        <v>13.3</v>
      </c>
      <c r="T214" s="2">
        <v>0.106</v>
      </c>
      <c r="U214" s="2">
        <v>-1.2</v>
      </c>
      <c r="V214" s="2">
        <v>0.9</v>
      </c>
      <c r="W214" s="2">
        <v>2012</v>
      </c>
      <c r="X214">
        <f>SUM(Y214:AB214)</f>
        <v>1.7215790565820124</v>
      </c>
      <c r="Y214">
        <f>((T214 - MIN(T$3:T$531)) / (MAX(T$3:T$531) - MIN(T$3:T$531)))</f>
        <v>0.83293838862559244</v>
      </c>
      <c r="Z214">
        <f>((U214 - MIN(U$3:U$531)) / (MAX(U$3:U$531) - MIN(U$3:U$531)))</f>
        <v>0.72131147540983609</v>
      </c>
      <c r="AA214">
        <f>((V214 - MIN(V$3:V$531)) / (MAX(V$3:V$531) - MIN(V$3:V$531)))</f>
        <v>8.0952380952380956E-2</v>
      </c>
      <c r="AB214">
        <f>((S214 - MIN(S$3:S$531)) / (MAX(S$3:S$531) - MIN(S$3:S$531)))</f>
        <v>8.6376811594202907E-2</v>
      </c>
      <c r="AD214">
        <f>V214/G214</f>
        <v>2.3017902813299235E-3</v>
      </c>
    </row>
    <row r="215" spans="1:30" x14ac:dyDescent="0.25">
      <c r="A215" s="1">
        <v>16</v>
      </c>
      <c r="B215" s="2">
        <v>16</v>
      </c>
      <c r="C215" s="2" t="s">
        <v>56</v>
      </c>
      <c r="D215" s="2" t="s">
        <v>689</v>
      </c>
      <c r="E215" s="2" t="s">
        <v>55</v>
      </c>
      <c r="F215" s="2">
        <v>4</v>
      </c>
      <c r="G215" s="2">
        <v>269</v>
      </c>
      <c r="H215" s="2">
        <v>5381</v>
      </c>
      <c r="I215" s="2">
        <v>2059</v>
      </c>
      <c r="J215" s="2">
        <v>964</v>
      </c>
      <c r="K215" s="2">
        <v>624</v>
      </c>
      <c r="L215" s="2">
        <v>0.379</v>
      </c>
      <c r="M215" s="2">
        <v>0.35299999999999998</v>
      </c>
      <c r="N215" s="2">
        <v>0.77800000000000002</v>
      </c>
      <c r="O215" s="2">
        <v>20</v>
      </c>
      <c r="P215" s="2">
        <v>7.7</v>
      </c>
      <c r="Q215" s="2">
        <v>3.6</v>
      </c>
      <c r="R215" s="2">
        <v>2.2999999999999998</v>
      </c>
      <c r="S215" s="2">
        <v>9.8000000000000007</v>
      </c>
      <c r="T215" s="2">
        <v>8.6999999999999994E-2</v>
      </c>
      <c r="U215" s="2">
        <v>-1.2</v>
      </c>
      <c r="V215" s="2">
        <v>2</v>
      </c>
      <c r="W215" s="2">
        <v>2015</v>
      </c>
      <c r="X215">
        <f>SUM(Y215:AB215)</f>
        <v>1.6918725912635542</v>
      </c>
      <c r="Y215">
        <f>((T215 - MIN(T$3:T$531)) / (MAX(T$3:T$531) - MIN(T$3:T$531)))</f>
        <v>0.81042654028436012</v>
      </c>
      <c r="Z215">
        <f>((U215 - MIN(U$3:U$531)) / (MAX(U$3:U$531) - MIN(U$3:U$531)))</f>
        <v>0.72131147540983609</v>
      </c>
      <c r="AA215">
        <f>((V215 - MIN(V$3:V$531)) / (MAX(V$3:V$531) - MIN(V$3:V$531)))</f>
        <v>9.4047619047619047E-2</v>
      </c>
      <c r="AB215">
        <f>((S215 - MIN(S$3:S$531)) / (MAX(S$3:S$531) - MIN(S$3:S$531)))</f>
        <v>6.6086956521739126E-2</v>
      </c>
      <c r="AD215">
        <f>V215/G215</f>
        <v>7.4349442379182153E-3</v>
      </c>
    </row>
    <row r="216" spans="1:30" x14ac:dyDescent="0.25">
      <c r="A216" s="1">
        <v>33</v>
      </c>
      <c r="B216" s="2">
        <v>33</v>
      </c>
      <c r="C216" s="2" t="s">
        <v>70</v>
      </c>
      <c r="D216" s="2" t="s">
        <v>656</v>
      </c>
      <c r="E216" s="2" t="s">
        <v>359</v>
      </c>
      <c r="F216" s="2">
        <v>5</v>
      </c>
      <c r="G216" s="2">
        <v>260</v>
      </c>
      <c r="H216" s="2">
        <v>5850</v>
      </c>
      <c r="I216" s="2">
        <v>2421</v>
      </c>
      <c r="J216" s="2">
        <v>732</v>
      </c>
      <c r="K216" s="2">
        <v>388</v>
      </c>
      <c r="L216" s="2">
        <v>0.47599999999999998</v>
      </c>
      <c r="M216" s="2">
        <v>0.42599999999999999</v>
      </c>
      <c r="N216" s="2">
        <v>0.79900000000000004</v>
      </c>
      <c r="O216" s="2">
        <v>22.5</v>
      </c>
      <c r="P216" s="2">
        <v>9.3000000000000007</v>
      </c>
      <c r="Q216" s="2">
        <v>2.8</v>
      </c>
      <c r="R216" s="2">
        <v>1.5</v>
      </c>
      <c r="S216" s="2">
        <v>10.3</v>
      </c>
      <c r="T216" s="2">
        <v>8.4000000000000005E-2</v>
      </c>
      <c r="U216" s="2">
        <v>-1.2</v>
      </c>
      <c r="V216" s="2">
        <v>2</v>
      </c>
      <c r="W216" s="2">
        <v>2014</v>
      </c>
      <c r="X216">
        <f>SUM(Y216:AB216)</f>
        <v>1.691216639618524</v>
      </c>
      <c r="Y216">
        <f>((T216 - MIN(T$3:T$531)) / (MAX(T$3:T$531) - MIN(T$3:T$531)))</f>
        <v>0.80687203791469186</v>
      </c>
      <c r="Z216">
        <f>((U216 - MIN(U$3:U$531)) / (MAX(U$3:U$531) - MIN(U$3:U$531)))</f>
        <v>0.72131147540983609</v>
      </c>
      <c r="AA216">
        <f>((V216 - MIN(V$3:V$531)) / (MAX(V$3:V$531) - MIN(V$3:V$531)))</f>
        <v>9.4047619047619047E-2</v>
      </c>
      <c r="AB216">
        <f>((S216 - MIN(S$3:S$531)) / (MAX(S$3:S$531) - MIN(S$3:S$531)))</f>
        <v>6.8985507246376809E-2</v>
      </c>
      <c r="AD216">
        <f>V216/G216</f>
        <v>7.6923076923076927E-3</v>
      </c>
    </row>
    <row r="217" spans="1:30" x14ac:dyDescent="0.25">
      <c r="A217" s="1">
        <v>31</v>
      </c>
      <c r="B217" s="2">
        <v>31</v>
      </c>
      <c r="C217" s="2" t="s">
        <v>70</v>
      </c>
      <c r="D217" s="2" t="s">
        <v>605</v>
      </c>
      <c r="E217" s="2" t="s">
        <v>261</v>
      </c>
      <c r="F217" s="2">
        <v>6</v>
      </c>
      <c r="G217" s="2">
        <v>344</v>
      </c>
      <c r="H217" s="2">
        <v>8472</v>
      </c>
      <c r="I217" s="2">
        <v>3281</v>
      </c>
      <c r="J217" s="2">
        <v>996</v>
      </c>
      <c r="K217" s="2">
        <v>401</v>
      </c>
      <c r="L217" s="2">
        <v>0.42899999999999999</v>
      </c>
      <c r="M217" s="2">
        <v>0.39300000000000002</v>
      </c>
      <c r="N217" s="2">
        <v>0.83499999999999996</v>
      </c>
      <c r="O217" s="2">
        <v>24.6</v>
      </c>
      <c r="P217" s="2">
        <v>9.5</v>
      </c>
      <c r="Q217" s="2">
        <v>2.9</v>
      </c>
      <c r="R217" s="2">
        <v>1.2</v>
      </c>
      <c r="S217" s="2">
        <v>13.8</v>
      </c>
      <c r="T217" s="2">
        <v>7.8E-2</v>
      </c>
      <c r="U217" s="2">
        <v>-1.2</v>
      </c>
      <c r="V217" s="2">
        <v>2</v>
      </c>
      <c r="W217" s="2">
        <v>2013</v>
      </c>
      <c r="X217">
        <f>SUM(Y217:AB217)</f>
        <v>1.704397489951651</v>
      </c>
      <c r="Y217">
        <f>((T217 - MIN(T$3:T$531)) / (MAX(T$3:T$531) - MIN(T$3:T$531)))</f>
        <v>0.79976303317535535</v>
      </c>
      <c r="Z217">
        <f>((U217 - MIN(U$3:U$531)) / (MAX(U$3:U$531) - MIN(U$3:U$531)))</f>
        <v>0.72131147540983609</v>
      </c>
      <c r="AA217">
        <f>((V217 - MIN(V$3:V$531)) / (MAX(V$3:V$531) - MIN(V$3:V$531)))</f>
        <v>9.4047619047619047E-2</v>
      </c>
      <c r="AB217">
        <f>((S217 - MIN(S$3:S$531)) / (MAX(S$3:S$531) - MIN(S$3:S$531)))</f>
        <v>8.9275362318840576E-2</v>
      </c>
      <c r="AD217">
        <f>V217/G217</f>
        <v>5.8139534883720929E-3</v>
      </c>
    </row>
    <row r="218" spans="1:30" x14ac:dyDescent="0.25">
      <c r="A218" s="1">
        <v>25</v>
      </c>
      <c r="B218" s="2">
        <v>25</v>
      </c>
      <c r="C218" s="2" t="s">
        <v>31</v>
      </c>
      <c r="D218" s="2" t="s">
        <v>602</v>
      </c>
      <c r="E218" s="2" t="s">
        <v>158</v>
      </c>
      <c r="F218" s="2">
        <v>6</v>
      </c>
      <c r="G218" s="2">
        <v>272</v>
      </c>
      <c r="H218" s="2">
        <v>5240</v>
      </c>
      <c r="I218" s="2">
        <v>1856</v>
      </c>
      <c r="J218" s="2">
        <v>563</v>
      </c>
      <c r="K218" s="2">
        <v>300</v>
      </c>
      <c r="L218" s="2">
        <v>0.434</v>
      </c>
      <c r="M218" s="2">
        <v>0.39200000000000002</v>
      </c>
      <c r="N218" s="2">
        <v>0.82799999999999996</v>
      </c>
      <c r="O218" s="2">
        <v>19.3</v>
      </c>
      <c r="P218" s="2">
        <v>6.8</v>
      </c>
      <c r="Q218" s="2">
        <v>2.1</v>
      </c>
      <c r="R218" s="2">
        <v>1.1000000000000001</v>
      </c>
      <c r="S218" s="2">
        <v>9.6999999999999993</v>
      </c>
      <c r="T218" s="2">
        <v>8.8999999999999996E-2</v>
      </c>
      <c r="U218" s="2">
        <v>-1.2</v>
      </c>
      <c r="V218" s="2">
        <v>1.7</v>
      </c>
      <c r="W218" s="2">
        <v>2013</v>
      </c>
      <c r="X218">
        <f>SUM(Y218:AB218)</f>
        <v>1.6900911207936438</v>
      </c>
      <c r="Y218">
        <f>((T218 - MIN(T$3:T$531)) / (MAX(T$3:T$531) - MIN(T$3:T$531)))</f>
        <v>0.8127962085308057</v>
      </c>
      <c r="Z218">
        <f>((U218 - MIN(U$3:U$531)) / (MAX(U$3:U$531) - MIN(U$3:U$531)))</f>
        <v>0.72131147540983609</v>
      </c>
      <c r="AA218">
        <f>((V218 - MIN(V$3:V$531)) / (MAX(V$3:V$531) - MIN(V$3:V$531)))</f>
        <v>9.0476190476190488E-2</v>
      </c>
      <c r="AB218">
        <f>((S218 - MIN(S$3:S$531)) / (MAX(S$3:S$531) - MIN(S$3:S$531)))</f>
        <v>6.5507246376811587E-2</v>
      </c>
      <c r="AD218">
        <f>V218/G218</f>
        <v>6.2499999999999995E-3</v>
      </c>
    </row>
    <row r="219" spans="1:30" x14ac:dyDescent="0.25">
      <c r="A219" s="1">
        <v>26</v>
      </c>
      <c r="B219" s="2">
        <v>26</v>
      </c>
      <c r="C219" s="2" t="s">
        <v>182</v>
      </c>
      <c r="D219" s="2" t="s">
        <v>183</v>
      </c>
      <c r="E219" s="2" t="s">
        <v>184</v>
      </c>
      <c r="F219" s="2">
        <v>10</v>
      </c>
      <c r="G219" s="2">
        <v>618</v>
      </c>
      <c r="H219" s="2">
        <v>11379</v>
      </c>
      <c r="I219" s="2">
        <v>3481</v>
      </c>
      <c r="J219" s="2">
        <v>2576</v>
      </c>
      <c r="K219" s="2">
        <v>266</v>
      </c>
      <c r="L219" s="2">
        <v>0.495</v>
      </c>
      <c r="M219" s="2">
        <v>0</v>
      </c>
      <c r="N219" s="2">
        <v>0.56399999999999995</v>
      </c>
      <c r="O219" s="2">
        <v>18.399999999999999</v>
      </c>
      <c r="P219" s="2">
        <v>5.6</v>
      </c>
      <c r="Q219" s="2">
        <v>4.2</v>
      </c>
      <c r="R219" s="2">
        <v>0.4</v>
      </c>
      <c r="S219" s="2">
        <v>20.3</v>
      </c>
      <c r="T219" s="2">
        <v>8.5999999999999993E-2</v>
      </c>
      <c r="U219" s="2">
        <v>-1.3</v>
      </c>
      <c r="V219" s="2">
        <v>0.1</v>
      </c>
      <c r="W219" s="2">
        <v>2005</v>
      </c>
      <c r="X219">
        <f>SUM(Y219:AB219)</f>
        <v>1.7256595862140851</v>
      </c>
      <c r="Y219">
        <f>((T219 - MIN(T$3:T$531)) / (MAX(T$3:T$531) - MIN(T$3:T$531)))</f>
        <v>0.80924170616113744</v>
      </c>
      <c r="Z219">
        <f>((U219 - MIN(U$3:U$531)) / (MAX(U$3:U$531) - MIN(U$3:U$531)))</f>
        <v>0.71803278688524586</v>
      </c>
      <c r="AA219">
        <f>((V219 - MIN(V$3:V$531)) / (MAX(V$3:V$531) - MIN(V$3:V$531)))</f>
        <v>7.1428571428571425E-2</v>
      </c>
      <c r="AB219">
        <f>((S219 - MIN(S$3:S$531)) / (MAX(S$3:S$531) - MIN(S$3:S$531)))</f>
        <v>0.12695652173913044</v>
      </c>
      <c r="AD219">
        <f>V219/G219</f>
        <v>1.6181229773462783E-4</v>
      </c>
    </row>
    <row r="220" spans="1:30" x14ac:dyDescent="0.25">
      <c r="A220" s="1">
        <v>4</v>
      </c>
      <c r="B220" s="2">
        <v>4</v>
      </c>
      <c r="C220" s="2" t="s">
        <v>185</v>
      </c>
      <c r="D220" s="2" t="s">
        <v>215</v>
      </c>
      <c r="E220" s="2" t="s">
        <v>193</v>
      </c>
      <c r="F220" s="2">
        <v>8</v>
      </c>
      <c r="G220" s="2">
        <v>402</v>
      </c>
      <c r="H220" s="2">
        <v>7932</v>
      </c>
      <c r="I220" s="2">
        <v>3093</v>
      </c>
      <c r="J220" s="2">
        <v>1938</v>
      </c>
      <c r="K220" s="2">
        <v>347</v>
      </c>
      <c r="L220" s="2">
        <v>0.438</v>
      </c>
      <c r="M220" s="2">
        <v>0.23499999999999999</v>
      </c>
      <c r="N220" s="2">
        <v>0.73199999999999998</v>
      </c>
      <c r="O220" s="2">
        <v>19.7</v>
      </c>
      <c r="P220" s="2">
        <v>7.7</v>
      </c>
      <c r="Q220" s="2">
        <v>4.8</v>
      </c>
      <c r="R220" s="2">
        <v>0.9</v>
      </c>
      <c r="S220" s="2">
        <v>13</v>
      </c>
      <c r="T220" s="2">
        <v>7.8E-2</v>
      </c>
      <c r="U220" s="2">
        <v>-1.3</v>
      </c>
      <c r="V220" s="2">
        <v>1.7</v>
      </c>
      <c r="W220" s="2">
        <v>2006</v>
      </c>
      <c r="X220">
        <f>SUM(Y220:AB220)</f>
        <v>1.6929096916962121</v>
      </c>
      <c r="Y220">
        <f>((T220 - MIN(T$3:T$531)) / (MAX(T$3:T$531) - MIN(T$3:T$531)))</f>
        <v>0.79976303317535535</v>
      </c>
      <c r="Z220">
        <f>((U220 - MIN(U$3:U$531)) / (MAX(U$3:U$531) - MIN(U$3:U$531)))</f>
        <v>0.71803278688524586</v>
      </c>
      <c r="AA220">
        <f>((V220 - MIN(V$3:V$531)) / (MAX(V$3:V$531) - MIN(V$3:V$531)))</f>
        <v>9.0476190476190488E-2</v>
      </c>
      <c r="AB220">
        <f>((S220 - MIN(S$3:S$531)) / (MAX(S$3:S$531) - MIN(S$3:S$531)))</f>
        <v>8.4637681159420289E-2</v>
      </c>
      <c r="AD220">
        <f>V220/G220</f>
        <v>4.2288557213930348E-3</v>
      </c>
    </row>
    <row r="221" spans="1:30" x14ac:dyDescent="0.25">
      <c r="A221" s="1">
        <v>31</v>
      </c>
      <c r="B221" s="2">
        <v>31</v>
      </c>
      <c r="C221" s="2" t="s">
        <v>104</v>
      </c>
      <c r="D221" s="2" t="s">
        <v>395</v>
      </c>
      <c r="E221" s="2" t="s">
        <v>165</v>
      </c>
      <c r="F221" s="2">
        <v>6</v>
      </c>
      <c r="G221" s="2">
        <v>237</v>
      </c>
      <c r="H221" s="2">
        <v>2322</v>
      </c>
      <c r="I221" s="2">
        <v>690</v>
      </c>
      <c r="J221" s="2">
        <v>632</v>
      </c>
      <c r="K221" s="2">
        <v>99</v>
      </c>
      <c r="L221" s="2">
        <v>0.55300000000000005</v>
      </c>
      <c r="M221" s="2">
        <v>0.4</v>
      </c>
      <c r="N221" s="2">
        <v>0.77600000000000002</v>
      </c>
      <c r="O221" s="2">
        <v>9.8000000000000007</v>
      </c>
      <c r="P221" s="2">
        <v>2.9</v>
      </c>
      <c r="Q221" s="2">
        <v>2.7</v>
      </c>
      <c r="R221" s="2">
        <v>0.4</v>
      </c>
      <c r="S221" s="2">
        <v>6.3</v>
      </c>
      <c r="T221" s="2">
        <v>0.13100000000000001</v>
      </c>
      <c r="U221" s="2">
        <v>-1.3</v>
      </c>
      <c r="V221" s="2">
        <v>0.4</v>
      </c>
      <c r="W221" s="2">
        <v>2009</v>
      </c>
      <c r="X221">
        <f>SUM(Y221:AB221)</f>
        <v>1.7013891300406823</v>
      </c>
      <c r="Y221">
        <f>((T221 - MIN(T$3:T$531)) / (MAX(T$3:T$531) - MIN(T$3:T$531)))</f>
        <v>0.86255924170616116</v>
      </c>
      <c r="Z221">
        <f>((U221 - MIN(U$3:U$531)) / (MAX(U$3:U$531) - MIN(U$3:U$531)))</f>
        <v>0.71803278688524586</v>
      </c>
      <c r="AA221">
        <f>((V221 - MIN(V$3:V$531)) / (MAX(V$3:V$531) - MIN(V$3:V$531)))</f>
        <v>7.5000000000000011E-2</v>
      </c>
      <c r="AB221">
        <f>((S221 - MIN(S$3:S$531)) / (MAX(S$3:S$531) - MIN(S$3:S$531)))</f>
        <v>4.5797101449275367E-2</v>
      </c>
      <c r="AD221">
        <f>V221/G221</f>
        <v>1.6877637130801688E-3</v>
      </c>
    </row>
    <row r="222" spans="1:30" x14ac:dyDescent="0.25">
      <c r="A222" s="1">
        <v>8</v>
      </c>
      <c r="B222" s="2">
        <v>8</v>
      </c>
      <c r="C222" s="2" t="s">
        <v>40</v>
      </c>
      <c r="D222" s="2" t="s">
        <v>376</v>
      </c>
      <c r="E222" s="2" t="s">
        <v>74</v>
      </c>
      <c r="F222" s="2">
        <v>8</v>
      </c>
      <c r="G222" s="2">
        <v>409</v>
      </c>
      <c r="H222" s="2">
        <v>7692</v>
      </c>
      <c r="I222" s="2">
        <v>3232</v>
      </c>
      <c r="J222" s="2">
        <v>2389</v>
      </c>
      <c r="K222" s="2">
        <v>322</v>
      </c>
      <c r="L222" s="2">
        <v>0.497</v>
      </c>
      <c r="M222" s="2">
        <v>0.13600000000000001</v>
      </c>
      <c r="N222" s="2">
        <v>0.69899999999999995</v>
      </c>
      <c r="O222" s="2">
        <v>18.8</v>
      </c>
      <c r="P222" s="2">
        <v>7.9</v>
      </c>
      <c r="Q222" s="2">
        <v>5.8</v>
      </c>
      <c r="R222" s="2">
        <v>0.8</v>
      </c>
      <c r="S222" s="2">
        <v>16.399999999999999</v>
      </c>
      <c r="T222" s="2">
        <v>0.10199999999999999</v>
      </c>
      <c r="U222" s="2">
        <v>-1.3</v>
      </c>
      <c r="V222" s="2">
        <v>0</v>
      </c>
      <c r="W222" s="2">
        <v>2009</v>
      </c>
      <c r="X222">
        <f>SUM(Y222:AB222)</f>
        <v>1.720817760342999</v>
      </c>
      <c r="Y222">
        <f>((T222 - MIN(T$3:T$531)) / (MAX(T$3:T$531) - MIN(T$3:T$531)))</f>
        <v>0.8281990521327014</v>
      </c>
      <c r="Z222">
        <f>((U222 - MIN(U$3:U$531)) / (MAX(U$3:U$531) - MIN(U$3:U$531)))</f>
        <v>0.71803278688524586</v>
      </c>
      <c r="AA222">
        <f>((V222 - MIN(V$3:V$531)) / (MAX(V$3:V$531) - MIN(V$3:V$531)))</f>
        <v>7.0238095238095238E-2</v>
      </c>
      <c r="AB222">
        <f>((S222 - MIN(S$3:S$531)) / (MAX(S$3:S$531) - MIN(S$3:S$531)))</f>
        <v>0.10434782608695652</v>
      </c>
      <c r="AD222">
        <f>V222/G222</f>
        <v>0</v>
      </c>
    </row>
    <row r="223" spans="1:30" x14ac:dyDescent="0.25">
      <c r="A223" s="1">
        <v>14</v>
      </c>
      <c r="B223" s="2">
        <v>14</v>
      </c>
      <c r="C223" s="2" t="s">
        <v>111</v>
      </c>
      <c r="D223" s="2" t="s">
        <v>642</v>
      </c>
      <c r="E223" s="2" t="s">
        <v>176</v>
      </c>
      <c r="F223" s="2">
        <v>5</v>
      </c>
      <c r="G223" s="2">
        <v>261</v>
      </c>
      <c r="H223" s="2">
        <v>7234</v>
      </c>
      <c r="I223" s="2">
        <v>3754</v>
      </c>
      <c r="J223" s="2">
        <v>1078</v>
      </c>
      <c r="K223" s="2">
        <v>293</v>
      </c>
      <c r="L223" s="2">
        <v>0.497</v>
      </c>
      <c r="M223" s="2">
        <v>0.34</v>
      </c>
      <c r="N223" s="2">
        <v>0.76600000000000001</v>
      </c>
      <c r="O223" s="2">
        <v>27.7</v>
      </c>
      <c r="P223" s="2">
        <v>14.4</v>
      </c>
      <c r="Q223" s="2">
        <v>4.0999999999999996</v>
      </c>
      <c r="R223" s="2">
        <v>1.1000000000000001</v>
      </c>
      <c r="S223" s="2">
        <v>13</v>
      </c>
      <c r="T223" s="2">
        <v>8.5999999999999993E-2</v>
      </c>
      <c r="U223" s="2">
        <v>-1.3</v>
      </c>
      <c r="V223" s="2">
        <v>1.3</v>
      </c>
      <c r="W223" s="2">
        <v>2014</v>
      </c>
      <c r="X223">
        <f>SUM(Y223:AB223)</f>
        <v>1.6976264599200892</v>
      </c>
      <c r="Y223">
        <f>((T223 - MIN(T$3:T$531)) / (MAX(T$3:T$531) - MIN(T$3:T$531)))</f>
        <v>0.80924170616113744</v>
      </c>
      <c r="Z223">
        <f>((U223 - MIN(U$3:U$531)) / (MAX(U$3:U$531) - MIN(U$3:U$531)))</f>
        <v>0.71803278688524586</v>
      </c>
      <c r="AA223">
        <f>((V223 - MIN(V$3:V$531)) / (MAX(V$3:V$531) - MIN(V$3:V$531)))</f>
        <v>8.5714285714285715E-2</v>
      </c>
      <c r="AB223">
        <f>((S223 - MIN(S$3:S$531)) / (MAX(S$3:S$531) - MIN(S$3:S$531)))</f>
        <v>8.4637681159420289E-2</v>
      </c>
      <c r="AD223">
        <f>V223/G223</f>
        <v>4.9808429118773949E-3</v>
      </c>
    </row>
    <row r="224" spans="1:30" x14ac:dyDescent="0.25">
      <c r="A224" s="1">
        <v>6</v>
      </c>
      <c r="B224" s="2">
        <v>6</v>
      </c>
      <c r="C224" s="2" t="s">
        <v>31</v>
      </c>
      <c r="D224" s="2" t="s">
        <v>32</v>
      </c>
      <c r="E224" s="2" t="s">
        <v>33</v>
      </c>
      <c r="F224" s="2">
        <v>13</v>
      </c>
      <c r="G224" s="2">
        <v>735</v>
      </c>
      <c r="H224" s="2">
        <v>19642</v>
      </c>
      <c r="I224" s="2">
        <v>8208</v>
      </c>
      <c r="J224" s="2">
        <v>5582</v>
      </c>
      <c r="K224" s="2">
        <v>921</v>
      </c>
      <c r="L224" s="2">
        <v>0.48899999999999999</v>
      </c>
      <c r="M224" s="2">
        <v>4.2000000000000003E-2</v>
      </c>
      <c r="N224" s="2">
        <v>0.74299999999999999</v>
      </c>
      <c r="O224" s="2">
        <v>26.7</v>
      </c>
      <c r="P224" s="2">
        <v>11.2</v>
      </c>
      <c r="Q224" s="2">
        <v>7.6</v>
      </c>
      <c r="R224" s="2">
        <v>1.3</v>
      </c>
      <c r="S224" s="2">
        <v>24.6</v>
      </c>
      <c r="T224" s="2">
        <v>0.06</v>
      </c>
      <c r="U224" s="2">
        <v>-1.3</v>
      </c>
      <c r="V224" s="2">
        <v>0</v>
      </c>
      <c r="W224" s="2">
        <v>2003</v>
      </c>
      <c r="X224">
        <f>SUM(Y224:AB224)</f>
        <v>1.7185909590517017</v>
      </c>
      <c r="Y224">
        <f>((T224 - MIN(T$3:T$531)) / (MAX(T$3:T$531) - MIN(T$3:T$531)))</f>
        <v>0.77843601895734604</v>
      </c>
      <c r="Z224">
        <f>((U224 - MIN(U$3:U$531)) / (MAX(U$3:U$531) - MIN(U$3:U$531)))</f>
        <v>0.71803278688524586</v>
      </c>
      <c r="AA224">
        <f>((V224 - MIN(V$3:V$531)) / (MAX(V$3:V$531) - MIN(V$3:V$531)))</f>
        <v>7.0238095238095238E-2</v>
      </c>
      <c r="AB224">
        <f>((S224 - MIN(S$3:S$531)) / (MAX(S$3:S$531) - MIN(S$3:S$531)))</f>
        <v>0.15188405797101451</v>
      </c>
      <c r="AD224">
        <f>V224/G224</f>
        <v>0</v>
      </c>
    </row>
    <row r="225" spans="1:30" x14ac:dyDescent="0.25">
      <c r="A225" s="1">
        <v>5</v>
      </c>
      <c r="B225" s="2">
        <v>5</v>
      </c>
      <c r="C225" s="2" t="s">
        <v>111</v>
      </c>
      <c r="D225" s="2" t="s">
        <v>584</v>
      </c>
      <c r="E225" s="2" t="s">
        <v>82</v>
      </c>
      <c r="F225" s="2">
        <v>6</v>
      </c>
      <c r="G225" s="2">
        <v>409</v>
      </c>
      <c r="H225" s="2">
        <v>8113</v>
      </c>
      <c r="I225" s="2">
        <v>3213</v>
      </c>
      <c r="J225" s="2">
        <v>2577</v>
      </c>
      <c r="K225" s="2">
        <v>336</v>
      </c>
      <c r="L225" s="2">
        <v>0.48799999999999999</v>
      </c>
      <c r="M225" s="2">
        <v>0.34300000000000003</v>
      </c>
      <c r="N225" s="2">
        <v>0.69899999999999995</v>
      </c>
      <c r="O225" s="2">
        <v>19.8</v>
      </c>
      <c r="P225" s="2">
        <v>7.9</v>
      </c>
      <c r="Q225" s="2">
        <v>6.3</v>
      </c>
      <c r="R225" s="2">
        <v>0.8</v>
      </c>
      <c r="S225" s="2">
        <v>15.3</v>
      </c>
      <c r="T225" s="2">
        <v>9.0999999999999998E-2</v>
      </c>
      <c r="U225" s="2">
        <v>-1.3</v>
      </c>
      <c r="V225" s="2">
        <v>0.6</v>
      </c>
      <c r="W225" s="2">
        <v>2013</v>
      </c>
      <c r="X225">
        <f>SUM(Y225:AB225)</f>
        <v>1.708550630536203</v>
      </c>
      <c r="Y225">
        <f>((T225 - MIN(T$3:T$531)) / (MAX(T$3:T$531) - MIN(T$3:T$531)))</f>
        <v>0.81516587677725116</v>
      </c>
      <c r="Z225">
        <f>((U225 - MIN(U$3:U$531)) / (MAX(U$3:U$531) - MIN(U$3:U$531)))</f>
        <v>0.71803278688524586</v>
      </c>
      <c r="AA225">
        <f>((V225 - MIN(V$3:V$531)) / (MAX(V$3:V$531) - MIN(V$3:V$531)))</f>
        <v>7.7380952380952384E-2</v>
      </c>
      <c r="AB225">
        <f>((S225 - MIN(S$3:S$531)) / (MAX(S$3:S$531) - MIN(S$3:S$531)))</f>
        <v>9.7971014492753639E-2</v>
      </c>
      <c r="AD225">
        <f>V225/G225</f>
        <v>1.4669926650366747E-3</v>
      </c>
    </row>
    <row r="226" spans="1:30" x14ac:dyDescent="0.25">
      <c r="A226" s="1">
        <v>44</v>
      </c>
      <c r="B226" s="2">
        <v>44</v>
      </c>
      <c r="C226" s="2" t="s">
        <v>182</v>
      </c>
      <c r="D226" s="2" t="s">
        <v>407</v>
      </c>
      <c r="E226" s="2" t="s">
        <v>74</v>
      </c>
      <c r="F226" s="2">
        <v>7</v>
      </c>
      <c r="G226" s="2">
        <v>407</v>
      </c>
      <c r="H226" s="2">
        <v>7998</v>
      </c>
      <c r="I226" s="2">
        <v>3198</v>
      </c>
      <c r="J226" s="2">
        <v>1240</v>
      </c>
      <c r="K226" s="2">
        <v>473</v>
      </c>
      <c r="L226" s="2">
        <v>0.43</v>
      </c>
      <c r="M226" s="2">
        <v>0.35199999999999998</v>
      </c>
      <c r="N226" s="2">
        <v>0.79700000000000004</v>
      </c>
      <c r="O226" s="2">
        <v>19.7</v>
      </c>
      <c r="P226" s="2">
        <v>7.9</v>
      </c>
      <c r="Q226" s="2">
        <v>3</v>
      </c>
      <c r="R226" s="2">
        <v>1.2</v>
      </c>
      <c r="S226" s="2">
        <v>13.9</v>
      </c>
      <c r="T226" s="2">
        <v>8.3000000000000004E-2</v>
      </c>
      <c r="U226">
        <v>-1.3</v>
      </c>
      <c r="V226" s="2">
        <v>1.2</v>
      </c>
      <c r="W226" s="2">
        <v>2009</v>
      </c>
      <c r="X226">
        <f>SUM(Y226:AB226)</f>
        <v>1.6980988726642927</v>
      </c>
      <c r="Y226">
        <f>((T226 - MIN(T$3:T$531)) / (MAX(T$3:T$531) - MIN(T$3:T$531)))</f>
        <v>0.80568720379146919</v>
      </c>
      <c r="Z226">
        <f>((U226 - MIN(U$3:U$531)) / (MAX(U$3:U$531) - MIN(U$3:U$531)))</f>
        <v>0.71803278688524586</v>
      </c>
      <c r="AA226">
        <f>((V226 - MIN(V$3:V$531)) / (MAX(V$3:V$531) - MIN(V$3:V$531)))</f>
        <v>8.4523809523809529E-2</v>
      </c>
      <c r="AB226">
        <f>((S226 - MIN(S$3:S$531)) / (MAX(S$3:S$531) - MIN(S$3:S$531)))</f>
        <v>8.9855072463768115E-2</v>
      </c>
      <c r="AD226">
        <f>V226/G226</f>
        <v>2.9484029484029483E-3</v>
      </c>
    </row>
    <row r="227" spans="1:30" x14ac:dyDescent="0.25">
      <c r="A227" s="1">
        <v>41</v>
      </c>
      <c r="B227" s="2">
        <v>41</v>
      </c>
      <c r="C227" s="2" t="s">
        <v>598</v>
      </c>
      <c r="D227" s="2" t="s">
        <v>713</v>
      </c>
      <c r="E227" s="2" t="s">
        <v>463</v>
      </c>
      <c r="F227" s="2">
        <v>4</v>
      </c>
      <c r="G227" s="2">
        <v>212</v>
      </c>
      <c r="H227" s="2">
        <v>3104</v>
      </c>
      <c r="I227" s="2">
        <v>959</v>
      </c>
      <c r="J227" s="2">
        <v>480</v>
      </c>
      <c r="K227" s="2">
        <v>242</v>
      </c>
      <c r="L227" s="2">
        <v>0.436</v>
      </c>
      <c r="M227" s="2">
        <v>0.34899999999999998</v>
      </c>
      <c r="N227" s="2">
        <v>0.8</v>
      </c>
      <c r="O227" s="2">
        <v>14.6</v>
      </c>
      <c r="P227" s="2">
        <v>4.5</v>
      </c>
      <c r="Q227" s="2">
        <v>2.2999999999999998</v>
      </c>
      <c r="R227" s="2">
        <v>1.1000000000000001</v>
      </c>
      <c r="S227" s="2">
        <v>6.5</v>
      </c>
      <c r="T227" s="2">
        <v>0.1</v>
      </c>
      <c r="U227">
        <v>-1.3</v>
      </c>
      <c r="V227" s="2">
        <v>1.1000000000000001</v>
      </c>
      <c r="W227" s="2">
        <v>2015</v>
      </c>
      <c r="X227">
        <f>SUM(Y227:AB227)</f>
        <v>1.6741520258439653</v>
      </c>
      <c r="Y227">
        <f>((T227 - MIN(T$3:T$531)) / (MAX(T$3:T$531) - MIN(T$3:T$531)))</f>
        <v>0.82582938388625593</v>
      </c>
      <c r="Z227">
        <f>((U227 - MIN(U$3:U$531)) / (MAX(U$3:U$531) - MIN(U$3:U$531)))</f>
        <v>0.71803278688524586</v>
      </c>
      <c r="AA227">
        <f>((V227 - MIN(V$3:V$531)) / (MAX(V$3:V$531) - MIN(V$3:V$531)))</f>
        <v>8.3333333333333329E-2</v>
      </c>
      <c r="AB227">
        <f>((S227 - MIN(S$3:S$531)) / (MAX(S$3:S$531) - MIN(S$3:S$531)))</f>
        <v>4.6956521739130432E-2</v>
      </c>
      <c r="AD227">
        <f>V227/G227</f>
        <v>5.1886792452830195E-3</v>
      </c>
    </row>
    <row r="228" spans="1:30" x14ac:dyDescent="0.25">
      <c r="A228" s="1">
        <v>30</v>
      </c>
      <c r="B228" s="2">
        <v>30</v>
      </c>
      <c r="C228" s="2" t="s">
        <v>83</v>
      </c>
      <c r="D228" s="2" t="s">
        <v>555</v>
      </c>
      <c r="E228" s="2" t="s">
        <v>154</v>
      </c>
      <c r="F228" s="2">
        <v>3</v>
      </c>
      <c r="G228" s="2">
        <v>170</v>
      </c>
      <c r="H228" s="2">
        <v>2394</v>
      </c>
      <c r="I228" s="2">
        <v>712</v>
      </c>
      <c r="J228" s="2">
        <v>725</v>
      </c>
      <c r="K228" s="2">
        <v>63</v>
      </c>
      <c r="L228" s="2">
        <v>0.51300000000000001</v>
      </c>
      <c r="M228" s="2"/>
      <c r="N228" s="2">
        <v>0.55700000000000005</v>
      </c>
      <c r="O228" s="2">
        <v>14.1</v>
      </c>
      <c r="P228" s="2">
        <v>4.2</v>
      </c>
      <c r="Q228" s="2">
        <v>4.3</v>
      </c>
      <c r="R228" s="2">
        <v>0.4</v>
      </c>
      <c r="S228" s="2">
        <v>5.9</v>
      </c>
      <c r="T228" s="2">
        <v>0.11899999999999999</v>
      </c>
      <c r="U228" s="2">
        <v>-1.3</v>
      </c>
      <c r="V228" s="2">
        <v>0.6</v>
      </c>
      <c r="W228" s="2">
        <v>2012</v>
      </c>
      <c r="X228">
        <f>SUM(Y228:AB228)</f>
        <v>1.6872332323632515</v>
      </c>
      <c r="Y228">
        <f>((T228 - MIN(T$3:T$531)) / (MAX(T$3:T$531) - MIN(T$3:T$531)))</f>
        <v>0.84834123222748814</v>
      </c>
      <c r="Z228">
        <f>((U228 - MIN(U$3:U$531)) / (MAX(U$3:U$531) - MIN(U$3:U$531)))</f>
        <v>0.71803278688524586</v>
      </c>
      <c r="AA228">
        <f>((V228 - MIN(V$3:V$531)) / (MAX(V$3:V$531) - MIN(V$3:V$531)))</f>
        <v>7.7380952380952384E-2</v>
      </c>
      <c r="AB228">
        <f>((S228 - MIN(S$3:S$531)) / (MAX(S$3:S$531) - MIN(S$3:S$531)))</f>
        <v>4.3478260869565216E-2</v>
      </c>
      <c r="AD228">
        <f>V228/G228</f>
        <v>3.529411764705882E-3</v>
      </c>
    </row>
    <row r="229" spans="1:30" x14ac:dyDescent="0.25">
      <c r="A229">
        <v>19</v>
      </c>
      <c r="B229">
        <v>19</v>
      </c>
      <c r="C229" t="s">
        <v>70</v>
      </c>
      <c r="D229" t="s">
        <v>337</v>
      </c>
      <c r="E229" t="s">
        <v>176</v>
      </c>
      <c r="F229">
        <v>8</v>
      </c>
      <c r="G229">
        <v>534</v>
      </c>
      <c r="H229">
        <v>11925</v>
      </c>
      <c r="I229">
        <v>5081</v>
      </c>
      <c r="J229">
        <v>3639</v>
      </c>
      <c r="K229">
        <v>449</v>
      </c>
      <c r="L229">
        <v>0.505</v>
      </c>
      <c r="M229">
        <v>0</v>
      </c>
      <c r="N229">
        <v>0.61699999999999999</v>
      </c>
      <c r="O229">
        <v>22.3</v>
      </c>
      <c r="P229">
        <v>9.5</v>
      </c>
      <c r="Q229">
        <v>6.8</v>
      </c>
      <c r="R229">
        <v>0.8</v>
      </c>
      <c r="S229">
        <v>21.9</v>
      </c>
      <c r="T229">
        <v>8.7999999999999995E-2</v>
      </c>
      <c r="U229">
        <v>-1.3</v>
      </c>
      <c r="V229">
        <v>-0.9</v>
      </c>
      <c r="W229" s="2">
        <v>2008</v>
      </c>
      <c r="X229">
        <f>SUM(Y229:AB229)</f>
        <v>1.7253998548746092</v>
      </c>
      <c r="Y229">
        <f>((T229 - MIN(T$3:T$531)) / (MAX(T$3:T$531) - MIN(T$3:T$531)))</f>
        <v>0.81161137440758291</v>
      </c>
      <c r="Z229">
        <f>((U229 - MIN(U$3:U$531)) / (MAX(U$3:U$531) - MIN(U$3:U$531)))</f>
        <v>0.71803278688524586</v>
      </c>
      <c r="AA229">
        <f>((V229 - MIN(V$3:V$531)) / (MAX(V$3:V$531) - MIN(V$3:V$531)))</f>
        <v>5.9523809523809521E-2</v>
      </c>
      <c r="AB229">
        <f>((S229 - MIN(S$3:S$531)) / (MAX(S$3:S$531) - MIN(S$3:S$531)))</f>
        <v>0.13623188405797101</v>
      </c>
      <c r="AD229">
        <f>V229/G229</f>
        <v>-1.6853932584269663E-3</v>
      </c>
    </row>
    <row r="230" spans="1:30" x14ac:dyDescent="0.25">
      <c r="A230" s="1">
        <v>42</v>
      </c>
      <c r="B230" s="2">
        <v>42</v>
      </c>
      <c r="C230" s="2" t="s">
        <v>83</v>
      </c>
      <c r="D230" s="2" t="s">
        <v>199</v>
      </c>
      <c r="E230" s="2" t="s">
        <v>200</v>
      </c>
      <c r="F230" s="2">
        <v>1</v>
      </c>
      <c r="G230" s="2">
        <v>17</v>
      </c>
      <c r="H230" s="2">
        <v>144</v>
      </c>
      <c r="I230" s="2">
        <v>47</v>
      </c>
      <c r="J230" s="2">
        <v>36</v>
      </c>
      <c r="K230" s="2">
        <v>2</v>
      </c>
      <c r="L230" s="2">
        <v>0.60499999999999998</v>
      </c>
      <c r="M230" s="2"/>
      <c r="N230" s="2">
        <v>0.16700000000000001</v>
      </c>
      <c r="O230" s="2">
        <v>8.5</v>
      </c>
      <c r="P230" s="2">
        <v>2.8</v>
      </c>
      <c r="Q230" s="2">
        <v>2.1</v>
      </c>
      <c r="R230" s="2">
        <v>0.1</v>
      </c>
      <c r="S230" s="2">
        <v>0.5</v>
      </c>
      <c r="T230" s="2">
        <v>0.155</v>
      </c>
      <c r="U230" s="2">
        <v>-1.4</v>
      </c>
      <c r="V230" s="2">
        <v>0</v>
      </c>
      <c r="W230" s="2">
        <v>2005</v>
      </c>
      <c r="X230">
        <f>SUM(Y230:AB230)</f>
        <v>1.6881613673057363</v>
      </c>
      <c r="Y230">
        <f>((T230 - MIN(T$3:T$531)) / (MAX(T$3:T$531) - MIN(T$3:T$531)))</f>
        <v>0.89099526066350709</v>
      </c>
      <c r="Z230">
        <f>((U230 - MIN(U$3:U$531)) / (MAX(U$3:U$531) - MIN(U$3:U$531)))</f>
        <v>0.71475409836065573</v>
      </c>
      <c r="AA230">
        <f>((V230 - MIN(V$3:V$531)) / (MAX(V$3:V$531) - MIN(V$3:V$531)))</f>
        <v>7.0238095238095238E-2</v>
      </c>
      <c r="AB230">
        <f>((S230 - MIN(S$3:S$531)) / (MAX(S$3:S$531) - MIN(S$3:S$531)))</f>
        <v>1.2173913043478261E-2</v>
      </c>
      <c r="AD230">
        <f>V230/G230</f>
        <v>0</v>
      </c>
    </row>
    <row r="231" spans="1:30" x14ac:dyDescent="0.25">
      <c r="A231" s="1">
        <v>26</v>
      </c>
      <c r="B231" s="2">
        <v>26</v>
      </c>
      <c r="C231" s="2" t="s">
        <v>149</v>
      </c>
      <c r="D231" s="2" t="s">
        <v>294</v>
      </c>
      <c r="E231" s="2" t="s">
        <v>52</v>
      </c>
      <c r="F231" s="2">
        <v>10</v>
      </c>
      <c r="G231" s="2">
        <v>645</v>
      </c>
      <c r="H231" s="2">
        <v>13439</v>
      </c>
      <c r="I231" s="2">
        <v>6259</v>
      </c>
      <c r="J231" s="2">
        <v>1079</v>
      </c>
      <c r="K231" s="2">
        <v>1925</v>
      </c>
      <c r="L231" s="2">
        <v>0.41299999999999998</v>
      </c>
      <c r="M231" s="2">
        <v>0.37</v>
      </c>
      <c r="N231" s="2">
        <v>0.83699999999999997</v>
      </c>
      <c r="O231" s="2">
        <v>20.8</v>
      </c>
      <c r="P231" s="2">
        <v>9.6999999999999993</v>
      </c>
      <c r="Q231" s="2">
        <v>1.7</v>
      </c>
      <c r="R231" s="2">
        <v>3</v>
      </c>
      <c r="S231" s="2">
        <v>19.2</v>
      </c>
      <c r="T231" s="2">
        <v>6.9000000000000006E-2</v>
      </c>
      <c r="U231" s="2">
        <v>-1.4</v>
      </c>
      <c r="V231" s="2">
        <v>0.8</v>
      </c>
      <c r="W231" s="2">
        <v>2007</v>
      </c>
      <c r="X231">
        <f>SUM(Y231:AB231)</f>
        <v>1.7041952393338387</v>
      </c>
      <c r="Y231">
        <f>((T231 - MIN(T$3:T$531)) / (MAX(T$3:T$531) - MIN(T$3:T$531)))</f>
        <v>0.7890995260663507</v>
      </c>
      <c r="Z231">
        <f>((U231 - MIN(U$3:U$531)) / (MAX(U$3:U$531) - MIN(U$3:U$531)))</f>
        <v>0.71475409836065573</v>
      </c>
      <c r="AA231">
        <f>((V231 - MIN(V$3:V$531)) / (MAX(V$3:V$531) - MIN(V$3:V$531)))</f>
        <v>7.976190476190477E-2</v>
      </c>
      <c r="AB231">
        <f>((S231 - MIN(S$3:S$531)) / (MAX(S$3:S$531) - MIN(S$3:S$531)))</f>
        <v>0.12057971014492753</v>
      </c>
      <c r="AD231">
        <f>V231/G231</f>
        <v>1.2403100775193799E-3</v>
      </c>
    </row>
    <row r="232" spans="1:30" x14ac:dyDescent="0.25">
      <c r="A232" s="1">
        <v>32</v>
      </c>
      <c r="B232" s="2">
        <v>32</v>
      </c>
      <c r="C232" s="2" t="s">
        <v>64</v>
      </c>
      <c r="D232" s="2" t="s">
        <v>73</v>
      </c>
      <c r="E232" s="2" t="s">
        <v>74</v>
      </c>
      <c r="F232" s="2">
        <v>10</v>
      </c>
      <c r="G232" s="2">
        <v>564</v>
      </c>
      <c r="H232" s="2">
        <v>9685</v>
      </c>
      <c r="I232" s="2">
        <v>2649</v>
      </c>
      <c r="J232" s="2">
        <v>1588</v>
      </c>
      <c r="K232" s="2">
        <v>1317</v>
      </c>
      <c r="L232" s="2">
        <v>0.42899999999999999</v>
      </c>
      <c r="M232" s="2">
        <v>0.32600000000000001</v>
      </c>
      <c r="N232" s="2">
        <v>0.71499999999999997</v>
      </c>
      <c r="O232" s="2">
        <v>17.2</v>
      </c>
      <c r="P232" s="2">
        <v>4.7</v>
      </c>
      <c r="Q232" s="2">
        <v>2.8</v>
      </c>
      <c r="R232" s="2">
        <v>2.2999999999999998</v>
      </c>
      <c r="S232" s="2">
        <v>13.5</v>
      </c>
      <c r="T232" s="2">
        <v>6.7000000000000004E-2</v>
      </c>
      <c r="U232" s="2">
        <v>-1.4</v>
      </c>
      <c r="V232" s="2">
        <v>1.9</v>
      </c>
      <c r="W232" s="2">
        <v>2003</v>
      </c>
      <c r="X232">
        <f>SUM(Y232:AB232)</f>
        <v>1.6818773309217618</v>
      </c>
      <c r="Y232">
        <f>((T232 - MIN(T$3:T$531)) / (MAX(T$3:T$531) - MIN(T$3:T$531)))</f>
        <v>0.78672985781990512</v>
      </c>
      <c r="Z232">
        <f>((U232 - MIN(U$3:U$531)) / (MAX(U$3:U$531) - MIN(U$3:U$531)))</f>
        <v>0.71475409836065573</v>
      </c>
      <c r="AA232">
        <f>((V232 - MIN(V$3:V$531)) / (MAX(V$3:V$531) - MIN(V$3:V$531)))</f>
        <v>9.285714285714286E-2</v>
      </c>
      <c r="AB232">
        <f>((S232 - MIN(S$3:S$531)) / (MAX(S$3:S$531) - MIN(S$3:S$531)))</f>
        <v>8.7536231884057972E-2</v>
      </c>
      <c r="AD232">
        <f>V232/G232</f>
        <v>3.3687943262411344E-3</v>
      </c>
    </row>
    <row r="233" spans="1:30" x14ac:dyDescent="0.25">
      <c r="A233" s="1">
        <v>23</v>
      </c>
      <c r="B233" s="2">
        <v>23</v>
      </c>
      <c r="C233" s="2" t="s">
        <v>94</v>
      </c>
      <c r="D233" s="2" t="s">
        <v>600</v>
      </c>
      <c r="E233" s="2" t="s">
        <v>74</v>
      </c>
      <c r="F233" s="2">
        <v>6</v>
      </c>
      <c r="G233" s="2">
        <v>302</v>
      </c>
      <c r="H233" s="2">
        <v>6835</v>
      </c>
      <c r="I233" s="2">
        <v>1782</v>
      </c>
      <c r="J233" s="2">
        <v>985</v>
      </c>
      <c r="K233" s="2">
        <v>466</v>
      </c>
      <c r="L233" s="2">
        <v>0.39600000000000002</v>
      </c>
      <c r="M233" s="2">
        <v>0.32900000000000001</v>
      </c>
      <c r="N233" s="2">
        <v>0.80800000000000005</v>
      </c>
      <c r="O233" s="2">
        <v>22.6</v>
      </c>
      <c r="P233" s="2">
        <v>5.9</v>
      </c>
      <c r="Q233" s="2">
        <v>3.3</v>
      </c>
      <c r="R233" s="2">
        <v>1.5</v>
      </c>
      <c r="S233" s="2">
        <v>9.3000000000000007</v>
      </c>
      <c r="T233" s="2">
        <v>6.5000000000000002E-2</v>
      </c>
      <c r="U233" s="2">
        <v>-1.4</v>
      </c>
      <c r="V233" s="2">
        <v>2.2999999999999998</v>
      </c>
      <c r="W233" s="2">
        <v>2013</v>
      </c>
      <c r="X233">
        <f>SUM(Y233:AB233)</f>
        <v>1.6599217413502645</v>
      </c>
      <c r="Y233">
        <f>((T233 - MIN(T$3:T$531)) / (MAX(T$3:T$531) - MIN(T$3:T$531)))</f>
        <v>0.78436018957345965</v>
      </c>
      <c r="Z233">
        <f>((U233 - MIN(U$3:U$531)) / (MAX(U$3:U$531) - MIN(U$3:U$531)))</f>
        <v>0.71475409836065573</v>
      </c>
      <c r="AA233">
        <f>((V233 - MIN(V$3:V$531)) / (MAX(V$3:V$531) - MIN(V$3:V$531)))</f>
        <v>9.7619047619047605E-2</v>
      </c>
      <c r="AB233">
        <f>((S233 - MIN(S$3:S$531)) / (MAX(S$3:S$531) - MIN(S$3:S$531)))</f>
        <v>6.3188405797101457E-2</v>
      </c>
      <c r="AD233">
        <f>V233/G233</f>
        <v>7.6158940397350987E-3</v>
      </c>
    </row>
    <row r="234" spans="1:30" x14ac:dyDescent="0.25">
      <c r="A234" s="1">
        <v>9</v>
      </c>
      <c r="B234" s="2">
        <v>9</v>
      </c>
      <c r="C234" s="2" t="s">
        <v>681</v>
      </c>
      <c r="D234" s="2" t="s">
        <v>682</v>
      </c>
      <c r="E234" s="2" t="s">
        <v>117</v>
      </c>
      <c r="F234" s="2">
        <v>4</v>
      </c>
      <c r="G234" s="2">
        <v>278</v>
      </c>
      <c r="H234" s="2">
        <v>6147</v>
      </c>
      <c r="I234" s="2">
        <v>2689</v>
      </c>
      <c r="J234" s="2">
        <v>1098</v>
      </c>
      <c r="K234" s="2">
        <v>444</v>
      </c>
      <c r="L234" s="2">
        <v>0.41799999999999998</v>
      </c>
      <c r="M234" s="2">
        <v>0.34899999999999998</v>
      </c>
      <c r="N234" s="2">
        <v>0.75900000000000001</v>
      </c>
      <c r="O234" s="2">
        <v>22.1</v>
      </c>
      <c r="P234" s="2">
        <v>9.6999999999999993</v>
      </c>
      <c r="Q234" s="2">
        <v>3.9</v>
      </c>
      <c r="R234" s="2">
        <v>1.6</v>
      </c>
      <c r="S234" s="2">
        <v>10.7</v>
      </c>
      <c r="T234" s="2">
        <v>8.3000000000000004E-2</v>
      </c>
      <c r="U234" s="2">
        <v>-1.4</v>
      </c>
      <c r="V234" s="2">
        <v>1.3</v>
      </c>
      <c r="W234" s="2">
        <v>2015</v>
      </c>
      <c r="X234">
        <f>SUM(Y234:AB234)</f>
        <v>1.6774599356924975</v>
      </c>
      <c r="Y234">
        <f>((T234 - MIN(T$3:T$531)) / (MAX(T$3:T$531) - MIN(T$3:T$531)))</f>
        <v>0.80568720379146919</v>
      </c>
      <c r="Z234">
        <f>((U234 - MIN(U$3:U$531)) / (MAX(U$3:U$531) - MIN(U$3:U$531)))</f>
        <v>0.71475409836065573</v>
      </c>
      <c r="AA234">
        <f>((V234 - MIN(V$3:V$531)) / (MAX(V$3:V$531) - MIN(V$3:V$531)))</f>
        <v>8.5714285714285715E-2</v>
      </c>
      <c r="AB234">
        <f>((S234 - MIN(S$3:S$531)) / (MAX(S$3:S$531) - MIN(S$3:S$531)))</f>
        <v>7.1304347826086953E-2</v>
      </c>
      <c r="AD234">
        <f>V234/G234</f>
        <v>4.676258992805756E-3</v>
      </c>
    </row>
    <row r="235" spans="1:30" x14ac:dyDescent="0.25">
      <c r="A235" s="1">
        <v>2</v>
      </c>
      <c r="B235" s="2">
        <v>2</v>
      </c>
      <c r="C235" s="2" t="s">
        <v>64</v>
      </c>
      <c r="D235" s="2" t="s">
        <v>677</v>
      </c>
      <c r="E235" s="2" t="s">
        <v>267</v>
      </c>
      <c r="F235" s="2">
        <v>4</v>
      </c>
      <c r="G235" s="2">
        <v>269</v>
      </c>
      <c r="H235" s="2">
        <v>7670</v>
      </c>
      <c r="I235" s="2">
        <v>4427</v>
      </c>
      <c r="J235" s="2">
        <v>984</v>
      </c>
      <c r="K235" s="2">
        <v>1360</v>
      </c>
      <c r="L235" s="2">
        <v>0.41699999999999998</v>
      </c>
      <c r="M235" s="2">
        <v>0.35099999999999998</v>
      </c>
      <c r="N235" s="2">
        <v>0.76100000000000001</v>
      </c>
      <c r="O235" s="2">
        <v>28.5</v>
      </c>
      <c r="P235" s="2">
        <v>16.5</v>
      </c>
      <c r="Q235" s="2">
        <v>3.7</v>
      </c>
      <c r="R235" s="2">
        <v>5.0999999999999996</v>
      </c>
      <c r="S235" s="2">
        <v>5.9</v>
      </c>
      <c r="T235" s="2">
        <v>3.6999999999999998E-2</v>
      </c>
      <c r="U235" s="2">
        <v>-1.4</v>
      </c>
      <c r="V235" s="2">
        <v>4.3</v>
      </c>
      <c r="W235" s="2">
        <v>2015</v>
      </c>
      <c r="X235">
        <f>SUM(Y235:AB235)</f>
        <v>1.6308457647820152</v>
      </c>
      <c r="Y235">
        <f>((T235 - MIN(T$3:T$531)) / (MAX(T$3:T$531) - MIN(T$3:T$531)))</f>
        <v>0.75118483412322279</v>
      </c>
      <c r="Z235">
        <f>((U235 - MIN(U$3:U$531)) / (MAX(U$3:U$531) - MIN(U$3:U$531)))</f>
        <v>0.71475409836065573</v>
      </c>
      <c r="AA235">
        <f>((V235 - MIN(V$3:V$531)) / (MAX(V$3:V$531) - MIN(V$3:V$531)))</f>
        <v>0.12142857142857141</v>
      </c>
      <c r="AB235">
        <f>((S235 - MIN(S$3:S$531)) / (MAX(S$3:S$531) - MIN(S$3:S$531)))</f>
        <v>4.3478260869565216E-2</v>
      </c>
      <c r="AD235">
        <f>V235/G235</f>
        <v>1.5985130111524162E-2</v>
      </c>
    </row>
    <row r="236" spans="1:30" x14ac:dyDescent="0.25">
      <c r="A236" s="1">
        <v>26</v>
      </c>
      <c r="B236" s="2">
        <v>26</v>
      </c>
      <c r="C236" s="2" t="s">
        <v>64</v>
      </c>
      <c r="D236" s="2" t="s">
        <v>241</v>
      </c>
      <c r="E236" s="2" t="s">
        <v>72</v>
      </c>
      <c r="F236" s="2">
        <v>10</v>
      </c>
      <c r="G236" s="2">
        <v>504</v>
      </c>
      <c r="H236" s="2">
        <v>9840</v>
      </c>
      <c r="I236" s="2">
        <v>3888</v>
      </c>
      <c r="J236" s="2">
        <v>958</v>
      </c>
      <c r="K236" s="2">
        <v>1453</v>
      </c>
      <c r="L236" s="2">
        <v>0.42299999999999999</v>
      </c>
      <c r="M236" s="2">
        <v>0.374</v>
      </c>
      <c r="N236" s="2">
        <v>0.73899999999999999</v>
      </c>
      <c r="O236" s="2">
        <v>19.5</v>
      </c>
      <c r="P236" s="2">
        <v>7.7</v>
      </c>
      <c r="Q236" s="2">
        <v>1.9</v>
      </c>
      <c r="R236" s="2">
        <v>2.9</v>
      </c>
      <c r="S236" s="2">
        <v>13.9</v>
      </c>
      <c r="T236" s="2">
        <v>6.8000000000000005E-2</v>
      </c>
      <c r="U236" s="2">
        <v>-1.4</v>
      </c>
      <c r="V236" s="2">
        <v>1.6</v>
      </c>
      <c r="W236" s="2">
        <v>2006</v>
      </c>
      <c r="X236">
        <f>SUM(Y236:AB236)</f>
        <v>1.6818095770532659</v>
      </c>
      <c r="Y236">
        <f>((T236 - MIN(T$3:T$531)) / (MAX(T$3:T$531) - MIN(T$3:T$531)))</f>
        <v>0.78791469194312802</v>
      </c>
      <c r="Z236">
        <f>((U236 - MIN(U$3:U$531)) / (MAX(U$3:U$531) - MIN(U$3:U$531)))</f>
        <v>0.71475409836065573</v>
      </c>
      <c r="AA236">
        <f>((V236 - MIN(V$3:V$531)) / (MAX(V$3:V$531) - MIN(V$3:V$531)))</f>
        <v>8.9285714285714288E-2</v>
      </c>
      <c r="AB236">
        <f>((S236 - MIN(S$3:S$531)) / (MAX(S$3:S$531) - MIN(S$3:S$531)))</f>
        <v>8.9855072463768115E-2</v>
      </c>
      <c r="AD236">
        <f>V236/G236</f>
        <v>3.1746031746031746E-3</v>
      </c>
    </row>
    <row r="237" spans="1:30" ht="30" x14ac:dyDescent="0.25">
      <c r="A237" s="1">
        <v>23</v>
      </c>
      <c r="B237" s="2">
        <v>23</v>
      </c>
      <c r="C237" s="2" t="s">
        <v>185</v>
      </c>
      <c r="D237" s="2" t="s">
        <v>696</v>
      </c>
      <c r="E237" s="2" t="s">
        <v>74</v>
      </c>
      <c r="F237" s="2">
        <v>4</v>
      </c>
      <c r="G237" s="2">
        <v>233</v>
      </c>
      <c r="H237" s="2">
        <v>5504</v>
      </c>
      <c r="I237" s="2">
        <v>2305</v>
      </c>
      <c r="J237" s="2">
        <v>1363</v>
      </c>
      <c r="K237" s="2">
        <v>457</v>
      </c>
      <c r="L237" s="2">
        <v>0.44600000000000001</v>
      </c>
      <c r="M237" s="2">
        <v>0.22500000000000001</v>
      </c>
      <c r="N237" s="2">
        <v>0.73899999999999999</v>
      </c>
      <c r="O237" s="2">
        <v>23.6</v>
      </c>
      <c r="P237" s="2">
        <v>9.9</v>
      </c>
      <c r="Q237" s="2">
        <v>5.8</v>
      </c>
      <c r="R237" s="2">
        <v>2</v>
      </c>
      <c r="S237" s="2">
        <v>9.1</v>
      </c>
      <c r="T237" s="2">
        <v>0.08</v>
      </c>
      <c r="U237" s="2">
        <v>-1.4</v>
      </c>
      <c r="V237" s="2">
        <v>1.4</v>
      </c>
      <c r="W237" s="2">
        <v>2015</v>
      </c>
      <c r="X237">
        <f>SUM(Y237:AB237)</f>
        <v>1.6658205471944649</v>
      </c>
      <c r="Y237">
        <f>((T237 - MIN(T$3:T$531)) / (MAX(T$3:T$531) - MIN(T$3:T$531)))</f>
        <v>0.80213270142180093</v>
      </c>
      <c r="Z237">
        <f>((U237 - MIN(U$3:U$531)) / (MAX(U$3:U$531) - MIN(U$3:U$531)))</f>
        <v>0.71475409836065573</v>
      </c>
      <c r="AA237">
        <f>((V237 - MIN(V$3:V$531)) / (MAX(V$3:V$531) - MIN(V$3:V$531)))</f>
        <v>8.6904761904761915E-2</v>
      </c>
      <c r="AB237">
        <f>((S237 - MIN(S$3:S$531)) / (MAX(S$3:S$531) - MIN(S$3:S$531)))</f>
        <v>6.2028985507246372E-2</v>
      </c>
      <c r="AD237">
        <f>V237/G237</f>
        <v>6.0085836909871239E-3</v>
      </c>
    </row>
    <row r="238" spans="1:30" x14ac:dyDescent="0.25">
      <c r="A238" s="1">
        <v>45</v>
      </c>
      <c r="B238" s="2">
        <v>45</v>
      </c>
      <c r="C238" s="2" t="s">
        <v>59</v>
      </c>
      <c r="D238" s="2" t="s">
        <v>511</v>
      </c>
      <c r="E238" s="2" t="s">
        <v>88</v>
      </c>
      <c r="F238" s="2">
        <v>3</v>
      </c>
      <c r="G238" s="2">
        <v>75</v>
      </c>
      <c r="H238" s="2">
        <v>888</v>
      </c>
      <c r="I238" s="2">
        <v>265</v>
      </c>
      <c r="J238" s="2">
        <v>227</v>
      </c>
      <c r="K238" s="2">
        <v>26</v>
      </c>
      <c r="L238" s="2">
        <v>0.438</v>
      </c>
      <c r="M238" s="2">
        <v>0.34699999999999998</v>
      </c>
      <c r="N238" s="2">
        <v>0.629</v>
      </c>
      <c r="O238" s="2">
        <v>11.8</v>
      </c>
      <c r="P238" s="2">
        <v>3.5</v>
      </c>
      <c r="Q238" s="2">
        <v>3</v>
      </c>
      <c r="R238" s="2">
        <v>0.3</v>
      </c>
      <c r="S238" s="2">
        <v>2.1</v>
      </c>
      <c r="T238" s="2">
        <v>0.11600000000000001</v>
      </c>
      <c r="U238" s="2">
        <v>-1.4</v>
      </c>
      <c r="V238" s="2">
        <v>0.3</v>
      </c>
      <c r="W238" s="2">
        <v>2011</v>
      </c>
      <c r="X238">
        <f>SUM(Y238:AB238)</f>
        <v>1.6547996273903183</v>
      </c>
      <c r="Y238">
        <f>((T238 - MIN(T$3:T$531)) / (MAX(T$3:T$531) - MIN(T$3:T$531)))</f>
        <v>0.84478672985781988</v>
      </c>
      <c r="Z238">
        <f>((U238 - MIN(U$3:U$531)) / (MAX(U$3:U$531) - MIN(U$3:U$531)))</f>
        <v>0.71475409836065573</v>
      </c>
      <c r="AA238">
        <f>((V238 - MIN(V$3:V$531)) / (MAX(V$3:V$531) - MIN(V$3:V$531)))</f>
        <v>7.3809523809523811E-2</v>
      </c>
      <c r="AB238">
        <f>((S238 - MIN(S$3:S$531)) / (MAX(S$3:S$531) - MIN(S$3:S$531)))</f>
        <v>2.1449275362318842E-2</v>
      </c>
      <c r="AD238">
        <f>V238/G238</f>
        <v>4.0000000000000001E-3</v>
      </c>
    </row>
    <row r="239" spans="1:30" x14ac:dyDescent="0.25">
      <c r="A239" s="1">
        <v>45</v>
      </c>
      <c r="B239" s="2">
        <v>45</v>
      </c>
      <c r="C239" s="2" t="s">
        <v>107</v>
      </c>
      <c r="D239" s="2" t="s">
        <v>570</v>
      </c>
      <c r="E239" s="2" t="s">
        <v>193</v>
      </c>
      <c r="F239" s="2">
        <v>3</v>
      </c>
      <c r="G239" s="2">
        <v>113</v>
      </c>
      <c r="H239" s="2">
        <v>1961</v>
      </c>
      <c r="I239" s="2">
        <v>687</v>
      </c>
      <c r="J239" s="2">
        <v>403</v>
      </c>
      <c r="K239" s="2">
        <v>91</v>
      </c>
      <c r="L239" s="2">
        <v>0.46400000000000002</v>
      </c>
      <c r="M239" s="2">
        <v>0.309</v>
      </c>
      <c r="N239" s="2">
        <v>0.79800000000000004</v>
      </c>
      <c r="O239" s="2">
        <v>17.399999999999999</v>
      </c>
      <c r="P239" s="2">
        <v>6.1</v>
      </c>
      <c r="Q239" s="2">
        <v>3.6</v>
      </c>
      <c r="R239" s="2">
        <v>0.8</v>
      </c>
      <c r="S239" s="2">
        <v>3.7</v>
      </c>
      <c r="T239" s="2">
        <v>9.0999999999999998E-2</v>
      </c>
      <c r="U239" s="2">
        <v>-1.4</v>
      </c>
      <c r="V239" s="2">
        <v>0.8</v>
      </c>
      <c r="W239" s="2">
        <v>2012</v>
      </c>
      <c r="X239">
        <f>SUM(Y239:AB239)</f>
        <v>1.640406517580971</v>
      </c>
      <c r="Y239">
        <f>((T239 - MIN(T$3:T$531)) / (MAX(T$3:T$531) - MIN(T$3:T$531)))</f>
        <v>0.81516587677725116</v>
      </c>
      <c r="Z239">
        <f>((U239 - MIN(U$3:U$531)) / (MAX(U$3:U$531) - MIN(U$3:U$531)))</f>
        <v>0.71475409836065573</v>
      </c>
      <c r="AA239">
        <f>((V239 - MIN(V$3:V$531)) / (MAX(V$3:V$531) - MIN(V$3:V$531)))</f>
        <v>7.976190476190477E-2</v>
      </c>
      <c r="AB239">
        <f>((S239 - MIN(S$3:S$531)) / (MAX(S$3:S$531) - MIN(S$3:S$531)))</f>
        <v>3.0724637681159423E-2</v>
      </c>
      <c r="AD239">
        <f>V239/G239</f>
        <v>7.0796460176991158E-3</v>
      </c>
    </row>
    <row r="240" spans="1:30" x14ac:dyDescent="0.25">
      <c r="A240">
        <v>11</v>
      </c>
      <c r="B240">
        <v>11</v>
      </c>
      <c r="C240" t="s">
        <v>94</v>
      </c>
      <c r="D240" t="s">
        <v>328</v>
      </c>
      <c r="E240" t="s">
        <v>74</v>
      </c>
      <c r="F240">
        <v>11</v>
      </c>
      <c r="G240">
        <v>585</v>
      </c>
      <c r="H240">
        <v>12469</v>
      </c>
      <c r="I240">
        <v>4904</v>
      </c>
      <c r="J240">
        <v>1233</v>
      </c>
      <c r="K240">
        <v>1669</v>
      </c>
      <c r="L240">
        <v>0.41099999999999998</v>
      </c>
      <c r="M240">
        <v>0.36099999999999999</v>
      </c>
      <c r="N240">
        <v>0.81799999999999995</v>
      </c>
      <c r="O240">
        <v>21.3</v>
      </c>
      <c r="P240">
        <v>8.4</v>
      </c>
      <c r="Q240">
        <v>2.1</v>
      </c>
      <c r="R240">
        <v>2.9</v>
      </c>
      <c r="S240">
        <v>18.7</v>
      </c>
      <c r="T240">
        <v>7.1999999999999995E-2</v>
      </c>
      <c r="U240">
        <v>-1.5</v>
      </c>
      <c r="V240">
        <v>0</v>
      </c>
      <c r="W240" s="2">
        <v>2008</v>
      </c>
      <c r="X240">
        <f>SUM(Y240:AB240)</f>
        <v>1.6920486929304692</v>
      </c>
      <c r="Y240">
        <f>((T240 - MIN(T$3:T$531)) / (MAX(T$3:T$531) - MIN(T$3:T$531)))</f>
        <v>0.79265402843601884</v>
      </c>
      <c r="Z240">
        <f>((U240 - MIN(U$3:U$531)) / (MAX(U$3:U$531) - MIN(U$3:U$531)))</f>
        <v>0.7114754098360655</v>
      </c>
      <c r="AA240">
        <f>((V240 - MIN(V$3:V$531)) / (MAX(V$3:V$531) - MIN(V$3:V$531)))</f>
        <v>7.0238095238095238E-2</v>
      </c>
      <c r="AB240">
        <f>((S240 - MIN(S$3:S$531)) / (MAX(S$3:S$531) - MIN(S$3:S$531)))</f>
        <v>0.11768115942028987</v>
      </c>
      <c r="AD240">
        <f>V240/G240</f>
        <v>0</v>
      </c>
    </row>
    <row r="241" spans="1:30" x14ac:dyDescent="0.25">
      <c r="A241" s="1">
        <v>26</v>
      </c>
      <c r="B241" s="2">
        <v>26</v>
      </c>
      <c r="C241" s="2" t="s">
        <v>370</v>
      </c>
      <c r="D241" s="2" t="s">
        <v>443</v>
      </c>
      <c r="E241" s="2" t="s">
        <v>178</v>
      </c>
      <c r="F241" s="2">
        <v>7</v>
      </c>
      <c r="G241" s="2">
        <v>352</v>
      </c>
      <c r="H241" s="2">
        <v>5518</v>
      </c>
      <c r="I241" s="2">
        <v>1603</v>
      </c>
      <c r="J241" s="2">
        <v>638</v>
      </c>
      <c r="K241" s="2">
        <v>263</v>
      </c>
      <c r="L241" s="2">
        <v>0.42199999999999999</v>
      </c>
      <c r="M241" s="2">
        <v>0.35599999999999998</v>
      </c>
      <c r="N241" s="2">
        <v>0.745</v>
      </c>
      <c r="O241" s="2">
        <v>15.7</v>
      </c>
      <c r="P241" s="2">
        <v>4.5999999999999996</v>
      </c>
      <c r="Q241" s="2">
        <v>1.8</v>
      </c>
      <c r="R241" s="2">
        <v>0.7</v>
      </c>
      <c r="S241" s="2">
        <v>9.6</v>
      </c>
      <c r="T241" s="2">
        <v>8.4000000000000005E-2</v>
      </c>
      <c r="U241" s="2">
        <v>-1.5</v>
      </c>
      <c r="V241" s="2">
        <v>1</v>
      </c>
      <c r="W241" s="2">
        <v>2010</v>
      </c>
      <c r="X241">
        <f>SUM(Y241:AB241)</f>
        <v>1.6654178411254983</v>
      </c>
      <c r="Y241">
        <f>((T241 - MIN(T$3:T$531)) / (MAX(T$3:T$531) - MIN(T$3:T$531)))</f>
        <v>0.80687203791469186</v>
      </c>
      <c r="Z241">
        <f>((U241 - MIN(U$3:U$531)) / (MAX(U$3:U$531) - MIN(U$3:U$531)))</f>
        <v>0.7114754098360655</v>
      </c>
      <c r="AA241">
        <f>((V241 - MIN(V$3:V$531)) / (MAX(V$3:V$531) - MIN(V$3:V$531)))</f>
        <v>8.2142857142857142E-2</v>
      </c>
      <c r="AB241">
        <f>((S241 - MIN(S$3:S$531)) / (MAX(S$3:S$531) - MIN(S$3:S$531)))</f>
        <v>6.4927536231884048E-2</v>
      </c>
      <c r="AD241">
        <f>V241/G241</f>
        <v>2.840909090909091E-3</v>
      </c>
    </row>
    <row r="242" spans="1:30" x14ac:dyDescent="0.25">
      <c r="A242" s="1">
        <v>24</v>
      </c>
      <c r="B242" s="2">
        <v>24</v>
      </c>
      <c r="C242" s="2" t="s">
        <v>70</v>
      </c>
      <c r="D242" s="2" t="s">
        <v>697</v>
      </c>
      <c r="E242" s="2" t="s">
        <v>63</v>
      </c>
      <c r="F242" s="2">
        <v>4</v>
      </c>
      <c r="G242" s="2">
        <v>243</v>
      </c>
      <c r="H242" s="2">
        <v>4246</v>
      </c>
      <c r="I242" s="2">
        <v>1208</v>
      </c>
      <c r="J242" s="2">
        <v>367</v>
      </c>
      <c r="K242" s="2">
        <v>788</v>
      </c>
      <c r="L242" s="2">
        <v>0.41799999999999998</v>
      </c>
      <c r="M242" s="2">
        <v>0.33900000000000002</v>
      </c>
      <c r="N242" s="2">
        <v>0.81599999999999995</v>
      </c>
      <c r="O242" s="2">
        <v>17.5</v>
      </c>
      <c r="P242" s="2">
        <v>5</v>
      </c>
      <c r="Q242" s="2">
        <v>1.5</v>
      </c>
      <c r="R242" s="2">
        <v>3.2</v>
      </c>
      <c r="S242" s="2">
        <v>8.1</v>
      </c>
      <c r="T242" s="2">
        <v>9.0999999999999998E-2</v>
      </c>
      <c r="U242" s="2">
        <v>-1.5</v>
      </c>
      <c r="V242" s="2">
        <v>0.8</v>
      </c>
      <c r="W242" s="2">
        <v>2015</v>
      </c>
      <c r="X242">
        <f>SUM(Y242:AB242)</f>
        <v>1.6626350754331924</v>
      </c>
      <c r="Y242">
        <f>((T242 - MIN(T$3:T$531)) / (MAX(T$3:T$531) - MIN(T$3:T$531)))</f>
        <v>0.81516587677725116</v>
      </c>
      <c r="Z242">
        <f>((U242 - MIN(U$3:U$531)) / (MAX(U$3:U$531) - MIN(U$3:U$531)))</f>
        <v>0.7114754098360655</v>
      </c>
      <c r="AA242">
        <f>((V242 - MIN(V$3:V$531)) / (MAX(V$3:V$531) - MIN(V$3:V$531)))</f>
        <v>7.976190476190477E-2</v>
      </c>
      <c r="AB242">
        <f>((S242 - MIN(S$3:S$531)) / (MAX(S$3:S$531) - MIN(S$3:S$531)))</f>
        <v>5.6231884057971013E-2</v>
      </c>
      <c r="AD242">
        <f>V242/G242</f>
        <v>3.2921810699588481E-3</v>
      </c>
    </row>
    <row r="243" spans="1:30" x14ac:dyDescent="0.25">
      <c r="A243" s="1">
        <v>26</v>
      </c>
      <c r="B243" s="2">
        <v>26</v>
      </c>
      <c r="C243" s="2" t="s">
        <v>94</v>
      </c>
      <c r="D243" s="2" t="s">
        <v>551</v>
      </c>
      <c r="E243" s="2" t="s">
        <v>63</v>
      </c>
      <c r="F243" s="2">
        <v>7</v>
      </c>
      <c r="G243" s="2">
        <v>346</v>
      </c>
      <c r="H243" s="2">
        <v>5658</v>
      </c>
      <c r="I243" s="2">
        <v>1697</v>
      </c>
      <c r="J243" s="2">
        <v>1562</v>
      </c>
      <c r="K243" s="2">
        <v>178</v>
      </c>
      <c r="L243" s="2">
        <v>0.54200000000000004</v>
      </c>
      <c r="M243" s="2"/>
      <c r="N243" s="2">
        <v>0.54300000000000004</v>
      </c>
      <c r="O243" s="2">
        <v>16.399999999999999</v>
      </c>
      <c r="P243" s="2">
        <v>4.9000000000000004</v>
      </c>
      <c r="Q243" s="2">
        <v>4.5</v>
      </c>
      <c r="R243" s="2">
        <v>0.5</v>
      </c>
      <c r="S243" s="2">
        <v>10.6</v>
      </c>
      <c r="T243" s="2">
        <v>0.09</v>
      </c>
      <c r="U243" s="2">
        <v>-1.5</v>
      </c>
      <c r="V243" s="2">
        <v>0.5</v>
      </c>
      <c r="W243" s="2">
        <v>2012</v>
      </c>
      <c r="X243">
        <f>SUM(Y243:AB243)</f>
        <v>1.6723715663617296</v>
      </c>
      <c r="Y243">
        <f>((T243 - MIN(T$3:T$531)) / (MAX(T$3:T$531) - MIN(T$3:T$531)))</f>
        <v>0.81398104265402837</v>
      </c>
      <c r="Z243">
        <f>((U243 - MIN(U$3:U$531)) / (MAX(U$3:U$531) - MIN(U$3:U$531)))</f>
        <v>0.7114754098360655</v>
      </c>
      <c r="AA243">
        <f>((V243 - MIN(V$3:V$531)) / (MAX(V$3:V$531) - MIN(V$3:V$531)))</f>
        <v>7.6190476190476197E-2</v>
      </c>
      <c r="AB243">
        <f>((S243 - MIN(S$3:S$531)) / (MAX(S$3:S$531) - MIN(S$3:S$531)))</f>
        <v>7.0724637681159414E-2</v>
      </c>
      <c r="AD243">
        <f>V243/G243</f>
        <v>1.4450867052023121E-3</v>
      </c>
    </row>
    <row r="244" spans="1:30" x14ac:dyDescent="0.25">
      <c r="A244" s="1">
        <v>35</v>
      </c>
      <c r="B244" s="2">
        <v>35</v>
      </c>
      <c r="C244" s="2" t="s">
        <v>46</v>
      </c>
      <c r="D244" s="2" t="s">
        <v>302</v>
      </c>
      <c r="E244" s="2" t="s">
        <v>193</v>
      </c>
      <c r="F244" s="2">
        <v>8</v>
      </c>
      <c r="G244" s="2">
        <v>514</v>
      </c>
      <c r="H244" s="2">
        <v>10865</v>
      </c>
      <c r="I244" s="2">
        <v>4111</v>
      </c>
      <c r="J244" s="2">
        <v>2236</v>
      </c>
      <c r="K244" s="2">
        <v>457</v>
      </c>
      <c r="L244" s="2">
        <v>0.44700000000000001</v>
      </c>
      <c r="M244" s="2">
        <v>0.182</v>
      </c>
      <c r="N244" s="2">
        <v>0.7</v>
      </c>
      <c r="O244" s="2">
        <v>21.1</v>
      </c>
      <c r="P244" s="2">
        <v>8</v>
      </c>
      <c r="Q244" s="2">
        <v>4.4000000000000004</v>
      </c>
      <c r="R244" s="2">
        <v>0.9</v>
      </c>
      <c r="S244" s="2">
        <v>18.600000000000001</v>
      </c>
      <c r="T244" s="2">
        <v>8.2000000000000003E-2</v>
      </c>
      <c r="U244" s="2">
        <v>-1.5</v>
      </c>
      <c r="V244" s="2">
        <v>-0.8</v>
      </c>
      <c r="W244" s="2">
        <v>2007</v>
      </c>
      <c r="X244">
        <f>SUM(Y244:AB244)</f>
        <v>1.69379351449396</v>
      </c>
      <c r="Y244">
        <f>((T244 - MIN(T$3:T$531)) / (MAX(T$3:T$531) - MIN(T$3:T$531)))</f>
        <v>0.8045023696682464</v>
      </c>
      <c r="Z244">
        <f>((U244 - MIN(U$3:U$531)) / (MAX(U$3:U$531) - MIN(U$3:U$531)))</f>
        <v>0.7114754098360655</v>
      </c>
      <c r="AA244">
        <f>((V244 - MIN(V$3:V$531)) / (MAX(V$3:V$531) - MIN(V$3:V$531)))</f>
        <v>6.0714285714285721E-2</v>
      </c>
      <c r="AB244">
        <f>((S244 - MIN(S$3:S$531)) / (MAX(S$3:S$531) - MIN(S$3:S$531)))</f>
        <v>0.11710144927536234</v>
      </c>
      <c r="AD244">
        <f>V244/G244</f>
        <v>-1.5564202334630351E-3</v>
      </c>
    </row>
    <row r="245" spans="1:30" x14ac:dyDescent="0.25">
      <c r="A245" s="1">
        <v>2</v>
      </c>
      <c r="B245" s="2">
        <v>2</v>
      </c>
      <c r="C245" s="2" t="s">
        <v>37</v>
      </c>
      <c r="D245" s="2" t="s">
        <v>631</v>
      </c>
      <c r="E245" s="2" t="s">
        <v>63</v>
      </c>
      <c r="F245" s="2">
        <v>5</v>
      </c>
      <c r="G245" s="2">
        <v>247</v>
      </c>
      <c r="H245" s="2">
        <v>7341</v>
      </c>
      <c r="I245" s="2">
        <v>3724</v>
      </c>
      <c r="J245" s="2">
        <v>1419</v>
      </c>
      <c r="K245" s="2">
        <v>525</v>
      </c>
      <c r="L245" s="2">
        <v>0.49099999999999999</v>
      </c>
      <c r="M245" s="2">
        <v>0.33700000000000002</v>
      </c>
      <c r="N245" s="2">
        <v>0.73899999999999999</v>
      </c>
      <c r="O245" s="2">
        <v>29.7</v>
      </c>
      <c r="P245" s="2">
        <v>15.1</v>
      </c>
      <c r="Q245" s="2">
        <v>5.7</v>
      </c>
      <c r="R245" s="2">
        <v>2.1</v>
      </c>
      <c r="S245" s="2">
        <v>11.7</v>
      </c>
      <c r="T245" s="2">
        <v>7.5999999999999998E-2</v>
      </c>
      <c r="U245" s="2">
        <v>-1.5</v>
      </c>
      <c r="V245" s="2">
        <v>0.9</v>
      </c>
      <c r="W245" s="2">
        <v>2014</v>
      </c>
      <c r="X245">
        <f>SUM(Y245:AB245)</f>
        <v>1.6669226049927186</v>
      </c>
      <c r="Y245">
        <f>((T245 - MIN(T$3:T$531)) / (MAX(T$3:T$531) - MIN(T$3:T$531)))</f>
        <v>0.79739336492890989</v>
      </c>
      <c r="Z245">
        <f>((U245 - MIN(U$3:U$531)) / (MAX(U$3:U$531) - MIN(U$3:U$531)))</f>
        <v>0.7114754098360655</v>
      </c>
      <c r="AA245">
        <f>((V245 - MIN(V$3:V$531)) / (MAX(V$3:V$531) - MIN(V$3:V$531)))</f>
        <v>8.0952380952380956E-2</v>
      </c>
      <c r="AB245">
        <f>((S245 - MIN(S$3:S$531)) / (MAX(S$3:S$531) - MIN(S$3:S$531)))</f>
        <v>7.7101449275362319E-2</v>
      </c>
      <c r="AD245">
        <f>V245/G245</f>
        <v>3.6437246963562753E-3</v>
      </c>
    </row>
    <row r="246" spans="1:30" x14ac:dyDescent="0.25">
      <c r="A246" s="1">
        <v>24</v>
      </c>
      <c r="B246" s="2">
        <v>24</v>
      </c>
      <c r="C246" s="2" t="s">
        <v>40</v>
      </c>
      <c r="D246" s="2" t="s">
        <v>601</v>
      </c>
      <c r="E246" s="2" t="s">
        <v>133</v>
      </c>
      <c r="F246" s="2">
        <v>6</v>
      </c>
      <c r="G246" s="2">
        <v>403</v>
      </c>
      <c r="H246" s="2">
        <v>10516</v>
      </c>
      <c r="I246" s="2">
        <v>5267</v>
      </c>
      <c r="J246" s="2">
        <v>1033</v>
      </c>
      <c r="K246" s="2">
        <v>740</v>
      </c>
      <c r="L246" s="2">
        <v>0.41799999999999998</v>
      </c>
      <c r="M246" s="2">
        <v>0.34300000000000003</v>
      </c>
      <c r="N246" s="2">
        <v>0.81599999999999995</v>
      </c>
      <c r="O246" s="2">
        <v>26.1</v>
      </c>
      <c r="P246" s="2">
        <v>13.1</v>
      </c>
      <c r="Q246" s="2">
        <v>2.6</v>
      </c>
      <c r="R246" s="2">
        <v>1.8</v>
      </c>
      <c r="S246" s="2">
        <v>15.1</v>
      </c>
      <c r="T246" s="2">
        <v>6.9000000000000006E-2</v>
      </c>
      <c r="U246" s="2">
        <v>-1.5</v>
      </c>
      <c r="V246" s="2">
        <v>0.5</v>
      </c>
      <c r="W246" s="2">
        <v>2013</v>
      </c>
      <c r="X246">
        <f>SUM(Y246:AB246)</f>
        <v>1.6735770062957911</v>
      </c>
      <c r="Y246">
        <f>((T246 - MIN(T$3:T$531)) / (MAX(T$3:T$531) - MIN(T$3:T$531)))</f>
        <v>0.7890995260663507</v>
      </c>
      <c r="Z246">
        <f>((U246 - MIN(U$3:U$531)) / (MAX(U$3:U$531) - MIN(U$3:U$531)))</f>
        <v>0.7114754098360655</v>
      </c>
      <c r="AA246">
        <f>((V246 - MIN(V$3:V$531)) / (MAX(V$3:V$531) - MIN(V$3:V$531)))</f>
        <v>7.6190476190476197E-2</v>
      </c>
      <c r="AB246">
        <f>((S246 - MIN(S$3:S$531)) / (MAX(S$3:S$531) - MIN(S$3:S$531)))</f>
        <v>9.6811594202898546E-2</v>
      </c>
      <c r="AD246">
        <f>V246/G246</f>
        <v>1.2406947890818859E-3</v>
      </c>
    </row>
    <row r="247" spans="1:30" x14ac:dyDescent="0.25">
      <c r="A247" s="1">
        <v>33</v>
      </c>
      <c r="B247" s="2">
        <v>33</v>
      </c>
      <c r="C247" s="2" t="s">
        <v>70</v>
      </c>
      <c r="D247" s="2" t="s">
        <v>557</v>
      </c>
      <c r="E247" s="2" t="s">
        <v>198</v>
      </c>
      <c r="F247" s="2">
        <v>3</v>
      </c>
      <c r="G247" s="2">
        <v>92</v>
      </c>
      <c r="H247" s="2">
        <v>761</v>
      </c>
      <c r="I247" s="2">
        <v>203</v>
      </c>
      <c r="J247" s="2">
        <v>212</v>
      </c>
      <c r="K247" s="2">
        <v>13</v>
      </c>
      <c r="L247" s="2">
        <v>0.497</v>
      </c>
      <c r="M247" s="2">
        <v>0</v>
      </c>
      <c r="N247" s="2">
        <v>0.68</v>
      </c>
      <c r="O247" s="2">
        <v>8.3000000000000007</v>
      </c>
      <c r="P247" s="2">
        <v>2.2000000000000002</v>
      </c>
      <c r="Q247" s="2">
        <v>2.2999999999999998</v>
      </c>
      <c r="R247" s="2">
        <v>0.1</v>
      </c>
      <c r="S247" s="2">
        <v>1.9</v>
      </c>
      <c r="T247" s="2">
        <v>0.11700000000000001</v>
      </c>
      <c r="U247" s="2">
        <v>-1.6</v>
      </c>
      <c r="V247" s="2">
        <v>0.2</v>
      </c>
      <c r="W247" s="2">
        <v>2012</v>
      </c>
      <c r="X247">
        <f>SUM(Y247:AB247)</f>
        <v>1.6470771879840294</v>
      </c>
      <c r="Y247">
        <f>((T247 - MIN(T$3:T$531)) / (MAX(T$3:T$531) - MIN(T$3:T$531)))</f>
        <v>0.84597156398104267</v>
      </c>
      <c r="Z247">
        <f>((U247 - MIN(U$3:U$531)) / (MAX(U$3:U$531) - MIN(U$3:U$531)))</f>
        <v>0.70819672131147537</v>
      </c>
      <c r="AA247">
        <f>((V247 - MIN(V$3:V$531)) / (MAX(V$3:V$531) - MIN(V$3:V$531)))</f>
        <v>7.2619047619047625E-2</v>
      </c>
      <c r="AB247">
        <f>((S247 - MIN(S$3:S$531)) / (MAX(S$3:S$531) - MIN(S$3:S$531)))</f>
        <v>2.0289855072463767E-2</v>
      </c>
      <c r="AD247">
        <f>V247/G247</f>
        <v>2.1739130434782609E-3</v>
      </c>
    </row>
    <row r="248" spans="1:30" x14ac:dyDescent="0.25">
      <c r="A248" s="1">
        <v>2</v>
      </c>
      <c r="B248" s="2">
        <v>2</v>
      </c>
      <c r="C248" s="2" t="s">
        <v>107</v>
      </c>
      <c r="D248" s="2" t="s">
        <v>417</v>
      </c>
      <c r="E248" s="2" t="s">
        <v>267</v>
      </c>
      <c r="F248" s="2">
        <v>9</v>
      </c>
      <c r="G248" s="2">
        <v>683</v>
      </c>
      <c r="H248" s="2">
        <v>18629</v>
      </c>
      <c r="I248" s="2">
        <v>6733</v>
      </c>
      <c r="J248" s="2">
        <v>3230</v>
      </c>
      <c r="K248" s="2">
        <v>2412</v>
      </c>
      <c r="L248" s="2">
        <v>0.435</v>
      </c>
      <c r="M248" s="2">
        <v>0.29499999999999998</v>
      </c>
      <c r="N248" s="2">
        <v>0.78200000000000003</v>
      </c>
      <c r="O248" s="2">
        <v>27.3</v>
      </c>
      <c r="P248" s="2">
        <v>9.9</v>
      </c>
      <c r="Q248" s="2">
        <v>4.7</v>
      </c>
      <c r="R248" s="2">
        <v>3.5</v>
      </c>
      <c r="S248" s="2">
        <v>20.3</v>
      </c>
      <c r="T248" s="2">
        <v>5.1999999999999998E-2</v>
      </c>
      <c r="U248" s="2">
        <v>-1.6</v>
      </c>
      <c r="V248" s="2">
        <v>0</v>
      </c>
      <c r="W248" s="2">
        <v>2010</v>
      </c>
      <c r="X248">
        <f>SUM(Y248:AB248)</f>
        <v>1.6743486842602651</v>
      </c>
      <c r="Y248">
        <f>((T248 - MIN(T$3:T$531)) / (MAX(T$3:T$531) - MIN(T$3:T$531)))</f>
        <v>0.76895734597156407</v>
      </c>
      <c r="Z248">
        <f>((U248 - MIN(U$3:U$531)) / (MAX(U$3:U$531) - MIN(U$3:U$531)))</f>
        <v>0.70819672131147537</v>
      </c>
      <c r="AA248">
        <f>((V248 - MIN(V$3:V$531)) / (MAX(V$3:V$531) - MIN(V$3:V$531)))</f>
        <v>7.0238095238095238E-2</v>
      </c>
      <c r="AB248">
        <f>((S248 - MIN(S$3:S$531)) / (MAX(S$3:S$531) - MIN(S$3:S$531)))</f>
        <v>0.12695652173913044</v>
      </c>
      <c r="AD248">
        <f>V248/G248</f>
        <v>0</v>
      </c>
    </row>
    <row r="249" spans="1:30" x14ac:dyDescent="0.25">
      <c r="A249" s="1">
        <v>28</v>
      </c>
      <c r="B249" s="2">
        <v>28</v>
      </c>
      <c r="C249" s="2" t="s">
        <v>48</v>
      </c>
      <c r="D249" s="2" t="s">
        <v>445</v>
      </c>
      <c r="E249" s="2" t="s">
        <v>82</v>
      </c>
      <c r="F249" s="2">
        <v>7</v>
      </c>
      <c r="G249" s="2">
        <v>401</v>
      </c>
      <c r="H249" s="2">
        <v>9520</v>
      </c>
      <c r="I249" s="2">
        <v>3591</v>
      </c>
      <c r="J249" s="2">
        <v>1021</v>
      </c>
      <c r="K249" s="2">
        <v>1935</v>
      </c>
      <c r="L249" s="2">
        <v>0.41799999999999998</v>
      </c>
      <c r="M249" s="2">
        <v>0.34899999999999998</v>
      </c>
      <c r="N249" s="2">
        <v>0.81699999999999995</v>
      </c>
      <c r="O249" s="2">
        <v>23.7</v>
      </c>
      <c r="P249" s="2">
        <v>9</v>
      </c>
      <c r="Q249" s="2">
        <v>2.5</v>
      </c>
      <c r="R249" s="2">
        <v>4.8</v>
      </c>
      <c r="S249" s="2">
        <v>12.6</v>
      </c>
      <c r="T249" s="2">
        <v>6.4000000000000001E-2</v>
      </c>
      <c r="U249" s="2">
        <v>-1.6</v>
      </c>
      <c r="V249" s="2">
        <v>1.1000000000000001</v>
      </c>
      <c r="W249" s="2">
        <v>2010</v>
      </c>
      <c r="X249">
        <f>SUM(Y249:AB249)</f>
        <v>1.6570242506747557</v>
      </c>
      <c r="Y249">
        <f>((T249 - MIN(T$3:T$531)) / (MAX(T$3:T$531) - MIN(T$3:T$531)))</f>
        <v>0.78317535545023698</v>
      </c>
      <c r="Z249">
        <f>((U249 - MIN(U$3:U$531)) / (MAX(U$3:U$531) - MIN(U$3:U$531)))</f>
        <v>0.70819672131147537</v>
      </c>
      <c r="AA249">
        <f>((V249 - MIN(V$3:V$531)) / (MAX(V$3:V$531) - MIN(V$3:V$531)))</f>
        <v>8.3333333333333329E-2</v>
      </c>
      <c r="AB249">
        <f>((S249 - MIN(S$3:S$531)) / (MAX(S$3:S$531) - MIN(S$3:S$531)))</f>
        <v>8.2318840579710145E-2</v>
      </c>
      <c r="AD249">
        <f>V249/G249</f>
        <v>2.7431421446384042E-3</v>
      </c>
    </row>
    <row r="250" spans="1:30" x14ac:dyDescent="0.25">
      <c r="A250" s="1">
        <v>13</v>
      </c>
      <c r="B250" s="2">
        <v>13</v>
      </c>
      <c r="C250" s="2" t="s">
        <v>111</v>
      </c>
      <c r="D250" s="2" t="s">
        <v>686</v>
      </c>
      <c r="E250" s="2" t="s">
        <v>88</v>
      </c>
      <c r="F250" s="2">
        <v>4</v>
      </c>
      <c r="G250" s="2">
        <v>272</v>
      </c>
      <c r="H250" s="2">
        <v>8945</v>
      </c>
      <c r="I250" s="2">
        <v>5820</v>
      </c>
      <c r="J250" s="2">
        <v>945</v>
      </c>
      <c r="K250" s="2">
        <v>1154</v>
      </c>
      <c r="L250" s="2">
        <v>0.437</v>
      </c>
      <c r="M250" s="2">
        <v>0.35399999999999998</v>
      </c>
      <c r="N250" s="2">
        <v>0.85399999999999998</v>
      </c>
      <c r="O250" s="2">
        <v>32.9</v>
      </c>
      <c r="P250" s="2">
        <v>21.4</v>
      </c>
      <c r="Q250" s="2">
        <v>3.5</v>
      </c>
      <c r="R250" s="2">
        <v>4.2</v>
      </c>
      <c r="S250" s="2">
        <v>10</v>
      </c>
      <c r="T250" s="2">
        <v>5.3999999999999999E-2</v>
      </c>
      <c r="U250" s="2">
        <v>-1.6</v>
      </c>
      <c r="V250" s="2">
        <v>2.1</v>
      </c>
      <c r="W250" s="2">
        <v>2015</v>
      </c>
      <c r="X250">
        <f>SUM(Y250:AB250)</f>
        <v>1.6420082075791744</v>
      </c>
      <c r="Y250">
        <f>((T250 - MIN(T$3:T$531)) / (MAX(T$3:T$531) - MIN(T$3:T$531)))</f>
        <v>0.77132701421800953</v>
      </c>
      <c r="Z250">
        <f>((U250 - MIN(U$3:U$531)) / (MAX(U$3:U$531) - MIN(U$3:U$531)))</f>
        <v>0.70819672131147537</v>
      </c>
      <c r="AA250">
        <f>((V250 - MIN(V$3:V$531)) / (MAX(V$3:V$531) - MIN(V$3:V$531)))</f>
        <v>9.5238095238095233E-2</v>
      </c>
      <c r="AB250">
        <f>((S250 - MIN(S$3:S$531)) / (MAX(S$3:S$531) - MIN(S$3:S$531)))</f>
        <v>6.7246376811594205E-2</v>
      </c>
      <c r="AD250">
        <f>V250/G250</f>
        <v>7.720588235294118E-3</v>
      </c>
    </row>
    <row r="251" spans="1:30" x14ac:dyDescent="0.25">
      <c r="A251" s="1">
        <v>10</v>
      </c>
      <c r="B251" s="2">
        <v>10</v>
      </c>
      <c r="C251" s="2" t="s">
        <v>28</v>
      </c>
      <c r="D251" s="2" t="s">
        <v>683</v>
      </c>
      <c r="E251" s="2" t="s">
        <v>63</v>
      </c>
      <c r="F251" s="2">
        <v>4</v>
      </c>
      <c r="G251" s="2">
        <v>226</v>
      </c>
      <c r="H251" s="2">
        <v>6374</v>
      </c>
      <c r="I251" s="2">
        <v>2005</v>
      </c>
      <c r="J251" s="2">
        <v>1200</v>
      </c>
      <c r="K251" s="2">
        <v>597</v>
      </c>
      <c r="L251" s="2">
        <v>0.41899999999999998</v>
      </c>
      <c r="M251" s="2">
        <v>0.34399999999999997</v>
      </c>
      <c r="N251" s="2">
        <v>0.64500000000000002</v>
      </c>
      <c r="O251" s="2">
        <v>28.2</v>
      </c>
      <c r="P251" s="2">
        <v>8.9</v>
      </c>
      <c r="Q251" s="2">
        <v>5.3</v>
      </c>
      <c r="R251" s="2">
        <v>2.6</v>
      </c>
      <c r="S251" s="2">
        <v>7.7</v>
      </c>
      <c r="T251" s="2">
        <v>5.8000000000000003E-2</v>
      </c>
      <c r="U251" s="2">
        <v>-1.6</v>
      </c>
      <c r="V251" s="2">
        <v>1.9</v>
      </c>
      <c r="W251" s="2">
        <v>2015</v>
      </c>
      <c r="X251">
        <f>SUM(Y251:AB251)</f>
        <v>1.6310332583577798</v>
      </c>
      <c r="Y251">
        <f>((T251 - MIN(T$3:T$531)) / (MAX(T$3:T$531) - MIN(T$3:T$531)))</f>
        <v>0.77606635071090058</v>
      </c>
      <c r="Z251">
        <f>((U251 - MIN(U$3:U$531)) / (MAX(U$3:U$531) - MIN(U$3:U$531)))</f>
        <v>0.70819672131147537</v>
      </c>
      <c r="AA251">
        <f>((V251 - MIN(V$3:V$531)) / (MAX(V$3:V$531) - MIN(V$3:V$531)))</f>
        <v>9.285714285714286E-2</v>
      </c>
      <c r="AB251">
        <f>((S251 - MIN(S$3:S$531)) / (MAX(S$3:S$531) - MIN(S$3:S$531)))</f>
        <v>5.3913043478260876E-2</v>
      </c>
      <c r="AD251">
        <f>V251/G251</f>
        <v>8.407079646017699E-3</v>
      </c>
    </row>
    <row r="252" spans="1:30" x14ac:dyDescent="0.25">
      <c r="A252" s="1">
        <v>28</v>
      </c>
      <c r="B252" s="2">
        <v>28</v>
      </c>
      <c r="C252" s="2" t="s">
        <v>167</v>
      </c>
      <c r="D252" s="2" t="s">
        <v>393</v>
      </c>
      <c r="E252" s="2" t="s">
        <v>158</v>
      </c>
      <c r="F252" s="2">
        <v>10</v>
      </c>
      <c r="G252" s="2">
        <v>641</v>
      </c>
      <c r="H252" s="2">
        <v>13601</v>
      </c>
      <c r="I252" s="2">
        <v>5237</v>
      </c>
      <c r="J252" s="2">
        <v>1405</v>
      </c>
      <c r="K252" s="2">
        <v>702</v>
      </c>
      <c r="L252" s="2">
        <v>0.41099999999999998</v>
      </c>
      <c r="M252" s="2">
        <v>0.38100000000000001</v>
      </c>
      <c r="N252" s="2">
        <v>0.84399999999999997</v>
      </c>
      <c r="O252" s="2">
        <v>21.2</v>
      </c>
      <c r="P252" s="2">
        <v>8.1999999999999993</v>
      </c>
      <c r="Q252" s="2">
        <v>2.2000000000000002</v>
      </c>
      <c r="R252" s="2">
        <v>1.1000000000000001</v>
      </c>
      <c r="S252" s="2">
        <v>17.7</v>
      </c>
      <c r="T252" s="2">
        <v>6.2E-2</v>
      </c>
      <c r="U252" s="2">
        <v>-1.6</v>
      </c>
      <c r="V252" s="2">
        <v>-0.1</v>
      </c>
      <c r="W252" s="2">
        <v>2009</v>
      </c>
      <c r="X252">
        <f>SUM(Y252:AB252)</f>
        <v>1.6699340855339004</v>
      </c>
      <c r="Y252">
        <f>((T252 - MIN(T$3:T$531)) / (MAX(T$3:T$531) - MIN(T$3:T$531)))</f>
        <v>0.78080568720379151</v>
      </c>
      <c r="Z252">
        <f>((U252 - MIN(U$3:U$531)) / (MAX(U$3:U$531) - MIN(U$3:U$531)))</f>
        <v>0.70819672131147537</v>
      </c>
      <c r="AA252">
        <f>((V252 - MIN(V$3:V$531)) / (MAX(V$3:V$531) - MIN(V$3:V$531)))</f>
        <v>6.9047619047619052E-2</v>
      </c>
      <c r="AB252">
        <f>((S252 - MIN(S$3:S$531)) / (MAX(S$3:S$531) - MIN(S$3:S$531)))</f>
        <v>0.1118840579710145</v>
      </c>
      <c r="AD252">
        <f>V252/G252</f>
        <v>-1.5600624024960998E-4</v>
      </c>
    </row>
    <row r="253" spans="1:30" x14ac:dyDescent="0.25">
      <c r="A253" s="1">
        <v>23</v>
      </c>
      <c r="B253" s="2">
        <v>23</v>
      </c>
      <c r="C253" s="2" t="s">
        <v>97</v>
      </c>
      <c r="D253" s="2" t="s">
        <v>237</v>
      </c>
      <c r="E253" s="2" t="s">
        <v>115</v>
      </c>
      <c r="F253" s="2">
        <v>4</v>
      </c>
      <c r="G253" s="2">
        <v>256</v>
      </c>
      <c r="H253" s="2">
        <v>4482</v>
      </c>
      <c r="I253" s="2">
        <v>1340</v>
      </c>
      <c r="J253" s="2">
        <v>1258</v>
      </c>
      <c r="K253" s="2">
        <v>125</v>
      </c>
      <c r="L253" s="2">
        <v>0.54400000000000004</v>
      </c>
      <c r="M253" s="2"/>
      <c r="N253" s="2">
        <v>0.44500000000000001</v>
      </c>
      <c r="O253" s="2">
        <v>17.5</v>
      </c>
      <c r="P253" s="2">
        <v>5.2</v>
      </c>
      <c r="Q253" s="2">
        <v>4.9000000000000004</v>
      </c>
      <c r="R253" s="2">
        <v>0.5</v>
      </c>
      <c r="S253" s="2">
        <v>9.1</v>
      </c>
      <c r="T253" s="2">
        <v>9.7000000000000003E-2</v>
      </c>
      <c r="U253" s="2">
        <v>-1.6</v>
      </c>
      <c r="V253" s="2">
        <v>0.1</v>
      </c>
      <c r="W253" s="2">
        <v>2006</v>
      </c>
      <c r="X253">
        <f>SUM(Y253:AB253)</f>
        <v>1.6639291597638808</v>
      </c>
      <c r="Y253">
        <f>((T253 - MIN(T$3:T$531)) / (MAX(T$3:T$531) - MIN(T$3:T$531)))</f>
        <v>0.82227488151658767</v>
      </c>
      <c r="Z253">
        <f>((U253 - MIN(U$3:U$531)) / (MAX(U$3:U$531) - MIN(U$3:U$531)))</f>
        <v>0.70819672131147537</v>
      </c>
      <c r="AA253">
        <f>((V253 - MIN(V$3:V$531)) / (MAX(V$3:V$531) - MIN(V$3:V$531)))</f>
        <v>7.1428571428571425E-2</v>
      </c>
      <c r="AB253">
        <f>((S253 - MIN(S$3:S$531)) / (MAX(S$3:S$531) - MIN(S$3:S$531)))</f>
        <v>6.2028985507246372E-2</v>
      </c>
      <c r="AD253">
        <f>V253/G253</f>
        <v>3.9062500000000002E-4</v>
      </c>
    </row>
    <row r="254" spans="1:30" x14ac:dyDescent="0.25">
      <c r="A254" s="1">
        <v>2</v>
      </c>
      <c r="B254" s="2">
        <v>2</v>
      </c>
      <c r="C254" s="2" t="s">
        <v>48</v>
      </c>
      <c r="D254" s="2" t="s">
        <v>369</v>
      </c>
      <c r="E254" s="2" t="s">
        <v>115</v>
      </c>
      <c r="F254" s="2">
        <v>5</v>
      </c>
      <c r="G254" s="2">
        <v>224</v>
      </c>
      <c r="H254" s="2">
        <v>2357</v>
      </c>
      <c r="I254" s="2">
        <v>483</v>
      </c>
      <c r="J254" s="2">
        <v>595</v>
      </c>
      <c r="K254" s="2">
        <v>27</v>
      </c>
      <c r="L254" s="2">
        <v>0.56699999999999995</v>
      </c>
      <c r="M254" s="2"/>
      <c r="N254" s="2">
        <v>0.57799999999999996</v>
      </c>
      <c r="O254" s="2">
        <v>10.5</v>
      </c>
      <c r="P254" s="2">
        <v>2.2000000000000002</v>
      </c>
      <c r="Q254" s="2">
        <v>2.7</v>
      </c>
      <c r="R254" s="2">
        <v>0.1</v>
      </c>
      <c r="S254" s="2">
        <v>4.8</v>
      </c>
      <c r="T254" s="2">
        <v>9.9000000000000005E-2</v>
      </c>
      <c r="U254">
        <v>-1.7</v>
      </c>
      <c r="V254" s="2">
        <v>0.4</v>
      </c>
      <c r="W254" s="2">
        <v>2009</v>
      </c>
      <c r="X254">
        <f>SUM(Y254:AB254)</f>
        <v>1.6416640318252806</v>
      </c>
      <c r="Y254">
        <f>((T254 - MIN(T$3:T$531)) / (MAX(T$3:T$531) - MIN(T$3:T$531)))</f>
        <v>0.82464454976303314</v>
      </c>
      <c r="Z254">
        <f>((U254 - MIN(U$3:U$531)) / (MAX(U$3:U$531) - MIN(U$3:U$531)))</f>
        <v>0.70491803278688525</v>
      </c>
      <c r="AA254">
        <f>((V254 - MIN(V$3:V$531)) / (MAX(V$3:V$531) - MIN(V$3:V$531)))</f>
        <v>7.5000000000000011E-2</v>
      </c>
      <c r="AB254">
        <f>((S254 - MIN(S$3:S$531)) / (MAX(S$3:S$531) - MIN(S$3:S$531)))</f>
        <v>3.7101449275362318E-2</v>
      </c>
      <c r="AD254">
        <f>V254/G254</f>
        <v>1.7857142857142859E-3</v>
      </c>
    </row>
    <row r="255" spans="1:30" x14ac:dyDescent="0.25">
      <c r="A255" s="1">
        <v>4</v>
      </c>
      <c r="B255" s="2">
        <v>4</v>
      </c>
      <c r="C255" s="2" t="s">
        <v>167</v>
      </c>
      <c r="D255" s="2" t="s">
        <v>419</v>
      </c>
      <c r="E255" s="2" t="s">
        <v>24</v>
      </c>
      <c r="F255" s="2">
        <v>9</v>
      </c>
      <c r="G255" s="2">
        <v>609</v>
      </c>
      <c r="H255" s="2">
        <v>13472</v>
      </c>
      <c r="I255" s="2">
        <v>4235</v>
      </c>
      <c r="J255" s="2">
        <v>1924</v>
      </c>
      <c r="K255" s="2">
        <v>645</v>
      </c>
      <c r="L255" s="2">
        <v>0.40400000000000003</v>
      </c>
      <c r="M255" s="2">
        <v>0.33700000000000002</v>
      </c>
      <c r="N255" s="2">
        <v>0.74099999999999999</v>
      </c>
      <c r="O255" s="2">
        <v>22.1</v>
      </c>
      <c r="P255" s="2">
        <v>7</v>
      </c>
      <c r="Q255" s="2">
        <v>3.2</v>
      </c>
      <c r="R255" s="2">
        <v>1.1000000000000001</v>
      </c>
      <c r="S255" s="2">
        <v>10.7</v>
      </c>
      <c r="T255" s="2">
        <v>3.7999999999999999E-2</v>
      </c>
      <c r="U255" s="2">
        <v>-1.7</v>
      </c>
      <c r="V255" s="2">
        <v>2.9</v>
      </c>
      <c r="W255" s="2">
        <v>2010</v>
      </c>
      <c r="X255">
        <f>SUM(Y255:AB255)</f>
        <v>1.6333539536213226</v>
      </c>
      <c r="Y255">
        <f>((T255 - MIN(T$3:T$531)) / (MAX(T$3:T$531) - MIN(T$3:T$531)))</f>
        <v>0.75236966824644558</v>
      </c>
      <c r="Z255">
        <f>((U255 - MIN(U$3:U$531)) / (MAX(U$3:U$531) - MIN(U$3:U$531)))</f>
        <v>0.70491803278688525</v>
      </c>
      <c r="AA255">
        <f>((V255 - MIN(V$3:V$531)) / (MAX(V$3:V$531) - MIN(V$3:V$531)))</f>
        <v>0.10476190476190476</v>
      </c>
      <c r="AB255">
        <f>((S255 - MIN(S$3:S$531)) / (MAX(S$3:S$531) - MIN(S$3:S$531)))</f>
        <v>7.1304347826086953E-2</v>
      </c>
      <c r="AD255">
        <f>V255/G255</f>
        <v>4.7619047619047615E-3</v>
      </c>
    </row>
    <row r="256" spans="1:30" x14ac:dyDescent="0.25">
      <c r="A256" s="1">
        <v>20</v>
      </c>
      <c r="B256" s="2">
        <v>20</v>
      </c>
      <c r="C256" s="2" t="s">
        <v>34</v>
      </c>
      <c r="D256" s="2" t="s">
        <v>596</v>
      </c>
      <c r="E256" s="2" t="s">
        <v>173</v>
      </c>
      <c r="F256" s="2">
        <v>6</v>
      </c>
      <c r="G256" s="2">
        <v>442</v>
      </c>
      <c r="H256" s="2">
        <v>9637</v>
      </c>
      <c r="I256" s="2">
        <v>2762</v>
      </c>
      <c r="J256" s="2">
        <v>1045</v>
      </c>
      <c r="K256" s="2">
        <v>455</v>
      </c>
      <c r="L256" s="2">
        <v>0.42499999999999999</v>
      </c>
      <c r="M256" s="2">
        <v>0.38200000000000001</v>
      </c>
      <c r="N256" s="2">
        <v>0.81899999999999995</v>
      </c>
      <c r="O256" s="2">
        <v>21.8</v>
      </c>
      <c r="P256" s="2">
        <v>6.2</v>
      </c>
      <c r="Q256" s="2">
        <v>2.4</v>
      </c>
      <c r="R256" s="2">
        <v>1</v>
      </c>
      <c r="S256" s="2">
        <v>13.5</v>
      </c>
      <c r="T256" s="2">
        <v>6.7000000000000004E-2</v>
      </c>
      <c r="U256">
        <v>-1.7</v>
      </c>
      <c r="V256" s="2">
        <v>0.3</v>
      </c>
      <c r="W256" s="2">
        <v>2013</v>
      </c>
      <c r="X256">
        <f>SUM(Y256:AB256)</f>
        <v>1.6529936463003723</v>
      </c>
      <c r="Y256">
        <f>((T256 - MIN(T$3:T$531)) / (MAX(T$3:T$531) - MIN(T$3:T$531)))</f>
        <v>0.78672985781990512</v>
      </c>
      <c r="Z256">
        <f>((U256 - MIN(U$3:U$531)) / (MAX(U$3:U$531) - MIN(U$3:U$531)))</f>
        <v>0.70491803278688525</v>
      </c>
      <c r="AA256">
        <f>((V256 - MIN(V$3:V$531)) / (MAX(V$3:V$531) - MIN(V$3:V$531)))</f>
        <v>7.3809523809523811E-2</v>
      </c>
      <c r="AB256">
        <f>((S256 - MIN(S$3:S$531)) / (MAX(S$3:S$531) - MIN(S$3:S$531)))</f>
        <v>8.7536231884057972E-2</v>
      </c>
      <c r="AD256">
        <f>V256/G256</f>
        <v>6.7873303167420812E-4</v>
      </c>
    </row>
    <row r="257" spans="1:30" x14ac:dyDescent="0.25">
      <c r="A257" s="1">
        <v>12</v>
      </c>
      <c r="B257" s="2">
        <v>12</v>
      </c>
      <c r="C257" s="2" t="s">
        <v>113</v>
      </c>
      <c r="D257" s="2" t="s">
        <v>379</v>
      </c>
      <c r="E257" s="2" t="s">
        <v>63</v>
      </c>
      <c r="F257" s="2">
        <v>8</v>
      </c>
      <c r="G257" s="2">
        <v>535</v>
      </c>
      <c r="H257" s="2">
        <v>13854</v>
      </c>
      <c r="I257" s="2">
        <v>5987</v>
      </c>
      <c r="J257" s="2">
        <v>1716</v>
      </c>
      <c r="K257" s="2">
        <v>1009</v>
      </c>
      <c r="L257" s="2">
        <v>0.44</v>
      </c>
      <c r="M257" s="2">
        <v>0.32700000000000001</v>
      </c>
      <c r="N257" s="2">
        <v>0.79300000000000004</v>
      </c>
      <c r="O257" s="2">
        <v>25.9</v>
      </c>
      <c r="P257" s="2">
        <v>11.2</v>
      </c>
      <c r="Q257" s="2">
        <v>3.2</v>
      </c>
      <c r="R257" s="2">
        <v>1.9</v>
      </c>
      <c r="S257" s="2">
        <v>18.3</v>
      </c>
      <c r="T257" s="2">
        <v>6.3E-2</v>
      </c>
      <c r="U257" s="2">
        <v>-1.7</v>
      </c>
      <c r="V257" s="2">
        <v>-0.9</v>
      </c>
      <c r="W257" s="2">
        <v>2009</v>
      </c>
      <c r="X257">
        <f>SUM(Y257:AB257)</f>
        <v>1.6617946824782885</v>
      </c>
      <c r="Y257">
        <f>((T257 - MIN(T$3:T$531)) / (MAX(T$3:T$531) - MIN(T$3:T$531)))</f>
        <v>0.78199052132701419</v>
      </c>
      <c r="Z257">
        <f>((U257 - MIN(U$3:U$531)) / (MAX(U$3:U$531) - MIN(U$3:U$531)))</f>
        <v>0.70491803278688525</v>
      </c>
      <c r="AA257">
        <f>((V257 - MIN(V$3:V$531)) / (MAX(V$3:V$531) - MIN(V$3:V$531)))</f>
        <v>5.9523809523809521E-2</v>
      </c>
      <c r="AB257">
        <f>((S257 - MIN(S$3:S$531)) / (MAX(S$3:S$531) - MIN(S$3:S$531)))</f>
        <v>0.11536231884057972</v>
      </c>
      <c r="AD257">
        <f>V257/G257</f>
        <v>-1.6822429906542056E-3</v>
      </c>
    </row>
    <row r="258" spans="1:30" x14ac:dyDescent="0.25">
      <c r="A258" s="1">
        <v>8</v>
      </c>
      <c r="B258" s="2">
        <v>8</v>
      </c>
      <c r="C258" s="2" t="s">
        <v>182</v>
      </c>
      <c r="D258" s="2" t="s">
        <v>473</v>
      </c>
      <c r="E258" s="2" t="s">
        <v>88</v>
      </c>
      <c r="F258" s="2">
        <v>7</v>
      </c>
      <c r="G258" s="2">
        <v>417</v>
      </c>
      <c r="H258" s="2">
        <v>12558</v>
      </c>
      <c r="I258" s="2">
        <v>6050</v>
      </c>
      <c r="J258" s="2">
        <v>1324</v>
      </c>
      <c r="K258" s="2">
        <v>1691</v>
      </c>
      <c r="L258" s="2">
        <v>0.41399999999999998</v>
      </c>
      <c r="M258" s="2">
        <v>0.35399999999999998</v>
      </c>
      <c r="N258" s="2">
        <v>0.81200000000000006</v>
      </c>
      <c r="O258" s="2">
        <v>30.1</v>
      </c>
      <c r="P258" s="2">
        <v>14.5</v>
      </c>
      <c r="Q258" s="2">
        <v>3.2</v>
      </c>
      <c r="R258" s="2">
        <v>4.0999999999999996</v>
      </c>
      <c r="S258" s="2">
        <v>11.7</v>
      </c>
      <c r="T258" s="2">
        <v>4.4999999999999998E-2</v>
      </c>
      <c r="U258" s="2">
        <v>-1.7</v>
      </c>
      <c r="V258" s="2">
        <v>1.9</v>
      </c>
      <c r="W258" s="2">
        <v>2011</v>
      </c>
      <c r="X258">
        <f>SUM(Y258:AB258)</f>
        <v>1.6355401320283953</v>
      </c>
      <c r="Y258">
        <f>((T258 - MIN(T$3:T$531)) / (MAX(T$3:T$531) - MIN(T$3:T$531)))</f>
        <v>0.76066350710900477</v>
      </c>
      <c r="Z258">
        <f>((U258 - MIN(U$3:U$531)) / (MAX(U$3:U$531) - MIN(U$3:U$531)))</f>
        <v>0.70491803278688525</v>
      </c>
      <c r="AA258">
        <f>((V258 - MIN(V$3:V$531)) / (MAX(V$3:V$531) - MIN(V$3:V$531)))</f>
        <v>9.285714285714286E-2</v>
      </c>
      <c r="AB258">
        <f>((S258 - MIN(S$3:S$531)) / (MAX(S$3:S$531) - MIN(S$3:S$531)))</f>
        <v>7.7101449275362319E-2</v>
      </c>
      <c r="AD258">
        <f>V258/G258</f>
        <v>4.5563549160671461E-3</v>
      </c>
    </row>
    <row r="259" spans="1:30" x14ac:dyDescent="0.25">
      <c r="A259" s="1">
        <v>9</v>
      </c>
      <c r="B259" s="2">
        <v>9</v>
      </c>
      <c r="C259" s="2" t="s">
        <v>40</v>
      </c>
      <c r="D259" s="2" t="s">
        <v>41</v>
      </c>
      <c r="E259" s="2" t="s">
        <v>42</v>
      </c>
      <c r="F259" s="2">
        <v>4</v>
      </c>
      <c r="G259" s="2">
        <v>233</v>
      </c>
      <c r="H259" s="2">
        <v>3610</v>
      </c>
      <c r="I259" s="2">
        <v>1516</v>
      </c>
      <c r="J259" s="2">
        <v>1045</v>
      </c>
      <c r="K259" s="2">
        <v>145</v>
      </c>
      <c r="L259" s="2">
        <v>0.48499999999999999</v>
      </c>
      <c r="M259" s="2">
        <v>0</v>
      </c>
      <c r="N259" s="2">
        <v>0.68899999999999995</v>
      </c>
      <c r="O259" s="2">
        <v>15.5</v>
      </c>
      <c r="P259" s="2">
        <v>6.5</v>
      </c>
      <c r="Q259" s="2">
        <v>4.5</v>
      </c>
      <c r="R259" s="2">
        <v>0.6</v>
      </c>
      <c r="S259" s="2">
        <v>7.8</v>
      </c>
      <c r="T259" s="2">
        <v>0.10299999999999999</v>
      </c>
      <c r="U259" s="2">
        <v>-1.7</v>
      </c>
      <c r="V259" s="2">
        <v>-0.1</v>
      </c>
      <c r="W259" s="2">
        <v>2003</v>
      </c>
      <c r="X259">
        <f>SUM(Y259:AB259)</f>
        <v>1.6578422917136171</v>
      </c>
      <c r="Y259">
        <f>((T259 - MIN(T$3:T$531)) / (MAX(T$3:T$531) - MIN(T$3:T$531)))</f>
        <v>0.82938388625592419</v>
      </c>
      <c r="Z259">
        <f>((U259 - MIN(U$3:U$531)) / (MAX(U$3:U$531) - MIN(U$3:U$531)))</f>
        <v>0.70491803278688525</v>
      </c>
      <c r="AA259">
        <f>((V259 - MIN(V$3:V$531)) / (MAX(V$3:V$531) - MIN(V$3:V$531)))</f>
        <v>6.9047619047619052E-2</v>
      </c>
      <c r="AB259">
        <f>((S259 - MIN(S$3:S$531)) / (MAX(S$3:S$531) - MIN(S$3:S$531)))</f>
        <v>5.4492753623188409E-2</v>
      </c>
      <c r="AD259">
        <f>V259/G259</f>
        <v>-4.2918454935622321E-4</v>
      </c>
    </row>
    <row r="260" spans="1:30" x14ac:dyDescent="0.25">
      <c r="A260" s="1">
        <v>55</v>
      </c>
      <c r="B260" s="2">
        <v>55</v>
      </c>
      <c r="C260" s="2" t="s">
        <v>56</v>
      </c>
      <c r="D260" s="2" t="s">
        <v>521</v>
      </c>
      <c r="E260" s="2" t="s">
        <v>298</v>
      </c>
      <c r="F260" s="2">
        <v>8</v>
      </c>
      <c r="G260" s="2">
        <v>515</v>
      </c>
      <c r="H260" s="2">
        <v>11155</v>
      </c>
      <c r="I260" s="2">
        <v>4144</v>
      </c>
      <c r="J260" s="2">
        <v>1032</v>
      </c>
      <c r="K260" s="2">
        <v>937</v>
      </c>
      <c r="L260" s="2">
        <v>0.45800000000000002</v>
      </c>
      <c r="M260" s="2">
        <v>0.39200000000000002</v>
      </c>
      <c r="N260" s="2">
        <v>0.74399999999999999</v>
      </c>
      <c r="O260" s="2">
        <v>21.7</v>
      </c>
      <c r="P260" s="2">
        <v>8</v>
      </c>
      <c r="Q260" s="2">
        <v>2</v>
      </c>
      <c r="R260" s="2">
        <v>1.8</v>
      </c>
      <c r="S260" s="2">
        <v>13.6</v>
      </c>
      <c r="T260" s="2">
        <v>5.8000000000000003E-2</v>
      </c>
      <c r="U260" s="2">
        <v>-1.8</v>
      </c>
      <c r="V260" s="2">
        <v>0.7</v>
      </c>
      <c r="W260" s="2">
        <v>2011</v>
      </c>
      <c r="X260">
        <f>SUM(Y260:AB260)</f>
        <v>1.6443930655736096</v>
      </c>
      <c r="Y260">
        <f>((T260 - MIN(T$3:T$531)) / (MAX(T$3:T$531) - MIN(T$3:T$531)))</f>
        <v>0.77606635071090058</v>
      </c>
      <c r="Z260">
        <f>((U260 - MIN(U$3:U$531)) / (MAX(U$3:U$531) - MIN(U$3:U$531)))</f>
        <v>0.70163934426229502</v>
      </c>
      <c r="AA260">
        <f>((V260 - MIN(V$3:V$531)) / (MAX(V$3:V$531) - MIN(V$3:V$531)))</f>
        <v>7.8571428571428584E-2</v>
      </c>
      <c r="AB260">
        <f>((S260 - MIN(S$3:S$531)) / (MAX(S$3:S$531) - MIN(S$3:S$531)))</f>
        <v>8.8115942028985497E-2</v>
      </c>
      <c r="AD260">
        <f>V260/G260</f>
        <v>1.3592233009708738E-3</v>
      </c>
    </row>
    <row r="261" spans="1:30" x14ac:dyDescent="0.25">
      <c r="A261" s="1">
        <v>55</v>
      </c>
      <c r="B261" s="2">
        <v>55</v>
      </c>
      <c r="C261" s="2" t="s">
        <v>46</v>
      </c>
      <c r="D261" s="2" t="s">
        <v>210</v>
      </c>
      <c r="E261" s="2" t="s">
        <v>77</v>
      </c>
      <c r="F261" s="2">
        <v>2</v>
      </c>
      <c r="G261" s="2">
        <v>87</v>
      </c>
      <c r="H261" s="2">
        <v>1150</v>
      </c>
      <c r="I261" s="2">
        <v>334</v>
      </c>
      <c r="J261" s="2">
        <v>310</v>
      </c>
      <c r="K261" s="2">
        <v>35</v>
      </c>
      <c r="L261" s="2">
        <v>0.45200000000000001</v>
      </c>
      <c r="M261" s="2">
        <v>0</v>
      </c>
      <c r="N261" s="2">
        <v>0.68799999999999994</v>
      </c>
      <c r="O261" s="2">
        <v>13.2</v>
      </c>
      <c r="P261" s="2">
        <v>3.8</v>
      </c>
      <c r="Q261" s="2">
        <v>3.6</v>
      </c>
      <c r="R261" s="2">
        <v>0.4</v>
      </c>
      <c r="S261" s="2">
        <v>2.5</v>
      </c>
      <c r="T261" s="2">
        <v>0.106</v>
      </c>
      <c r="U261" s="2">
        <v>-1.8</v>
      </c>
      <c r="V261" s="2">
        <v>0.2</v>
      </c>
      <c r="W261" s="2">
        <v>2005</v>
      </c>
      <c r="X261">
        <f>SUM(Y261:AB261)</f>
        <v>1.6309648964489638</v>
      </c>
      <c r="Y261">
        <f>((T261 - MIN(T$3:T$531)) / (MAX(T$3:T$531) - MIN(T$3:T$531)))</f>
        <v>0.83293838862559244</v>
      </c>
      <c r="Z261">
        <f>((U261 - MIN(U$3:U$531)) / (MAX(U$3:U$531) - MIN(U$3:U$531)))</f>
        <v>0.70163934426229502</v>
      </c>
      <c r="AA261">
        <f>((V261 - MIN(V$3:V$531)) / (MAX(V$3:V$531) - MIN(V$3:V$531)))</f>
        <v>7.2619047619047625E-2</v>
      </c>
      <c r="AB261">
        <f>((S261 - MIN(S$3:S$531)) / (MAX(S$3:S$531) - MIN(S$3:S$531)))</f>
        <v>2.3768115942028982E-2</v>
      </c>
      <c r="AD261">
        <f>V261/G261</f>
        <v>2.2988505747126436E-3</v>
      </c>
    </row>
    <row r="262" spans="1:30" x14ac:dyDescent="0.25">
      <c r="A262" s="1">
        <v>38</v>
      </c>
      <c r="B262" s="2">
        <v>38</v>
      </c>
      <c r="C262" s="2" t="s">
        <v>53</v>
      </c>
      <c r="D262" s="2" t="s">
        <v>196</v>
      </c>
      <c r="E262" s="2" t="s">
        <v>30</v>
      </c>
      <c r="F262" s="2">
        <v>5</v>
      </c>
      <c r="G262" s="2">
        <v>179</v>
      </c>
      <c r="H262" s="2">
        <v>2660</v>
      </c>
      <c r="I262" s="2">
        <v>854</v>
      </c>
      <c r="J262" s="2">
        <v>243</v>
      </c>
      <c r="K262" s="2">
        <v>432</v>
      </c>
      <c r="L262" s="2">
        <v>0.38800000000000001</v>
      </c>
      <c r="M262" s="2">
        <v>0.35299999999999998</v>
      </c>
      <c r="N262" s="2">
        <v>0.84699999999999998</v>
      </c>
      <c r="O262" s="2">
        <v>14.9</v>
      </c>
      <c r="P262" s="2">
        <v>4.8</v>
      </c>
      <c r="Q262" s="2">
        <v>1.4</v>
      </c>
      <c r="R262" s="2">
        <v>2.4</v>
      </c>
      <c r="S262" s="2">
        <v>5.6</v>
      </c>
      <c r="T262" s="2">
        <v>0.10199999999999999</v>
      </c>
      <c r="U262" s="2">
        <v>-1.8</v>
      </c>
      <c r="V262" s="2">
        <v>0.1</v>
      </c>
      <c r="W262" s="2">
        <v>2005</v>
      </c>
      <c r="X262">
        <f>SUM(Y262:AB262)</f>
        <v>1.6430060982583503</v>
      </c>
      <c r="Y262">
        <f>((T262 - MIN(T$3:T$531)) / (MAX(T$3:T$531) - MIN(T$3:T$531)))</f>
        <v>0.8281990521327014</v>
      </c>
      <c r="Z262">
        <f>((U262 - MIN(U$3:U$531)) / (MAX(U$3:U$531) - MIN(U$3:U$531)))</f>
        <v>0.70163934426229502</v>
      </c>
      <c r="AA262">
        <f>((V262 - MIN(V$3:V$531)) / (MAX(V$3:V$531) - MIN(V$3:V$531)))</f>
        <v>7.1428571428571425E-2</v>
      </c>
      <c r="AB262">
        <f>((S262 - MIN(S$3:S$531)) / (MAX(S$3:S$531) - MIN(S$3:S$531)))</f>
        <v>4.1739130434782605E-2</v>
      </c>
      <c r="AD262">
        <f>V262/G262</f>
        <v>5.5865921787709503E-4</v>
      </c>
    </row>
    <row r="263" spans="1:30" x14ac:dyDescent="0.25">
      <c r="A263" s="1">
        <v>46</v>
      </c>
      <c r="B263" s="2">
        <v>46</v>
      </c>
      <c r="C263" s="2" t="s">
        <v>37</v>
      </c>
      <c r="D263" s="2" t="s">
        <v>716</v>
      </c>
      <c r="E263" s="2" t="s">
        <v>72</v>
      </c>
      <c r="F263" s="2">
        <v>4</v>
      </c>
      <c r="G263" s="2">
        <v>252</v>
      </c>
      <c r="H263" s="2">
        <v>4221</v>
      </c>
      <c r="I263" s="2">
        <v>1775</v>
      </c>
      <c r="J263" s="2">
        <v>528</v>
      </c>
      <c r="K263" s="2">
        <v>305</v>
      </c>
      <c r="L263" s="2">
        <v>0.44</v>
      </c>
      <c r="M263" s="2">
        <v>0.33900000000000002</v>
      </c>
      <c r="N263" s="2">
        <v>0.80600000000000005</v>
      </c>
      <c r="O263" s="2">
        <v>16.8</v>
      </c>
      <c r="P263" s="2">
        <v>7</v>
      </c>
      <c r="Q263" s="2">
        <v>2.1</v>
      </c>
      <c r="R263" s="2">
        <v>1.2</v>
      </c>
      <c r="S263" s="2">
        <v>7.1</v>
      </c>
      <c r="T263" s="2">
        <v>0.08</v>
      </c>
      <c r="U263" s="2">
        <v>-1.8</v>
      </c>
      <c r="V263" s="2">
        <v>0.5</v>
      </c>
      <c r="W263" s="2">
        <v>2015</v>
      </c>
      <c r="X263">
        <f>SUM(Y263:AB263)</f>
        <v>1.6303973044832678</v>
      </c>
      <c r="Y263">
        <f>((T263 - MIN(T$3:T$531)) / (MAX(T$3:T$531) - MIN(T$3:T$531)))</f>
        <v>0.80213270142180093</v>
      </c>
      <c r="Z263">
        <f>((U263 - MIN(U$3:U$531)) / (MAX(U$3:U$531) - MIN(U$3:U$531)))</f>
        <v>0.70163934426229502</v>
      </c>
      <c r="AA263">
        <f>((V263 - MIN(V$3:V$531)) / (MAX(V$3:V$531) - MIN(V$3:V$531)))</f>
        <v>7.6190476190476197E-2</v>
      </c>
      <c r="AB263">
        <f>((S263 - MIN(S$3:S$531)) / (MAX(S$3:S$531) - MIN(S$3:S$531)))</f>
        <v>5.0434782608695647E-2</v>
      </c>
      <c r="AD263">
        <f>V263/G263</f>
        <v>1.984126984126984E-3</v>
      </c>
    </row>
    <row r="264" spans="1:30" x14ac:dyDescent="0.25">
      <c r="A264" s="1">
        <v>19</v>
      </c>
      <c r="B264" s="2">
        <v>19</v>
      </c>
      <c r="C264" s="2" t="s">
        <v>48</v>
      </c>
      <c r="D264" s="2" t="s">
        <v>174</v>
      </c>
      <c r="E264" s="2" t="s">
        <v>24</v>
      </c>
      <c r="F264" s="2">
        <v>8</v>
      </c>
      <c r="G264" s="2">
        <v>526</v>
      </c>
      <c r="H264" s="2">
        <v>10624</v>
      </c>
      <c r="I264" s="2">
        <v>4947</v>
      </c>
      <c r="J264" s="2">
        <v>2117</v>
      </c>
      <c r="K264" s="2">
        <v>400</v>
      </c>
      <c r="L264" s="2">
        <v>0.49</v>
      </c>
      <c r="M264" s="2">
        <v>0.191</v>
      </c>
      <c r="N264" s="2">
        <v>0.72599999999999998</v>
      </c>
      <c r="O264" s="2">
        <v>20.2</v>
      </c>
      <c r="P264" s="2">
        <v>9.4</v>
      </c>
      <c r="Q264" s="2">
        <v>4</v>
      </c>
      <c r="R264" s="2">
        <v>0.8</v>
      </c>
      <c r="S264" s="2">
        <v>20.399999999999999</v>
      </c>
      <c r="T264" s="2">
        <v>9.1999999999999998E-2</v>
      </c>
      <c r="U264" s="2">
        <v>-1.8</v>
      </c>
      <c r="V264" s="2">
        <v>-2.9</v>
      </c>
      <c r="W264" s="2">
        <v>2005</v>
      </c>
      <c r="X264">
        <f>SUM(Y264:AB264)</f>
        <v>1.6812405727611126</v>
      </c>
      <c r="Y264">
        <f>((T264 - MIN(T$3:T$531)) / (MAX(T$3:T$531) - MIN(T$3:T$531)))</f>
        <v>0.81635071090047384</v>
      </c>
      <c r="Z264">
        <f>((U264 - MIN(U$3:U$531)) / (MAX(U$3:U$531) - MIN(U$3:U$531)))</f>
        <v>0.70163934426229502</v>
      </c>
      <c r="AA264">
        <f>((V264 - MIN(V$3:V$531)) / (MAX(V$3:V$531) - MIN(V$3:V$531)))</f>
        <v>3.5714285714285719E-2</v>
      </c>
      <c r="AB264">
        <f>((S264 - MIN(S$3:S$531)) / (MAX(S$3:S$531) - MIN(S$3:S$531)))</f>
        <v>0.12753623188405797</v>
      </c>
      <c r="AD264">
        <f>V264/G264</f>
        <v>-5.5133079847908741E-3</v>
      </c>
    </row>
    <row r="265" spans="1:30" x14ac:dyDescent="0.25">
      <c r="A265">
        <v>27</v>
      </c>
      <c r="B265">
        <v>27</v>
      </c>
      <c r="C265" t="s">
        <v>59</v>
      </c>
      <c r="D265" t="s">
        <v>344</v>
      </c>
      <c r="E265" t="s">
        <v>36</v>
      </c>
      <c r="F265">
        <v>9</v>
      </c>
      <c r="G265">
        <v>503</v>
      </c>
      <c r="H265">
        <v>8945</v>
      </c>
      <c r="I265">
        <v>3282</v>
      </c>
      <c r="J265">
        <v>1768</v>
      </c>
      <c r="K265">
        <v>409</v>
      </c>
      <c r="L265">
        <v>0.44400000000000001</v>
      </c>
      <c r="M265">
        <v>0.35199999999999998</v>
      </c>
      <c r="N265">
        <v>0.76500000000000001</v>
      </c>
      <c r="O265">
        <v>17.8</v>
      </c>
      <c r="P265">
        <v>6.5</v>
      </c>
      <c r="Q265">
        <v>3.5</v>
      </c>
      <c r="R265">
        <v>0.8</v>
      </c>
      <c r="S265">
        <v>12.3</v>
      </c>
      <c r="T265">
        <v>6.6000000000000003E-2</v>
      </c>
      <c r="U265" s="2">
        <v>-1.8</v>
      </c>
      <c r="V265">
        <v>0.3</v>
      </c>
      <c r="W265" s="2">
        <v>2008</v>
      </c>
      <c r="X265">
        <f>SUM(Y265:AB265)</f>
        <v>1.6415736019134288</v>
      </c>
      <c r="Y265">
        <f>((T265 - MIN(T$3:T$531)) / (MAX(T$3:T$531) - MIN(T$3:T$531)))</f>
        <v>0.78554502369668255</v>
      </c>
      <c r="Z265">
        <f>((U265 - MIN(U$3:U$531)) / (MAX(U$3:U$531) - MIN(U$3:U$531)))</f>
        <v>0.70163934426229502</v>
      </c>
      <c r="AA265">
        <f>((V265 - MIN(V$3:V$531)) / (MAX(V$3:V$531) - MIN(V$3:V$531)))</f>
        <v>7.3809523809523811E-2</v>
      </c>
      <c r="AB265">
        <f>((S265 - MIN(S$3:S$531)) / (MAX(S$3:S$531) - MIN(S$3:S$531)))</f>
        <v>8.0579710144927541E-2</v>
      </c>
      <c r="AD265">
        <f>V265/G265</f>
        <v>5.9642147117296217E-4</v>
      </c>
    </row>
    <row r="266" spans="1:30" x14ac:dyDescent="0.25">
      <c r="A266" s="1">
        <v>43</v>
      </c>
      <c r="B266" s="2">
        <v>43</v>
      </c>
      <c r="C266" s="2" t="s">
        <v>78</v>
      </c>
      <c r="D266" s="2" t="s">
        <v>568</v>
      </c>
      <c r="E266" s="2" t="s">
        <v>359</v>
      </c>
      <c r="F266" s="2">
        <v>7</v>
      </c>
      <c r="G266" s="2">
        <v>433</v>
      </c>
      <c r="H266" s="2">
        <v>7042</v>
      </c>
      <c r="I266" s="2">
        <v>3083</v>
      </c>
      <c r="J266" s="2">
        <v>1342</v>
      </c>
      <c r="K266" s="2">
        <v>400</v>
      </c>
      <c r="L266" s="2">
        <v>0.46300000000000002</v>
      </c>
      <c r="M266" s="2">
        <v>0.36</v>
      </c>
      <c r="N266" s="2">
        <v>0.755</v>
      </c>
      <c r="O266" s="2">
        <v>16.3</v>
      </c>
      <c r="P266" s="2">
        <v>7.1</v>
      </c>
      <c r="Q266" s="2">
        <v>3.1</v>
      </c>
      <c r="R266" s="2">
        <v>0.9</v>
      </c>
      <c r="S266" s="2">
        <v>13</v>
      </c>
      <c r="T266" s="2">
        <v>8.8999999999999996E-2</v>
      </c>
      <c r="U266" s="2">
        <v>-1.8</v>
      </c>
      <c r="V266" s="2">
        <v>-0.8</v>
      </c>
      <c r="W266" s="2">
        <v>2012</v>
      </c>
      <c r="X266">
        <f>SUM(Y266:AB266)</f>
        <v>1.6597875196668068</v>
      </c>
      <c r="Y266">
        <f>((T266 - MIN(T$3:T$531)) / (MAX(T$3:T$531) - MIN(T$3:T$531)))</f>
        <v>0.8127962085308057</v>
      </c>
      <c r="Z266">
        <f>((U266 - MIN(U$3:U$531)) / (MAX(U$3:U$531) - MIN(U$3:U$531)))</f>
        <v>0.70163934426229502</v>
      </c>
      <c r="AA266">
        <f>((V266 - MIN(V$3:V$531)) / (MAX(V$3:V$531) - MIN(V$3:V$531)))</f>
        <v>6.0714285714285721E-2</v>
      </c>
      <c r="AB266">
        <f>((S266 - MIN(S$3:S$531)) / (MAX(S$3:S$531) - MIN(S$3:S$531)))</f>
        <v>8.4637681159420289E-2</v>
      </c>
      <c r="AD266">
        <f>V266/G266</f>
        <v>-1.8475750577367207E-3</v>
      </c>
    </row>
    <row r="267" spans="1:30" x14ac:dyDescent="0.25">
      <c r="A267" s="1">
        <v>22</v>
      </c>
      <c r="B267" s="2">
        <v>22</v>
      </c>
      <c r="C267" s="2" t="s">
        <v>34</v>
      </c>
      <c r="D267" s="2" t="s">
        <v>695</v>
      </c>
      <c r="E267" s="2" t="s">
        <v>227</v>
      </c>
      <c r="F267" s="2">
        <v>4</v>
      </c>
      <c r="G267" s="2">
        <v>246</v>
      </c>
      <c r="H267" s="2">
        <v>4960</v>
      </c>
      <c r="I267" s="2">
        <v>2509</v>
      </c>
      <c r="J267" s="2">
        <v>1507</v>
      </c>
      <c r="K267" s="2">
        <v>276</v>
      </c>
      <c r="L267" s="2">
        <v>0.45900000000000002</v>
      </c>
      <c r="M267" s="2">
        <v>0.36099999999999999</v>
      </c>
      <c r="N267" s="2">
        <v>0.748</v>
      </c>
      <c r="O267" s="2">
        <v>20.2</v>
      </c>
      <c r="P267" s="2">
        <v>10.199999999999999</v>
      </c>
      <c r="Q267" s="2">
        <v>6.1</v>
      </c>
      <c r="R267" s="2">
        <v>1.1000000000000001</v>
      </c>
      <c r="S267" s="2">
        <v>8.9</v>
      </c>
      <c r="T267" s="2">
        <v>8.5999999999999993E-2</v>
      </c>
      <c r="U267" s="2">
        <v>-1.8</v>
      </c>
      <c r="V267" s="2">
        <v>0.1</v>
      </c>
      <c r="W267" s="2">
        <v>2015</v>
      </c>
      <c r="X267">
        <f>SUM(Y267:AB267)</f>
        <v>1.6431791870693953</v>
      </c>
      <c r="Y267">
        <f>((T267 - MIN(T$3:T$531)) / (MAX(T$3:T$531) - MIN(T$3:T$531)))</f>
        <v>0.80924170616113744</v>
      </c>
      <c r="Z267">
        <f>((U267 - MIN(U$3:U$531)) / (MAX(U$3:U$531) - MIN(U$3:U$531)))</f>
        <v>0.70163934426229502</v>
      </c>
      <c r="AA267">
        <f>((V267 - MIN(V$3:V$531)) / (MAX(V$3:V$531) - MIN(V$3:V$531)))</f>
        <v>7.1428571428571425E-2</v>
      </c>
      <c r="AB267">
        <f>((S267 - MIN(S$3:S$531)) / (MAX(S$3:S$531) - MIN(S$3:S$531)))</f>
        <v>6.0869565217391307E-2</v>
      </c>
      <c r="AD267">
        <f>V267/G267</f>
        <v>4.0650406504065041E-4</v>
      </c>
    </row>
    <row r="268" spans="1:30" x14ac:dyDescent="0.25">
      <c r="A268">
        <v>56</v>
      </c>
      <c r="B268">
        <v>56</v>
      </c>
      <c r="C268" t="s">
        <v>46</v>
      </c>
      <c r="D268" t="s">
        <v>365</v>
      </c>
      <c r="E268" t="s">
        <v>36</v>
      </c>
      <c r="F268">
        <v>1</v>
      </c>
      <c r="G268">
        <v>25</v>
      </c>
      <c r="H268">
        <v>95</v>
      </c>
      <c r="I268">
        <v>23</v>
      </c>
      <c r="J268">
        <v>26</v>
      </c>
      <c r="K268">
        <v>3</v>
      </c>
      <c r="L268">
        <v>0.52900000000000003</v>
      </c>
      <c r="N268">
        <v>0.45500000000000002</v>
      </c>
      <c r="O268">
        <v>3.8</v>
      </c>
      <c r="P268">
        <v>0.9</v>
      </c>
      <c r="Q268">
        <v>1</v>
      </c>
      <c r="R268">
        <v>0.1</v>
      </c>
      <c r="S268">
        <v>0.2</v>
      </c>
      <c r="T268">
        <v>9.6000000000000002E-2</v>
      </c>
      <c r="U268" s="2">
        <v>-1.8</v>
      </c>
      <c r="V268">
        <v>0</v>
      </c>
      <c r="W268" s="2">
        <v>2008</v>
      </c>
      <c r="X268">
        <f>SUM(Y268:AB268)</f>
        <v>1.6034022695024508</v>
      </c>
      <c r="Y268">
        <f>((T268 - MIN(T$3:T$531)) / (MAX(T$3:T$531) - MIN(T$3:T$531)))</f>
        <v>0.82109004739336489</v>
      </c>
      <c r="Z268">
        <f>((U268 - MIN(U$3:U$531)) / (MAX(U$3:U$531) - MIN(U$3:U$531)))</f>
        <v>0.70163934426229502</v>
      </c>
      <c r="AA268">
        <f>((V268 - MIN(V$3:V$531)) / (MAX(V$3:V$531) - MIN(V$3:V$531)))</f>
        <v>7.0238095238095238E-2</v>
      </c>
      <c r="AB268">
        <f>((S268 - MIN(S$3:S$531)) / (MAX(S$3:S$531) - MIN(S$3:S$531)))</f>
        <v>1.0434782608695653E-2</v>
      </c>
      <c r="AD268">
        <f>V268/G268</f>
        <v>0</v>
      </c>
    </row>
    <row r="269" spans="1:30" x14ac:dyDescent="0.25">
      <c r="A269" s="1">
        <v>19</v>
      </c>
      <c r="B269" s="2">
        <v>19</v>
      </c>
      <c r="C269" s="2" t="s">
        <v>56</v>
      </c>
      <c r="D269" s="2" t="s">
        <v>435</v>
      </c>
      <c r="E269" s="2" t="s">
        <v>39</v>
      </c>
      <c r="F269" s="2">
        <v>9</v>
      </c>
      <c r="G269" s="2">
        <v>522</v>
      </c>
      <c r="H269" s="2">
        <v>14957</v>
      </c>
      <c r="I269" s="2">
        <v>6289</v>
      </c>
      <c r="J269" s="2">
        <v>1555</v>
      </c>
      <c r="K269" s="2">
        <v>949</v>
      </c>
      <c r="L269" s="2">
        <v>0.436</v>
      </c>
      <c r="M269" s="2">
        <v>0.36399999999999999</v>
      </c>
      <c r="N269" s="2">
        <v>0.77800000000000002</v>
      </c>
      <c r="O269" s="2">
        <v>28.7</v>
      </c>
      <c r="P269" s="2">
        <v>12</v>
      </c>
      <c r="Q269" s="2">
        <v>3</v>
      </c>
      <c r="R269" s="2">
        <v>1.8</v>
      </c>
      <c r="S269" s="2">
        <v>14.6</v>
      </c>
      <c r="T269" s="2">
        <v>4.7E-2</v>
      </c>
      <c r="U269" s="2">
        <v>-1.8</v>
      </c>
      <c r="V269" s="2">
        <v>0.6</v>
      </c>
      <c r="W269" s="2">
        <v>2010</v>
      </c>
      <c r="X269">
        <f>SUM(Y269:AB269)</f>
        <v>1.6359665154769585</v>
      </c>
      <c r="Y269">
        <f>((T269 - MIN(T$3:T$531)) / (MAX(T$3:T$531) - MIN(T$3:T$531)))</f>
        <v>0.76303317535545023</v>
      </c>
      <c r="Z269">
        <f>((U269 - MIN(U$3:U$531)) / (MAX(U$3:U$531) - MIN(U$3:U$531)))</f>
        <v>0.70163934426229502</v>
      </c>
      <c r="AA269">
        <f>((V269 - MIN(V$3:V$531)) / (MAX(V$3:V$531) - MIN(V$3:V$531)))</f>
        <v>7.7380952380952384E-2</v>
      </c>
      <c r="AB269">
        <f>((S269 - MIN(S$3:S$531)) / (MAX(S$3:S$531) - MIN(S$3:S$531)))</f>
        <v>9.3913043478260863E-2</v>
      </c>
      <c r="AD269">
        <f>V269/G269</f>
        <v>1.1494252873563218E-3</v>
      </c>
    </row>
    <row r="270" spans="1:30" x14ac:dyDescent="0.25">
      <c r="A270" s="1">
        <v>33</v>
      </c>
      <c r="B270" s="2">
        <v>33</v>
      </c>
      <c r="C270" s="2" t="s">
        <v>182</v>
      </c>
      <c r="D270" s="2" t="s">
        <v>500</v>
      </c>
      <c r="E270" s="2" t="s">
        <v>63</v>
      </c>
      <c r="F270" s="2">
        <v>6</v>
      </c>
      <c r="G270" s="2">
        <v>356</v>
      </c>
      <c r="H270" s="2">
        <v>7794</v>
      </c>
      <c r="I270" s="2">
        <v>2326</v>
      </c>
      <c r="J270" s="2">
        <v>1026</v>
      </c>
      <c r="K270" s="2">
        <v>272</v>
      </c>
      <c r="L270" s="2">
        <v>0.41799999999999998</v>
      </c>
      <c r="M270" s="2">
        <v>0.36199999999999999</v>
      </c>
      <c r="N270" s="2">
        <v>0.78600000000000003</v>
      </c>
      <c r="O270" s="2">
        <v>21.9</v>
      </c>
      <c r="P270" s="2">
        <v>6.5</v>
      </c>
      <c r="Q270" s="2">
        <v>2.9</v>
      </c>
      <c r="R270" s="2">
        <v>0.8</v>
      </c>
      <c r="S270" s="2">
        <v>10</v>
      </c>
      <c r="T270" s="2">
        <v>6.2E-2</v>
      </c>
      <c r="U270" s="2">
        <v>-1.9</v>
      </c>
      <c r="V270" s="2">
        <v>0.7</v>
      </c>
      <c r="W270" s="2">
        <v>2011</v>
      </c>
      <c r="X270">
        <f>SUM(Y270:AB270)</f>
        <v>1.6249841483245191</v>
      </c>
      <c r="Y270">
        <f>((T270 - MIN(T$3:T$531)) / (MAX(T$3:T$531) - MIN(T$3:T$531)))</f>
        <v>0.78080568720379151</v>
      </c>
      <c r="Z270">
        <f>((U270 - MIN(U$3:U$531)) / (MAX(U$3:U$531) - MIN(U$3:U$531)))</f>
        <v>0.69836065573770489</v>
      </c>
      <c r="AA270">
        <f>((V270 - MIN(V$3:V$531)) / (MAX(V$3:V$531) - MIN(V$3:V$531)))</f>
        <v>7.8571428571428584E-2</v>
      </c>
      <c r="AB270">
        <f>((S270 - MIN(S$3:S$531)) / (MAX(S$3:S$531) - MIN(S$3:S$531)))</f>
        <v>6.7246376811594205E-2</v>
      </c>
      <c r="AD270">
        <f>V270/G270</f>
        <v>1.9662921348314604E-3</v>
      </c>
    </row>
    <row r="271" spans="1:30" x14ac:dyDescent="0.25">
      <c r="A271">
        <v>33</v>
      </c>
      <c r="B271">
        <v>33</v>
      </c>
      <c r="C271" t="s">
        <v>185</v>
      </c>
      <c r="D271" t="s">
        <v>350</v>
      </c>
      <c r="E271" t="s">
        <v>145</v>
      </c>
      <c r="F271">
        <v>4</v>
      </c>
      <c r="G271">
        <v>130</v>
      </c>
      <c r="H271">
        <v>1488</v>
      </c>
      <c r="I271">
        <v>344</v>
      </c>
      <c r="J271">
        <v>513</v>
      </c>
      <c r="K271">
        <v>55</v>
      </c>
      <c r="L271">
        <v>0.53400000000000003</v>
      </c>
      <c r="M271">
        <v>0</v>
      </c>
      <c r="N271">
        <v>0.375</v>
      </c>
      <c r="O271">
        <v>11.4</v>
      </c>
      <c r="P271">
        <v>2.6</v>
      </c>
      <c r="Q271">
        <v>3.9</v>
      </c>
      <c r="R271">
        <v>0.4</v>
      </c>
      <c r="S271">
        <v>2.9</v>
      </c>
      <c r="T271">
        <v>9.1999999999999998E-2</v>
      </c>
      <c r="U271" s="2">
        <v>-1.9</v>
      </c>
      <c r="V271">
        <v>0.3</v>
      </c>
      <c r="W271" s="2">
        <v>2008</v>
      </c>
      <c r="X271">
        <f>SUM(Y271:AB271)</f>
        <v>1.6146078469694416</v>
      </c>
      <c r="Y271">
        <f>((T271 - MIN(T$3:T$531)) / (MAX(T$3:T$531) - MIN(T$3:T$531)))</f>
        <v>0.81635071090047384</v>
      </c>
      <c r="Z271">
        <f>((U271 - MIN(U$3:U$531)) / (MAX(U$3:U$531) - MIN(U$3:U$531)))</f>
        <v>0.69836065573770489</v>
      </c>
      <c r="AA271">
        <f>((V271 - MIN(V$3:V$531)) / (MAX(V$3:V$531) - MIN(V$3:V$531)))</f>
        <v>7.3809523809523811E-2</v>
      </c>
      <c r="AB271">
        <f>((S271 - MIN(S$3:S$531)) / (MAX(S$3:S$531) - MIN(S$3:S$531)))</f>
        <v>2.6086956521739129E-2</v>
      </c>
      <c r="AD271">
        <f>V271/G271</f>
        <v>2.3076923076923075E-3</v>
      </c>
    </row>
    <row r="272" spans="1:30" x14ac:dyDescent="0.25">
      <c r="A272" s="1">
        <v>38</v>
      </c>
      <c r="B272" s="2">
        <v>38</v>
      </c>
      <c r="C272" s="2" t="s">
        <v>185</v>
      </c>
      <c r="D272" s="2" t="s">
        <v>402</v>
      </c>
      <c r="E272" s="2" t="s">
        <v>178</v>
      </c>
      <c r="F272" s="2">
        <v>3</v>
      </c>
      <c r="G272" s="2">
        <v>150</v>
      </c>
      <c r="H272" s="2">
        <v>1570</v>
      </c>
      <c r="I272" s="2">
        <v>320</v>
      </c>
      <c r="J272" s="2">
        <v>472</v>
      </c>
      <c r="K272" s="2">
        <v>49</v>
      </c>
      <c r="L272" s="2">
        <v>0.48799999999999999</v>
      </c>
      <c r="M272" s="2">
        <v>0</v>
      </c>
      <c r="N272" s="2">
        <v>0.61799999999999999</v>
      </c>
      <c r="O272" s="2">
        <v>10.5</v>
      </c>
      <c r="P272" s="2">
        <v>2.1</v>
      </c>
      <c r="Q272" s="2">
        <v>3.1</v>
      </c>
      <c r="R272" s="2">
        <v>0.3</v>
      </c>
      <c r="S272" s="2">
        <v>3.7</v>
      </c>
      <c r="T272" s="2">
        <v>0.113</v>
      </c>
      <c r="U272" s="2">
        <v>-1.9</v>
      </c>
      <c r="V272" s="2">
        <v>0</v>
      </c>
      <c r="W272" s="2">
        <v>2009</v>
      </c>
      <c r="X272">
        <f>SUM(Y272:AB272)</f>
        <v>1.6405556161451111</v>
      </c>
      <c r="Y272">
        <f>((T272 - MIN(T$3:T$531)) / (MAX(T$3:T$531) - MIN(T$3:T$531)))</f>
        <v>0.84123222748815163</v>
      </c>
      <c r="Z272">
        <f>((U272 - MIN(U$3:U$531)) / (MAX(U$3:U$531) - MIN(U$3:U$531)))</f>
        <v>0.69836065573770489</v>
      </c>
      <c r="AA272">
        <f>((V272 - MIN(V$3:V$531)) / (MAX(V$3:V$531) - MIN(V$3:V$531)))</f>
        <v>7.0238095238095238E-2</v>
      </c>
      <c r="AB272">
        <f>((S272 - MIN(S$3:S$531)) / (MAX(S$3:S$531) - MIN(S$3:S$531)))</f>
        <v>3.0724637681159423E-2</v>
      </c>
      <c r="AD272">
        <f>V272/G272</f>
        <v>0</v>
      </c>
    </row>
    <row r="273" spans="1:30" x14ac:dyDescent="0.25">
      <c r="A273" s="1">
        <v>37</v>
      </c>
      <c r="B273" s="2">
        <v>37</v>
      </c>
      <c r="C273" s="2" t="s">
        <v>25</v>
      </c>
      <c r="D273" s="2" t="s">
        <v>562</v>
      </c>
      <c r="E273" s="2" t="s">
        <v>422</v>
      </c>
      <c r="F273" s="2">
        <v>7</v>
      </c>
      <c r="G273" s="2">
        <v>337</v>
      </c>
      <c r="H273" s="2">
        <v>5392</v>
      </c>
      <c r="I273" s="2">
        <v>1642</v>
      </c>
      <c r="J273" s="2">
        <v>1179</v>
      </c>
      <c r="K273" s="2">
        <v>217</v>
      </c>
      <c r="L273" s="2">
        <v>0.44400000000000001</v>
      </c>
      <c r="M273" s="2">
        <v>0.35</v>
      </c>
      <c r="N273" s="2">
        <v>0.75900000000000001</v>
      </c>
      <c r="O273" s="2">
        <v>16</v>
      </c>
      <c r="P273" s="2">
        <v>4.9000000000000004</v>
      </c>
      <c r="Q273" s="2">
        <v>3.5</v>
      </c>
      <c r="R273" s="2">
        <v>0.6</v>
      </c>
      <c r="S273" s="2">
        <v>8.6999999999999993</v>
      </c>
      <c r="T273" s="2">
        <v>7.8E-2</v>
      </c>
      <c r="U273">
        <v>-1.9</v>
      </c>
      <c r="V273" s="2">
        <v>0.2</v>
      </c>
      <c r="W273" s="2">
        <v>2012</v>
      </c>
      <c r="X273">
        <f>SUM(Y273:AB273)</f>
        <v>1.630452881459644</v>
      </c>
      <c r="Y273">
        <f>((T273 - MIN(T$3:T$531)) / (MAX(T$3:T$531) - MIN(T$3:T$531)))</f>
        <v>0.79976303317535535</v>
      </c>
      <c r="Z273">
        <f>((U273 - MIN(U$3:U$531)) / (MAX(U$3:U$531) - MIN(U$3:U$531)))</f>
        <v>0.69836065573770489</v>
      </c>
      <c r="AA273">
        <f>((V273 - MIN(V$3:V$531)) / (MAX(V$3:V$531) - MIN(V$3:V$531)))</f>
        <v>7.2619047619047625E-2</v>
      </c>
      <c r="AB273">
        <f>((S273 - MIN(S$3:S$531)) / (MAX(S$3:S$531) - MIN(S$3:S$531)))</f>
        <v>5.9710144927536228E-2</v>
      </c>
      <c r="AD273">
        <f>V273/G273</f>
        <v>5.9347181008902086E-4</v>
      </c>
    </row>
    <row r="274" spans="1:30" x14ac:dyDescent="0.25">
      <c r="A274">
        <v>47</v>
      </c>
      <c r="B274">
        <v>47</v>
      </c>
      <c r="C274" t="s">
        <v>43</v>
      </c>
      <c r="D274" t="s">
        <v>361</v>
      </c>
      <c r="E274" t="s">
        <v>319</v>
      </c>
      <c r="F274">
        <v>5</v>
      </c>
      <c r="G274">
        <v>181</v>
      </c>
      <c r="H274">
        <v>3016</v>
      </c>
      <c r="I274">
        <v>1079</v>
      </c>
      <c r="J274">
        <v>401</v>
      </c>
      <c r="K274">
        <v>153</v>
      </c>
      <c r="L274">
        <v>0.44600000000000001</v>
      </c>
      <c r="M274">
        <v>0.36899999999999999</v>
      </c>
      <c r="N274">
        <v>0.76</v>
      </c>
      <c r="O274">
        <v>16.7</v>
      </c>
      <c r="P274">
        <v>6</v>
      </c>
      <c r="Q274">
        <v>2.2000000000000002</v>
      </c>
      <c r="R274">
        <v>0.8</v>
      </c>
      <c r="S274">
        <v>5</v>
      </c>
      <c r="T274">
        <v>7.9000000000000001E-2</v>
      </c>
      <c r="U274" s="2">
        <v>-1.9</v>
      </c>
      <c r="V274">
        <v>0.5</v>
      </c>
      <c r="W274" s="2">
        <v>2008</v>
      </c>
      <c r="X274">
        <f>SUM(Y274:AB274)</f>
        <v>1.6137598687919765</v>
      </c>
      <c r="Y274">
        <f>((T274 - MIN(T$3:T$531)) / (MAX(T$3:T$531) - MIN(T$3:T$531)))</f>
        <v>0.80094786729857814</v>
      </c>
      <c r="Z274">
        <f>((U274 - MIN(U$3:U$531)) / (MAX(U$3:U$531) - MIN(U$3:U$531)))</f>
        <v>0.69836065573770489</v>
      </c>
      <c r="AA274">
        <f>((V274 - MIN(V$3:V$531)) / (MAX(V$3:V$531) - MIN(V$3:V$531)))</f>
        <v>7.6190476190476197E-2</v>
      </c>
      <c r="AB274">
        <f>((S274 - MIN(S$3:S$531)) / (MAX(S$3:S$531) - MIN(S$3:S$531)))</f>
        <v>3.826086956521739E-2</v>
      </c>
      <c r="AD274">
        <f>V274/G274</f>
        <v>2.7624309392265192E-3</v>
      </c>
    </row>
    <row r="275" spans="1:30" x14ac:dyDescent="0.25">
      <c r="A275" s="1">
        <v>27</v>
      </c>
      <c r="B275" s="2">
        <v>27</v>
      </c>
      <c r="C275" s="2" t="s">
        <v>185</v>
      </c>
      <c r="D275" s="2" t="s">
        <v>186</v>
      </c>
      <c r="E275" s="2" t="s">
        <v>187</v>
      </c>
      <c r="F275" s="2">
        <v>7</v>
      </c>
      <c r="G275" s="2">
        <v>409</v>
      </c>
      <c r="H275" s="2">
        <v>8185</v>
      </c>
      <c r="I275" s="2">
        <v>3561</v>
      </c>
      <c r="J275" s="2">
        <v>1470</v>
      </c>
      <c r="K275" s="2">
        <v>321</v>
      </c>
      <c r="L275" s="2">
        <v>0.435</v>
      </c>
      <c r="M275" s="2">
        <v>0.33500000000000002</v>
      </c>
      <c r="N275" s="2">
        <v>0.76300000000000001</v>
      </c>
      <c r="O275" s="2">
        <v>20</v>
      </c>
      <c r="P275" s="2">
        <v>8.6999999999999993</v>
      </c>
      <c r="Q275" s="2">
        <v>3.6</v>
      </c>
      <c r="R275" s="2">
        <v>0.8</v>
      </c>
      <c r="S275" s="2">
        <v>13.6</v>
      </c>
      <c r="T275" s="2">
        <v>0.08</v>
      </c>
      <c r="U275" s="2">
        <v>-1.9</v>
      </c>
      <c r="V275" s="2">
        <v>-0.9</v>
      </c>
      <c r="W275" s="2">
        <v>2005</v>
      </c>
      <c r="X275">
        <f>SUM(Y275:AB275)</f>
        <v>1.6481331087123008</v>
      </c>
      <c r="Y275">
        <f>((T275 - MIN(T$3:T$531)) / (MAX(T$3:T$531) - MIN(T$3:T$531)))</f>
        <v>0.80213270142180093</v>
      </c>
      <c r="Z275">
        <f>((U275 - MIN(U$3:U$531)) / (MAX(U$3:U$531) - MIN(U$3:U$531)))</f>
        <v>0.69836065573770489</v>
      </c>
      <c r="AA275">
        <f>((V275 - MIN(V$3:V$531)) / (MAX(V$3:V$531) - MIN(V$3:V$531)))</f>
        <v>5.9523809523809521E-2</v>
      </c>
      <c r="AB275">
        <f>((S275 - MIN(S$3:S$531)) / (MAX(S$3:S$531) - MIN(S$3:S$531)))</f>
        <v>8.8115942028985497E-2</v>
      </c>
      <c r="AD275">
        <f>V275/G275</f>
        <v>-2.2004889975550121E-3</v>
      </c>
    </row>
    <row r="276" spans="1:30" x14ac:dyDescent="0.25">
      <c r="A276" s="1">
        <v>12</v>
      </c>
      <c r="B276" s="2">
        <v>12</v>
      </c>
      <c r="C276" s="2" t="s">
        <v>91</v>
      </c>
      <c r="D276" s="2" t="s">
        <v>477</v>
      </c>
      <c r="E276" s="2" t="s">
        <v>131</v>
      </c>
      <c r="F276" s="2">
        <v>8</v>
      </c>
      <c r="G276" s="2">
        <v>429</v>
      </c>
      <c r="H276" s="2">
        <v>9052</v>
      </c>
      <c r="I276" s="2">
        <v>4089</v>
      </c>
      <c r="J276" s="2">
        <v>1304</v>
      </c>
      <c r="K276" s="2">
        <v>729</v>
      </c>
      <c r="L276" s="2">
        <v>0.42299999999999999</v>
      </c>
      <c r="M276" s="2">
        <v>0.35499999999999998</v>
      </c>
      <c r="N276" s="2">
        <v>0.77100000000000002</v>
      </c>
      <c r="O276" s="2">
        <v>21.1</v>
      </c>
      <c r="P276" s="2">
        <v>9.5</v>
      </c>
      <c r="Q276" s="2">
        <v>3</v>
      </c>
      <c r="R276" s="2">
        <v>1.7</v>
      </c>
      <c r="S276" s="2">
        <v>13</v>
      </c>
      <c r="T276" s="2">
        <v>6.9000000000000006E-2</v>
      </c>
      <c r="U276">
        <v>-1.9</v>
      </c>
      <c r="V276" s="2">
        <v>-0.5</v>
      </c>
      <c r="W276" s="2">
        <v>2011</v>
      </c>
      <c r="X276">
        <f>SUM(Y276:AB276)</f>
        <v>1.6363835772491901</v>
      </c>
      <c r="Y276">
        <f>((T276 - MIN(T$3:T$531)) / (MAX(T$3:T$531) - MIN(T$3:T$531)))</f>
        <v>0.7890995260663507</v>
      </c>
      <c r="Z276">
        <f>((U276 - MIN(U$3:U$531)) / (MAX(U$3:U$531) - MIN(U$3:U$531)))</f>
        <v>0.69836065573770489</v>
      </c>
      <c r="AA276">
        <f>((V276 - MIN(V$3:V$531)) / (MAX(V$3:V$531) - MIN(V$3:V$531)))</f>
        <v>6.4285714285714293E-2</v>
      </c>
      <c r="AB276">
        <f>((S276 - MIN(S$3:S$531)) / (MAX(S$3:S$531) - MIN(S$3:S$531)))</f>
        <v>8.4637681159420289E-2</v>
      </c>
      <c r="AD276">
        <f>V276/G276</f>
        <v>-1.1655011655011655E-3</v>
      </c>
    </row>
    <row r="277" spans="1:30" x14ac:dyDescent="0.25">
      <c r="A277">
        <v>13</v>
      </c>
      <c r="B277">
        <v>13</v>
      </c>
      <c r="C277" t="s">
        <v>185</v>
      </c>
      <c r="D277" t="s">
        <v>331</v>
      </c>
      <c r="E277" t="s">
        <v>36</v>
      </c>
      <c r="F277">
        <v>9</v>
      </c>
      <c r="G277">
        <v>481</v>
      </c>
      <c r="H277">
        <v>10564</v>
      </c>
      <c r="I277">
        <v>3250</v>
      </c>
      <c r="J277">
        <v>1413</v>
      </c>
      <c r="K277">
        <v>468</v>
      </c>
      <c r="L277">
        <v>0.42599999999999999</v>
      </c>
      <c r="M277">
        <v>0.40200000000000002</v>
      </c>
      <c r="N277">
        <v>0.70599999999999996</v>
      </c>
      <c r="O277">
        <v>22</v>
      </c>
      <c r="P277">
        <v>6.8</v>
      </c>
      <c r="Q277">
        <v>2.9</v>
      </c>
      <c r="R277">
        <v>1</v>
      </c>
      <c r="S277">
        <v>11.2</v>
      </c>
      <c r="T277">
        <v>5.0999999999999997E-2</v>
      </c>
      <c r="U277" s="2">
        <v>-2</v>
      </c>
      <c r="V277">
        <v>0.7</v>
      </c>
      <c r="W277" s="2">
        <v>2008</v>
      </c>
      <c r="X277">
        <f>SUM(Y277:AB277)</f>
        <v>1.615628806183609</v>
      </c>
      <c r="Y277">
        <f>((T277 - MIN(T$3:T$531)) / (MAX(T$3:T$531) - MIN(T$3:T$531)))</f>
        <v>0.76777251184834128</v>
      </c>
      <c r="Z277">
        <f>((U277 - MIN(U$3:U$531)) / (MAX(U$3:U$531) - MIN(U$3:U$531)))</f>
        <v>0.69508196721311477</v>
      </c>
      <c r="AA277">
        <f>((V277 - MIN(V$3:V$531)) / (MAX(V$3:V$531) - MIN(V$3:V$531)))</f>
        <v>7.8571428571428584E-2</v>
      </c>
      <c r="AB277">
        <f>((S277 - MIN(S$3:S$531)) / (MAX(S$3:S$531) - MIN(S$3:S$531)))</f>
        <v>7.4202898550724636E-2</v>
      </c>
      <c r="AD277">
        <f>V277/G277</f>
        <v>1.4553014553014552E-3</v>
      </c>
    </row>
    <row r="278" spans="1:30" x14ac:dyDescent="0.25">
      <c r="A278" s="1">
        <v>19</v>
      </c>
      <c r="B278" s="2">
        <v>19</v>
      </c>
      <c r="C278" s="2" t="s">
        <v>43</v>
      </c>
      <c r="D278" s="2" t="s">
        <v>692</v>
      </c>
      <c r="E278" s="2" t="s">
        <v>463</v>
      </c>
      <c r="F278" s="2">
        <v>4</v>
      </c>
      <c r="G278" s="2">
        <v>272</v>
      </c>
      <c r="H278" s="2">
        <v>4913</v>
      </c>
      <c r="I278" s="2">
        <v>1659</v>
      </c>
      <c r="J278" s="2">
        <v>524</v>
      </c>
      <c r="K278" s="2">
        <v>794</v>
      </c>
      <c r="L278" s="2">
        <v>0.41099999999999998</v>
      </c>
      <c r="M278" s="2">
        <v>0.32200000000000001</v>
      </c>
      <c r="N278" s="2">
        <v>0.77100000000000002</v>
      </c>
      <c r="O278" s="2">
        <v>18.100000000000001</v>
      </c>
      <c r="P278" s="2">
        <v>6.1</v>
      </c>
      <c r="Q278" s="2">
        <v>1.9</v>
      </c>
      <c r="R278" s="2">
        <v>2.9</v>
      </c>
      <c r="S278" s="2">
        <v>8.1999999999999993</v>
      </c>
      <c r="T278" s="2">
        <v>0.08</v>
      </c>
      <c r="U278" s="2">
        <v>-2</v>
      </c>
      <c r="V278" s="2">
        <v>0</v>
      </c>
      <c r="W278" s="2">
        <v>2015</v>
      </c>
      <c r="X278">
        <f>SUM(Y278:AB278)</f>
        <v>1.6242643580759095</v>
      </c>
      <c r="Y278">
        <f>((T278 - MIN(T$3:T$531)) / (MAX(T$3:T$531) - MIN(T$3:T$531)))</f>
        <v>0.80213270142180093</v>
      </c>
      <c r="Z278">
        <f>((U278 - MIN(U$3:U$531)) / (MAX(U$3:U$531) - MIN(U$3:U$531)))</f>
        <v>0.69508196721311477</v>
      </c>
      <c r="AA278">
        <f>((V278 - MIN(V$3:V$531)) / (MAX(V$3:V$531) - MIN(V$3:V$531)))</f>
        <v>7.0238095238095238E-2</v>
      </c>
      <c r="AB278">
        <f>((S278 - MIN(S$3:S$531)) / (MAX(S$3:S$531) - MIN(S$3:S$531)))</f>
        <v>5.6811594202898545E-2</v>
      </c>
      <c r="AD278">
        <f>V278/G278</f>
        <v>0</v>
      </c>
    </row>
    <row r="279" spans="1:30" x14ac:dyDescent="0.25">
      <c r="A279" s="1">
        <v>40</v>
      </c>
      <c r="B279" s="2">
        <v>40</v>
      </c>
      <c r="C279" s="2" t="s">
        <v>113</v>
      </c>
      <c r="D279" s="2" t="s">
        <v>403</v>
      </c>
      <c r="E279" s="2" t="s">
        <v>61</v>
      </c>
      <c r="F279" s="2">
        <v>3</v>
      </c>
      <c r="G279" s="2">
        <v>171</v>
      </c>
      <c r="H279" s="2">
        <v>2554</v>
      </c>
      <c r="I279" s="2">
        <v>895</v>
      </c>
      <c r="J279" s="2">
        <v>413</v>
      </c>
      <c r="K279" s="2">
        <v>119</v>
      </c>
      <c r="L279" s="2">
        <v>0.51500000000000001</v>
      </c>
      <c r="M279" s="2">
        <v>0.317</v>
      </c>
      <c r="N279" s="2">
        <v>0.63700000000000001</v>
      </c>
      <c r="O279" s="2">
        <v>14.9</v>
      </c>
      <c r="P279" s="2">
        <v>5.2</v>
      </c>
      <c r="Q279" s="2">
        <v>2.4</v>
      </c>
      <c r="R279" s="2">
        <v>0.7</v>
      </c>
      <c r="S279" s="2">
        <v>4.5</v>
      </c>
      <c r="T279" s="2">
        <v>8.5000000000000006E-2</v>
      </c>
      <c r="U279" s="2">
        <v>-2</v>
      </c>
      <c r="V279" s="2">
        <v>0.2</v>
      </c>
      <c r="W279" s="2">
        <v>2009</v>
      </c>
      <c r="X279">
        <f>SUM(Y279:AB279)</f>
        <v>1.6111202057106566</v>
      </c>
      <c r="Y279">
        <f>((T279 - MIN(T$3:T$531)) / (MAX(T$3:T$531) - MIN(T$3:T$531)))</f>
        <v>0.80805687203791465</v>
      </c>
      <c r="Z279">
        <f>((U279 - MIN(U$3:U$531)) / (MAX(U$3:U$531) - MIN(U$3:U$531)))</f>
        <v>0.69508196721311477</v>
      </c>
      <c r="AA279">
        <f>((V279 - MIN(V$3:V$531)) / (MAX(V$3:V$531) - MIN(V$3:V$531)))</f>
        <v>7.2619047619047625E-2</v>
      </c>
      <c r="AB279">
        <f>((S279 - MIN(S$3:S$531)) / (MAX(S$3:S$531) - MIN(S$3:S$531)))</f>
        <v>3.5362318840579707E-2</v>
      </c>
      <c r="AD279">
        <f>V279/G279</f>
        <v>1.1695906432748538E-3</v>
      </c>
    </row>
    <row r="280" spans="1:30" ht="30" x14ac:dyDescent="0.25">
      <c r="A280" s="1">
        <v>24</v>
      </c>
      <c r="B280" s="2">
        <v>24</v>
      </c>
      <c r="C280" s="2" t="s">
        <v>64</v>
      </c>
      <c r="D280" s="2" t="s">
        <v>65</v>
      </c>
      <c r="E280" s="2" t="s">
        <v>66</v>
      </c>
      <c r="F280" s="2">
        <v>9</v>
      </c>
      <c r="G280" s="2">
        <v>421</v>
      </c>
      <c r="H280" s="2">
        <v>5649</v>
      </c>
      <c r="I280" s="2">
        <v>2312</v>
      </c>
      <c r="J280" s="2">
        <v>1115</v>
      </c>
      <c r="K280" s="2">
        <v>252</v>
      </c>
      <c r="L280" s="2">
        <v>0.439</v>
      </c>
      <c r="M280" s="2">
        <v>0.38200000000000001</v>
      </c>
      <c r="N280" s="2">
        <v>0.78300000000000003</v>
      </c>
      <c r="O280" s="2">
        <v>13.4</v>
      </c>
      <c r="P280" s="2">
        <v>5.5</v>
      </c>
      <c r="Q280" s="2">
        <v>2.6</v>
      </c>
      <c r="R280" s="2">
        <v>0.6</v>
      </c>
      <c r="S280" s="2">
        <v>10.199999999999999</v>
      </c>
      <c r="T280" s="2">
        <v>8.5999999999999993E-2</v>
      </c>
      <c r="U280" s="2">
        <v>-2</v>
      </c>
      <c r="V280" s="2">
        <v>-0.6</v>
      </c>
      <c r="W280" s="2">
        <v>2003</v>
      </c>
      <c r="X280">
        <f>SUM(Y280:AB280)</f>
        <v>1.6358247085709396</v>
      </c>
      <c r="Y280">
        <f>((T280 - MIN(T$3:T$531)) / (MAX(T$3:T$531) - MIN(T$3:T$531)))</f>
        <v>0.80924170616113744</v>
      </c>
      <c r="Z280">
        <f>((U280 - MIN(U$3:U$531)) / (MAX(U$3:U$531) - MIN(U$3:U$531)))</f>
        <v>0.69508196721311477</v>
      </c>
      <c r="AA280">
        <f>((V280 - MIN(V$3:V$531)) / (MAX(V$3:V$531) - MIN(V$3:V$531)))</f>
        <v>6.3095238095238107E-2</v>
      </c>
      <c r="AB280">
        <f>((S280 - MIN(S$3:S$531)) / (MAX(S$3:S$531) - MIN(S$3:S$531)))</f>
        <v>6.840579710144927E-2</v>
      </c>
      <c r="AD280">
        <f>V280/G280</f>
        <v>-1.4251781472684084E-3</v>
      </c>
    </row>
    <row r="281" spans="1:30" x14ac:dyDescent="0.25">
      <c r="A281" s="1">
        <v>45</v>
      </c>
      <c r="B281" s="2">
        <v>45</v>
      </c>
      <c r="C281" s="2" t="s">
        <v>167</v>
      </c>
      <c r="D281" s="2" t="s">
        <v>408</v>
      </c>
      <c r="E281" s="2" t="s">
        <v>90</v>
      </c>
      <c r="F281" s="2">
        <v>2</v>
      </c>
      <c r="G281" s="2">
        <v>129</v>
      </c>
      <c r="H281" s="2">
        <v>2011</v>
      </c>
      <c r="I281" s="2">
        <v>590</v>
      </c>
      <c r="J281" s="2">
        <v>243</v>
      </c>
      <c r="K281" s="2">
        <v>353</v>
      </c>
      <c r="L281" s="2">
        <v>0.441</v>
      </c>
      <c r="M281" s="2">
        <v>0.28799999999999998</v>
      </c>
      <c r="N281" s="2">
        <v>0.58099999999999996</v>
      </c>
      <c r="O281" s="2">
        <v>15.6</v>
      </c>
      <c r="P281" s="2">
        <v>4.5999999999999996</v>
      </c>
      <c r="Q281" s="2">
        <v>1.9</v>
      </c>
      <c r="R281" s="2">
        <v>2.7</v>
      </c>
      <c r="S281" s="2">
        <v>2.6</v>
      </c>
      <c r="T281" s="2">
        <v>6.3E-2</v>
      </c>
      <c r="U281">
        <v>-2</v>
      </c>
      <c r="V281" s="2">
        <v>0.6</v>
      </c>
      <c r="W281" s="2">
        <v>2009</v>
      </c>
      <c r="X281">
        <f>SUM(Y281:AB281)</f>
        <v>1.5788012670080378</v>
      </c>
      <c r="Y281">
        <f>((T281 - MIN(T$3:T$531)) / (MAX(T$3:T$531) - MIN(T$3:T$531)))</f>
        <v>0.78199052132701419</v>
      </c>
      <c r="Z281">
        <f>((U281 - MIN(U$3:U$531)) / (MAX(U$3:U$531) - MIN(U$3:U$531)))</f>
        <v>0.69508196721311477</v>
      </c>
      <c r="AA281">
        <f>((V281 - MIN(V$3:V$531)) / (MAX(V$3:V$531) - MIN(V$3:V$531)))</f>
        <v>7.7380952380952384E-2</v>
      </c>
      <c r="AB281">
        <f>((S281 - MIN(S$3:S$531)) / (MAX(S$3:S$531) - MIN(S$3:S$531)))</f>
        <v>2.4347826086956521E-2</v>
      </c>
      <c r="AD281">
        <f>V281/G281</f>
        <v>4.6511627906976744E-3</v>
      </c>
    </row>
    <row r="282" spans="1:30" x14ac:dyDescent="0.25">
      <c r="A282" s="1">
        <v>46</v>
      </c>
      <c r="B282" s="2">
        <v>46</v>
      </c>
      <c r="C282" s="2" t="s">
        <v>43</v>
      </c>
      <c r="D282" s="2" t="s">
        <v>667</v>
      </c>
      <c r="E282" s="2" t="s">
        <v>187</v>
      </c>
      <c r="F282" s="2">
        <v>5</v>
      </c>
      <c r="G282" s="2">
        <v>378</v>
      </c>
      <c r="H282" s="2">
        <v>10415</v>
      </c>
      <c r="I282" s="2">
        <v>5571</v>
      </c>
      <c r="J282" s="2">
        <v>1231</v>
      </c>
      <c r="K282" s="2">
        <v>1018</v>
      </c>
      <c r="L282" s="2">
        <v>0.44500000000000001</v>
      </c>
      <c r="M282" s="2">
        <v>0.33500000000000002</v>
      </c>
      <c r="N282" s="2">
        <v>0.81499999999999995</v>
      </c>
      <c r="O282" s="2">
        <v>27.6</v>
      </c>
      <c r="P282" s="2">
        <v>14.7</v>
      </c>
      <c r="Q282" s="2">
        <v>3.3</v>
      </c>
      <c r="R282" s="2">
        <v>2.7</v>
      </c>
      <c r="S282" s="2">
        <v>10.7</v>
      </c>
      <c r="T282" s="2">
        <v>4.9000000000000002E-2</v>
      </c>
      <c r="U282" s="2">
        <v>-2</v>
      </c>
      <c r="V282" s="2">
        <v>0.8</v>
      </c>
      <c r="W282" s="2">
        <v>2014</v>
      </c>
      <c r="X282">
        <f>SUM(Y282:AB282)</f>
        <v>1.6115510634030021</v>
      </c>
      <c r="Y282">
        <f>((T282 - MIN(T$3:T$531)) / (MAX(T$3:T$531) - MIN(T$3:T$531)))</f>
        <v>0.76540284360189581</v>
      </c>
      <c r="Z282">
        <f>((U282 - MIN(U$3:U$531)) / (MAX(U$3:U$531) - MIN(U$3:U$531)))</f>
        <v>0.69508196721311477</v>
      </c>
      <c r="AA282">
        <f>((V282 - MIN(V$3:V$531)) / (MAX(V$3:V$531) - MIN(V$3:V$531)))</f>
        <v>7.976190476190477E-2</v>
      </c>
      <c r="AB282">
        <f>((S282 - MIN(S$3:S$531)) / (MAX(S$3:S$531) - MIN(S$3:S$531)))</f>
        <v>7.1304347826086953E-2</v>
      </c>
      <c r="AD282">
        <f>V282/G282</f>
        <v>2.1164021164021165E-3</v>
      </c>
    </row>
    <row r="283" spans="1:30" x14ac:dyDescent="0.25">
      <c r="A283" s="1">
        <v>18</v>
      </c>
      <c r="B283" s="2">
        <v>18</v>
      </c>
      <c r="C283" s="2" t="s">
        <v>149</v>
      </c>
      <c r="D283" s="2" t="s">
        <v>691</v>
      </c>
      <c r="E283" s="2" t="s">
        <v>117</v>
      </c>
      <c r="F283" s="2">
        <v>4</v>
      </c>
      <c r="G283" s="2">
        <v>197</v>
      </c>
      <c r="H283" s="2">
        <v>3027</v>
      </c>
      <c r="I283" s="2">
        <v>1079</v>
      </c>
      <c r="J283" s="2">
        <v>595</v>
      </c>
      <c r="K283" s="2">
        <v>157</v>
      </c>
      <c r="L283" s="2">
        <v>0.48399999999999999</v>
      </c>
      <c r="M283" s="2">
        <v>0.28899999999999998</v>
      </c>
      <c r="N283" s="2">
        <v>0.60599999999999998</v>
      </c>
      <c r="O283" s="2">
        <v>15.4</v>
      </c>
      <c r="P283" s="2">
        <v>5.5</v>
      </c>
      <c r="Q283" s="2">
        <v>3</v>
      </c>
      <c r="R283" s="2">
        <v>0.8</v>
      </c>
      <c r="S283" s="2">
        <v>5.5</v>
      </c>
      <c r="T283" s="2">
        <v>8.6999999999999994E-2</v>
      </c>
      <c r="U283" s="2">
        <v>-2</v>
      </c>
      <c r="V283" s="2">
        <v>0.1</v>
      </c>
      <c r="W283" s="2">
        <v>2015</v>
      </c>
      <c r="X283">
        <f>SUM(Y283:AB283)</f>
        <v>1.6180964992159015</v>
      </c>
      <c r="Y283">
        <f>((T283 - MIN(T$3:T$531)) / (MAX(T$3:T$531) - MIN(T$3:T$531)))</f>
        <v>0.81042654028436012</v>
      </c>
      <c r="Z283">
        <f>((U283 - MIN(U$3:U$531)) / (MAX(U$3:U$531) - MIN(U$3:U$531)))</f>
        <v>0.69508196721311477</v>
      </c>
      <c r="AA283">
        <f>((V283 - MIN(V$3:V$531)) / (MAX(V$3:V$531) - MIN(V$3:V$531)))</f>
        <v>7.1428571428571425E-2</v>
      </c>
      <c r="AB283">
        <f>((S283 - MIN(S$3:S$531)) / (MAX(S$3:S$531) - MIN(S$3:S$531)))</f>
        <v>4.1159420289855073E-2</v>
      </c>
      <c r="AD283">
        <f>V283/G283</f>
        <v>5.0761421319796957E-4</v>
      </c>
    </row>
    <row r="284" spans="1:30" ht="30" x14ac:dyDescent="0.25">
      <c r="A284" s="1">
        <v>11</v>
      </c>
      <c r="B284" s="2">
        <v>11</v>
      </c>
      <c r="C284" s="2" t="s">
        <v>107</v>
      </c>
      <c r="D284" s="2" t="s">
        <v>591</v>
      </c>
      <c r="E284" s="2" t="s">
        <v>24</v>
      </c>
      <c r="F284" s="2">
        <v>6</v>
      </c>
      <c r="G284" s="2">
        <v>312</v>
      </c>
      <c r="H284" s="2">
        <v>8206</v>
      </c>
      <c r="I284" s="2">
        <v>3410</v>
      </c>
      <c r="J284" s="2">
        <v>1413</v>
      </c>
      <c r="K284" s="2">
        <v>1447</v>
      </c>
      <c r="L284" s="2">
        <v>0.40100000000000002</v>
      </c>
      <c r="M284" s="2">
        <v>0.253</v>
      </c>
      <c r="N284" s="2">
        <v>0.70099999999999996</v>
      </c>
      <c r="O284" s="2">
        <v>26.3</v>
      </c>
      <c r="P284" s="2">
        <v>10.9</v>
      </c>
      <c r="Q284" s="2">
        <v>4.5</v>
      </c>
      <c r="R284" s="2">
        <v>4.5999999999999996</v>
      </c>
      <c r="S284" s="2">
        <v>5</v>
      </c>
      <c r="T284" s="2">
        <v>2.9000000000000001E-2</v>
      </c>
      <c r="U284" s="2">
        <v>-2</v>
      </c>
      <c r="V284" s="2">
        <v>2.6</v>
      </c>
      <c r="W284" s="2">
        <v>2013</v>
      </c>
      <c r="X284">
        <f>SUM(Y284:AB284)</f>
        <v>1.5762394741062491</v>
      </c>
      <c r="Y284">
        <f>((T284 - MIN(T$3:T$531)) / (MAX(T$3:T$531) - MIN(T$3:T$531)))</f>
        <v>0.74170616113744081</v>
      </c>
      <c r="Z284">
        <f>((U284 - MIN(U$3:U$531)) / (MAX(U$3:U$531) - MIN(U$3:U$531)))</f>
        <v>0.69508196721311477</v>
      </c>
      <c r="AA284">
        <f>((V284 - MIN(V$3:V$531)) / (MAX(V$3:V$531) - MIN(V$3:V$531)))</f>
        <v>0.10119047619047619</v>
      </c>
      <c r="AB284">
        <f>((S284 - MIN(S$3:S$531)) / (MAX(S$3:S$531) - MIN(S$3:S$531)))</f>
        <v>3.826086956521739E-2</v>
      </c>
      <c r="AD284">
        <f>V284/G284</f>
        <v>8.3333333333333332E-3</v>
      </c>
    </row>
    <row r="285" spans="1:30" x14ac:dyDescent="0.25">
      <c r="A285" s="1">
        <v>49</v>
      </c>
      <c r="B285" s="2">
        <v>49</v>
      </c>
      <c r="C285" s="2" t="s">
        <v>34</v>
      </c>
      <c r="D285" s="2" t="s">
        <v>311</v>
      </c>
      <c r="E285" s="2" t="s">
        <v>200</v>
      </c>
      <c r="F285" s="2">
        <v>7</v>
      </c>
      <c r="G285" s="2">
        <v>318</v>
      </c>
      <c r="H285" s="2">
        <v>3851</v>
      </c>
      <c r="I285" s="2">
        <v>1066</v>
      </c>
      <c r="J285" s="2">
        <v>1190</v>
      </c>
      <c r="K285" s="2">
        <v>207</v>
      </c>
      <c r="L285" s="2">
        <v>0.50900000000000001</v>
      </c>
      <c r="M285" s="2">
        <v>0</v>
      </c>
      <c r="N285" s="2">
        <v>0.56200000000000006</v>
      </c>
      <c r="O285" s="2">
        <v>12.1</v>
      </c>
      <c r="P285" s="2">
        <v>3.4</v>
      </c>
      <c r="Q285" s="2">
        <v>3.7</v>
      </c>
      <c r="R285" s="2">
        <v>0.7</v>
      </c>
      <c r="S285" s="2">
        <v>6.2</v>
      </c>
      <c r="T285" s="2">
        <v>7.6999999999999999E-2</v>
      </c>
      <c r="U285" s="2">
        <v>-2</v>
      </c>
      <c r="V285" s="2">
        <v>0.2</v>
      </c>
      <c r="W285" s="2">
        <v>2007</v>
      </c>
      <c r="X285">
        <f>SUM(Y285:AB285)</f>
        <v>1.611496605188643</v>
      </c>
      <c r="Y285">
        <f>((T285 - MIN(T$3:T$531)) / (MAX(T$3:T$531) - MIN(T$3:T$531)))</f>
        <v>0.79857819905213268</v>
      </c>
      <c r="Z285">
        <f>((U285 - MIN(U$3:U$531)) / (MAX(U$3:U$531) - MIN(U$3:U$531)))</f>
        <v>0.69508196721311477</v>
      </c>
      <c r="AA285">
        <f>((V285 - MIN(V$3:V$531)) / (MAX(V$3:V$531) - MIN(V$3:V$531)))</f>
        <v>7.2619047619047625E-2</v>
      </c>
      <c r="AB285">
        <f>((S285 - MIN(S$3:S$531)) / (MAX(S$3:S$531) - MIN(S$3:S$531)))</f>
        <v>4.5217391304347827E-2</v>
      </c>
      <c r="AD285">
        <f>V285/G285</f>
        <v>6.2893081761006297E-4</v>
      </c>
    </row>
    <row r="286" spans="1:30" x14ac:dyDescent="0.25">
      <c r="A286" s="1">
        <v>22</v>
      </c>
      <c r="B286" s="2">
        <v>22</v>
      </c>
      <c r="C286" s="2" t="s">
        <v>48</v>
      </c>
      <c r="D286" s="2" t="s">
        <v>648</v>
      </c>
      <c r="E286" s="2" t="s">
        <v>72</v>
      </c>
      <c r="F286" s="2">
        <v>2</v>
      </c>
      <c r="G286" s="2">
        <v>32</v>
      </c>
      <c r="H286" s="2">
        <v>263</v>
      </c>
      <c r="I286" s="2">
        <v>101</v>
      </c>
      <c r="J286" s="2">
        <v>30</v>
      </c>
      <c r="K286" s="2">
        <v>19</v>
      </c>
      <c r="L286" s="2">
        <v>0.40200000000000002</v>
      </c>
      <c r="M286" s="2">
        <v>0.38500000000000001</v>
      </c>
      <c r="N286" s="2">
        <v>0.60699999999999998</v>
      </c>
      <c r="O286" s="2">
        <v>8.1999999999999993</v>
      </c>
      <c r="P286" s="2">
        <v>3.2</v>
      </c>
      <c r="Q286" s="2">
        <v>0.9</v>
      </c>
      <c r="R286" s="2">
        <v>0.6</v>
      </c>
      <c r="S286" s="2">
        <v>0.4</v>
      </c>
      <c r="T286" s="2">
        <v>7.0000000000000007E-2</v>
      </c>
      <c r="U286" s="2">
        <v>-2</v>
      </c>
      <c r="V286" s="2">
        <v>0.1</v>
      </c>
      <c r="W286" s="2">
        <v>2014</v>
      </c>
      <c r="X286">
        <f>SUM(Y286:AB286)</f>
        <v>1.5683891017298104</v>
      </c>
      <c r="Y286">
        <f>((T286 - MIN(T$3:T$531)) / (MAX(T$3:T$531) - MIN(T$3:T$531)))</f>
        <v>0.79028436018957349</v>
      </c>
      <c r="Z286">
        <f>((U286 - MIN(U$3:U$531)) / (MAX(U$3:U$531) - MIN(U$3:U$531)))</f>
        <v>0.69508196721311477</v>
      </c>
      <c r="AA286">
        <f>((V286 - MIN(V$3:V$531)) / (MAX(V$3:V$531) - MIN(V$3:V$531)))</f>
        <v>7.1428571428571425E-2</v>
      </c>
      <c r="AB286">
        <f>((S286 - MIN(S$3:S$531)) / (MAX(S$3:S$531) - MIN(S$3:S$531)))</f>
        <v>1.1594202898550725E-2</v>
      </c>
      <c r="AD286">
        <f>V286/G286</f>
        <v>3.1250000000000002E-3</v>
      </c>
    </row>
    <row r="287" spans="1:30" x14ac:dyDescent="0.25">
      <c r="A287" s="1">
        <v>24</v>
      </c>
      <c r="B287" s="2">
        <v>24</v>
      </c>
      <c r="C287" s="2" t="s">
        <v>637</v>
      </c>
      <c r="D287" s="2" t="s">
        <v>650</v>
      </c>
      <c r="E287" s="2" t="s">
        <v>115</v>
      </c>
      <c r="F287" s="2">
        <v>5</v>
      </c>
      <c r="G287" s="2">
        <v>288</v>
      </c>
      <c r="H287" s="2">
        <v>4612</v>
      </c>
      <c r="I287" s="2">
        <v>1835</v>
      </c>
      <c r="J287" s="2">
        <v>494</v>
      </c>
      <c r="K287" s="2">
        <v>582</v>
      </c>
      <c r="L287" s="2">
        <v>0.39300000000000002</v>
      </c>
      <c r="M287" s="2">
        <v>0.35199999999999998</v>
      </c>
      <c r="N287" s="2">
        <v>0.81200000000000006</v>
      </c>
      <c r="O287" s="2">
        <v>16</v>
      </c>
      <c r="P287" s="2">
        <v>6.4</v>
      </c>
      <c r="Q287" s="2">
        <v>1.7</v>
      </c>
      <c r="R287" s="2">
        <v>2</v>
      </c>
      <c r="S287" s="2">
        <v>6.2</v>
      </c>
      <c r="T287" s="2">
        <v>6.5000000000000002E-2</v>
      </c>
      <c r="U287" s="2">
        <v>-2</v>
      </c>
      <c r="V287" s="2">
        <v>0.4</v>
      </c>
      <c r="W287" s="2">
        <v>2014</v>
      </c>
      <c r="X287">
        <f>SUM(Y287:AB287)</f>
        <v>1.5996595480909224</v>
      </c>
      <c r="Y287">
        <f>((T287 - MIN(T$3:T$531)) / (MAX(T$3:T$531) - MIN(T$3:T$531)))</f>
        <v>0.78436018957345965</v>
      </c>
      <c r="Z287">
        <f>((U287 - MIN(U$3:U$531)) / (MAX(U$3:U$531) - MIN(U$3:U$531)))</f>
        <v>0.69508196721311477</v>
      </c>
      <c r="AA287">
        <f>((V287 - MIN(V$3:V$531)) / (MAX(V$3:V$531) - MIN(V$3:V$531)))</f>
        <v>7.5000000000000011E-2</v>
      </c>
      <c r="AB287">
        <f>((S287 - MIN(S$3:S$531)) / (MAX(S$3:S$531) - MIN(S$3:S$531)))</f>
        <v>4.5217391304347827E-2</v>
      </c>
      <c r="AD287">
        <f>V287/G287</f>
        <v>1.3888888888888889E-3</v>
      </c>
    </row>
    <row r="288" spans="1:30" x14ac:dyDescent="0.25">
      <c r="A288" s="1">
        <v>47</v>
      </c>
      <c r="B288" s="2">
        <v>47</v>
      </c>
      <c r="C288" s="2" t="s">
        <v>31</v>
      </c>
      <c r="D288" s="2" t="s">
        <v>514</v>
      </c>
      <c r="E288" s="2" t="s">
        <v>45</v>
      </c>
      <c r="F288" s="2">
        <v>1</v>
      </c>
      <c r="G288" s="2">
        <v>10</v>
      </c>
      <c r="H288" s="2">
        <v>45</v>
      </c>
      <c r="I288" s="2">
        <v>14</v>
      </c>
      <c r="J288" s="2">
        <v>9</v>
      </c>
      <c r="K288" s="2">
        <v>5</v>
      </c>
      <c r="L288" s="2">
        <v>0.35699999999999998</v>
      </c>
      <c r="M288" s="2"/>
      <c r="N288" s="2">
        <v>0.44400000000000001</v>
      </c>
      <c r="O288" s="2">
        <v>4.5</v>
      </c>
      <c r="P288" s="2">
        <v>1.4</v>
      </c>
      <c r="Q288" s="2">
        <v>0.9</v>
      </c>
      <c r="R288" s="2">
        <v>0.5</v>
      </c>
      <c r="S288" s="2">
        <v>0.1</v>
      </c>
      <c r="T288" s="2">
        <v>0.06</v>
      </c>
      <c r="U288" s="2">
        <v>-2</v>
      </c>
      <c r="V288" s="2">
        <v>0</v>
      </c>
      <c r="W288" s="2">
        <v>2011</v>
      </c>
      <c r="X288">
        <f>SUM(Y288:AB288)</f>
        <v>1.5536111538723241</v>
      </c>
      <c r="Y288">
        <f>((T288 - MIN(T$3:T$531)) / (MAX(T$3:T$531) - MIN(T$3:T$531)))</f>
        <v>0.77843601895734604</v>
      </c>
      <c r="Z288">
        <f>((U288 - MIN(U$3:U$531)) / (MAX(U$3:U$531) - MIN(U$3:U$531)))</f>
        <v>0.69508196721311477</v>
      </c>
      <c r="AA288">
        <f>((V288 - MIN(V$3:V$531)) / (MAX(V$3:V$531) - MIN(V$3:V$531)))</f>
        <v>7.0238095238095238E-2</v>
      </c>
      <c r="AB288">
        <f>((S288 - MIN(S$3:S$531)) / (MAX(S$3:S$531) - MIN(S$3:S$531)))</f>
        <v>9.8550724637681171E-3</v>
      </c>
      <c r="AD288">
        <f>V288/G288</f>
        <v>0</v>
      </c>
    </row>
    <row r="289" spans="1:30" x14ac:dyDescent="0.25">
      <c r="A289" s="1">
        <v>21</v>
      </c>
      <c r="B289" s="2">
        <v>21</v>
      </c>
      <c r="C289" s="2" t="s">
        <v>67</v>
      </c>
      <c r="D289" s="2" t="s">
        <v>694</v>
      </c>
      <c r="E289" s="2" t="s">
        <v>359</v>
      </c>
      <c r="F289" s="2">
        <v>4</v>
      </c>
      <c r="G289" s="2">
        <v>213</v>
      </c>
      <c r="H289" s="2">
        <v>2799</v>
      </c>
      <c r="I289" s="2">
        <v>1134</v>
      </c>
      <c r="J289" s="2">
        <v>547</v>
      </c>
      <c r="K289" s="2">
        <v>139</v>
      </c>
      <c r="L289" s="2">
        <v>0.42099999999999999</v>
      </c>
      <c r="M289" s="2">
        <v>0.3</v>
      </c>
      <c r="N289" s="2">
        <v>0.77300000000000002</v>
      </c>
      <c r="O289" s="2">
        <v>13.1</v>
      </c>
      <c r="P289" s="2">
        <v>5.3</v>
      </c>
      <c r="Q289" s="2">
        <v>2.6</v>
      </c>
      <c r="R289" s="2">
        <v>0.7</v>
      </c>
      <c r="S289" s="2">
        <v>4.5999999999999996</v>
      </c>
      <c r="T289" s="2">
        <v>7.9000000000000001E-2</v>
      </c>
      <c r="U289" s="2">
        <v>-2</v>
      </c>
      <c r="V289" s="2">
        <v>0.2</v>
      </c>
      <c r="W289" s="2">
        <v>2015</v>
      </c>
      <c r="X289">
        <f>SUM(Y289:AB289)</f>
        <v>1.6045909111162477</v>
      </c>
      <c r="Y289">
        <f>((T289 - MIN(T$3:T$531)) / (MAX(T$3:T$531) - MIN(T$3:T$531)))</f>
        <v>0.80094786729857814</v>
      </c>
      <c r="Z289">
        <f>((U289 - MIN(U$3:U$531)) / (MAX(U$3:U$531) - MIN(U$3:U$531)))</f>
        <v>0.69508196721311477</v>
      </c>
      <c r="AA289">
        <f>((V289 - MIN(V$3:V$531)) / (MAX(V$3:V$531) - MIN(V$3:V$531)))</f>
        <v>7.2619047619047625E-2</v>
      </c>
      <c r="AB289">
        <f>((S289 - MIN(S$3:S$531)) / (MAX(S$3:S$531) - MIN(S$3:S$531)))</f>
        <v>3.5942028985507239E-2</v>
      </c>
      <c r="AD289">
        <f>V289/G289</f>
        <v>9.3896713615023483E-4</v>
      </c>
    </row>
    <row r="290" spans="1:30" x14ac:dyDescent="0.25">
      <c r="A290" s="1">
        <v>29</v>
      </c>
      <c r="B290" s="2">
        <v>29</v>
      </c>
      <c r="C290" s="2" t="s">
        <v>53</v>
      </c>
      <c r="D290" s="2" t="s">
        <v>446</v>
      </c>
      <c r="E290" s="2" t="s">
        <v>88</v>
      </c>
      <c r="F290" s="2">
        <v>3</v>
      </c>
      <c r="G290" s="2">
        <v>51</v>
      </c>
      <c r="H290" s="2">
        <v>542</v>
      </c>
      <c r="I290" s="2">
        <v>143</v>
      </c>
      <c r="J290" s="2">
        <v>126</v>
      </c>
      <c r="K290" s="2">
        <v>24</v>
      </c>
      <c r="L290" s="2">
        <v>0.48499999999999999</v>
      </c>
      <c r="M290" s="2">
        <v>0</v>
      </c>
      <c r="N290" s="2">
        <v>0.59699999999999998</v>
      </c>
      <c r="O290" s="2">
        <v>10.6</v>
      </c>
      <c r="P290" s="2">
        <v>2.8</v>
      </c>
      <c r="Q290" s="2">
        <v>2.5</v>
      </c>
      <c r="R290" s="2">
        <v>0.5</v>
      </c>
      <c r="S290" s="2">
        <v>1</v>
      </c>
      <c r="T290" s="2">
        <v>9.2999999999999999E-2</v>
      </c>
      <c r="U290" s="2">
        <v>-2</v>
      </c>
      <c r="V290" s="2">
        <v>0</v>
      </c>
      <c r="W290" s="2">
        <v>2010</v>
      </c>
      <c r="X290">
        <f>SUM(Y290:AB290)</f>
        <v>1.5979280712430224</v>
      </c>
      <c r="Y290">
        <f>((T290 - MIN(T$3:T$531)) / (MAX(T$3:T$531) - MIN(T$3:T$531)))</f>
        <v>0.81753554502369663</v>
      </c>
      <c r="Z290">
        <f>((U290 - MIN(U$3:U$531)) / (MAX(U$3:U$531) - MIN(U$3:U$531)))</f>
        <v>0.69508196721311477</v>
      </c>
      <c r="AA290">
        <f>((V290 - MIN(V$3:V$531)) / (MAX(V$3:V$531) - MIN(V$3:V$531)))</f>
        <v>7.0238095238095238E-2</v>
      </c>
      <c r="AB290">
        <f>((S290 - MIN(S$3:S$531)) / (MAX(S$3:S$531) - MIN(S$3:S$531)))</f>
        <v>1.5072463768115942E-2</v>
      </c>
      <c r="AD290">
        <f>V290/G290</f>
        <v>0</v>
      </c>
    </row>
    <row r="291" spans="1:30" x14ac:dyDescent="0.25">
      <c r="A291" s="1">
        <v>50</v>
      </c>
      <c r="B291" s="2">
        <v>50</v>
      </c>
      <c r="C291" s="2" t="s">
        <v>113</v>
      </c>
      <c r="D291" s="2" t="s">
        <v>262</v>
      </c>
      <c r="E291" s="2" t="s">
        <v>72</v>
      </c>
      <c r="F291" s="2">
        <v>10</v>
      </c>
      <c r="G291" s="2">
        <v>518</v>
      </c>
      <c r="H291" s="2">
        <v>6134</v>
      </c>
      <c r="I291" s="2">
        <v>1913</v>
      </c>
      <c r="J291" s="2">
        <v>1140</v>
      </c>
      <c r="K291" s="2">
        <v>151</v>
      </c>
      <c r="L291" s="2">
        <v>0.58399999999999996</v>
      </c>
      <c r="M291" s="2">
        <v>0</v>
      </c>
      <c r="N291" s="2">
        <v>0.64900000000000002</v>
      </c>
      <c r="O291" s="2">
        <v>11.8</v>
      </c>
      <c r="P291" s="2">
        <v>3.7</v>
      </c>
      <c r="Q291" s="2">
        <v>2.2000000000000002</v>
      </c>
      <c r="R291" s="2">
        <v>0.3</v>
      </c>
      <c r="S291" s="2">
        <v>10.4</v>
      </c>
      <c r="T291" s="2">
        <v>8.1000000000000003E-2</v>
      </c>
      <c r="U291" s="2">
        <v>-2</v>
      </c>
      <c r="V291" s="2">
        <v>-1</v>
      </c>
      <c r="W291" s="2">
        <v>2006</v>
      </c>
      <c r="X291">
        <f>SUM(Y291:AB291)</f>
        <v>1.626298053482776</v>
      </c>
      <c r="Y291">
        <f>((T291 - MIN(T$3:T$531)) / (MAX(T$3:T$531) - MIN(T$3:T$531)))</f>
        <v>0.80331753554502361</v>
      </c>
      <c r="Z291">
        <f>((U291 - MIN(U$3:U$531)) / (MAX(U$3:U$531) - MIN(U$3:U$531)))</f>
        <v>0.69508196721311477</v>
      </c>
      <c r="AA291">
        <f>((V291 - MIN(V$3:V$531)) / (MAX(V$3:V$531) - MIN(V$3:V$531)))</f>
        <v>5.8333333333333334E-2</v>
      </c>
      <c r="AB291">
        <f>((S291 - MIN(S$3:S$531)) / (MAX(S$3:S$531) - MIN(S$3:S$531)))</f>
        <v>6.9565217391304349E-2</v>
      </c>
      <c r="AD291">
        <f>V291/G291</f>
        <v>-1.9305019305019305E-3</v>
      </c>
    </row>
    <row r="292" spans="1:30" x14ac:dyDescent="0.25">
      <c r="A292" s="1">
        <v>13</v>
      </c>
      <c r="B292" s="2">
        <v>13</v>
      </c>
      <c r="C292" s="2" t="s">
        <v>224</v>
      </c>
      <c r="D292" s="2" t="s">
        <v>278</v>
      </c>
      <c r="E292" s="2" t="s">
        <v>36</v>
      </c>
      <c r="F292" s="2">
        <v>4</v>
      </c>
      <c r="G292" s="2">
        <v>231</v>
      </c>
      <c r="H292" s="2">
        <v>3049</v>
      </c>
      <c r="I292" s="2">
        <v>907</v>
      </c>
      <c r="J292" s="2">
        <v>531</v>
      </c>
      <c r="K292" s="2">
        <v>182</v>
      </c>
      <c r="L292" s="2">
        <v>0.499</v>
      </c>
      <c r="M292" s="2">
        <v>0.26200000000000001</v>
      </c>
      <c r="N292" s="2">
        <v>0.58399999999999996</v>
      </c>
      <c r="O292" s="2">
        <v>13.2</v>
      </c>
      <c r="P292" s="2">
        <v>3.9</v>
      </c>
      <c r="Q292" s="2">
        <v>2.2999999999999998</v>
      </c>
      <c r="R292" s="2">
        <v>0.8</v>
      </c>
      <c r="S292" s="2">
        <v>3.9</v>
      </c>
      <c r="T292" s="2">
        <v>6.0999999999999999E-2</v>
      </c>
      <c r="U292" s="2">
        <v>-2.1</v>
      </c>
      <c r="V292" s="2">
        <v>0.5</v>
      </c>
      <c r="W292" s="2">
        <v>2007</v>
      </c>
      <c r="X292">
        <f>SUM(Y292:AB292)</f>
        <v>1.5794986659305839</v>
      </c>
      <c r="Y292">
        <f>((T292 - MIN(T$3:T$531)) / (MAX(T$3:T$531) - MIN(T$3:T$531)))</f>
        <v>0.77962085308056861</v>
      </c>
      <c r="Z292">
        <f>((U292 - MIN(U$3:U$531)) / (MAX(U$3:U$531) - MIN(U$3:U$531)))</f>
        <v>0.69180327868852454</v>
      </c>
      <c r="AA292">
        <f>((V292 - MIN(V$3:V$531)) / (MAX(V$3:V$531) - MIN(V$3:V$531)))</f>
        <v>7.6190476190476197E-2</v>
      </c>
      <c r="AB292">
        <f>((S292 - MIN(S$3:S$531)) / (MAX(S$3:S$531) - MIN(S$3:S$531)))</f>
        <v>3.1884057971014491E-2</v>
      </c>
      <c r="AD292">
        <f>V292/G292</f>
        <v>2.1645021645021645E-3</v>
      </c>
    </row>
    <row r="293" spans="1:30" x14ac:dyDescent="0.25">
      <c r="A293" s="1">
        <v>13</v>
      </c>
      <c r="B293" s="2">
        <v>13</v>
      </c>
      <c r="C293" s="2" t="s">
        <v>167</v>
      </c>
      <c r="D293" s="2" t="s">
        <v>641</v>
      </c>
      <c r="E293" s="2" t="s">
        <v>72</v>
      </c>
      <c r="F293" s="2">
        <v>5</v>
      </c>
      <c r="G293" s="2">
        <v>293</v>
      </c>
      <c r="H293" s="2">
        <v>8772</v>
      </c>
      <c r="I293" s="2">
        <v>4710</v>
      </c>
      <c r="J293" s="2">
        <v>990</v>
      </c>
      <c r="K293" s="2">
        <v>1021</v>
      </c>
      <c r="L293" s="2">
        <v>0.44600000000000001</v>
      </c>
      <c r="M293" s="2">
        <v>0.373</v>
      </c>
      <c r="N293" s="2">
        <v>0.82399999999999995</v>
      </c>
      <c r="O293" s="2">
        <v>29.9</v>
      </c>
      <c r="P293" s="2">
        <v>16.100000000000001</v>
      </c>
      <c r="Q293" s="2">
        <v>3.4</v>
      </c>
      <c r="R293" s="2">
        <v>3.5</v>
      </c>
      <c r="S293" s="2">
        <v>8.1</v>
      </c>
      <c r="T293" s="2">
        <v>4.3999999999999997E-2</v>
      </c>
      <c r="U293" s="2">
        <v>-2.1</v>
      </c>
      <c r="V293" s="2">
        <v>0.9</v>
      </c>
      <c r="W293" s="2">
        <v>2014</v>
      </c>
      <c r="X293">
        <f>SUM(Y293:AB293)</f>
        <v>1.5884662166846584</v>
      </c>
      <c r="Y293">
        <f>((T293 - MIN(T$3:T$531)) / (MAX(T$3:T$531) - MIN(T$3:T$531)))</f>
        <v>0.75947867298578198</v>
      </c>
      <c r="Z293">
        <f>((U293 - MIN(U$3:U$531)) / (MAX(U$3:U$531) - MIN(U$3:U$531)))</f>
        <v>0.69180327868852454</v>
      </c>
      <c r="AA293">
        <f>((V293 - MIN(V$3:V$531)) / (MAX(V$3:V$531) - MIN(V$3:V$531)))</f>
        <v>8.0952380952380956E-2</v>
      </c>
      <c r="AB293">
        <f>((S293 - MIN(S$3:S$531)) / (MAX(S$3:S$531) - MIN(S$3:S$531)))</f>
        <v>5.6231884057971013E-2</v>
      </c>
      <c r="AD293">
        <f>V293/G293</f>
        <v>3.0716723549488057E-3</v>
      </c>
    </row>
    <row r="294" spans="1:30" x14ac:dyDescent="0.25">
      <c r="A294" s="1">
        <v>20</v>
      </c>
      <c r="B294" s="2">
        <v>20</v>
      </c>
      <c r="C294" s="2" t="s">
        <v>28</v>
      </c>
      <c r="D294" s="2" t="s">
        <v>286</v>
      </c>
      <c r="E294" s="2" t="s">
        <v>287</v>
      </c>
      <c r="F294" s="2">
        <v>11</v>
      </c>
      <c r="G294" s="2">
        <v>616</v>
      </c>
      <c r="H294" s="2">
        <v>10029</v>
      </c>
      <c r="I294" s="2">
        <v>3777</v>
      </c>
      <c r="J294" s="2">
        <v>2075</v>
      </c>
      <c r="K294" s="2">
        <v>453</v>
      </c>
      <c r="L294" s="2">
        <v>0.46800000000000003</v>
      </c>
      <c r="M294" s="2">
        <v>0.33300000000000002</v>
      </c>
      <c r="N294" s="2">
        <v>0.78300000000000003</v>
      </c>
      <c r="O294" s="2">
        <v>16.3</v>
      </c>
      <c r="P294" s="2">
        <v>6.1</v>
      </c>
      <c r="Q294" s="2">
        <v>3.4</v>
      </c>
      <c r="R294" s="2">
        <v>0.7</v>
      </c>
      <c r="S294" s="2">
        <v>14.1</v>
      </c>
      <c r="T294" s="2">
        <v>6.7000000000000004E-2</v>
      </c>
      <c r="U294">
        <v>-2.1</v>
      </c>
      <c r="V294" s="2">
        <v>-1.6</v>
      </c>
      <c r="W294" s="2">
        <v>2007</v>
      </c>
      <c r="X294">
        <f>SUM(Y294:AB294)</f>
        <v>1.6207381054525289</v>
      </c>
      <c r="Y294">
        <f>((T294 - MIN(T$3:T$531)) / (MAX(T$3:T$531) - MIN(T$3:T$531)))</f>
        <v>0.78672985781990512</v>
      </c>
      <c r="Z294">
        <f>((U294 - MIN(U$3:U$531)) / (MAX(U$3:U$531) - MIN(U$3:U$531)))</f>
        <v>0.69180327868852454</v>
      </c>
      <c r="AA294">
        <f>((V294 - MIN(V$3:V$531)) / (MAX(V$3:V$531) - MIN(V$3:V$531)))</f>
        <v>5.1190476190476196E-2</v>
      </c>
      <c r="AB294">
        <f>((S294 - MIN(S$3:S$531)) / (MAX(S$3:S$531) - MIN(S$3:S$531)))</f>
        <v>9.101449275362318E-2</v>
      </c>
      <c r="AD294">
        <f>V294/G294</f>
        <v>-2.5974025974025974E-3</v>
      </c>
    </row>
    <row r="295" spans="1:30" x14ac:dyDescent="0.25">
      <c r="A295" s="1">
        <v>26</v>
      </c>
      <c r="B295" s="2">
        <v>26</v>
      </c>
      <c r="C295" s="2" t="s">
        <v>67</v>
      </c>
      <c r="D295" s="2" t="s">
        <v>492</v>
      </c>
      <c r="E295" s="2" t="s">
        <v>39</v>
      </c>
      <c r="F295" s="2">
        <v>5</v>
      </c>
      <c r="G295" s="2">
        <v>151</v>
      </c>
      <c r="H295" s="2">
        <v>2100</v>
      </c>
      <c r="I295" s="2">
        <v>890</v>
      </c>
      <c r="J295" s="2">
        <v>429</v>
      </c>
      <c r="K295" s="2">
        <v>127</v>
      </c>
      <c r="L295" s="2">
        <v>0.40799999999999997</v>
      </c>
      <c r="M295" s="2">
        <v>0.35699999999999998</v>
      </c>
      <c r="N295" s="2">
        <v>0.67</v>
      </c>
      <c r="O295" s="2">
        <v>13.9</v>
      </c>
      <c r="P295" s="2">
        <v>5.9</v>
      </c>
      <c r="Q295" s="2">
        <v>2.8</v>
      </c>
      <c r="R295" s="2">
        <v>0.8</v>
      </c>
      <c r="S295" s="2">
        <v>3</v>
      </c>
      <c r="T295" s="2">
        <v>6.9000000000000006E-2</v>
      </c>
      <c r="U295" s="2">
        <v>-2.1</v>
      </c>
      <c r="V295" s="2">
        <v>0.3</v>
      </c>
      <c r="W295" s="2">
        <v>2011</v>
      </c>
      <c r="X295">
        <f>SUM(Y295:AB295)</f>
        <v>1.5813789952310655</v>
      </c>
      <c r="Y295">
        <f>((T295 - MIN(T$3:T$531)) / (MAX(T$3:T$531) - MIN(T$3:T$531)))</f>
        <v>0.7890995260663507</v>
      </c>
      <c r="Z295">
        <f>((U295 - MIN(U$3:U$531)) / (MAX(U$3:U$531) - MIN(U$3:U$531)))</f>
        <v>0.69180327868852454</v>
      </c>
      <c r="AA295">
        <f>((V295 - MIN(V$3:V$531)) / (MAX(V$3:V$531) - MIN(V$3:V$531)))</f>
        <v>7.3809523809523811E-2</v>
      </c>
      <c r="AB295">
        <f>((S295 - MIN(S$3:S$531)) / (MAX(S$3:S$531) - MIN(S$3:S$531)))</f>
        <v>2.6666666666666665E-2</v>
      </c>
      <c r="AD295">
        <f>V295/G295</f>
        <v>1.9867549668874172E-3</v>
      </c>
    </row>
    <row r="296" spans="1:30" x14ac:dyDescent="0.25">
      <c r="A296" s="1">
        <v>5</v>
      </c>
      <c r="B296" s="2">
        <v>5</v>
      </c>
      <c r="C296" s="2" t="s">
        <v>78</v>
      </c>
      <c r="D296" s="2" t="s">
        <v>216</v>
      </c>
      <c r="E296" s="2" t="s">
        <v>63</v>
      </c>
      <c r="F296" s="2">
        <v>6</v>
      </c>
      <c r="G296" s="2">
        <v>361</v>
      </c>
      <c r="H296" s="2">
        <v>5586</v>
      </c>
      <c r="I296" s="2">
        <v>1618</v>
      </c>
      <c r="J296" s="2">
        <v>1562</v>
      </c>
      <c r="K296" s="2">
        <v>163</v>
      </c>
      <c r="L296" s="2">
        <v>0.46200000000000002</v>
      </c>
      <c r="M296" s="2">
        <v>0.222</v>
      </c>
      <c r="N296" s="2">
        <v>0.74</v>
      </c>
      <c r="O296" s="2">
        <v>15.5</v>
      </c>
      <c r="P296" s="2">
        <v>4.5</v>
      </c>
      <c r="Q296" s="2">
        <v>4.3</v>
      </c>
      <c r="R296" s="2">
        <v>0.5</v>
      </c>
      <c r="S296" s="2">
        <v>9.9</v>
      </c>
      <c r="T296" s="2">
        <v>8.5000000000000006E-2</v>
      </c>
      <c r="U296" s="2">
        <v>-2.1</v>
      </c>
      <c r="V296" s="2">
        <v>-1.2</v>
      </c>
      <c r="W296" s="2">
        <v>2006</v>
      </c>
      <c r="X296">
        <f>SUM(Y296:AB296)</f>
        <v>1.6224791983454869</v>
      </c>
      <c r="Y296">
        <f>((T296 - MIN(T$3:T$531)) / (MAX(T$3:T$531) - MIN(T$3:T$531)))</f>
        <v>0.80805687203791465</v>
      </c>
      <c r="Z296">
        <f>((U296 - MIN(U$3:U$531)) / (MAX(U$3:U$531) - MIN(U$3:U$531)))</f>
        <v>0.69180327868852454</v>
      </c>
      <c r="AA296">
        <f>((V296 - MIN(V$3:V$531)) / (MAX(V$3:V$531) - MIN(V$3:V$531)))</f>
        <v>5.5952380952380955E-2</v>
      </c>
      <c r="AB296">
        <f>((S296 - MIN(S$3:S$531)) / (MAX(S$3:S$531) - MIN(S$3:S$531)))</f>
        <v>6.6666666666666666E-2</v>
      </c>
      <c r="AD296">
        <f>V296/G296</f>
        <v>-3.3240997229916896E-3</v>
      </c>
    </row>
    <row r="297" spans="1:30" ht="30" x14ac:dyDescent="0.25">
      <c r="A297" s="1">
        <v>41</v>
      </c>
      <c r="B297" s="2">
        <v>41</v>
      </c>
      <c r="C297" s="2" t="s">
        <v>53</v>
      </c>
      <c r="D297" s="2" t="s">
        <v>254</v>
      </c>
      <c r="E297" s="2" t="s">
        <v>66</v>
      </c>
      <c r="F297" s="2">
        <v>2</v>
      </c>
      <c r="G297" s="2">
        <v>27</v>
      </c>
      <c r="H297" s="2">
        <v>156</v>
      </c>
      <c r="I297" s="2">
        <v>42</v>
      </c>
      <c r="J297" s="2">
        <v>33</v>
      </c>
      <c r="K297" s="2">
        <v>4</v>
      </c>
      <c r="L297" s="2">
        <v>0.51400000000000001</v>
      </c>
      <c r="M297" s="2"/>
      <c r="N297" s="2">
        <v>0.5</v>
      </c>
      <c r="O297" s="2">
        <v>5.8</v>
      </c>
      <c r="P297" s="2">
        <v>1.6</v>
      </c>
      <c r="Q297" s="2">
        <v>1.2</v>
      </c>
      <c r="R297" s="2">
        <v>0.1</v>
      </c>
      <c r="S297" s="2">
        <v>0.3</v>
      </c>
      <c r="T297" s="2">
        <v>0.10100000000000001</v>
      </c>
      <c r="U297" s="2">
        <v>-2.2000000000000002</v>
      </c>
      <c r="V297" s="2">
        <v>0</v>
      </c>
      <c r="W297" s="2">
        <v>2006</v>
      </c>
      <c r="X297">
        <f>SUM(Y297:AB297)</f>
        <v>1.5967913961651312</v>
      </c>
      <c r="Y297">
        <f>((T297 - MIN(T$3:T$531)) / (MAX(T$3:T$531) - MIN(T$3:T$531)))</f>
        <v>0.82701421800947861</v>
      </c>
      <c r="Z297">
        <f>((U297 - MIN(U$3:U$531)) / (MAX(U$3:U$531) - MIN(U$3:U$531)))</f>
        <v>0.68852459016393441</v>
      </c>
      <c r="AA297">
        <f>((V297 - MIN(V$3:V$531)) / (MAX(V$3:V$531) - MIN(V$3:V$531)))</f>
        <v>7.0238095238095238E-2</v>
      </c>
      <c r="AB297">
        <f>((S297 - MIN(S$3:S$531)) / (MAX(S$3:S$531) - MIN(S$3:S$531)))</f>
        <v>1.1014492753623189E-2</v>
      </c>
      <c r="AD297">
        <f>V297/G297</f>
        <v>0</v>
      </c>
    </row>
    <row r="298" spans="1:30" x14ac:dyDescent="0.25">
      <c r="A298" s="1">
        <v>12</v>
      </c>
      <c r="B298" s="2">
        <v>12</v>
      </c>
      <c r="C298" s="2" t="s">
        <v>91</v>
      </c>
      <c r="D298" s="2" t="s">
        <v>685</v>
      </c>
      <c r="E298" s="2" t="s">
        <v>88</v>
      </c>
      <c r="F298" s="2">
        <v>4</v>
      </c>
      <c r="G298" s="2">
        <v>287</v>
      </c>
      <c r="H298" s="2">
        <v>5024</v>
      </c>
      <c r="I298" s="2">
        <v>2183</v>
      </c>
      <c r="J298" s="2">
        <v>1118</v>
      </c>
      <c r="K298" s="2">
        <v>304</v>
      </c>
      <c r="L298" s="2">
        <v>0.43</v>
      </c>
      <c r="M298" s="2">
        <v>0.33</v>
      </c>
      <c r="N298" s="2">
        <v>0.70599999999999996</v>
      </c>
      <c r="O298" s="2">
        <v>17.5</v>
      </c>
      <c r="P298" s="2">
        <v>7.6</v>
      </c>
      <c r="Q298" s="2">
        <v>3.9</v>
      </c>
      <c r="R298" s="2">
        <v>1.1000000000000001</v>
      </c>
      <c r="S298" s="2">
        <v>8.1</v>
      </c>
      <c r="T298" s="2">
        <v>7.6999999999999999E-2</v>
      </c>
      <c r="U298" s="2">
        <v>-2.2000000000000002</v>
      </c>
      <c r="V298" s="2">
        <v>-0.6</v>
      </c>
      <c r="W298" s="2">
        <v>2015</v>
      </c>
      <c r="X298">
        <f>SUM(Y298:AB298)</f>
        <v>1.6064299113692762</v>
      </c>
      <c r="Y298">
        <f>((T298 - MIN(T$3:T$531)) / (MAX(T$3:T$531) - MIN(T$3:T$531)))</f>
        <v>0.79857819905213268</v>
      </c>
      <c r="Z298">
        <f>((U298 - MIN(U$3:U$531)) / (MAX(U$3:U$531) - MIN(U$3:U$531)))</f>
        <v>0.68852459016393441</v>
      </c>
      <c r="AA298">
        <f>((V298 - MIN(V$3:V$531)) / (MAX(V$3:V$531) - MIN(V$3:V$531)))</f>
        <v>6.3095238095238107E-2</v>
      </c>
      <c r="AB298">
        <f>((S298 - MIN(S$3:S$531)) / (MAX(S$3:S$531) - MIN(S$3:S$531)))</f>
        <v>5.6231884057971013E-2</v>
      </c>
      <c r="AD298">
        <f>V298/G298</f>
        <v>-2.0905923344947735E-3</v>
      </c>
    </row>
    <row r="299" spans="1:30" x14ac:dyDescent="0.25">
      <c r="A299">
        <v>14</v>
      </c>
      <c r="B299">
        <v>14</v>
      </c>
      <c r="C299" t="s">
        <v>83</v>
      </c>
      <c r="D299" t="s">
        <v>332</v>
      </c>
      <c r="E299" t="s">
        <v>193</v>
      </c>
      <c r="F299">
        <v>6</v>
      </c>
      <c r="G299">
        <v>252</v>
      </c>
      <c r="H299">
        <v>3841</v>
      </c>
      <c r="I299">
        <v>1789</v>
      </c>
      <c r="J299">
        <v>1078</v>
      </c>
      <c r="K299">
        <v>187</v>
      </c>
      <c r="L299">
        <v>0.45300000000000001</v>
      </c>
      <c r="M299">
        <v>0.24099999999999999</v>
      </c>
      <c r="N299">
        <v>0.74</v>
      </c>
      <c r="O299">
        <v>15.2</v>
      </c>
      <c r="P299">
        <v>7.1</v>
      </c>
      <c r="Q299">
        <v>4.3</v>
      </c>
      <c r="R299">
        <v>0.7</v>
      </c>
      <c r="S299">
        <v>5.8</v>
      </c>
      <c r="T299">
        <v>7.1999999999999995E-2</v>
      </c>
      <c r="U299" s="2">
        <v>-2.2000000000000002</v>
      </c>
      <c r="V299">
        <v>-0.1</v>
      </c>
      <c r="W299" s="2">
        <v>2008</v>
      </c>
      <c r="X299">
        <f>SUM(Y299:AB299)</f>
        <v>1.5931247883722102</v>
      </c>
      <c r="Y299">
        <f>((T299 - MIN(T$3:T$531)) / (MAX(T$3:T$531) - MIN(T$3:T$531)))</f>
        <v>0.79265402843601884</v>
      </c>
      <c r="Z299">
        <f>((U299 - MIN(U$3:U$531)) / (MAX(U$3:U$531) - MIN(U$3:U$531)))</f>
        <v>0.68852459016393441</v>
      </c>
      <c r="AA299">
        <f>((V299 - MIN(V$3:V$531)) / (MAX(V$3:V$531) - MIN(V$3:V$531)))</f>
        <v>6.9047619047619052E-2</v>
      </c>
      <c r="AB299">
        <f>((S299 - MIN(S$3:S$531)) / (MAX(S$3:S$531) - MIN(S$3:S$531)))</f>
        <v>4.2898550724637684E-2</v>
      </c>
      <c r="AD299">
        <f>V299/G299</f>
        <v>-3.9682539682539683E-4</v>
      </c>
    </row>
    <row r="300" spans="1:30" x14ac:dyDescent="0.25">
      <c r="A300" s="1">
        <v>46</v>
      </c>
      <c r="B300" s="2">
        <v>46</v>
      </c>
      <c r="C300" s="2" t="s">
        <v>59</v>
      </c>
      <c r="D300" s="2" t="s">
        <v>571</v>
      </c>
      <c r="E300" s="2" t="s">
        <v>88</v>
      </c>
      <c r="F300" s="2">
        <v>5</v>
      </c>
      <c r="G300" s="2">
        <v>253</v>
      </c>
      <c r="H300" s="2">
        <v>5161</v>
      </c>
      <c r="I300" s="2">
        <v>1524</v>
      </c>
      <c r="J300" s="2">
        <v>423</v>
      </c>
      <c r="K300" s="2">
        <v>346</v>
      </c>
      <c r="L300" s="2">
        <v>0.41799999999999998</v>
      </c>
      <c r="M300" s="2">
        <v>0.38200000000000001</v>
      </c>
      <c r="N300" s="2">
        <v>0.83</v>
      </c>
      <c r="O300" s="2">
        <v>20.399999999999999</v>
      </c>
      <c r="P300" s="2">
        <v>6</v>
      </c>
      <c r="Q300" s="2">
        <v>1.7</v>
      </c>
      <c r="R300" s="2">
        <v>1.4</v>
      </c>
      <c r="S300" s="2">
        <v>5.9</v>
      </c>
      <c r="T300" s="2">
        <v>5.5E-2</v>
      </c>
      <c r="U300" s="2">
        <v>-2.2000000000000002</v>
      </c>
      <c r="V300" s="2">
        <v>0.4</v>
      </c>
      <c r="W300" s="2">
        <v>2012</v>
      </c>
      <c r="X300">
        <f>SUM(Y300:AB300)</f>
        <v>1.579514699374732</v>
      </c>
      <c r="Y300">
        <f>((T300 - MIN(T$3:T$531)) / (MAX(T$3:T$531) - MIN(T$3:T$531)))</f>
        <v>0.77251184834123232</v>
      </c>
      <c r="Z300">
        <f>((U300 - MIN(U$3:U$531)) / (MAX(U$3:U$531) - MIN(U$3:U$531)))</f>
        <v>0.68852459016393441</v>
      </c>
      <c r="AA300">
        <f>((V300 - MIN(V$3:V$531)) / (MAX(V$3:V$531) - MIN(V$3:V$531)))</f>
        <v>7.5000000000000011E-2</v>
      </c>
      <c r="AB300">
        <f>((S300 - MIN(S$3:S$531)) / (MAX(S$3:S$531) - MIN(S$3:S$531)))</f>
        <v>4.3478260869565216E-2</v>
      </c>
      <c r="AD300">
        <f>V300/G300</f>
        <v>1.5810276679841897E-3</v>
      </c>
    </row>
    <row r="301" spans="1:30" x14ac:dyDescent="0.25">
      <c r="A301" s="1">
        <v>41</v>
      </c>
      <c r="B301" s="2">
        <v>41</v>
      </c>
      <c r="C301" s="2" t="s">
        <v>28</v>
      </c>
      <c r="D301" s="2" t="s">
        <v>456</v>
      </c>
      <c r="E301" s="2" t="s">
        <v>77</v>
      </c>
      <c r="F301" s="2">
        <v>2</v>
      </c>
      <c r="G301" s="2">
        <v>37</v>
      </c>
      <c r="H301" s="2">
        <v>397</v>
      </c>
      <c r="I301" s="2">
        <v>107</v>
      </c>
      <c r="J301" s="2">
        <v>72</v>
      </c>
      <c r="K301" s="2">
        <v>16</v>
      </c>
      <c r="L301" s="2">
        <v>0.58199999999999996</v>
      </c>
      <c r="M301" s="2"/>
      <c r="N301" s="2">
        <v>0.51800000000000002</v>
      </c>
      <c r="O301" s="2">
        <v>10.7</v>
      </c>
      <c r="P301" s="2">
        <v>2.9</v>
      </c>
      <c r="Q301" s="2">
        <v>1.9</v>
      </c>
      <c r="R301" s="2">
        <v>0.4</v>
      </c>
      <c r="S301" s="2">
        <v>0.7</v>
      </c>
      <c r="T301" s="2">
        <v>8.8999999999999996E-2</v>
      </c>
      <c r="U301" s="2">
        <v>-2.2000000000000002</v>
      </c>
      <c r="V301" s="2">
        <v>0</v>
      </c>
      <c r="W301" s="2">
        <v>2010</v>
      </c>
      <c r="X301">
        <f>SUM(Y301:AB301)</f>
        <v>1.5848922272661687</v>
      </c>
      <c r="Y301">
        <f>((T301 - MIN(T$3:T$531)) / (MAX(T$3:T$531) - MIN(T$3:T$531)))</f>
        <v>0.8127962085308057</v>
      </c>
      <c r="Z301">
        <f>((U301 - MIN(U$3:U$531)) / (MAX(U$3:U$531) - MIN(U$3:U$531)))</f>
        <v>0.68852459016393441</v>
      </c>
      <c r="AA301">
        <f>((V301 - MIN(V$3:V$531)) / (MAX(V$3:V$531) - MIN(V$3:V$531)))</f>
        <v>7.0238095238095238E-2</v>
      </c>
      <c r="AB301">
        <f>((S301 - MIN(S$3:S$531)) / (MAX(S$3:S$531) - MIN(S$3:S$531)))</f>
        <v>1.3333333333333332E-2</v>
      </c>
      <c r="AD301">
        <f>V301/G301</f>
        <v>0</v>
      </c>
    </row>
    <row r="302" spans="1:30" x14ac:dyDescent="0.25">
      <c r="A302" s="1">
        <v>15</v>
      </c>
      <c r="B302" s="2">
        <v>15</v>
      </c>
      <c r="C302" s="2" t="s">
        <v>78</v>
      </c>
      <c r="D302" s="2" t="s">
        <v>688</v>
      </c>
      <c r="E302" s="2" t="s">
        <v>36</v>
      </c>
      <c r="F302" s="2">
        <v>4</v>
      </c>
      <c r="G302" s="2">
        <v>292</v>
      </c>
      <c r="H302" s="2">
        <v>6442</v>
      </c>
      <c r="I302" s="2">
        <v>2737</v>
      </c>
      <c r="J302" s="2">
        <v>1082</v>
      </c>
      <c r="K302" s="2">
        <v>242</v>
      </c>
      <c r="L302" s="2">
        <v>0.42399999999999999</v>
      </c>
      <c r="M302" s="2">
        <v>0.32100000000000001</v>
      </c>
      <c r="N302" s="2">
        <v>0.77800000000000002</v>
      </c>
      <c r="O302" s="2">
        <v>22.1</v>
      </c>
      <c r="P302" s="2">
        <v>9.4</v>
      </c>
      <c r="Q302" s="2">
        <v>3.7</v>
      </c>
      <c r="R302" s="2">
        <v>0.8</v>
      </c>
      <c r="S302" s="2">
        <v>8.4</v>
      </c>
      <c r="T302" s="2">
        <v>6.3E-2</v>
      </c>
      <c r="U302" s="2">
        <v>-2.2000000000000002</v>
      </c>
      <c r="V302" s="2">
        <v>-0.4</v>
      </c>
      <c r="W302" s="2">
        <v>2015</v>
      </c>
      <c r="X302">
        <f>SUM(Y302:AB302)</f>
        <v>1.5939623164598928</v>
      </c>
      <c r="Y302">
        <f>((T302 - MIN(T$3:T$531)) / (MAX(T$3:T$531) - MIN(T$3:T$531)))</f>
        <v>0.78199052132701419</v>
      </c>
      <c r="Z302">
        <f>((U302 - MIN(U$3:U$531)) / (MAX(U$3:U$531) - MIN(U$3:U$531)))</f>
        <v>0.68852459016393441</v>
      </c>
      <c r="AA302">
        <f>((V302 - MIN(V$3:V$531)) / (MAX(V$3:V$531) - MIN(V$3:V$531)))</f>
        <v>6.5476190476190479E-2</v>
      </c>
      <c r="AB302">
        <f>((S302 - MIN(S$3:S$531)) / (MAX(S$3:S$531) - MIN(S$3:S$531)))</f>
        <v>5.7971014492753624E-2</v>
      </c>
      <c r="AD302">
        <f>V302/G302</f>
        <v>-1.3698630136986301E-3</v>
      </c>
    </row>
    <row r="303" spans="1:30" x14ac:dyDescent="0.25">
      <c r="A303" s="1">
        <v>9</v>
      </c>
      <c r="B303" s="2">
        <v>9</v>
      </c>
      <c r="C303" s="2" t="s">
        <v>167</v>
      </c>
      <c r="D303" s="2" t="s">
        <v>588</v>
      </c>
      <c r="E303" s="2" t="s">
        <v>133</v>
      </c>
      <c r="F303" s="2">
        <v>6</v>
      </c>
      <c r="G303" s="2">
        <v>357</v>
      </c>
      <c r="H303" s="2">
        <v>8447</v>
      </c>
      <c r="I303" s="2">
        <v>3875</v>
      </c>
      <c r="J303" s="2">
        <v>737</v>
      </c>
      <c r="K303" s="2">
        <v>1289</v>
      </c>
      <c r="L303" s="2">
        <v>0.40699999999999997</v>
      </c>
      <c r="M303" s="2">
        <v>0.34</v>
      </c>
      <c r="N303" s="2">
        <v>0.79700000000000004</v>
      </c>
      <c r="O303" s="2">
        <v>23.7</v>
      </c>
      <c r="P303" s="2">
        <v>10.9</v>
      </c>
      <c r="Q303" s="2">
        <v>2.1</v>
      </c>
      <c r="R303" s="2">
        <v>3.6</v>
      </c>
      <c r="S303" s="2">
        <v>9.8000000000000007</v>
      </c>
      <c r="T303" s="2">
        <v>5.6000000000000001E-2</v>
      </c>
      <c r="U303" s="2">
        <v>-2.2999999999999998</v>
      </c>
      <c r="V303" s="2">
        <v>-0.5</v>
      </c>
      <c r="W303" s="2">
        <v>2013</v>
      </c>
      <c r="X303">
        <f>SUM(Y303:AB303)</f>
        <v>1.5893152549112526</v>
      </c>
      <c r="Y303">
        <f>((T303 - MIN(T$3:T$531)) / (MAX(T$3:T$531) - MIN(T$3:T$531)))</f>
        <v>0.773696682464455</v>
      </c>
      <c r="Z303">
        <f>((U303 - MIN(U$3:U$531)) / (MAX(U$3:U$531) - MIN(U$3:U$531)))</f>
        <v>0.68524590163934418</v>
      </c>
      <c r="AA303">
        <f>((V303 - MIN(V$3:V$531)) / (MAX(V$3:V$531) - MIN(V$3:V$531)))</f>
        <v>6.4285714285714293E-2</v>
      </c>
      <c r="AB303">
        <f>((S303 - MIN(S$3:S$531)) / (MAX(S$3:S$531) - MIN(S$3:S$531)))</f>
        <v>6.6086956521739126E-2</v>
      </c>
      <c r="AD303">
        <f>V303/G303</f>
        <v>-1.4005602240896359E-3</v>
      </c>
    </row>
    <row r="304" spans="1:30" x14ac:dyDescent="0.25">
      <c r="A304" s="1">
        <v>17</v>
      </c>
      <c r="B304" s="2">
        <v>17</v>
      </c>
      <c r="C304" s="2" t="s">
        <v>94</v>
      </c>
      <c r="D304" s="2" t="s">
        <v>230</v>
      </c>
      <c r="E304" s="2" t="s">
        <v>145</v>
      </c>
      <c r="F304" s="2">
        <v>7</v>
      </c>
      <c r="G304" s="2">
        <v>314</v>
      </c>
      <c r="H304" s="2">
        <v>5368</v>
      </c>
      <c r="I304" s="2">
        <v>1769</v>
      </c>
      <c r="J304" s="2">
        <v>945</v>
      </c>
      <c r="K304" s="2">
        <v>220</v>
      </c>
      <c r="L304" s="2">
        <v>0.40300000000000002</v>
      </c>
      <c r="M304" s="2">
        <v>0.33900000000000002</v>
      </c>
      <c r="N304" s="2">
        <v>0.755</v>
      </c>
      <c r="O304" s="2">
        <v>17.100000000000001</v>
      </c>
      <c r="P304" s="2">
        <v>5.6</v>
      </c>
      <c r="Q304" s="2">
        <v>3</v>
      </c>
      <c r="R304" s="2">
        <v>0.7</v>
      </c>
      <c r="S304" s="2">
        <v>6.7</v>
      </c>
      <c r="T304" s="2">
        <v>0.06</v>
      </c>
      <c r="U304">
        <v>-2.2999999999999998</v>
      </c>
      <c r="V304" s="2">
        <v>0</v>
      </c>
      <c r="W304" s="2">
        <v>2006</v>
      </c>
      <c r="X304">
        <f>SUM(Y304:AB304)</f>
        <v>1.582035957863771</v>
      </c>
      <c r="Y304">
        <f>((T304 - MIN(T$3:T$531)) / (MAX(T$3:T$531) - MIN(T$3:T$531)))</f>
        <v>0.77843601895734604</v>
      </c>
      <c r="Z304">
        <f>((U304 - MIN(U$3:U$531)) / (MAX(U$3:U$531) - MIN(U$3:U$531)))</f>
        <v>0.68524590163934418</v>
      </c>
      <c r="AA304">
        <f>((V304 - MIN(V$3:V$531)) / (MAX(V$3:V$531) - MIN(V$3:V$531)))</f>
        <v>7.0238095238095238E-2</v>
      </c>
      <c r="AB304">
        <f>((S304 - MIN(S$3:S$531)) / (MAX(S$3:S$531) - MIN(S$3:S$531)))</f>
        <v>4.811594202898551E-2</v>
      </c>
      <c r="AD304">
        <f>V304/G304</f>
        <v>0</v>
      </c>
    </row>
    <row r="305" spans="1:30" x14ac:dyDescent="0.25">
      <c r="A305">
        <v>48</v>
      </c>
      <c r="B305">
        <v>48</v>
      </c>
      <c r="C305" t="s">
        <v>111</v>
      </c>
      <c r="D305" t="s">
        <v>362</v>
      </c>
      <c r="E305" t="s">
        <v>52</v>
      </c>
      <c r="F305">
        <v>2</v>
      </c>
      <c r="G305">
        <v>62</v>
      </c>
      <c r="H305">
        <v>472</v>
      </c>
      <c r="I305">
        <v>149</v>
      </c>
      <c r="J305">
        <v>77</v>
      </c>
      <c r="K305">
        <v>29</v>
      </c>
      <c r="L305">
        <v>0.51200000000000001</v>
      </c>
      <c r="M305">
        <v>0.16700000000000001</v>
      </c>
      <c r="N305">
        <v>0.51400000000000001</v>
      </c>
      <c r="O305">
        <v>7.6</v>
      </c>
      <c r="P305">
        <v>2.4</v>
      </c>
      <c r="Q305">
        <v>1.2</v>
      </c>
      <c r="R305">
        <v>0.5</v>
      </c>
      <c r="S305">
        <v>0.8</v>
      </c>
      <c r="T305">
        <v>8.5999999999999993E-2</v>
      </c>
      <c r="U305" s="2">
        <v>-2.2999999999999998</v>
      </c>
      <c r="V305">
        <v>0</v>
      </c>
      <c r="W305" s="2">
        <v>2008</v>
      </c>
      <c r="X305">
        <f>SUM(Y305:AB305)</f>
        <v>1.5786387465168377</v>
      </c>
      <c r="Y305">
        <f>((T305 - MIN(T$3:T$531)) / (MAX(T$3:T$531) - MIN(T$3:T$531)))</f>
        <v>0.80924170616113744</v>
      </c>
      <c r="Z305">
        <f>((U305 - MIN(U$3:U$531)) / (MAX(U$3:U$531) - MIN(U$3:U$531)))</f>
        <v>0.68524590163934418</v>
      </c>
      <c r="AA305">
        <f>((V305 - MIN(V$3:V$531)) / (MAX(V$3:V$531) - MIN(V$3:V$531)))</f>
        <v>7.0238095238095238E-2</v>
      </c>
      <c r="AB305">
        <f>((S305 - MIN(S$3:S$531)) / (MAX(S$3:S$531) - MIN(S$3:S$531)))</f>
        <v>1.3913043478260872E-2</v>
      </c>
      <c r="AD305">
        <f>V305/G305</f>
        <v>0</v>
      </c>
    </row>
    <row r="306" spans="1:30" x14ac:dyDescent="0.25">
      <c r="A306" s="1">
        <v>27</v>
      </c>
      <c r="B306" s="2">
        <v>27</v>
      </c>
      <c r="C306" s="2" t="s">
        <v>28</v>
      </c>
      <c r="D306" s="2" t="s">
        <v>552</v>
      </c>
      <c r="E306" s="2" t="s">
        <v>77</v>
      </c>
      <c r="F306" s="2">
        <v>2</v>
      </c>
      <c r="G306" s="2">
        <v>59</v>
      </c>
      <c r="H306" s="2">
        <v>729</v>
      </c>
      <c r="I306" s="2">
        <v>210</v>
      </c>
      <c r="J306" s="2">
        <v>180</v>
      </c>
      <c r="K306" s="2">
        <v>12</v>
      </c>
      <c r="L306" s="2">
        <v>0.54700000000000004</v>
      </c>
      <c r="M306" s="2"/>
      <c r="N306" s="2">
        <v>0.66700000000000004</v>
      </c>
      <c r="O306" s="2">
        <v>12.4</v>
      </c>
      <c r="P306" s="2">
        <v>3.6</v>
      </c>
      <c r="Q306" s="2">
        <v>3.1</v>
      </c>
      <c r="R306" s="2">
        <v>0.2</v>
      </c>
      <c r="S306" s="2">
        <v>1.7</v>
      </c>
      <c r="T306" s="2">
        <v>0.113</v>
      </c>
      <c r="U306" s="2">
        <v>-2.2999999999999998</v>
      </c>
      <c r="V306" s="2">
        <v>-0.2</v>
      </c>
      <c r="W306" s="2">
        <v>2012</v>
      </c>
      <c r="X306">
        <f>SUM(Y306:AB306)</f>
        <v>1.6134657067672473</v>
      </c>
      <c r="Y306">
        <f>((T306 - MIN(T$3:T$531)) / (MAX(T$3:T$531) - MIN(T$3:T$531)))</f>
        <v>0.84123222748815163</v>
      </c>
      <c r="Z306">
        <f>((U306 - MIN(U$3:U$531)) / (MAX(U$3:U$531) - MIN(U$3:U$531)))</f>
        <v>0.68524590163934418</v>
      </c>
      <c r="AA306">
        <f>((V306 - MIN(V$3:V$531)) / (MAX(V$3:V$531) - MIN(V$3:V$531)))</f>
        <v>6.7857142857142866E-2</v>
      </c>
      <c r="AB306">
        <f>((S306 - MIN(S$3:S$531)) / (MAX(S$3:S$531) - MIN(S$3:S$531)))</f>
        <v>1.9130434782608695E-2</v>
      </c>
      <c r="AD306">
        <f>V306/G306</f>
        <v>-3.3898305084745766E-3</v>
      </c>
    </row>
    <row r="307" spans="1:30" x14ac:dyDescent="0.25">
      <c r="A307" s="1">
        <v>9</v>
      </c>
      <c r="B307" s="2">
        <v>9</v>
      </c>
      <c r="C307" s="2" t="s">
        <v>637</v>
      </c>
      <c r="D307" s="2" t="s">
        <v>638</v>
      </c>
      <c r="E307" s="2" t="s">
        <v>202</v>
      </c>
      <c r="F307" s="2">
        <v>5</v>
      </c>
      <c r="G307" s="2">
        <v>299</v>
      </c>
      <c r="H307" s="2">
        <v>5295</v>
      </c>
      <c r="I307" s="2">
        <v>1528</v>
      </c>
      <c r="J307" s="2">
        <v>1617</v>
      </c>
      <c r="K307" s="2">
        <v>228</v>
      </c>
      <c r="L307" s="2">
        <v>0.45300000000000001</v>
      </c>
      <c r="M307" s="2">
        <v>0.316</v>
      </c>
      <c r="N307" s="2">
        <v>0.68300000000000005</v>
      </c>
      <c r="O307" s="2">
        <v>17.7</v>
      </c>
      <c r="P307" s="2">
        <v>5.0999999999999996</v>
      </c>
      <c r="Q307" s="2">
        <v>5.4</v>
      </c>
      <c r="R307" s="2">
        <v>0.8</v>
      </c>
      <c r="S307" s="2">
        <v>8.3000000000000007</v>
      </c>
      <c r="T307" s="2">
        <v>7.4999999999999997E-2</v>
      </c>
      <c r="U307" s="2">
        <v>-2.2999999999999998</v>
      </c>
      <c r="V307" s="2">
        <v>-0.8</v>
      </c>
      <c r="W307" s="2">
        <v>2014</v>
      </c>
      <c r="X307">
        <f>SUM(Y307:AB307)</f>
        <v>1.5995600225071429</v>
      </c>
      <c r="Y307">
        <f>((T307 - MIN(T$3:T$531)) / (MAX(T$3:T$531) - MIN(T$3:T$531)))</f>
        <v>0.7962085308056871</v>
      </c>
      <c r="Z307">
        <f>((U307 - MIN(U$3:U$531)) / (MAX(U$3:U$531) - MIN(U$3:U$531)))</f>
        <v>0.68524590163934418</v>
      </c>
      <c r="AA307">
        <f>((V307 - MIN(V$3:V$531)) / (MAX(V$3:V$531) - MIN(V$3:V$531)))</f>
        <v>6.0714285714285721E-2</v>
      </c>
      <c r="AB307">
        <f>((S307 - MIN(S$3:S$531)) / (MAX(S$3:S$531) - MIN(S$3:S$531)))</f>
        <v>5.7391304347826091E-2</v>
      </c>
      <c r="AD307">
        <f>V307/G307</f>
        <v>-2.6755852842809368E-3</v>
      </c>
    </row>
    <row r="308" spans="1:30" x14ac:dyDescent="0.25">
      <c r="A308" s="1">
        <v>25</v>
      </c>
      <c r="B308" s="2">
        <v>25</v>
      </c>
      <c r="C308" s="2" t="s">
        <v>70</v>
      </c>
      <c r="D308" s="2" t="s">
        <v>239</v>
      </c>
      <c r="E308" s="2" t="s">
        <v>240</v>
      </c>
      <c r="F308" s="2">
        <v>9</v>
      </c>
      <c r="G308" s="2">
        <v>408</v>
      </c>
      <c r="H308" s="2">
        <v>7329</v>
      </c>
      <c r="I308" s="2">
        <v>3118</v>
      </c>
      <c r="J308" s="2">
        <v>760</v>
      </c>
      <c r="K308" s="2">
        <v>458</v>
      </c>
      <c r="L308" s="2">
        <v>0.42</v>
      </c>
      <c r="M308" s="2">
        <v>0.33200000000000002</v>
      </c>
      <c r="N308" s="2">
        <v>0.80700000000000005</v>
      </c>
      <c r="O308" s="2">
        <v>18</v>
      </c>
      <c r="P308" s="2">
        <v>7.6</v>
      </c>
      <c r="Q308" s="2">
        <v>1.9</v>
      </c>
      <c r="R308" s="2">
        <v>1.1000000000000001</v>
      </c>
      <c r="S308" s="2">
        <v>9.1999999999999993</v>
      </c>
      <c r="T308" s="2">
        <v>0.06</v>
      </c>
      <c r="U308" s="2">
        <v>-2.2999999999999998</v>
      </c>
      <c r="V308" s="2">
        <v>-0.6</v>
      </c>
      <c r="W308" s="2">
        <v>2006</v>
      </c>
      <c r="X308">
        <f>SUM(Y308:AB308)</f>
        <v>1.5893858543441022</v>
      </c>
      <c r="Y308">
        <f>((T308 - MIN(T$3:T$531)) / (MAX(T$3:T$531) - MIN(T$3:T$531)))</f>
        <v>0.77843601895734604</v>
      </c>
      <c r="Z308">
        <f>((U308 - MIN(U$3:U$531)) / (MAX(U$3:U$531) - MIN(U$3:U$531)))</f>
        <v>0.68524590163934418</v>
      </c>
      <c r="AA308">
        <f>((V308 - MIN(V$3:V$531)) / (MAX(V$3:V$531) - MIN(V$3:V$531)))</f>
        <v>6.3095238095238107E-2</v>
      </c>
      <c r="AB308">
        <f>((S308 - MIN(S$3:S$531)) / (MAX(S$3:S$531) - MIN(S$3:S$531)))</f>
        <v>6.2608695652173904E-2</v>
      </c>
      <c r="AD308">
        <f>V308/G308</f>
        <v>-1.4705882352941176E-3</v>
      </c>
    </row>
    <row r="309" spans="1:30" x14ac:dyDescent="0.25">
      <c r="A309" s="1">
        <v>17</v>
      </c>
      <c r="B309" s="2">
        <v>17</v>
      </c>
      <c r="C309" s="2" t="s">
        <v>97</v>
      </c>
      <c r="D309" s="2" t="s">
        <v>284</v>
      </c>
      <c r="E309" s="2" t="s">
        <v>58</v>
      </c>
      <c r="F309" s="2">
        <v>4</v>
      </c>
      <c r="G309" s="2">
        <v>137</v>
      </c>
      <c r="H309" s="2">
        <v>1978</v>
      </c>
      <c r="I309" s="2">
        <v>581</v>
      </c>
      <c r="J309" s="2">
        <v>472</v>
      </c>
      <c r="K309" s="2">
        <v>47</v>
      </c>
      <c r="L309" s="2">
        <v>0.51100000000000001</v>
      </c>
      <c r="M309" s="2">
        <v>0</v>
      </c>
      <c r="N309" s="2">
        <v>0.624</v>
      </c>
      <c r="O309" s="2">
        <v>14.4</v>
      </c>
      <c r="P309" s="2">
        <v>4.2</v>
      </c>
      <c r="Q309" s="2">
        <v>3.4</v>
      </c>
      <c r="R309" s="2">
        <v>0.3</v>
      </c>
      <c r="S309" s="2">
        <v>3</v>
      </c>
      <c r="T309" s="2">
        <v>7.2999999999999995E-2</v>
      </c>
      <c r="U309" s="2">
        <v>-2.4</v>
      </c>
      <c r="V309" s="2">
        <v>0</v>
      </c>
      <c r="W309" s="2">
        <v>2007</v>
      </c>
      <c r="X309">
        <f>SUM(Y309:AB309)</f>
        <v>1.5727108375787577</v>
      </c>
      <c r="Y309">
        <f>((T309 - MIN(T$3:T$531)) / (MAX(T$3:T$531) - MIN(T$3:T$531)))</f>
        <v>0.79383886255924163</v>
      </c>
      <c r="Z309">
        <f>((U309 - MIN(U$3:U$531)) / (MAX(U$3:U$531) - MIN(U$3:U$531)))</f>
        <v>0.68196721311475417</v>
      </c>
      <c r="AA309">
        <f>((V309 - MIN(V$3:V$531)) / (MAX(V$3:V$531) - MIN(V$3:V$531)))</f>
        <v>7.0238095238095238E-2</v>
      </c>
      <c r="AB309">
        <f>((S309 - MIN(S$3:S$531)) / (MAX(S$3:S$531) - MIN(S$3:S$531)))</f>
        <v>2.6666666666666665E-2</v>
      </c>
      <c r="AD309">
        <f>V309/G309</f>
        <v>0</v>
      </c>
    </row>
    <row r="310" spans="1:30" x14ac:dyDescent="0.25">
      <c r="A310" s="1">
        <v>2</v>
      </c>
      <c r="B310" s="2">
        <v>2</v>
      </c>
      <c r="C310" s="2" t="s">
        <v>167</v>
      </c>
      <c r="D310" s="2" t="s">
        <v>471</v>
      </c>
      <c r="E310" s="2" t="s">
        <v>74</v>
      </c>
      <c r="F310" s="2">
        <v>7</v>
      </c>
      <c r="G310" s="2">
        <v>428</v>
      </c>
      <c r="H310" s="2">
        <v>8864</v>
      </c>
      <c r="I310" s="2">
        <v>3809</v>
      </c>
      <c r="J310" s="2">
        <v>1693</v>
      </c>
      <c r="K310" s="2">
        <v>293</v>
      </c>
      <c r="L310" s="2">
        <v>0.434</v>
      </c>
      <c r="M310" s="2">
        <v>0.3</v>
      </c>
      <c r="N310" s="2">
        <v>0.71</v>
      </c>
      <c r="O310" s="2">
        <v>20.7</v>
      </c>
      <c r="P310" s="2">
        <v>8.9</v>
      </c>
      <c r="Q310" s="2">
        <v>4</v>
      </c>
      <c r="R310" s="2">
        <v>0.7</v>
      </c>
      <c r="S310" s="2">
        <v>14.1</v>
      </c>
      <c r="T310" s="2">
        <v>7.5999999999999998E-2</v>
      </c>
      <c r="U310" s="2">
        <v>-2.4</v>
      </c>
      <c r="V310" s="2">
        <v>-2.6</v>
      </c>
      <c r="W310" s="2">
        <v>2011</v>
      </c>
      <c r="X310">
        <f>SUM(Y310:AB310)</f>
        <v>1.6096607850830016</v>
      </c>
      <c r="Y310">
        <f>((T310 - MIN(T$3:T$531)) / (MAX(T$3:T$531) - MIN(T$3:T$531)))</f>
        <v>0.79739336492890989</v>
      </c>
      <c r="Z310">
        <f>((U310 - MIN(U$3:U$531)) / (MAX(U$3:U$531) - MIN(U$3:U$531)))</f>
        <v>0.68196721311475417</v>
      </c>
      <c r="AA310">
        <f>((V310 - MIN(V$3:V$531)) / (MAX(V$3:V$531) - MIN(V$3:V$531)))</f>
        <v>3.9285714285714292E-2</v>
      </c>
      <c r="AB310">
        <f>((S310 - MIN(S$3:S$531)) / (MAX(S$3:S$531) - MIN(S$3:S$531)))</f>
        <v>9.101449275362318E-2</v>
      </c>
      <c r="AD310">
        <f>V310/G310</f>
        <v>-6.0747663551401869E-3</v>
      </c>
    </row>
    <row r="311" spans="1:30" x14ac:dyDescent="0.25">
      <c r="A311" s="1">
        <v>24</v>
      </c>
      <c r="B311" s="2">
        <v>16</v>
      </c>
      <c r="C311" s="2" t="s">
        <v>91</v>
      </c>
      <c r="D311" s="2" t="s">
        <v>128</v>
      </c>
      <c r="E311" s="2" t="s">
        <v>129</v>
      </c>
      <c r="F311" s="2">
        <v>4</v>
      </c>
      <c r="G311" s="2">
        <v>211</v>
      </c>
      <c r="H311" s="2">
        <v>3540</v>
      </c>
      <c r="I311" s="2">
        <v>1333</v>
      </c>
      <c r="J311" s="2">
        <v>491</v>
      </c>
      <c r="K311" s="2">
        <v>241</v>
      </c>
      <c r="L311" s="2">
        <v>0.438</v>
      </c>
      <c r="M311" s="2">
        <v>0.32700000000000001</v>
      </c>
      <c r="N311" s="2">
        <v>0.69899999999999995</v>
      </c>
      <c r="O311" s="2">
        <v>16.8</v>
      </c>
      <c r="P311" s="2">
        <v>6.3</v>
      </c>
      <c r="Q311" s="2">
        <v>2.2999999999999998</v>
      </c>
      <c r="R311" s="2">
        <v>1.1000000000000001</v>
      </c>
      <c r="S311" s="2">
        <v>4.5</v>
      </c>
      <c r="T311" s="2">
        <v>6.0999999999999999E-2</v>
      </c>
      <c r="U311" s="2">
        <v>-2.4</v>
      </c>
      <c r="V311" s="2">
        <v>0</v>
      </c>
      <c r="W311" s="2">
        <v>2004</v>
      </c>
      <c r="X311">
        <f>SUM(Y311:AB311)</f>
        <v>1.5671884802739977</v>
      </c>
      <c r="Y311">
        <f>((T311 - MIN(T$3:T$531)) / (MAX(T$3:T$531) - MIN(T$3:T$531)))</f>
        <v>0.77962085308056861</v>
      </c>
      <c r="Z311">
        <f>((U311 - MIN(U$3:U$531)) / (MAX(U$3:U$531) - MIN(U$3:U$531)))</f>
        <v>0.68196721311475417</v>
      </c>
      <c r="AA311">
        <f>((V311 - MIN(V$3:V$531)) / (MAX(V$3:V$531) - MIN(V$3:V$531)))</f>
        <v>7.0238095238095238E-2</v>
      </c>
      <c r="AB311">
        <f>((S311 - MIN(S$3:S$531)) / (MAX(S$3:S$531) - MIN(S$3:S$531)))</f>
        <v>3.5362318840579707E-2</v>
      </c>
      <c r="AD311">
        <f>V311/G311</f>
        <v>0</v>
      </c>
    </row>
    <row r="312" spans="1:30" x14ac:dyDescent="0.25">
      <c r="A312" s="1">
        <v>21</v>
      </c>
      <c r="B312" s="2">
        <v>21</v>
      </c>
      <c r="C312" s="2" t="s">
        <v>370</v>
      </c>
      <c r="D312" s="2" t="s">
        <v>647</v>
      </c>
      <c r="E312" s="2" t="s">
        <v>133</v>
      </c>
      <c r="F312" s="2">
        <v>2</v>
      </c>
      <c r="G312" s="2">
        <v>52</v>
      </c>
      <c r="H312" s="2">
        <v>557</v>
      </c>
      <c r="I312" s="2">
        <v>227</v>
      </c>
      <c r="J312" s="2">
        <v>183</v>
      </c>
      <c r="K312" s="2">
        <v>17</v>
      </c>
      <c r="L312" s="2">
        <v>0.52700000000000002</v>
      </c>
      <c r="M312" s="2">
        <v>0</v>
      </c>
      <c r="N312" s="2">
        <v>0.57999999999999996</v>
      </c>
      <c r="O312" s="2">
        <v>10.7</v>
      </c>
      <c r="P312" s="2">
        <v>4.4000000000000004</v>
      </c>
      <c r="Q312" s="2">
        <v>3.5</v>
      </c>
      <c r="R312" s="2">
        <v>0.3</v>
      </c>
      <c r="S312" s="2">
        <v>1.3</v>
      </c>
      <c r="T312" s="2">
        <v>0.108</v>
      </c>
      <c r="U312" s="2">
        <v>-2.4</v>
      </c>
      <c r="V312" s="2">
        <v>-0.2</v>
      </c>
      <c r="W312" s="2">
        <v>2014</v>
      </c>
      <c r="X312">
        <f>SUM(Y312:AB312)</f>
        <v>1.6019440070468336</v>
      </c>
      <c r="Y312">
        <f>((T312 - MIN(T$3:T$531)) / (MAX(T$3:T$531) - MIN(T$3:T$531)))</f>
        <v>0.83530805687203791</v>
      </c>
      <c r="Z312">
        <f>((U312 - MIN(U$3:U$531)) / (MAX(U$3:U$531) - MIN(U$3:U$531)))</f>
        <v>0.68196721311475417</v>
      </c>
      <c r="AA312">
        <f>((V312 - MIN(V$3:V$531)) / (MAX(V$3:V$531) - MIN(V$3:V$531)))</f>
        <v>6.7857142857142866E-2</v>
      </c>
      <c r="AB312">
        <f>((S312 - MIN(S$3:S$531)) / (MAX(S$3:S$531) - MIN(S$3:S$531)))</f>
        <v>1.6811594202898551E-2</v>
      </c>
      <c r="AD312">
        <f>V312/G312</f>
        <v>-3.8461538461538464E-3</v>
      </c>
    </row>
    <row r="313" spans="1:30" x14ac:dyDescent="0.25">
      <c r="A313">
        <v>38</v>
      </c>
      <c r="B313">
        <v>38</v>
      </c>
      <c r="C313" t="s">
        <v>113</v>
      </c>
      <c r="D313" t="s">
        <v>354</v>
      </c>
      <c r="E313" t="s">
        <v>355</v>
      </c>
      <c r="F313">
        <v>3</v>
      </c>
      <c r="G313">
        <v>73</v>
      </c>
      <c r="H313">
        <v>1379</v>
      </c>
      <c r="I313">
        <v>363</v>
      </c>
      <c r="J313">
        <v>158</v>
      </c>
      <c r="K313">
        <v>119</v>
      </c>
      <c r="L313">
        <v>0.441</v>
      </c>
      <c r="M313">
        <v>0.35299999999999998</v>
      </c>
      <c r="N313">
        <v>0.73599999999999999</v>
      </c>
      <c r="O313">
        <v>18.899999999999999</v>
      </c>
      <c r="P313">
        <v>5</v>
      </c>
      <c r="Q313">
        <v>2.2000000000000002</v>
      </c>
      <c r="R313">
        <v>1.6</v>
      </c>
      <c r="S313">
        <v>1.5</v>
      </c>
      <c r="T313">
        <v>5.0999999999999997E-2</v>
      </c>
      <c r="U313" s="2">
        <v>-2.4</v>
      </c>
      <c r="V313">
        <v>0.3</v>
      </c>
      <c r="W313" s="2">
        <v>2008</v>
      </c>
      <c r="X313">
        <f>SUM(Y313:AB313)</f>
        <v>1.5415202632653728</v>
      </c>
      <c r="Y313">
        <f>((T313 - MIN(T$3:T$531)) / (MAX(T$3:T$531) - MIN(T$3:T$531)))</f>
        <v>0.76777251184834128</v>
      </c>
      <c r="Z313">
        <f>((U313 - MIN(U$3:U$531)) / (MAX(U$3:U$531) - MIN(U$3:U$531)))</f>
        <v>0.68196721311475417</v>
      </c>
      <c r="AA313">
        <f>((V313 - MIN(V$3:V$531)) / (MAX(V$3:V$531) - MIN(V$3:V$531)))</f>
        <v>7.3809523809523811E-2</v>
      </c>
      <c r="AB313">
        <f>((S313 - MIN(S$3:S$531)) / (MAX(S$3:S$531) - MIN(S$3:S$531)))</f>
        <v>1.7971014492753623E-2</v>
      </c>
      <c r="AD313">
        <f>V313/G313</f>
        <v>4.10958904109589E-3</v>
      </c>
    </row>
    <row r="314" spans="1:30" x14ac:dyDescent="0.25">
      <c r="A314" s="1">
        <v>11</v>
      </c>
      <c r="B314" s="2">
        <v>11</v>
      </c>
      <c r="C314" s="2" t="s">
        <v>22</v>
      </c>
      <c r="D314" s="2" t="s">
        <v>640</v>
      </c>
      <c r="E314" s="2" t="s">
        <v>99</v>
      </c>
      <c r="F314" s="2">
        <v>5</v>
      </c>
      <c r="G314" s="2">
        <v>338</v>
      </c>
      <c r="H314" s="2">
        <v>6728</v>
      </c>
      <c r="I314" s="2">
        <v>2628</v>
      </c>
      <c r="J314" s="2">
        <v>720</v>
      </c>
      <c r="K314" s="2">
        <v>265</v>
      </c>
      <c r="L314" s="2">
        <v>0.46</v>
      </c>
      <c r="M314" s="2">
        <v>0.40300000000000002</v>
      </c>
      <c r="N314" s="2">
        <v>0.82399999999999995</v>
      </c>
      <c r="O314" s="2">
        <v>19.899999999999999</v>
      </c>
      <c r="P314" s="2">
        <v>7.8</v>
      </c>
      <c r="Q314" s="2">
        <v>2.1</v>
      </c>
      <c r="R314" s="2">
        <v>0.8</v>
      </c>
      <c r="S314" s="2">
        <v>10.5</v>
      </c>
      <c r="T314" s="2">
        <v>7.4999999999999997E-2</v>
      </c>
      <c r="U314" s="2">
        <v>-2.5</v>
      </c>
      <c r="V314" s="2">
        <v>-1.8</v>
      </c>
      <c r="W314" s="2">
        <v>2014</v>
      </c>
      <c r="X314">
        <f>SUM(Y314:AB314)</f>
        <v>1.5938515067416066</v>
      </c>
      <c r="Y314">
        <f>((T314 - MIN(T$3:T$531)) / (MAX(T$3:T$531) - MIN(T$3:T$531)))</f>
        <v>0.7962085308056871</v>
      </c>
      <c r="Z314">
        <f>((U314 - MIN(U$3:U$531)) / (MAX(U$3:U$531) - MIN(U$3:U$531)))</f>
        <v>0.67868852459016393</v>
      </c>
      <c r="AA314">
        <f>((V314 - MIN(V$3:V$531)) / (MAX(V$3:V$531) - MIN(V$3:V$531)))</f>
        <v>4.8809523809523817E-2</v>
      </c>
      <c r="AB314">
        <f>((S314 - MIN(S$3:S$531)) / (MAX(S$3:S$531) - MIN(S$3:S$531)))</f>
        <v>7.0144927536231888E-2</v>
      </c>
      <c r="AD314">
        <f>V314/G314</f>
        <v>-5.3254437869822485E-3</v>
      </c>
    </row>
    <row r="315" spans="1:30" x14ac:dyDescent="0.25">
      <c r="A315" s="1">
        <v>34</v>
      </c>
      <c r="B315" s="2">
        <v>34</v>
      </c>
      <c r="C315" s="2" t="s">
        <v>43</v>
      </c>
      <c r="D315" s="2" t="s">
        <v>501</v>
      </c>
      <c r="E315" s="2" t="s">
        <v>426</v>
      </c>
      <c r="F315" s="2">
        <v>8</v>
      </c>
      <c r="G315" s="2">
        <v>456</v>
      </c>
      <c r="H315" s="2">
        <v>8392</v>
      </c>
      <c r="I315" s="2">
        <v>2997</v>
      </c>
      <c r="J315" s="2">
        <v>894</v>
      </c>
      <c r="K315" s="2">
        <v>1421</v>
      </c>
      <c r="L315" s="2">
        <v>0.42299999999999999</v>
      </c>
      <c r="M315" s="2">
        <v>0.33</v>
      </c>
      <c r="N315" s="2">
        <v>0.73099999999999998</v>
      </c>
      <c r="O315" s="2">
        <v>18.399999999999999</v>
      </c>
      <c r="P315" s="2">
        <v>6.6</v>
      </c>
      <c r="Q315" s="2">
        <v>2</v>
      </c>
      <c r="R315" s="2">
        <v>3.1</v>
      </c>
      <c r="S315" s="2">
        <v>10.3</v>
      </c>
      <c r="T315" s="2">
        <v>5.8999999999999997E-2</v>
      </c>
      <c r="U315" s="2">
        <v>-2.5</v>
      </c>
      <c r="V315" s="2">
        <v>-1.5</v>
      </c>
      <c r="W315" s="2">
        <v>2011</v>
      </c>
      <c r="X315">
        <f>SUM(Y315:AB315)</f>
        <v>1.5773061690516164</v>
      </c>
      <c r="Y315">
        <f>((T315 - MIN(T$3:T$531)) / (MAX(T$3:T$531) - MIN(T$3:T$531)))</f>
        <v>0.77725118483412314</v>
      </c>
      <c r="Z315">
        <f>((U315 - MIN(U$3:U$531)) / (MAX(U$3:U$531) - MIN(U$3:U$531)))</f>
        <v>0.67868852459016393</v>
      </c>
      <c r="AA315">
        <f>((V315 - MIN(V$3:V$531)) / (MAX(V$3:V$531) - MIN(V$3:V$531)))</f>
        <v>5.2380952380952382E-2</v>
      </c>
      <c r="AB315">
        <f>((S315 - MIN(S$3:S$531)) / (MAX(S$3:S$531) - MIN(S$3:S$531)))</f>
        <v>6.8985507246376809E-2</v>
      </c>
      <c r="AD315">
        <f>V315/G315</f>
        <v>-3.2894736842105261E-3</v>
      </c>
    </row>
    <row r="316" spans="1:30" x14ac:dyDescent="0.25">
      <c r="A316" s="1">
        <v>36</v>
      </c>
      <c r="B316" s="2">
        <v>36</v>
      </c>
      <c r="C316" s="2" t="s">
        <v>97</v>
      </c>
      <c r="D316" s="2" t="s">
        <v>503</v>
      </c>
      <c r="E316" s="2" t="s">
        <v>82</v>
      </c>
      <c r="F316" s="2">
        <v>1</v>
      </c>
      <c r="G316" s="2">
        <v>43</v>
      </c>
      <c r="H316" s="2">
        <v>635</v>
      </c>
      <c r="I316" s="2">
        <v>197</v>
      </c>
      <c r="J316" s="2">
        <v>156</v>
      </c>
      <c r="K316" s="2">
        <v>11</v>
      </c>
      <c r="L316" s="2">
        <v>0.50700000000000001</v>
      </c>
      <c r="M316" s="2"/>
      <c r="N316" s="2">
        <v>0.65200000000000002</v>
      </c>
      <c r="O316" s="2">
        <v>14.8</v>
      </c>
      <c r="P316" s="2">
        <v>4.5999999999999996</v>
      </c>
      <c r="Q316" s="2">
        <v>3.6</v>
      </c>
      <c r="R316" s="2">
        <v>0.3</v>
      </c>
      <c r="S316" s="2">
        <v>1.3</v>
      </c>
      <c r="T316" s="2">
        <v>0.10100000000000001</v>
      </c>
      <c r="U316" s="2">
        <v>-2.5</v>
      </c>
      <c r="V316" s="2">
        <v>-0.2</v>
      </c>
      <c r="W316" s="2">
        <v>2011</v>
      </c>
      <c r="X316">
        <f>SUM(Y316:AB316)</f>
        <v>1.590371479659684</v>
      </c>
      <c r="Y316">
        <f>((T316 - MIN(T$3:T$531)) / (MAX(T$3:T$531) - MIN(T$3:T$531)))</f>
        <v>0.82701421800947861</v>
      </c>
      <c r="Z316">
        <f>((U316 - MIN(U$3:U$531)) / (MAX(U$3:U$531) - MIN(U$3:U$531)))</f>
        <v>0.67868852459016393</v>
      </c>
      <c r="AA316">
        <f>((V316 - MIN(V$3:V$531)) / (MAX(V$3:V$531) - MIN(V$3:V$531)))</f>
        <v>6.7857142857142866E-2</v>
      </c>
      <c r="AB316">
        <f>((S316 - MIN(S$3:S$531)) / (MAX(S$3:S$531) - MIN(S$3:S$531)))</f>
        <v>1.6811594202898551E-2</v>
      </c>
      <c r="AD316">
        <f>V316/G316</f>
        <v>-4.6511627906976744E-3</v>
      </c>
    </row>
    <row r="317" spans="1:30" x14ac:dyDescent="0.25">
      <c r="A317" s="1">
        <v>47</v>
      </c>
      <c r="B317" s="2">
        <v>47</v>
      </c>
      <c r="C317" s="2" t="s">
        <v>43</v>
      </c>
      <c r="D317" s="2" t="s">
        <v>309</v>
      </c>
      <c r="E317" s="2" t="s">
        <v>310</v>
      </c>
      <c r="F317" s="2">
        <v>6</v>
      </c>
      <c r="G317" s="2">
        <v>342</v>
      </c>
      <c r="H317" s="2">
        <v>5348</v>
      </c>
      <c r="I317" s="2">
        <v>939</v>
      </c>
      <c r="J317" s="2">
        <v>1169</v>
      </c>
      <c r="K317" s="2">
        <v>422</v>
      </c>
      <c r="L317" s="2">
        <v>0.41899999999999998</v>
      </c>
      <c r="M317" s="2">
        <v>0.188</v>
      </c>
      <c r="N317" s="2">
        <v>0.65800000000000003</v>
      </c>
      <c r="O317" s="2">
        <v>15.6</v>
      </c>
      <c r="P317" s="2">
        <v>2.7</v>
      </c>
      <c r="Q317" s="2">
        <v>3.4</v>
      </c>
      <c r="R317" s="2">
        <v>1.2</v>
      </c>
      <c r="S317" s="2">
        <v>4.0999999999999996</v>
      </c>
      <c r="T317" s="2">
        <v>3.6999999999999998E-2</v>
      </c>
      <c r="U317" s="2">
        <v>-2.5</v>
      </c>
      <c r="V317" s="2">
        <v>0.6</v>
      </c>
      <c r="W317" s="2">
        <v>2007</v>
      </c>
      <c r="X317">
        <f>SUM(Y317:AB317)</f>
        <v>1.5402977893552086</v>
      </c>
      <c r="Y317">
        <f>((T317 - MIN(T$3:T$531)) / (MAX(T$3:T$531) - MIN(T$3:T$531)))</f>
        <v>0.75118483412322279</v>
      </c>
      <c r="Z317">
        <f>((U317 - MIN(U$3:U$531)) / (MAX(U$3:U$531) - MIN(U$3:U$531)))</f>
        <v>0.67868852459016393</v>
      </c>
      <c r="AA317">
        <f>((V317 - MIN(V$3:V$531)) / (MAX(V$3:V$531) - MIN(V$3:V$531)))</f>
        <v>7.7380952380952384E-2</v>
      </c>
      <c r="AB317">
        <f>((S317 - MIN(S$3:S$531)) / (MAX(S$3:S$531) - MIN(S$3:S$531)))</f>
        <v>3.3043478260869563E-2</v>
      </c>
      <c r="AD317">
        <f>V317/G317</f>
        <v>1.7543859649122807E-3</v>
      </c>
    </row>
    <row r="318" spans="1:30" x14ac:dyDescent="0.25">
      <c r="A318" s="1">
        <v>1</v>
      </c>
      <c r="B318" s="2">
        <v>1</v>
      </c>
      <c r="C318" s="2" t="s">
        <v>70</v>
      </c>
      <c r="D318" s="2" t="s">
        <v>630</v>
      </c>
      <c r="E318" s="2" t="s">
        <v>36</v>
      </c>
      <c r="F318" s="2">
        <v>5</v>
      </c>
      <c r="G318" s="2">
        <v>396</v>
      </c>
      <c r="H318" s="2">
        <v>14249</v>
      </c>
      <c r="I318" s="2">
        <v>7685</v>
      </c>
      <c r="J318" s="2">
        <v>1688</v>
      </c>
      <c r="K318" s="2">
        <v>855</v>
      </c>
      <c r="L318" s="2">
        <v>0.439</v>
      </c>
      <c r="M318" s="2">
        <v>0.33</v>
      </c>
      <c r="N318" s="2">
        <v>0.73599999999999999</v>
      </c>
      <c r="O318" s="2">
        <v>36</v>
      </c>
      <c r="P318" s="2">
        <v>19.399999999999999</v>
      </c>
      <c r="Q318" s="2">
        <v>4.3</v>
      </c>
      <c r="R318" s="2">
        <v>2.2000000000000002</v>
      </c>
      <c r="S318" s="2">
        <v>12.9</v>
      </c>
      <c r="T318" s="2">
        <v>4.2999999999999997E-2</v>
      </c>
      <c r="U318" s="2">
        <v>-2.5</v>
      </c>
      <c r="V318" s="2">
        <v>-1.9</v>
      </c>
      <c r="W318" s="2">
        <v>2014</v>
      </c>
      <c r="X318">
        <f>SUM(Y318:AB318)</f>
        <v>1.5686593820862638</v>
      </c>
      <c r="Y318">
        <f>((T318 - MIN(T$3:T$531)) / (MAX(T$3:T$531) - MIN(T$3:T$531)))</f>
        <v>0.7582938388625593</v>
      </c>
      <c r="Z318">
        <f>((U318 - MIN(U$3:U$531)) / (MAX(U$3:U$531) - MIN(U$3:U$531)))</f>
        <v>0.67868852459016393</v>
      </c>
      <c r="AA318">
        <f>((V318 - MIN(V$3:V$531)) / (MAX(V$3:V$531) - MIN(V$3:V$531)))</f>
        <v>4.7619047619047616E-2</v>
      </c>
      <c r="AB318">
        <f>((S318 - MIN(S$3:S$531)) / (MAX(S$3:S$531) - MIN(S$3:S$531)))</f>
        <v>8.4057971014492749E-2</v>
      </c>
      <c r="AD318">
        <f>V318/G318</f>
        <v>-4.7979797979797977E-3</v>
      </c>
    </row>
    <row r="319" spans="1:30" x14ac:dyDescent="0.25">
      <c r="A319" s="1">
        <v>40</v>
      </c>
      <c r="B319" s="2">
        <v>40</v>
      </c>
      <c r="C319" s="2" t="s">
        <v>167</v>
      </c>
      <c r="D319" s="2" t="s">
        <v>663</v>
      </c>
      <c r="E319" s="2" t="s">
        <v>133</v>
      </c>
      <c r="F319" s="2">
        <v>5</v>
      </c>
      <c r="G319" s="2">
        <v>216</v>
      </c>
      <c r="H319" s="2">
        <v>3101</v>
      </c>
      <c r="I319" s="2">
        <v>946</v>
      </c>
      <c r="J319" s="2">
        <v>451</v>
      </c>
      <c r="K319" s="2">
        <v>120</v>
      </c>
      <c r="L319" s="2">
        <v>0.439</v>
      </c>
      <c r="M319" s="2">
        <v>0.36099999999999999</v>
      </c>
      <c r="N319" s="2">
        <v>0.72899999999999998</v>
      </c>
      <c r="O319" s="2">
        <v>14.4</v>
      </c>
      <c r="P319" s="2">
        <v>4.4000000000000004</v>
      </c>
      <c r="Q319" s="2">
        <v>2.1</v>
      </c>
      <c r="R319" s="2">
        <v>0.6</v>
      </c>
      <c r="S319" s="2">
        <v>4.5999999999999996</v>
      </c>
      <c r="T319" s="2">
        <v>7.1999999999999995E-2</v>
      </c>
      <c r="U319" s="2">
        <v>-2.5</v>
      </c>
      <c r="V319" s="2">
        <v>-0.5</v>
      </c>
      <c r="W319" s="2">
        <v>2014</v>
      </c>
      <c r="X319">
        <f>SUM(Y319:AB319)</f>
        <v>1.5715702962974043</v>
      </c>
      <c r="Y319">
        <f>((T319 - MIN(T$3:T$531)) / (MAX(T$3:T$531) - MIN(T$3:T$531)))</f>
        <v>0.79265402843601884</v>
      </c>
      <c r="Z319">
        <f>((U319 - MIN(U$3:U$531)) / (MAX(U$3:U$531) - MIN(U$3:U$531)))</f>
        <v>0.67868852459016393</v>
      </c>
      <c r="AA319">
        <f>((V319 - MIN(V$3:V$531)) / (MAX(V$3:V$531) - MIN(V$3:V$531)))</f>
        <v>6.4285714285714293E-2</v>
      </c>
      <c r="AB319">
        <f>((S319 - MIN(S$3:S$531)) / (MAX(S$3:S$531) - MIN(S$3:S$531)))</f>
        <v>3.5942028985507239E-2</v>
      </c>
      <c r="AD319">
        <f>V319/G319</f>
        <v>-2.3148148148148147E-3</v>
      </c>
    </row>
    <row r="320" spans="1:30" x14ac:dyDescent="0.25">
      <c r="A320" s="1">
        <v>13</v>
      </c>
      <c r="B320" s="2">
        <v>13</v>
      </c>
      <c r="C320" s="2" t="s">
        <v>48</v>
      </c>
      <c r="D320" s="2" t="s">
        <v>49</v>
      </c>
      <c r="E320" s="2" t="s">
        <v>50</v>
      </c>
      <c r="F320" s="2">
        <v>8</v>
      </c>
      <c r="G320" s="2">
        <v>348</v>
      </c>
      <c r="H320" s="2">
        <v>5571</v>
      </c>
      <c r="I320" s="2">
        <v>2061</v>
      </c>
      <c r="J320" s="2">
        <v>519</v>
      </c>
      <c r="K320" s="2">
        <v>728</v>
      </c>
      <c r="L320" s="2">
        <v>0.432</v>
      </c>
      <c r="M320" s="2">
        <v>0.32700000000000001</v>
      </c>
      <c r="N320" s="2">
        <v>0.76800000000000002</v>
      </c>
      <c r="O320" s="2">
        <v>16</v>
      </c>
      <c r="P320" s="2">
        <v>5.9</v>
      </c>
      <c r="Q320" s="2">
        <v>1.5</v>
      </c>
      <c r="R320" s="2">
        <v>2.1</v>
      </c>
      <c r="S320" s="2">
        <v>6.6</v>
      </c>
      <c r="T320" s="2">
        <v>5.7000000000000002E-2</v>
      </c>
      <c r="U320" s="2">
        <v>-2.5</v>
      </c>
      <c r="V320" s="2">
        <v>-0.6</v>
      </c>
      <c r="W320" s="2">
        <v>2003</v>
      </c>
      <c r="X320">
        <f>SUM(Y320:AB320)</f>
        <v>1.5642015111571377</v>
      </c>
      <c r="Y320">
        <f>((T320 - MIN(T$3:T$531)) / (MAX(T$3:T$531) - MIN(T$3:T$531)))</f>
        <v>0.77488151658767779</v>
      </c>
      <c r="Z320">
        <f>((U320 - MIN(U$3:U$531)) / (MAX(U$3:U$531) - MIN(U$3:U$531)))</f>
        <v>0.67868852459016393</v>
      </c>
      <c r="AA320">
        <f>((V320 - MIN(V$3:V$531)) / (MAX(V$3:V$531) - MIN(V$3:V$531)))</f>
        <v>6.3095238095238107E-2</v>
      </c>
      <c r="AB320">
        <f>((S320 - MIN(S$3:S$531)) / (MAX(S$3:S$531) - MIN(S$3:S$531)))</f>
        <v>4.7536231884057964E-2</v>
      </c>
      <c r="AD320">
        <f>V320/G320</f>
        <v>-1.7241379310344827E-3</v>
      </c>
    </row>
    <row r="321" spans="1:30" x14ac:dyDescent="0.25">
      <c r="A321" s="1">
        <v>33</v>
      </c>
      <c r="B321" s="2">
        <v>33</v>
      </c>
      <c r="C321" s="2" t="s">
        <v>78</v>
      </c>
      <c r="D321" s="2" t="s">
        <v>247</v>
      </c>
      <c r="E321" s="2" t="s">
        <v>248</v>
      </c>
      <c r="F321" s="2">
        <v>8</v>
      </c>
      <c r="G321" s="2">
        <v>281</v>
      </c>
      <c r="H321" s="2">
        <v>3092</v>
      </c>
      <c r="I321" s="2">
        <v>839</v>
      </c>
      <c r="J321" s="2">
        <v>654</v>
      </c>
      <c r="K321" s="2">
        <v>99</v>
      </c>
      <c r="L321" s="2">
        <v>0.46700000000000003</v>
      </c>
      <c r="M321" s="2">
        <v>0.111</v>
      </c>
      <c r="N321" s="2">
        <v>0.71699999999999997</v>
      </c>
      <c r="O321" s="2">
        <v>11</v>
      </c>
      <c r="P321" s="2">
        <v>3</v>
      </c>
      <c r="Q321" s="2">
        <v>2.2999999999999998</v>
      </c>
      <c r="R321" s="2">
        <v>0.4</v>
      </c>
      <c r="S321" s="2">
        <v>5</v>
      </c>
      <c r="T321" s="2">
        <v>7.8E-2</v>
      </c>
      <c r="U321" s="2">
        <v>-2.5</v>
      </c>
      <c r="V321" s="2">
        <v>-0.7</v>
      </c>
      <c r="W321" s="2">
        <v>2006</v>
      </c>
      <c r="X321">
        <f>SUM(Y321:AB321)</f>
        <v>1.5786171892354985</v>
      </c>
      <c r="Y321">
        <f>((T321 - MIN(T$3:T$531)) / (MAX(T$3:T$531) - MIN(T$3:T$531)))</f>
        <v>0.79976303317535535</v>
      </c>
      <c r="Z321">
        <f>((U321 - MIN(U$3:U$531)) / (MAX(U$3:U$531) - MIN(U$3:U$531)))</f>
        <v>0.67868852459016393</v>
      </c>
      <c r="AA321">
        <f>((V321 - MIN(V$3:V$531)) / (MAX(V$3:V$531) - MIN(V$3:V$531)))</f>
        <v>6.1904761904761907E-2</v>
      </c>
      <c r="AB321">
        <f>((S321 - MIN(S$3:S$531)) / (MAX(S$3:S$531) - MIN(S$3:S$531)))</f>
        <v>3.826086956521739E-2</v>
      </c>
      <c r="AD321">
        <f>V321/G321</f>
        <v>-2.491103202846975E-3</v>
      </c>
    </row>
    <row r="322" spans="1:30" x14ac:dyDescent="0.25">
      <c r="A322" s="1">
        <v>27</v>
      </c>
      <c r="B322" s="2">
        <v>27</v>
      </c>
      <c r="C322" s="2" t="s">
        <v>97</v>
      </c>
      <c r="D322" s="2" t="s">
        <v>444</v>
      </c>
      <c r="E322" s="2" t="s">
        <v>61</v>
      </c>
      <c r="F322" s="2">
        <v>6</v>
      </c>
      <c r="G322" s="2">
        <v>281</v>
      </c>
      <c r="H322" s="2">
        <v>6843</v>
      </c>
      <c r="I322" s="2">
        <v>3432</v>
      </c>
      <c r="J322" s="2">
        <v>703</v>
      </c>
      <c r="K322" s="2">
        <v>883</v>
      </c>
      <c r="L322" s="2">
        <v>0.41099999999999998</v>
      </c>
      <c r="M322" s="2">
        <v>0.317</v>
      </c>
      <c r="N322" s="2">
        <v>0.82599999999999996</v>
      </c>
      <c r="O322" s="2">
        <v>24.4</v>
      </c>
      <c r="P322" s="2">
        <v>12.2</v>
      </c>
      <c r="Q322" s="2">
        <v>2.5</v>
      </c>
      <c r="R322" s="2">
        <v>3.1</v>
      </c>
      <c r="S322" s="2">
        <v>6.3</v>
      </c>
      <c r="T322" s="2">
        <v>4.3999999999999997E-2</v>
      </c>
      <c r="U322" s="2">
        <v>-2.6</v>
      </c>
      <c r="V322" s="2">
        <v>-0.2</v>
      </c>
      <c r="W322" s="2">
        <v>2010</v>
      </c>
      <c r="X322">
        <f>SUM(Y322:AB322)</f>
        <v>1.5485427533577738</v>
      </c>
      <c r="Y322">
        <f>((T322 - MIN(T$3:T$531)) / (MAX(T$3:T$531) - MIN(T$3:T$531)))</f>
        <v>0.75947867298578198</v>
      </c>
      <c r="Z322">
        <f>((U322 - MIN(U$3:U$531)) / (MAX(U$3:U$531) - MIN(U$3:U$531)))</f>
        <v>0.6754098360655737</v>
      </c>
      <c r="AA322">
        <f>((V322 - MIN(V$3:V$531)) / (MAX(V$3:V$531) - MIN(V$3:V$531)))</f>
        <v>6.7857142857142866E-2</v>
      </c>
      <c r="AB322">
        <f>((S322 - MIN(S$3:S$531)) / (MAX(S$3:S$531) - MIN(S$3:S$531)))</f>
        <v>4.5797101449275367E-2</v>
      </c>
      <c r="AD322">
        <f>V322/G322</f>
        <v>-7.1174377224199293E-4</v>
      </c>
    </row>
    <row r="323" spans="1:30" x14ac:dyDescent="0.25">
      <c r="A323" s="1">
        <v>16</v>
      </c>
      <c r="B323" s="2">
        <v>16</v>
      </c>
      <c r="C323" s="2" t="s">
        <v>167</v>
      </c>
      <c r="D323" s="2" t="s">
        <v>433</v>
      </c>
      <c r="E323" s="2" t="s">
        <v>129</v>
      </c>
      <c r="F323" s="2">
        <v>8</v>
      </c>
      <c r="G323" s="2">
        <v>381</v>
      </c>
      <c r="H323" s="2">
        <v>5332</v>
      </c>
      <c r="I323" s="2">
        <v>1818</v>
      </c>
      <c r="J323" s="2">
        <v>846</v>
      </c>
      <c r="K323" s="2">
        <v>224</v>
      </c>
      <c r="L323" s="2">
        <v>0.40799999999999997</v>
      </c>
      <c r="M323" s="2">
        <v>0.40200000000000002</v>
      </c>
      <c r="N323" s="2">
        <v>0.747</v>
      </c>
      <c r="O323" s="2">
        <v>14</v>
      </c>
      <c r="P323" s="2">
        <v>4.8</v>
      </c>
      <c r="Q323" s="2">
        <v>2.2000000000000002</v>
      </c>
      <c r="R323" s="2">
        <v>0.6</v>
      </c>
      <c r="S323" s="2">
        <v>7.2</v>
      </c>
      <c r="T323" s="2">
        <v>6.5000000000000002E-2</v>
      </c>
      <c r="U323" s="2">
        <v>-2.6</v>
      </c>
      <c r="V323" s="2">
        <v>-1</v>
      </c>
      <c r="W323" s="2">
        <v>2010</v>
      </c>
      <c r="X323">
        <f>SUM(Y323:AB323)</f>
        <v>1.5691178517259898</v>
      </c>
      <c r="Y323">
        <f>((T323 - MIN(T$3:T$531)) / (MAX(T$3:T$531) - MIN(T$3:T$531)))</f>
        <v>0.78436018957345965</v>
      </c>
      <c r="Z323">
        <f>((U323 - MIN(U$3:U$531)) / (MAX(U$3:U$531) - MIN(U$3:U$531)))</f>
        <v>0.6754098360655737</v>
      </c>
      <c r="AA323">
        <f>((V323 - MIN(V$3:V$531)) / (MAX(V$3:V$531) - MIN(V$3:V$531)))</f>
        <v>5.8333333333333334E-2</v>
      </c>
      <c r="AB323">
        <f>((S323 - MIN(S$3:S$531)) / (MAX(S$3:S$531) - MIN(S$3:S$531)))</f>
        <v>5.1014492753623193E-2</v>
      </c>
      <c r="AD323">
        <f>V323/G323</f>
        <v>-2.6246719160104987E-3</v>
      </c>
    </row>
    <row r="324" spans="1:30" x14ac:dyDescent="0.25">
      <c r="A324" s="1">
        <v>13</v>
      </c>
      <c r="B324" s="2">
        <v>13</v>
      </c>
      <c r="C324" s="2" t="s">
        <v>113</v>
      </c>
      <c r="D324" s="2" t="s">
        <v>166</v>
      </c>
      <c r="E324" s="2" t="s">
        <v>158</v>
      </c>
      <c r="F324" s="2">
        <v>4</v>
      </c>
      <c r="G324" s="2">
        <v>119</v>
      </c>
      <c r="H324" s="2">
        <v>1868</v>
      </c>
      <c r="I324" s="2">
        <v>821</v>
      </c>
      <c r="J324" s="2">
        <v>481</v>
      </c>
      <c r="K324" s="2">
        <v>115</v>
      </c>
      <c r="L324" s="2">
        <v>0.45800000000000002</v>
      </c>
      <c r="M324" s="2">
        <v>0.23100000000000001</v>
      </c>
      <c r="N324" s="2">
        <v>0.746</v>
      </c>
      <c r="O324" s="2">
        <v>15.7</v>
      </c>
      <c r="P324" s="2">
        <v>6.9</v>
      </c>
      <c r="Q324" s="2">
        <v>4</v>
      </c>
      <c r="R324" s="2">
        <v>1</v>
      </c>
      <c r="S324" s="2">
        <v>2.6</v>
      </c>
      <c r="T324" s="2">
        <v>6.8000000000000005E-2</v>
      </c>
      <c r="U324" s="2">
        <v>-2.6</v>
      </c>
      <c r="V324" s="2">
        <v>-0.2</v>
      </c>
      <c r="W324" s="2">
        <v>2005</v>
      </c>
      <c r="X324">
        <f>SUM(Y324:AB324)</f>
        <v>1.5555294969528011</v>
      </c>
      <c r="Y324">
        <f>((T324 - MIN(T$3:T$531)) / (MAX(T$3:T$531) - MIN(T$3:T$531)))</f>
        <v>0.78791469194312802</v>
      </c>
      <c r="Z324">
        <f>((U324 - MIN(U$3:U$531)) / (MAX(U$3:U$531) - MIN(U$3:U$531)))</f>
        <v>0.6754098360655737</v>
      </c>
      <c r="AA324">
        <f>((V324 - MIN(V$3:V$531)) / (MAX(V$3:V$531) - MIN(V$3:V$531)))</f>
        <v>6.7857142857142866E-2</v>
      </c>
      <c r="AB324">
        <f>((S324 - MIN(S$3:S$531)) / (MAX(S$3:S$531) - MIN(S$3:S$531)))</f>
        <v>2.4347826086956521E-2</v>
      </c>
      <c r="AD324">
        <f>V324/G324</f>
        <v>-1.6806722689075631E-3</v>
      </c>
    </row>
    <row r="325" spans="1:30" x14ac:dyDescent="0.25">
      <c r="A325" s="1">
        <v>16</v>
      </c>
      <c r="B325" s="2">
        <v>16</v>
      </c>
      <c r="C325" s="2" t="s">
        <v>34</v>
      </c>
      <c r="D325" s="2" t="s">
        <v>229</v>
      </c>
      <c r="E325" s="2" t="s">
        <v>145</v>
      </c>
      <c r="F325" s="2">
        <v>5</v>
      </c>
      <c r="G325" s="2">
        <v>299</v>
      </c>
      <c r="H325" s="2">
        <v>4600</v>
      </c>
      <c r="I325" s="2">
        <v>1778</v>
      </c>
      <c r="J325" s="2">
        <v>588</v>
      </c>
      <c r="K325" s="2">
        <v>132</v>
      </c>
      <c r="L325" s="2">
        <v>0.42199999999999999</v>
      </c>
      <c r="M325" s="2">
        <v>0.33800000000000002</v>
      </c>
      <c r="N325" s="2">
        <v>0.70399999999999996</v>
      </c>
      <c r="O325" s="2">
        <v>15.4</v>
      </c>
      <c r="P325" s="2">
        <v>5.9</v>
      </c>
      <c r="Q325" s="2">
        <v>2</v>
      </c>
      <c r="R325" s="2">
        <v>0.4</v>
      </c>
      <c r="S325" s="2">
        <v>6.2</v>
      </c>
      <c r="T325" s="2">
        <v>6.4000000000000001E-2</v>
      </c>
      <c r="U325" s="2">
        <v>-2.6</v>
      </c>
      <c r="V325" s="2">
        <v>-0.8</v>
      </c>
      <c r="W325" s="2">
        <v>2006</v>
      </c>
      <c r="X325">
        <f>SUM(Y325:AB325)</f>
        <v>1.5645168685344442</v>
      </c>
      <c r="Y325">
        <f>((T325 - MIN(T$3:T$531)) / (MAX(T$3:T$531) - MIN(T$3:T$531)))</f>
        <v>0.78317535545023698</v>
      </c>
      <c r="Z325">
        <f>((U325 - MIN(U$3:U$531)) / (MAX(U$3:U$531) - MIN(U$3:U$531)))</f>
        <v>0.6754098360655737</v>
      </c>
      <c r="AA325">
        <f>((V325 - MIN(V$3:V$531)) / (MAX(V$3:V$531) - MIN(V$3:V$531)))</f>
        <v>6.0714285714285721E-2</v>
      </c>
      <c r="AB325">
        <f>((S325 - MIN(S$3:S$531)) / (MAX(S$3:S$531) - MIN(S$3:S$531)))</f>
        <v>4.5217391304347827E-2</v>
      </c>
      <c r="AD325">
        <f>V325/G325</f>
        <v>-2.6755852842809368E-3</v>
      </c>
    </row>
    <row r="326" spans="1:30" x14ac:dyDescent="0.25">
      <c r="A326" s="1">
        <v>52</v>
      </c>
      <c r="B326" s="2">
        <v>52</v>
      </c>
      <c r="C326" s="2" t="s">
        <v>94</v>
      </c>
      <c r="D326" s="2" t="s">
        <v>411</v>
      </c>
      <c r="E326" s="2" t="s">
        <v>115</v>
      </c>
      <c r="F326" s="2">
        <v>6</v>
      </c>
      <c r="G326" s="2">
        <v>261</v>
      </c>
      <c r="H326" s="2">
        <v>3929</v>
      </c>
      <c r="I326" s="2">
        <v>1523</v>
      </c>
      <c r="J326" s="2">
        <v>377</v>
      </c>
      <c r="K326" s="2">
        <v>567</v>
      </c>
      <c r="L326" s="2">
        <v>0.38</v>
      </c>
      <c r="M326" s="2">
        <v>0.316</v>
      </c>
      <c r="N326" s="2">
        <v>0.74199999999999999</v>
      </c>
      <c r="O326" s="2">
        <v>15.1</v>
      </c>
      <c r="P326" s="2">
        <v>5.8</v>
      </c>
      <c r="Q326" s="2">
        <v>1.4</v>
      </c>
      <c r="R326" s="2">
        <v>2.2000000000000002</v>
      </c>
      <c r="S326" s="2">
        <v>4.7</v>
      </c>
      <c r="T326" s="2">
        <v>5.8000000000000003E-2</v>
      </c>
      <c r="U326" s="2">
        <v>-2.6</v>
      </c>
      <c r="V326" s="2">
        <v>-0.4</v>
      </c>
      <c r="W326" s="2">
        <v>2009</v>
      </c>
      <c r="X326">
        <f>SUM(Y326:AB326)</f>
        <v>1.5534741163830996</v>
      </c>
      <c r="Y326">
        <f>((T326 - MIN(T$3:T$531)) / (MAX(T$3:T$531) - MIN(T$3:T$531)))</f>
        <v>0.77606635071090058</v>
      </c>
      <c r="Z326">
        <f>((U326 - MIN(U$3:U$531)) / (MAX(U$3:U$531) - MIN(U$3:U$531)))</f>
        <v>0.6754098360655737</v>
      </c>
      <c r="AA326">
        <f>((V326 - MIN(V$3:V$531)) / (MAX(V$3:V$531) - MIN(V$3:V$531)))</f>
        <v>6.5476190476190479E-2</v>
      </c>
      <c r="AB326">
        <f>((S326 - MIN(S$3:S$531)) / (MAX(S$3:S$531) - MIN(S$3:S$531)))</f>
        <v>3.6521739130434785E-2</v>
      </c>
      <c r="AD326">
        <f>V326/G326</f>
        <v>-1.5325670498084292E-3</v>
      </c>
    </row>
    <row r="327" spans="1:30" x14ac:dyDescent="0.25">
      <c r="A327">
        <v>29</v>
      </c>
      <c r="B327">
        <v>29</v>
      </c>
      <c r="C327" t="s">
        <v>182</v>
      </c>
      <c r="D327" t="s">
        <v>346</v>
      </c>
      <c r="E327" t="s">
        <v>202</v>
      </c>
      <c r="F327">
        <v>6</v>
      </c>
      <c r="G327">
        <v>138</v>
      </c>
      <c r="H327">
        <v>2111</v>
      </c>
      <c r="I327">
        <v>810</v>
      </c>
      <c r="J327">
        <v>437</v>
      </c>
      <c r="K327">
        <v>80</v>
      </c>
      <c r="L327">
        <v>0.50700000000000001</v>
      </c>
      <c r="M327">
        <v>0.33300000000000002</v>
      </c>
      <c r="N327">
        <v>0.72</v>
      </c>
      <c r="O327">
        <v>15.3</v>
      </c>
      <c r="P327">
        <v>5.9</v>
      </c>
      <c r="Q327">
        <v>3.2</v>
      </c>
      <c r="R327">
        <v>0.6</v>
      </c>
      <c r="S327">
        <v>3.8</v>
      </c>
      <c r="T327">
        <v>8.6999999999999994E-2</v>
      </c>
      <c r="U327" s="2">
        <v>-2.7</v>
      </c>
      <c r="V327">
        <v>-0.7</v>
      </c>
      <c r="W327" s="2">
        <v>2008</v>
      </c>
      <c r="X327">
        <f>SUM(Y327:AB327)</f>
        <v>1.5757667975561926</v>
      </c>
      <c r="Y327">
        <f>((T327 - MIN(T$3:T$531)) / (MAX(T$3:T$531) - MIN(T$3:T$531)))</f>
        <v>0.81042654028436012</v>
      </c>
      <c r="Z327">
        <f>((U327 - MIN(U$3:U$531)) / (MAX(U$3:U$531) - MIN(U$3:U$531)))</f>
        <v>0.67213114754098358</v>
      </c>
      <c r="AA327">
        <f>((V327 - MIN(V$3:V$531)) / (MAX(V$3:V$531) - MIN(V$3:V$531)))</f>
        <v>6.1904761904761907E-2</v>
      </c>
      <c r="AB327">
        <f>((S327 - MIN(S$3:S$531)) / (MAX(S$3:S$531) - MIN(S$3:S$531)))</f>
        <v>3.1304347826086959E-2</v>
      </c>
      <c r="AD327">
        <f>V327/G327</f>
        <v>-5.0724637681159417E-3</v>
      </c>
    </row>
    <row r="328" spans="1:30" x14ac:dyDescent="0.25">
      <c r="A328" s="1">
        <v>27</v>
      </c>
      <c r="B328" s="2">
        <v>45</v>
      </c>
      <c r="C328" s="2" t="s">
        <v>113</v>
      </c>
      <c r="D328" s="2" t="s">
        <v>132</v>
      </c>
      <c r="E328" s="2" t="s">
        <v>133</v>
      </c>
      <c r="F328" s="2">
        <v>3</v>
      </c>
      <c r="G328" s="2">
        <v>128</v>
      </c>
      <c r="H328" s="2">
        <v>1909</v>
      </c>
      <c r="I328" s="2">
        <v>576</v>
      </c>
      <c r="J328" s="2">
        <v>315</v>
      </c>
      <c r="K328" s="2">
        <v>126</v>
      </c>
      <c r="L328" s="2">
        <v>0.41699999999999998</v>
      </c>
      <c r="M328" s="2">
        <v>0.161</v>
      </c>
      <c r="N328" s="2">
        <v>0.78600000000000003</v>
      </c>
      <c r="O328" s="2">
        <v>14.9</v>
      </c>
      <c r="P328" s="2">
        <v>4.5</v>
      </c>
      <c r="Q328" s="2">
        <v>2.5</v>
      </c>
      <c r="R328" s="2">
        <v>1</v>
      </c>
      <c r="S328" s="2">
        <v>2</v>
      </c>
      <c r="T328" s="2">
        <v>4.9000000000000002E-2</v>
      </c>
      <c r="U328" s="2">
        <v>-2.7</v>
      </c>
      <c r="V328" s="2">
        <v>0</v>
      </c>
      <c r="W328" s="2">
        <v>2004</v>
      </c>
      <c r="X328">
        <f>SUM(Y328:AB328)</f>
        <v>1.5286416515983661</v>
      </c>
      <c r="Y328">
        <f>((T328 - MIN(T$3:T$531)) / (MAX(T$3:T$531) - MIN(T$3:T$531)))</f>
        <v>0.76540284360189581</v>
      </c>
      <c r="Z328">
        <f>((U328 - MIN(U$3:U$531)) / (MAX(U$3:U$531) - MIN(U$3:U$531)))</f>
        <v>0.67213114754098358</v>
      </c>
      <c r="AA328">
        <f>((V328 - MIN(V$3:V$531)) / (MAX(V$3:V$531) - MIN(V$3:V$531)))</f>
        <v>7.0238095238095238E-2</v>
      </c>
      <c r="AB328">
        <f>((S328 - MIN(S$3:S$531)) / (MAX(S$3:S$531) - MIN(S$3:S$531)))</f>
        <v>2.0869565217391306E-2</v>
      </c>
      <c r="AD328">
        <f>V328/G328</f>
        <v>0</v>
      </c>
    </row>
    <row r="329" spans="1:30" x14ac:dyDescent="0.25">
      <c r="A329" s="1">
        <v>51</v>
      </c>
      <c r="B329" s="2">
        <v>51</v>
      </c>
      <c r="C329" s="2" t="s">
        <v>34</v>
      </c>
      <c r="D329" s="2" t="s">
        <v>312</v>
      </c>
      <c r="E329" s="2" t="s">
        <v>119</v>
      </c>
      <c r="F329" s="2">
        <v>1</v>
      </c>
      <c r="G329" s="2">
        <v>1</v>
      </c>
      <c r="H329" s="2">
        <v>0</v>
      </c>
      <c r="I329" s="2">
        <v>0</v>
      </c>
      <c r="J329" s="2">
        <v>0</v>
      </c>
      <c r="K329" s="2">
        <v>0</v>
      </c>
      <c r="L329" s="2"/>
      <c r="M329" s="2"/>
      <c r="N329" s="2"/>
      <c r="O329" s="2">
        <v>0</v>
      </c>
      <c r="P329" s="2">
        <v>0</v>
      </c>
      <c r="Q329" s="2">
        <v>0</v>
      </c>
      <c r="R329" s="2">
        <v>0</v>
      </c>
      <c r="S329" s="2">
        <v>0</v>
      </c>
      <c r="T329" s="2"/>
      <c r="U329" s="2">
        <v>-2.7</v>
      </c>
      <c r="V329" s="2">
        <v>0</v>
      </c>
      <c r="W329" s="2">
        <v>2007</v>
      </c>
      <c r="X329">
        <f>SUM(Y329:AB329)</f>
        <v>1.4589905766619005</v>
      </c>
      <c r="Y329">
        <f>((T329 - MIN(T$3:T$531)) / (MAX(T$3:T$531) - MIN(T$3:T$531)))</f>
        <v>0.70734597156398105</v>
      </c>
      <c r="Z329">
        <f>((U329 - MIN(U$3:U$531)) / (MAX(U$3:U$531) - MIN(U$3:U$531)))</f>
        <v>0.67213114754098358</v>
      </c>
      <c r="AA329">
        <f>((V329 - MIN(V$3:V$531)) / (MAX(V$3:V$531) - MIN(V$3:V$531)))</f>
        <v>7.0238095238095238E-2</v>
      </c>
      <c r="AB329">
        <f>((S329 - MIN(S$3:S$531)) / (MAX(S$3:S$531) - MIN(S$3:S$531)))</f>
        <v>9.2753623188405795E-3</v>
      </c>
      <c r="AD329">
        <f>V329/G329</f>
        <v>0</v>
      </c>
    </row>
    <row r="330" spans="1:30" x14ac:dyDescent="0.25">
      <c r="A330" s="1">
        <v>31</v>
      </c>
      <c r="B330" s="2">
        <v>31</v>
      </c>
      <c r="C330" s="2" t="s">
        <v>70</v>
      </c>
      <c r="D330" s="2" t="s">
        <v>71</v>
      </c>
      <c r="E330" s="2" t="s">
        <v>72</v>
      </c>
      <c r="F330" s="2">
        <v>9</v>
      </c>
      <c r="G330" s="2">
        <v>509</v>
      </c>
      <c r="H330" s="2">
        <v>9068</v>
      </c>
      <c r="I330" s="2">
        <v>3398</v>
      </c>
      <c r="J330" s="2">
        <v>844</v>
      </c>
      <c r="K330" s="2">
        <v>417</v>
      </c>
      <c r="L330" s="2">
        <v>0.442</v>
      </c>
      <c r="M330" s="2">
        <v>0.434</v>
      </c>
      <c r="N330" s="2">
        <v>0.83499999999999996</v>
      </c>
      <c r="O330" s="2">
        <v>17.8</v>
      </c>
      <c r="P330" s="2">
        <v>6.7</v>
      </c>
      <c r="Q330" s="2">
        <v>1.7</v>
      </c>
      <c r="R330" s="2">
        <v>0.8</v>
      </c>
      <c r="S330" s="2">
        <v>10.3</v>
      </c>
      <c r="T330" s="2">
        <v>5.5E-2</v>
      </c>
      <c r="U330" s="2">
        <v>-2.7</v>
      </c>
      <c r="V330" s="2">
        <v>-2.2999999999999998</v>
      </c>
      <c r="W330" s="2">
        <v>2003</v>
      </c>
      <c r="X330">
        <f>SUM(Y330:AB330)</f>
        <v>1.5564856459857355</v>
      </c>
      <c r="Y330">
        <f>((T330 - MIN(T$3:T$531)) / (MAX(T$3:T$531) - MIN(T$3:T$531)))</f>
        <v>0.77251184834123232</v>
      </c>
      <c r="Z330">
        <f>((U330 - MIN(U$3:U$531)) / (MAX(U$3:U$531) - MIN(U$3:U$531)))</f>
        <v>0.67213114754098358</v>
      </c>
      <c r="AA330">
        <f>((V330 - MIN(V$3:V$531)) / (MAX(V$3:V$531) - MIN(V$3:V$531)))</f>
        <v>4.2857142857142864E-2</v>
      </c>
      <c r="AB330">
        <f>((S330 - MIN(S$3:S$531)) / (MAX(S$3:S$531) - MIN(S$3:S$531)))</f>
        <v>6.8985507246376809E-2</v>
      </c>
      <c r="AD330">
        <f>V330/G330</f>
        <v>-4.5186640471512763E-3</v>
      </c>
    </row>
    <row r="331" spans="1:30" x14ac:dyDescent="0.25">
      <c r="A331" s="1">
        <v>36</v>
      </c>
      <c r="B331" s="2">
        <v>36</v>
      </c>
      <c r="C331" s="2" t="s">
        <v>48</v>
      </c>
      <c r="D331" s="2" t="s">
        <v>400</v>
      </c>
      <c r="E331" s="2" t="s">
        <v>200</v>
      </c>
      <c r="F331" s="2">
        <v>4</v>
      </c>
      <c r="G331" s="2">
        <v>249</v>
      </c>
      <c r="H331" s="2">
        <v>3966</v>
      </c>
      <c r="I331" s="2">
        <v>1436</v>
      </c>
      <c r="J331" s="2">
        <v>573</v>
      </c>
      <c r="K331" s="2">
        <v>180</v>
      </c>
      <c r="L331" s="2">
        <v>0.442</v>
      </c>
      <c r="M331" s="2">
        <v>0.28000000000000003</v>
      </c>
      <c r="N331" s="2">
        <v>0.74199999999999999</v>
      </c>
      <c r="O331" s="2">
        <v>15.9</v>
      </c>
      <c r="P331" s="2">
        <v>5.8</v>
      </c>
      <c r="Q331" s="2">
        <v>2.2999999999999998</v>
      </c>
      <c r="R331" s="2">
        <v>0.7</v>
      </c>
      <c r="S331" s="2">
        <v>5.2</v>
      </c>
      <c r="T331" s="2">
        <v>6.3E-2</v>
      </c>
      <c r="U331">
        <v>-2.8</v>
      </c>
      <c r="V331" s="2">
        <v>-0.9</v>
      </c>
      <c r="W331" s="2">
        <v>2009</v>
      </c>
      <c r="X331">
        <f>SUM(Y331:AB331)</f>
        <v>1.5497870797222895</v>
      </c>
      <c r="Y331">
        <f>((T331 - MIN(T$3:T$531)) / (MAX(T$3:T$531) - MIN(T$3:T$531)))</f>
        <v>0.78199052132701419</v>
      </c>
      <c r="Z331">
        <f>((U331 - MIN(U$3:U$531)) / (MAX(U$3:U$531) - MIN(U$3:U$531)))</f>
        <v>0.66885245901639334</v>
      </c>
      <c r="AA331">
        <f>((V331 - MIN(V$3:V$531)) / (MAX(V$3:V$531) - MIN(V$3:V$531)))</f>
        <v>5.9523809523809521E-2</v>
      </c>
      <c r="AB331">
        <f>((S331 - MIN(S$3:S$531)) / (MAX(S$3:S$531) - MIN(S$3:S$531)))</f>
        <v>3.9420289855072468E-2</v>
      </c>
      <c r="AD331">
        <f>V331/G331</f>
        <v>-3.6144578313253013E-3</v>
      </c>
    </row>
    <row r="332" spans="1:30" x14ac:dyDescent="0.25">
      <c r="A332">
        <v>2</v>
      </c>
      <c r="B332">
        <v>2</v>
      </c>
      <c r="C332" t="s">
        <v>28</v>
      </c>
      <c r="D332" t="s">
        <v>318</v>
      </c>
      <c r="E332" t="s">
        <v>319</v>
      </c>
      <c r="F332">
        <v>11</v>
      </c>
      <c r="G332">
        <v>609</v>
      </c>
      <c r="H332">
        <v>13903</v>
      </c>
      <c r="I332">
        <v>7568</v>
      </c>
      <c r="J332">
        <v>2861</v>
      </c>
      <c r="K332">
        <v>788</v>
      </c>
      <c r="L332">
        <v>0.46500000000000002</v>
      </c>
      <c r="M332">
        <v>0.34899999999999998</v>
      </c>
      <c r="N332">
        <v>0.75900000000000001</v>
      </c>
      <c r="O332">
        <v>22.8</v>
      </c>
      <c r="P332">
        <v>12.4</v>
      </c>
      <c r="Q332">
        <v>4.7</v>
      </c>
      <c r="R332">
        <v>1.3</v>
      </c>
      <c r="S332">
        <v>15.6</v>
      </c>
      <c r="T332">
        <v>5.3999999999999999E-2</v>
      </c>
      <c r="U332" s="2">
        <v>-2.8</v>
      </c>
      <c r="V332">
        <v>-4.3</v>
      </c>
      <c r="W332" s="2">
        <v>2008</v>
      </c>
      <c r="X332">
        <f>SUM(Y332:AB332)</f>
        <v>1.558937237209558</v>
      </c>
      <c r="Y332">
        <f>((T332 - MIN(T$3:T$531)) / (MAX(T$3:T$531) - MIN(T$3:T$531)))</f>
        <v>0.77132701421800953</v>
      </c>
      <c r="Z332">
        <f>((U332 - MIN(U$3:U$531)) / (MAX(U$3:U$531) - MIN(U$3:U$531)))</f>
        <v>0.66885245901639334</v>
      </c>
      <c r="AA332">
        <f>((V332 - MIN(V$3:V$531)) / (MAX(V$3:V$531) - MIN(V$3:V$531)))</f>
        <v>1.9047619047619053E-2</v>
      </c>
      <c r="AB332">
        <f>((S332 - MIN(S$3:S$531)) / (MAX(S$3:S$531) - MIN(S$3:S$531)))</f>
        <v>9.9710144927536229E-2</v>
      </c>
      <c r="AD332">
        <f>V332/G332</f>
        <v>-7.0607553366174051E-3</v>
      </c>
    </row>
    <row r="333" spans="1:30" x14ac:dyDescent="0.25">
      <c r="A333" s="1">
        <v>48</v>
      </c>
      <c r="B333" s="2">
        <v>48</v>
      </c>
      <c r="C333" s="2" t="s">
        <v>64</v>
      </c>
      <c r="D333" s="2" t="s">
        <v>624</v>
      </c>
      <c r="E333" s="2" t="s">
        <v>63</v>
      </c>
      <c r="F333" s="2">
        <v>4</v>
      </c>
      <c r="G333" s="2">
        <v>163</v>
      </c>
      <c r="H333" s="2">
        <v>3125</v>
      </c>
      <c r="I333" s="2">
        <v>981</v>
      </c>
      <c r="J333" s="2">
        <v>504</v>
      </c>
      <c r="K333" s="2">
        <v>215</v>
      </c>
      <c r="L333" s="2">
        <v>0.378</v>
      </c>
      <c r="M333" s="2">
        <v>0.316</v>
      </c>
      <c r="N333" s="2">
        <v>0.79700000000000004</v>
      </c>
      <c r="O333" s="2">
        <v>19.2</v>
      </c>
      <c r="P333" s="2">
        <v>6</v>
      </c>
      <c r="Q333" s="2">
        <v>3.1</v>
      </c>
      <c r="R333" s="2">
        <v>1.3</v>
      </c>
      <c r="S333" s="2">
        <v>3</v>
      </c>
      <c r="T333" s="2">
        <v>4.5999999999999999E-2</v>
      </c>
      <c r="U333" s="2">
        <v>-2.8</v>
      </c>
      <c r="V333" s="2">
        <v>-0.2</v>
      </c>
      <c r="W333" s="2">
        <v>2013</v>
      </c>
      <c r="X333">
        <f>SUM(Y333:AB333)</f>
        <v>1.5252246097724305</v>
      </c>
      <c r="Y333">
        <f>((T333 - MIN(T$3:T$531)) / (MAX(T$3:T$531) - MIN(T$3:T$531)))</f>
        <v>0.76184834123222755</v>
      </c>
      <c r="Z333">
        <f>((U333 - MIN(U$3:U$531)) / (MAX(U$3:U$531) - MIN(U$3:U$531)))</f>
        <v>0.66885245901639334</v>
      </c>
      <c r="AA333">
        <f>((V333 - MIN(V$3:V$531)) / (MAX(V$3:V$531) - MIN(V$3:V$531)))</f>
        <v>6.7857142857142866E-2</v>
      </c>
      <c r="AB333">
        <f>((S333 - MIN(S$3:S$531)) / (MAX(S$3:S$531) - MIN(S$3:S$531)))</f>
        <v>2.6666666666666665E-2</v>
      </c>
      <c r="AD333">
        <f>V333/G333</f>
        <v>-1.2269938650306749E-3</v>
      </c>
    </row>
    <row r="334" spans="1:30" x14ac:dyDescent="0.25">
      <c r="A334" s="1">
        <v>15</v>
      </c>
      <c r="B334" s="2">
        <v>15</v>
      </c>
      <c r="C334" s="2" t="s">
        <v>182</v>
      </c>
      <c r="D334" s="2" t="s">
        <v>382</v>
      </c>
      <c r="E334" s="2" t="s">
        <v>195</v>
      </c>
      <c r="F334" s="2">
        <v>6</v>
      </c>
      <c r="G334" s="2">
        <v>293</v>
      </c>
      <c r="H334" s="2">
        <v>4132</v>
      </c>
      <c r="I334" s="2">
        <v>1522</v>
      </c>
      <c r="J334" s="2">
        <v>764</v>
      </c>
      <c r="K334" s="2">
        <v>212</v>
      </c>
      <c r="L334" s="2">
        <v>0.40200000000000002</v>
      </c>
      <c r="M334" s="2">
        <v>0.35099999999999998</v>
      </c>
      <c r="N334" s="2">
        <v>0.77800000000000002</v>
      </c>
      <c r="O334" s="2">
        <v>14.1</v>
      </c>
      <c r="P334" s="2">
        <v>5.2</v>
      </c>
      <c r="Q334" s="2">
        <v>2.6</v>
      </c>
      <c r="R334" s="2">
        <v>0.7</v>
      </c>
      <c r="S334" s="2">
        <v>4.5</v>
      </c>
      <c r="T334" s="2">
        <v>5.2999999999999999E-2</v>
      </c>
      <c r="U334" s="2">
        <v>-2.8</v>
      </c>
      <c r="V334" s="2">
        <v>-0.6</v>
      </c>
      <c r="W334" s="2">
        <v>2009</v>
      </c>
      <c r="X334">
        <f>SUM(Y334:AB334)</f>
        <v>1.5374521960469978</v>
      </c>
      <c r="Y334">
        <f>((T334 - MIN(T$3:T$531)) / (MAX(T$3:T$531) - MIN(T$3:T$531)))</f>
        <v>0.77014218009478674</v>
      </c>
      <c r="Z334">
        <f>((U334 - MIN(U$3:U$531)) / (MAX(U$3:U$531) - MIN(U$3:U$531)))</f>
        <v>0.66885245901639334</v>
      </c>
      <c r="AA334">
        <f>((V334 - MIN(V$3:V$531)) / (MAX(V$3:V$531) - MIN(V$3:V$531)))</f>
        <v>6.3095238095238107E-2</v>
      </c>
      <c r="AB334">
        <f>((S334 - MIN(S$3:S$531)) / (MAX(S$3:S$531) - MIN(S$3:S$531)))</f>
        <v>3.5362318840579707E-2</v>
      </c>
      <c r="AD334">
        <f>V334/G334</f>
        <v>-2.0477815699658703E-3</v>
      </c>
    </row>
    <row r="335" spans="1:30" x14ac:dyDescent="0.25">
      <c r="A335" s="1">
        <v>10</v>
      </c>
      <c r="B335" s="2">
        <v>10</v>
      </c>
      <c r="C335" s="2" t="s">
        <v>43</v>
      </c>
      <c r="D335" s="2" t="s">
        <v>44</v>
      </c>
      <c r="E335" s="2" t="s">
        <v>45</v>
      </c>
      <c r="F335" s="2">
        <v>7</v>
      </c>
      <c r="G335" s="2">
        <v>427</v>
      </c>
      <c r="H335" s="2">
        <v>9898</v>
      </c>
      <c r="I335" s="2">
        <v>3553</v>
      </c>
      <c r="J335" s="2">
        <v>1330</v>
      </c>
      <c r="K335" s="2">
        <v>459</v>
      </c>
      <c r="L335" s="2">
        <v>0.41499999999999998</v>
      </c>
      <c r="M335" s="2">
        <v>0.35599999999999998</v>
      </c>
      <c r="N335" s="2">
        <v>0.79800000000000004</v>
      </c>
      <c r="O335" s="2">
        <v>23.2</v>
      </c>
      <c r="P335" s="2">
        <v>8.3000000000000007</v>
      </c>
      <c r="Q335" s="2">
        <v>3.1</v>
      </c>
      <c r="R335" s="2">
        <v>1.1000000000000001</v>
      </c>
      <c r="S335" s="2">
        <v>10.199999999999999</v>
      </c>
      <c r="T335" s="2">
        <v>4.9000000000000002E-2</v>
      </c>
      <c r="U335" s="2">
        <v>-2.8</v>
      </c>
      <c r="V335" s="2">
        <v>-2.2000000000000002</v>
      </c>
      <c r="W335" s="2">
        <v>2003</v>
      </c>
      <c r="X335">
        <f>SUM(Y335:AB335)</f>
        <v>1.5467087187673576</v>
      </c>
      <c r="Y335">
        <f>((T335 - MIN(T$3:T$531)) / (MAX(T$3:T$531) - MIN(T$3:T$531)))</f>
        <v>0.76540284360189581</v>
      </c>
      <c r="Z335">
        <f>((U335 - MIN(U$3:U$531)) / (MAX(U$3:U$531) - MIN(U$3:U$531)))</f>
        <v>0.66885245901639334</v>
      </c>
      <c r="AA335">
        <f>((V335 - MIN(V$3:V$531)) / (MAX(V$3:V$531) - MIN(V$3:V$531)))</f>
        <v>4.4047619047619051E-2</v>
      </c>
      <c r="AB335">
        <f>((S335 - MIN(S$3:S$531)) / (MAX(S$3:S$531) - MIN(S$3:S$531)))</f>
        <v>6.840579710144927E-2</v>
      </c>
      <c r="AD335">
        <f>V335/G335</f>
        <v>-5.1522248243559719E-3</v>
      </c>
    </row>
    <row r="336" spans="1:30" x14ac:dyDescent="0.25">
      <c r="A336" s="1">
        <v>36</v>
      </c>
      <c r="B336" s="2">
        <v>36</v>
      </c>
      <c r="C336" s="2" t="s">
        <v>167</v>
      </c>
      <c r="D336" s="2" t="s">
        <v>708</v>
      </c>
      <c r="E336" s="2" t="s">
        <v>24</v>
      </c>
      <c r="F336" s="2">
        <v>2</v>
      </c>
      <c r="G336" s="2">
        <v>30</v>
      </c>
      <c r="H336" s="2">
        <v>225</v>
      </c>
      <c r="I336" s="2">
        <v>63</v>
      </c>
      <c r="J336" s="2">
        <v>57</v>
      </c>
      <c r="K336" s="2">
        <v>4</v>
      </c>
      <c r="L336" s="2">
        <v>0.46700000000000003</v>
      </c>
      <c r="M336" s="2"/>
      <c r="N336" s="2">
        <v>0.72399999999999998</v>
      </c>
      <c r="O336" s="2">
        <v>7.5</v>
      </c>
      <c r="P336" s="2">
        <v>2.1</v>
      </c>
      <c r="Q336" s="2">
        <v>1.9</v>
      </c>
      <c r="R336" s="2">
        <v>0.1</v>
      </c>
      <c r="S336" s="2">
        <v>0.5</v>
      </c>
      <c r="T336" s="2">
        <v>0.105</v>
      </c>
      <c r="U336" s="2">
        <v>-2.8</v>
      </c>
      <c r="V336" s="2">
        <v>-0.1</v>
      </c>
      <c r="W336" s="2">
        <v>2015</v>
      </c>
      <c r="X336">
        <f>SUM(Y336:AB336)</f>
        <v>1.5818275456098603</v>
      </c>
      <c r="Y336">
        <f>((T336 - MIN(T$3:T$531)) / (MAX(T$3:T$531) - MIN(T$3:T$531)))</f>
        <v>0.83175355450236965</v>
      </c>
      <c r="Z336">
        <f>((U336 - MIN(U$3:U$531)) / (MAX(U$3:U$531) - MIN(U$3:U$531)))</f>
        <v>0.66885245901639334</v>
      </c>
      <c r="AA336">
        <f>((V336 - MIN(V$3:V$531)) / (MAX(V$3:V$531) - MIN(V$3:V$531)))</f>
        <v>6.9047619047619052E-2</v>
      </c>
      <c r="AB336">
        <f>((S336 - MIN(S$3:S$531)) / (MAX(S$3:S$531) - MIN(S$3:S$531)))</f>
        <v>1.2173913043478261E-2</v>
      </c>
      <c r="AD336">
        <f>V336/G336</f>
        <v>-3.3333333333333335E-3</v>
      </c>
    </row>
    <row r="337" spans="1:30" x14ac:dyDescent="0.25">
      <c r="A337">
        <v>40</v>
      </c>
      <c r="B337">
        <v>40</v>
      </c>
      <c r="C337" t="s">
        <v>97</v>
      </c>
      <c r="D337" t="s">
        <v>357</v>
      </c>
      <c r="E337" t="s">
        <v>145</v>
      </c>
      <c r="F337">
        <v>6</v>
      </c>
      <c r="G337">
        <v>222</v>
      </c>
      <c r="H337">
        <v>4381</v>
      </c>
      <c r="I337">
        <v>1571</v>
      </c>
      <c r="J337">
        <v>472</v>
      </c>
      <c r="K337">
        <v>254</v>
      </c>
      <c r="L337">
        <v>0.439</v>
      </c>
      <c r="M337">
        <v>0.32900000000000001</v>
      </c>
      <c r="N337">
        <v>0.83099999999999996</v>
      </c>
      <c r="O337">
        <v>19.7</v>
      </c>
      <c r="P337">
        <v>7.1</v>
      </c>
      <c r="Q337">
        <v>2.1</v>
      </c>
      <c r="R337">
        <v>1.1000000000000001</v>
      </c>
      <c r="S337">
        <v>5.4</v>
      </c>
      <c r="T337">
        <v>5.8999999999999997E-2</v>
      </c>
      <c r="U337" s="2">
        <v>-2.8</v>
      </c>
      <c r="V337">
        <v>-1</v>
      </c>
      <c r="W337" s="2">
        <v>2008</v>
      </c>
      <c r="X337">
        <f>SUM(Y337:AB337)</f>
        <v>1.5450166873287772</v>
      </c>
      <c r="Y337">
        <f>((T337 - MIN(T$3:T$531)) / (MAX(T$3:T$531) - MIN(T$3:T$531)))</f>
        <v>0.77725118483412314</v>
      </c>
      <c r="Z337">
        <f>((U337 - MIN(U$3:U$531)) / (MAX(U$3:U$531) - MIN(U$3:U$531)))</f>
        <v>0.66885245901639334</v>
      </c>
      <c r="AA337">
        <f>((V337 - MIN(V$3:V$531)) / (MAX(V$3:V$531) - MIN(V$3:V$531)))</f>
        <v>5.8333333333333334E-2</v>
      </c>
      <c r="AB337">
        <f>((S337 - MIN(S$3:S$531)) / (MAX(S$3:S$531) - MIN(S$3:S$531)))</f>
        <v>4.0579710144927533E-2</v>
      </c>
      <c r="AD337">
        <f>V337/G337</f>
        <v>-4.5045045045045045E-3</v>
      </c>
    </row>
    <row r="338" spans="1:30" x14ac:dyDescent="0.25">
      <c r="A338" s="1">
        <v>4</v>
      </c>
      <c r="B338" s="2">
        <v>4</v>
      </c>
      <c r="C338" s="2" t="s">
        <v>70</v>
      </c>
      <c r="D338" s="2" t="s">
        <v>526</v>
      </c>
      <c r="E338" s="2" t="s">
        <v>24</v>
      </c>
      <c r="F338" s="2">
        <v>7</v>
      </c>
      <c r="G338" s="2">
        <v>405</v>
      </c>
      <c r="H338" s="2">
        <v>11536</v>
      </c>
      <c r="I338" s="2">
        <v>5347</v>
      </c>
      <c r="J338" s="2">
        <v>1077</v>
      </c>
      <c r="K338" s="2">
        <v>1138</v>
      </c>
      <c r="L338" s="2">
        <v>0.41199999999999998</v>
      </c>
      <c r="M338" s="2">
        <v>0.34499999999999997</v>
      </c>
      <c r="N338" s="2">
        <v>0.69399999999999995</v>
      </c>
      <c r="O338" s="2">
        <v>28.5</v>
      </c>
      <c r="P338" s="2">
        <v>13.2</v>
      </c>
      <c r="Q338" s="2">
        <v>2.7</v>
      </c>
      <c r="R338" s="2">
        <v>2.8</v>
      </c>
      <c r="S338" s="2">
        <v>8.6</v>
      </c>
      <c r="T338" s="2">
        <v>3.5999999999999997E-2</v>
      </c>
      <c r="U338" s="2">
        <v>-2.8</v>
      </c>
      <c r="V338" s="2">
        <v>-1.5</v>
      </c>
      <c r="W338" s="2">
        <v>2012</v>
      </c>
      <c r="X338">
        <f>SUM(Y338:AB338)</f>
        <v>1.5303638461799545</v>
      </c>
      <c r="Y338">
        <f>((T338 - MIN(T$3:T$531)) / (MAX(T$3:T$531) - MIN(T$3:T$531)))</f>
        <v>0.75</v>
      </c>
      <c r="Z338">
        <f>((U338 - MIN(U$3:U$531)) / (MAX(U$3:U$531) - MIN(U$3:U$531)))</f>
        <v>0.66885245901639334</v>
      </c>
      <c r="AA338">
        <f>((V338 - MIN(V$3:V$531)) / (MAX(V$3:V$531) - MIN(V$3:V$531)))</f>
        <v>5.2380952380952382E-2</v>
      </c>
      <c r="AB338">
        <f>((S338 - MIN(S$3:S$531)) / (MAX(S$3:S$531) - MIN(S$3:S$531)))</f>
        <v>5.9130434782608689E-2</v>
      </c>
      <c r="AD338">
        <f>V338/G338</f>
        <v>-3.7037037037037038E-3</v>
      </c>
    </row>
    <row r="339" spans="1:30" x14ac:dyDescent="0.25">
      <c r="A339" s="1">
        <v>29</v>
      </c>
      <c r="B339" s="2">
        <v>29</v>
      </c>
      <c r="C339" s="2" t="s">
        <v>598</v>
      </c>
      <c r="D339" s="2" t="s">
        <v>703</v>
      </c>
      <c r="E339" s="2" t="s">
        <v>24</v>
      </c>
      <c r="F339" s="2">
        <v>3</v>
      </c>
      <c r="G339" s="2">
        <v>59</v>
      </c>
      <c r="H339" s="2">
        <v>532</v>
      </c>
      <c r="I339" s="2">
        <v>194</v>
      </c>
      <c r="J339" s="2">
        <v>112</v>
      </c>
      <c r="K339" s="2">
        <v>15</v>
      </c>
      <c r="L339" s="2">
        <v>0.42599999999999999</v>
      </c>
      <c r="M339" s="2">
        <v>0.30599999999999999</v>
      </c>
      <c r="N339" s="2">
        <v>0.54800000000000004</v>
      </c>
      <c r="O339" s="2">
        <v>9</v>
      </c>
      <c r="P339" s="2">
        <v>3.3</v>
      </c>
      <c r="Q339" s="2">
        <v>1.9</v>
      </c>
      <c r="R339" s="2">
        <v>0.3</v>
      </c>
      <c r="S339" s="2">
        <v>0.6</v>
      </c>
      <c r="T339" s="2">
        <v>5.3999999999999999E-2</v>
      </c>
      <c r="U339" s="2">
        <v>-2.8</v>
      </c>
      <c r="V339" s="2">
        <v>0</v>
      </c>
      <c r="W339" s="2">
        <v>2015</v>
      </c>
      <c r="X339">
        <f>SUM(Y339:AB339)</f>
        <v>1.5231711916609039</v>
      </c>
      <c r="Y339">
        <f>((T339 - MIN(T$3:T$531)) / (MAX(T$3:T$531) - MIN(T$3:T$531)))</f>
        <v>0.77132701421800953</v>
      </c>
      <c r="Z339">
        <f>((U339 - MIN(U$3:U$531)) / (MAX(U$3:U$531) - MIN(U$3:U$531)))</f>
        <v>0.66885245901639334</v>
      </c>
      <c r="AA339">
        <f>((V339 - MIN(V$3:V$531)) / (MAX(V$3:V$531) - MIN(V$3:V$531)))</f>
        <v>7.0238095238095238E-2</v>
      </c>
      <c r="AB339">
        <f>((S339 - MIN(S$3:S$531)) / (MAX(S$3:S$531) - MIN(S$3:S$531)))</f>
        <v>1.2753623188405798E-2</v>
      </c>
      <c r="AD339">
        <f>V339/G339</f>
        <v>0</v>
      </c>
    </row>
    <row r="340" spans="1:30" x14ac:dyDescent="0.25">
      <c r="A340" s="1">
        <v>16</v>
      </c>
      <c r="B340" s="2">
        <v>16</v>
      </c>
      <c r="C340" s="2" t="s">
        <v>43</v>
      </c>
      <c r="D340" s="2" t="s">
        <v>282</v>
      </c>
      <c r="E340" s="2" t="s">
        <v>283</v>
      </c>
      <c r="F340" s="2">
        <v>12</v>
      </c>
      <c r="G340" s="2">
        <v>720</v>
      </c>
      <c r="H340" s="2">
        <v>16419</v>
      </c>
      <c r="I340" s="2">
        <v>8194</v>
      </c>
      <c r="J340" s="2">
        <v>1427</v>
      </c>
      <c r="K340" s="2">
        <v>687</v>
      </c>
      <c r="L340" s="2">
        <v>0.41799999999999998</v>
      </c>
      <c r="M340" s="2">
        <v>0.376</v>
      </c>
      <c r="N340" s="2">
        <v>0.83599999999999997</v>
      </c>
      <c r="O340" s="2">
        <v>22.8</v>
      </c>
      <c r="P340" s="2">
        <v>11.4</v>
      </c>
      <c r="Q340" s="2">
        <v>2</v>
      </c>
      <c r="R340" s="2">
        <v>1</v>
      </c>
      <c r="S340" s="2">
        <v>18.600000000000001</v>
      </c>
      <c r="T340" s="2">
        <v>5.3999999999999999E-2</v>
      </c>
      <c r="U340" s="2">
        <v>-2.8</v>
      </c>
      <c r="V340" s="2">
        <v>-5.8</v>
      </c>
      <c r="W340" s="2">
        <v>2007</v>
      </c>
      <c r="X340">
        <f>SUM(Y340:AB340)</f>
        <v>1.5584713987002414</v>
      </c>
      <c r="Y340">
        <f>((T340 - MIN(T$3:T$531)) / (MAX(T$3:T$531) - MIN(T$3:T$531)))</f>
        <v>0.77132701421800953</v>
      </c>
      <c r="Z340">
        <f>((U340 - MIN(U$3:U$531)) / (MAX(U$3:U$531) - MIN(U$3:U$531)))</f>
        <v>0.66885245901639334</v>
      </c>
      <c r="AA340">
        <f>((V340 - MIN(V$3:V$531)) / (MAX(V$3:V$531) - MIN(V$3:V$531)))</f>
        <v>1.1904761904761969E-3</v>
      </c>
      <c r="AB340">
        <f>((S340 - MIN(S$3:S$531)) / (MAX(S$3:S$531) - MIN(S$3:S$531)))</f>
        <v>0.11710144927536234</v>
      </c>
      <c r="AD340">
        <f>V340/G340</f>
        <v>-8.0555555555555554E-3</v>
      </c>
    </row>
    <row r="341" spans="1:30" x14ac:dyDescent="0.25">
      <c r="A341" s="1">
        <v>53</v>
      </c>
      <c r="B341" s="2">
        <v>53</v>
      </c>
      <c r="C341" s="2" t="s">
        <v>53</v>
      </c>
      <c r="D341" s="2" t="s">
        <v>520</v>
      </c>
      <c r="E341" s="2" t="s">
        <v>88</v>
      </c>
      <c r="F341" s="2">
        <v>5</v>
      </c>
      <c r="G341" s="2">
        <v>177</v>
      </c>
      <c r="H341" s="2">
        <v>1907</v>
      </c>
      <c r="I341" s="2">
        <v>346</v>
      </c>
      <c r="J341" s="2">
        <v>252</v>
      </c>
      <c r="K341" s="2">
        <v>122</v>
      </c>
      <c r="L341" s="2">
        <v>0.40200000000000002</v>
      </c>
      <c r="M341" s="2">
        <v>0.35199999999999998</v>
      </c>
      <c r="N341" s="2">
        <v>0.54900000000000004</v>
      </c>
      <c r="O341" s="2">
        <v>10.8</v>
      </c>
      <c r="P341" s="2">
        <v>2</v>
      </c>
      <c r="Q341" s="2">
        <v>1.4</v>
      </c>
      <c r="R341" s="2">
        <v>0.7</v>
      </c>
      <c r="S341" s="2">
        <v>1.6</v>
      </c>
      <c r="T341" s="2">
        <v>0.04</v>
      </c>
      <c r="U341" s="2">
        <v>-2.9</v>
      </c>
      <c r="V341" s="2">
        <v>0</v>
      </c>
      <c r="W341" s="2">
        <v>2011</v>
      </c>
      <c r="X341">
        <f>SUM(Y341:AB341)</f>
        <v>1.5091019268604708</v>
      </c>
      <c r="Y341">
        <f>((T341 - MIN(T$3:T$531)) / (MAX(T$3:T$531) - MIN(T$3:T$531)))</f>
        <v>0.75473933649289104</v>
      </c>
      <c r="Z341">
        <f>((U341 - MIN(U$3:U$531)) / (MAX(U$3:U$531) - MIN(U$3:U$531)))</f>
        <v>0.66557377049180333</v>
      </c>
      <c r="AA341">
        <f>((V341 - MIN(V$3:V$531)) / (MAX(V$3:V$531) - MIN(V$3:V$531)))</f>
        <v>7.0238095238095238E-2</v>
      </c>
      <c r="AB341">
        <f>((S341 - MIN(S$3:S$531)) / (MAX(S$3:S$531) - MIN(S$3:S$531)))</f>
        <v>1.8550724637681159E-2</v>
      </c>
      <c r="AD341">
        <f>V341/G341</f>
        <v>0</v>
      </c>
    </row>
    <row r="342" spans="1:30" x14ac:dyDescent="0.25">
      <c r="A342" s="1">
        <v>58</v>
      </c>
      <c r="B342" s="2">
        <v>58</v>
      </c>
      <c r="C342" s="2" t="s">
        <v>167</v>
      </c>
      <c r="D342" s="2" t="s">
        <v>578</v>
      </c>
      <c r="E342" s="2" t="s">
        <v>298</v>
      </c>
      <c r="F342" s="2">
        <v>2</v>
      </c>
      <c r="G342" s="2">
        <v>98</v>
      </c>
      <c r="H342" s="2">
        <v>1397</v>
      </c>
      <c r="I342" s="2">
        <v>379</v>
      </c>
      <c r="J342" s="2">
        <v>266</v>
      </c>
      <c r="K342" s="2">
        <v>50</v>
      </c>
      <c r="L342" s="2">
        <v>0.41799999999999998</v>
      </c>
      <c r="M342" s="2">
        <v>0.34300000000000003</v>
      </c>
      <c r="N342" s="2">
        <v>0.86699999999999999</v>
      </c>
      <c r="O342" s="2">
        <v>14.3</v>
      </c>
      <c r="P342" s="2">
        <v>3.9</v>
      </c>
      <c r="Q342" s="2">
        <v>2.7</v>
      </c>
      <c r="R342" s="2">
        <v>0.5</v>
      </c>
      <c r="S342" s="2">
        <v>1.9</v>
      </c>
      <c r="T342" s="2">
        <v>6.6000000000000003E-2</v>
      </c>
      <c r="U342" s="2">
        <v>-2.9</v>
      </c>
      <c r="V342" s="2">
        <v>-0.3</v>
      </c>
      <c r="W342" s="2">
        <v>2012</v>
      </c>
      <c r="X342">
        <f>SUM(Y342:AB342)</f>
        <v>1.5380753159276161</v>
      </c>
      <c r="Y342">
        <f>((T342 - MIN(T$3:T$531)) / (MAX(T$3:T$531) - MIN(T$3:T$531)))</f>
        <v>0.78554502369668255</v>
      </c>
      <c r="Z342">
        <f>((U342 - MIN(U$3:U$531)) / (MAX(U$3:U$531) - MIN(U$3:U$531)))</f>
        <v>0.66557377049180333</v>
      </c>
      <c r="AA342">
        <f>((V342 - MIN(V$3:V$531)) / (MAX(V$3:V$531) - MIN(V$3:V$531)))</f>
        <v>6.666666666666668E-2</v>
      </c>
      <c r="AB342">
        <f>((S342 - MIN(S$3:S$531)) / (MAX(S$3:S$531) - MIN(S$3:S$531)))</f>
        <v>2.0289855072463767E-2</v>
      </c>
      <c r="AD342">
        <f>V342/G342</f>
        <v>-3.0612244897959182E-3</v>
      </c>
    </row>
    <row r="343" spans="1:30" x14ac:dyDescent="0.25">
      <c r="A343" s="1">
        <v>9</v>
      </c>
      <c r="B343" s="2">
        <v>9</v>
      </c>
      <c r="C343" s="2" t="s">
        <v>83</v>
      </c>
      <c r="D343" s="2" t="s">
        <v>164</v>
      </c>
      <c r="E343" s="2" t="s">
        <v>165</v>
      </c>
      <c r="F343" s="2">
        <v>6</v>
      </c>
      <c r="G343" s="2">
        <v>225</v>
      </c>
      <c r="H343" s="2">
        <v>2795</v>
      </c>
      <c r="I343" s="2">
        <v>1348</v>
      </c>
      <c r="J343" s="2">
        <v>689</v>
      </c>
      <c r="K343" s="2">
        <v>69</v>
      </c>
      <c r="L343" s="2">
        <v>0.50900000000000001</v>
      </c>
      <c r="M343" s="2">
        <v>0.5</v>
      </c>
      <c r="N343" s="2">
        <v>0.78600000000000003</v>
      </c>
      <c r="O343" s="2">
        <v>12.4</v>
      </c>
      <c r="P343" s="2">
        <v>6</v>
      </c>
      <c r="Q343" s="2">
        <v>3.1</v>
      </c>
      <c r="R343" s="2">
        <v>0.3</v>
      </c>
      <c r="S343" s="2">
        <v>6.5</v>
      </c>
      <c r="T343" s="2">
        <v>0.112</v>
      </c>
      <c r="U343" s="2">
        <v>-2.9</v>
      </c>
      <c r="V343" s="2">
        <v>-2</v>
      </c>
      <c r="W343" s="2">
        <v>2005</v>
      </c>
      <c r="X343">
        <f>SUM(Y343:AB343)</f>
        <v>1.5990062570244341</v>
      </c>
      <c r="Y343">
        <f>((T343 - MIN(T$3:T$531)) / (MAX(T$3:T$531) - MIN(T$3:T$531)))</f>
        <v>0.84004739336492884</v>
      </c>
      <c r="Z343">
        <f>((U343 - MIN(U$3:U$531)) / (MAX(U$3:U$531) - MIN(U$3:U$531)))</f>
        <v>0.66557377049180333</v>
      </c>
      <c r="AA343">
        <f>((V343 - MIN(V$3:V$531)) / (MAX(V$3:V$531) - MIN(V$3:V$531)))</f>
        <v>4.642857142857143E-2</v>
      </c>
      <c r="AB343">
        <f>((S343 - MIN(S$3:S$531)) / (MAX(S$3:S$531) - MIN(S$3:S$531)))</f>
        <v>4.6956521739130432E-2</v>
      </c>
      <c r="AD343">
        <f>V343/G343</f>
        <v>-8.8888888888888889E-3</v>
      </c>
    </row>
    <row r="344" spans="1:30" x14ac:dyDescent="0.25">
      <c r="A344" s="1">
        <v>18</v>
      </c>
      <c r="B344" s="2">
        <v>18</v>
      </c>
      <c r="C344" s="2" t="s">
        <v>78</v>
      </c>
      <c r="D344" s="2" t="s">
        <v>595</v>
      </c>
      <c r="E344" s="2" t="s">
        <v>96</v>
      </c>
      <c r="F344" s="2">
        <v>4</v>
      </c>
      <c r="G344" s="2">
        <v>256</v>
      </c>
      <c r="H344" s="2">
        <v>4880</v>
      </c>
      <c r="I344" s="2">
        <v>1399</v>
      </c>
      <c r="J344" s="2">
        <v>490</v>
      </c>
      <c r="K344" s="2">
        <v>737</v>
      </c>
      <c r="L344" s="2">
        <v>0.42199999999999999</v>
      </c>
      <c r="M344" s="2">
        <v>0.33600000000000002</v>
      </c>
      <c r="N344" s="2">
        <v>0.77700000000000002</v>
      </c>
      <c r="O344" s="2">
        <v>19.100000000000001</v>
      </c>
      <c r="P344" s="2">
        <v>5.5</v>
      </c>
      <c r="Q344" s="2">
        <v>1.9</v>
      </c>
      <c r="R344" s="2">
        <v>2.9</v>
      </c>
      <c r="S344" s="2">
        <v>4.4000000000000004</v>
      </c>
      <c r="T344" s="2">
        <v>4.3999999999999997E-2</v>
      </c>
      <c r="U344">
        <v>-2.9</v>
      </c>
      <c r="V344" s="2">
        <v>-0.6</v>
      </c>
      <c r="W344" s="2">
        <v>2013</v>
      </c>
      <c r="X344">
        <f>SUM(Y344:AB344)</f>
        <v>1.5229302902684756</v>
      </c>
      <c r="Y344">
        <f>((T344 - MIN(T$3:T$531)) / (MAX(T$3:T$531) - MIN(T$3:T$531)))</f>
        <v>0.75947867298578198</v>
      </c>
      <c r="Z344">
        <f>((U344 - MIN(U$3:U$531)) / (MAX(U$3:U$531) - MIN(U$3:U$531)))</f>
        <v>0.66557377049180333</v>
      </c>
      <c r="AA344">
        <f>((V344 - MIN(V$3:V$531)) / (MAX(V$3:V$531) - MIN(V$3:V$531)))</f>
        <v>6.3095238095238107E-2</v>
      </c>
      <c r="AB344">
        <f>((S344 - MIN(S$3:S$531)) / (MAX(S$3:S$531) - MIN(S$3:S$531)))</f>
        <v>3.4782608695652174E-2</v>
      </c>
      <c r="AD344">
        <f>V344/G344</f>
        <v>-2.3437499999999999E-3</v>
      </c>
    </row>
    <row r="345" spans="1:30" x14ac:dyDescent="0.25">
      <c r="A345" s="1">
        <v>57</v>
      </c>
      <c r="B345" s="2">
        <v>57</v>
      </c>
      <c r="C345" s="2" t="s">
        <v>94</v>
      </c>
      <c r="D345" s="2" t="s">
        <v>467</v>
      </c>
      <c r="E345" s="2" t="s">
        <v>198</v>
      </c>
      <c r="F345" s="2">
        <v>1</v>
      </c>
      <c r="G345" s="2">
        <v>5</v>
      </c>
      <c r="H345" s="2">
        <v>17</v>
      </c>
      <c r="I345" s="2">
        <v>8</v>
      </c>
      <c r="J345" s="2">
        <v>2</v>
      </c>
      <c r="K345" s="2">
        <v>0</v>
      </c>
      <c r="L345" s="2">
        <v>0.8</v>
      </c>
      <c r="M345" s="2"/>
      <c r="N345" s="2"/>
      <c r="O345" s="2">
        <v>3.4</v>
      </c>
      <c r="P345" s="2">
        <v>1.6</v>
      </c>
      <c r="Q345" s="2">
        <v>0.4</v>
      </c>
      <c r="R345" s="2">
        <v>0</v>
      </c>
      <c r="S345" s="2">
        <v>0.1</v>
      </c>
      <c r="T345" s="2">
        <v>0.14199999999999999</v>
      </c>
      <c r="U345" s="2">
        <v>-2.9</v>
      </c>
      <c r="V345" s="2">
        <v>0</v>
      </c>
      <c r="W345" s="2">
        <v>2010</v>
      </c>
      <c r="X345">
        <f>SUM(Y345:AB345)</f>
        <v>1.6212593552552779</v>
      </c>
      <c r="Y345">
        <f>((T345 - MIN(T$3:T$531)) / (MAX(T$3:T$531) - MIN(T$3:T$531)))</f>
        <v>0.87559241706161139</v>
      </c>
      <c r="Z345">
        <f>((U345 - MIN(U$3:U$531)) / (MAX(U$3:U$531) - MIN(U$3:U$531)))</f>
        <v>0.66557377049180333</v>
      </c>
      <c r="AA345">
        <f>((V345 - MIN(V$3:V$531)) / (MAX(V$3:V$531) - MIN(V$3:V$531)))</f>
        <v>7.0238095238095238E-2</v>
      </c>
      <c r="AB345">
        <f>((S345 - MIN(S$3:S$531)) / (MAX(S$3:S$531) - MIN(S$3:S$531)))</f>
        <v>9.8550724637681171E-3</v>
      </c>
      <c r="AD345">
        <f>V345/G345</f>
        <v>0</v>
      </c>
    </row>
    <row r="346" spans="1:30" x14ac:dyDescent="0.25">
      <c r="A346" s="1">
        <v>12</v>
      </c>
      <c r="B346" s="2">
        <v>12</v>
      </c>
      <c r="C346" s="2" t="s">
        <v>224</v>
      </c>
      <c r="D346" s="2" t="s">
        <v>225</v>
      </c>
      <c r="E346" s="2" t="s">
        <v>115</v>
      </c>
      <c r="F346" s="2">
        <v>6</v>
      </c>
      <c r="G346" s="2">
        <v>292</v>
      </c>
      <c r="H346" s="2">
        <v>3378</v>
      </c>
      <c r="I346" s="2">
        <v>880</v>
      </c>
      <c r="J346" s="2">
        <v>766</v>
      </c>
      <c r="K346" s="2">
        <v>102</v>
      </c>
      <c r="L346" s="2">
        <v>0.501</v>
      </c>
      <c r="M346" s="2">
        <v>0.28599999999999998</v>
      </c>
      <c r="N346" s="2">
        <v>0.58199999999999996</v>
      </c>
      <c r="O346" s="2">
        <v>11.6</v>
      </c>
      <c r="P346" s="2">
        <v>3</v>
      </c>
      <c r="Q346" s="2">
        <v>2.6</v>
      </c>
      <c r="R346" s="2">
        <v>0.3</v>
      </c>
      <c r="S346" s="2">
        <v>3.9</v>
      </c>
      <c r="T346" s="2">
        <v>5.5E-2</v>
      </c>
      <c r="U346" s="2">
        <v>-2.9</v>
      </c>
      <c r="V346" s="2">
        <v>-0.7</v>
      </c>
      <c r="W346" s="2">
        <v>2006</v>
      </c>
      <c r="X346">
        <f>SUM(Y346:AB346)</f>
        <v>1.5318744387088119</v>
      </c>
      <c r="Y346">
        <f>((T346 - MIN(T$3:T$531)) / (MAX(T$3:T$531) - MIN(T$3:T$531)))</f>
        <v>0.77251184834123232</v>
      </c>
      <c r="Z346">
        <f>((U346 - MIN(U$3:U$531)) / (MAX(U$3:U$531) - MIN(U$3:U$531)))</f>
        <v>0.66557377049180333</v>
      </c>
      <c r="AA346">
        <f>((V346 - MIN(V$3:V$531)) / (MAX(V$3:V$531) - MIN(V$3:V$531)))</f>
        <v>6.1904761904761907E-2</v>
      </c>
      <c r="AB346">
        <f>((S346 - MIN(S$3:S$531)) / (MAX(S$3:S$531) - MIN(S$3:S$531)))</f>
        <v>3.1884057971014491E-2</v>
      </c>
      <c r="AD346">
        <f>V346/G346</f>
        <v>-2.3972602739726024E-3</v>
      </c>
    </row>
    <row r="347" spans="1:30" x14ac:dyDescent="0.25">
      <c r="A347" s="1">
        <v>25</v>
      </c>
      <c r="B347" s="2">
        <v>25</v>
      </c>
      <c r="C347" s="2" t="s">
        <v>56</v>
      </c>
      <c r="D347" s="2" t="s">
        <v>491</v>
      </c>
      <c r="E347" s="2" t="s">
        <v>204</v>
      </c>
      <c r="F347" s="2">
        <v>5</v>
      </c>
      <c r="G347" s="2">
        <v>200</v>
      </c>
      <c r="H347" s="2">
        <v>3456</v>
      </c>
      <c r="I347" s="2">
        <v>1592</v>
      </c>
      <c r="J347" s="2">
        <v>424</v>
      </c>
      <c r="K347" s="2">
        <v>282</v>
      </c>
      <c r="L347" s="2">
        <v>0.44700000000000001</v>
      </c>
      <c r="M347" s="2">
        <v>0.34499999999999997</v>
      </c>
      <c r="N347" s="2">
        <v>0.751</v>
      </c>
      <c r="O347" s="2">
        <v>17.3</v>
      </c>
      <c r="P347" s="2">
        <v>8</v>
      </c>
      <c r="Q347" s="2">
        <v>2.1</v>
      </c>
      <c r="R347" s="2">
        <v>1.4</v>
      </c>
      <c r="S347" s="2">
        <v>3.3</v>
      </c>
      <c r="T347" s="2">
        <v>4.5999999999999999E-2</v>
      </c>
      <c r="U347" s="2">
        <v>-3</v>
      </c>
      <c r="V347" s="2">
        <v>-0.4</v>
      </c>
      <c r="W347" s="2">
        <v>2011</v>
      </c>
      <c r="X347">
        <f>SUM(Y347:AB347)</f>
        <v>1.5180254107770805</v>
      </c>
      <c r="Y347">
        <f>((T347 - MIN(T$3:T$531)) / (MAX(T$3:T$531) - MIN(T$3:T$531)))</f>
        <v>0.76184834123222755</v>
      </c>
      <c r="Z347">
        <f>((U347 - MIN(U$3:U$531)) / (MAX(U$3:U$531) - MIN(U$3:U$531)))</f>
        <v>0.6622950819672131</v>
      </c>
      <c r="AA347">
        <f>((V347 - MIN(V$3:V$531)) / (MAX(V$3:V$531) - MIN(V$3:V$531)))</f>
        <v>6.5476190476190479E-2</v>
      </c>
      <c r="AB347">
        <f>((S347 - MIN(S$3:S$531)) / (MAX(S$3:S$531) - MIN(S$3:S$531)))</f>
        <v>2.8405797101449276E-2</v>
      </c>
      <c r="AD347">
        <f>V347/G347</f>
        <v>-2E-3</v>
      </c>
    </row>
    <row r="348" spans="1:30" x14ac:dyDescent="0.25">
      <c r="A348" s="1">
        <v>14</v>
      </c>
      <c r="B348" s="2">
        <v>14</v>
      </c>
      <c r="C348" s="2" t="s">
        <v>91</v>
      </c>
      <c r="D348" s="2" t="s">
        <v>594</v>
      </c>
      <c r="E348" s="2" t="s">
        <v>72</v>
      </c>
      <c r="F348" s="2">
        <v>5</v>
      </c>
      <c r="G348" s="2">
        <v>278</v>
      </c>
      <c r="H348" s="2">
        <v>4772</v>
      </c>
      <c r="I348" s="2">
        <v>2504</v>
      </c>
      <c r="J348" s="2">
        <v>770</v>
      </c>
      <c r="K348" s="2">
        <v>151</v>
      </c>
      <c r="L348" s="2">
        <v>0.47299999999999998</v>
      </c>
      <c r="M348" s="2">
        <v>0.31900000000000001</v>
      </c>
      <c r="N348" s="2">
        <v>0.751</v>
      </c>
      <c r="O348" s="2">
        <v>17.2</v>
      </c>
      <c r="P348" s="2">
        <v>9</v>
      </c>
      <c r="Q348" s="2">
        <v>2.8</v>
      </c>
      <c r="R348" s="2">
        <v>0.5</v>
      </c>
      <c r="S348" s="2">
        <v>8.5</v>
      </c>
      <c r="T348" s="2">
        <v>8.5000000000000006E-2</v>
      </c>
      <c r="U348" s="2">
        <v>-3</v>
      </c>
      <c r="V348" s="2">
        <v>-2.5</v>
      </c>
      <c r="W348" s="2">
        <v>2013</v>
      </c>
      <c r="X348">
        <f>SUM(Y348:AB348)</f>
        <v>1.5693788691189994</v>
      </c>
      <c r="Y348">
        <f>((T348 - MIN(T$3:T$531)) / (MAX(T$3:T$531) - MIN(T$3:T$531)))</f>
        <v>0.80805687203791465</v>
      </c>
      <c r="Z348">
        <f>((U348 - MIN(U$3:U$531)) / (MAX(U$3:U$531) - MIN(U$3:U$531)))</f>
        <v>0.6622950819672131</v>
      </c>
      <c r="AA348">
        <f>((V348 - MIN(V$3:V$531)) / (MAX(V$3:V$531) - MIN(V$3:V$531)))</f>
        <v>4.0476190476190478E-2</v>
      </c>
      <c r="AB348">
        <f>((S348 - MIN(S$3:S$531)) / (MAX(S$3:S$531) - MIN(S$3:S$531)))</f>
        <v>5.8550724637681156E-2</v>
      </c>
      <c r="AD348">
        <f>V348/G348</f>
        <v>-8.9928057553956831E-3</v>
      </c>
    </row>
    <row r="349" spans="1:30" x14ac:dyDescent="0.25">
      <c r="A349" s="1">
        <v>18</v>
      </c>
      <c r="B349" s="2">
        <v>18</v>
      </c>
      <c r="C349" s="2" t="s">
        <v>43</v>
      </c>
      <c r="D349" s="2" t="s">
        <v>484</v>
      </c>
      <c r="E349" s="2" t="s">
        <v>198</v>
      </c>
      <c r="F349" s="2">
        <v>3</v>
      </c>
      <c r="G349" s="2">
        <v>148</v>
      </c>
      <c r="H349" s="2">
        <v>2605</v>
      </c>
      <c r="I349" s="2">
        <v>612</v>
      </c>
      <c r="J349" s="2">
        <v>472</v>
      </c>
      <c r="K349" s="2">
        <v>92</v>
      </c>
      <c r="L349" s="2">
        <v>0.376</v>
      </c>
      <c r="M349" s="2">
        <v>0.31900000000000001</v>
      </c>
      <c r="N349" s="2">
        <v>0.63300000000000001</v>
      </c>
      <c r="O349" s="2">
        <v>17.600000000000001</v>
      </c>
      <c r="P349" s="2">
        <v>4.0999999999999996</v>
      </c>
      <c r="Q349" s="2">
        <v>3.2</v>
      </c>
      <c r="R349" s="2">
        <v>0.6</v>
      </c>
      <c r="S349" s="2">
        <v>2.2999999999999998</v>
      </c>
      <c r="T349" s="2">
        <v>4.2000000000000003E-2</v>
      </c>
      <c r="U349" s="2">
        <v>-3</v>
      </c>
      <c r="V349" s="2">
        <v>-0.2</v>
      </c>
      <c r="W349" s="2">
        <v>2011</v>
      </c>
      <c r="X349">
        <f>SUM(Y349:AB349)</f>
        <v>1.5098699252158663</v>
      </c>
      <c r="Y349">
        <f>((T349 - MIN(T$3:T$531)) / (MAX(T$3:T$531) - MIN(T$3:T$531)))</f>
        <v>0.75710900473933651</v>
      </c>
      <c r="Z349">
        <f>((U349 - MIN(U$3:U$531)) / (MAX(U$3:U$531) - MIN(U$3:U$531)))</f>
        <v>0.6622950819672131</v>
      </c>
      <c r="AA349">
        <f>((V349 - MIN(V$3:V$531)) / (MAX(V$3:V$531) - MIN(V$3:V$531)))</f>
        <v>6.7857142857142866E-2</v>
      </c>
      <c r="AB349">
        <f>((S349 - MIN(S$3:S$531)) / (MAX(S$3:S$531) - MIN(S$3:S$531)))</f>
        <v>2.2608695652173914E-2</v>
      </c>
      <c r="AD349">
        <f>V349/G349</f>
        <v>-1.3513513513513514E-3</v>
      </c>
    </row>
    <row r="350" spans="1:30" x14ac:dyDescent="0.25">
      <c r="A350" s="1">
        <v>44</v>
      </c>
      <c r="B350" s="2">
        <v>44</v>
      </c>
      <c r="C350" s="2" t="s">
        <v>111</v>
      </c>
      <c r="D350" s="2" t="s">
        <v>715</v>
      </c>
      <c r="E350" s="2" t="s">
        <v>88</v>
      </c>
      <c r="F350" s="2">
        <v>3</v>
      </c>
      <c r="G350" s="2">
        <v>145</v>
      </c>
      <c r="H350" s="2">
        <v>2987</v>
      </c>
      <c r="I350" s="2">
        <v>1012</v>
      </c>
      <c r="J350" s="2">
        <v>287</v>
      </c>
      <c r="K350" s="2">
        <v>399</v>
      </c>
      <c r="L350" s="2">
        <v>0.373</v>
      </c>
      <c r="M350" s="2">
        <v>0.29399999999999998</v>
      </c>
      <c r="N350" s="2">
        <v>0.77900000000000003</v>
      </c>
      <c r="O350" s="2">
        <v>20.6</v>
      </c>
      <c r="P350" s="2">
        <v>7</v>
      </c>
      <c r="Q350" s="2">
        <v>2</v>
      </c>
      <c r="R350" s="2">
        <v>2.8</v>
      </c>
      <c r="S350" s="2">
        <v>3.2</v>
      </c>
      <c r="T350" s="2">
        <v>5.0999999999999997E-2</v>
      </c>
      <c r="U350" s="2">
        <v>-3</v>
      </c>
      <c r="V350" s="2">
        <v>-0.5</v>
      </c>
      <c r="W350" s="2">
        <v>2015</v>
      </c>
      <c r="X350">
        <f>SUM(Y350:AB350)</f>
        <v>1.5221793950577902</v>
      </c>
      <c r="Y350">
        <f>((T350 - MIN(T$3:T$531)) / (MAX(T$3:T$531) - MIN(T$3:T$531)))</f>
        <v>0.76777251184834128</v>
      </c>
      <c r="Z350">
        <f>((U350 - MIN(U$3:U$531)) / (MAX(U$3:U$531) - MIN(U$3:U$531)))</f>
        <v>0.6622950819672131</v>
      </c>
      <c r="AA350">
        <f>((V350 - MIN(V$3:V$531)) / (MAX(V$3:V$531) - MIN(V$3:V$531)))</f>
        <v>6.4285714285714293E-2</v>
      </c>
      <c r="AB350">
        <f>((S350 - MIN(S$3:S$531)) / (MAX(S$3:S$531) - MIN(S$3:S$531)))</f>
        <v>2.7826086956521744E-2</v>
      </c>
      <c r="AD350">
        <f>V350/G350</f>
        <v>-3.4482758620689655E-3</v>
      </c>
    </row>
    <row r="351" spans="1:30" x14ac:dyDescent="0.25">
      <c r="A351" s="1">
        <v>43</v>
      </c>
      <c r="B351" s="2">
        <v>43</v>
      </c>
      <c r="C351" s="2" t="s">
        <v>34</v>
      </c>
      <c r="D351" s="2" t="s">
        <v>508</v>
      </c>
      <c r="E351" s="2" t="s">
        <v>72</v>
      </c>
      <c r="F351" s="2">
        <v>3</v>
      </c>
      <c r="G351" s="2">
        <v>36</v>
      </c>
      <c r="H351" s="2">
        <v>534</v>
      </c>
      <c r="I351" s="2">
        <v>140</v>
      </c>
      <c r="J351" s="2">
        <v>65</v>
      </c>
      <c r="K351" s="2">
        <v>51</v>
      </c>
      <c r="L351" s="2">
        <v>0.38200000000000001</v>
      </c>
      <c r="M351" s="2">
        <v>0.29399999999999998</v>
      </c>
      <c r="N351" s="2">
        <v>0.70299999999999996</v>
      </c>
      <c r="O351" s="2">
        <v>14.8</v>
      </c>
      <c r="P351" s="2">
        <v>3.9</v>
      </c>
      <c r="Q351" s="2">
        <v>1.8</v>
      </c>
      <c r="R351" s="2">
        <v>1.4</v>
      </c>
      <c r="S351" s="2">
        <v>0.4</v>
      </c>
      <c r="T351" s="2">
        <v>0.04</v>
      </c>
      <c r="U351" s="2">
        <v>-3.1</v>
      </c>
      <c r="V351" s="2">
        <v>0</v>
      </c>
      <c r="W351" s="2">
        <v>2011</v>
      </c>
      <c r="X351">
        <f>SUM(Y351:AB351)</f>
        <v>1.4955880280721598</v>
      </c>
      <c r="Y351">
        <f>((T351 - MIN(T$3:T$531)) / (MAX(T$3:T$531) - MIN(T$3:T$531)))</f>
        <v>0.75473933649289104</v>
      </c>
      <c r="Z351">
        <f>((U351 - MIN(U$3:U$531)) / (MAX(U$3:U$531) - MIN(U$3:U$531)))</f>
        <v>0.65901639344262286</v>
      </c>
      <c r="AA351">
        <f>((V351 - MIN(V$3:V$531)) / (MAX(V$3:V$531) - MIN(V$3:V$531)))</f>
        <v>7.0238095238095238E-2</v>
      </c>
      <c r="AB351">
        <f>((S351 - MIN(S$3:S$531)) / (MAX(S$3:S$531) - MIN(S$3:S$531)))</f>
        <v>1.1594202898550725E-2</v>
      </c>
      <c r="AD351">
        <f>V351/G351</f>
        <v>0</v>
      </c>
    </row>
    <row r="352" spans="1:30" x14ac:dyDescent="0.25">
      <c r="A352" s="1">
        <v>39</v>
      </c>
      <c r="B352" s="2">
        <v>39</v>
      </c>
      <c r="C352" s="2" t="s">
        <v>64</v>
      </c>
      <c r="D352" s="2" t="s">
        <v>197</v>
      </c>
      <c r="E352" s="2" t="s">
        <v>198</v>
      </c>
      <c r="F352" s="2">
        <v>6</v>
      </c>
      <c r="G352" s="2">
        <v>200</v>
      </c>
      <c r="H352" s="2">
        <v>2475</v>
      </c>
      <c r="I352" s="2">
        <v>1054</v>
      </c>
      <c r="J352" s="2">
        <v>234</v>
      </c>
      <c r="K352" s="2">
        <v>146</v>
      </c>
      <c r="L352" s="2">
        <v>0.42</v>
      </c>
      <c r="M352" s="2">
        <v>0.32500000000000001</v>
      </c>
      <c r="N352" s="2">
        <v>0.751</v>
      </c>
      <c r="O352" s="2">
        <v>12.4</v>
      </c>
      <c r="P352" s="2">
        <v>5.3</v>
      </c>
      <c r="Q352" s="2">
        <v>1.2</v>
      </c>
      <c r="R352" s="2">
        <v>0.7</v>
      </c>
      <c r="S352" s="2">
        <v>3.3</v>
      </c>
      <c r="T352" s="2">
        <v>6.4000000000000001E-2</v>
      </c>
      <c r="U352" s="2">
        <v>-3.1</v>
      </c>
      <c r="V352" s="2">
        <v>-0.7</v>
      </c>
      <c r="W352" s="2">
        <v>2005</v>
      </c>
      <c r="X352">
        <f>SUM(Y352:AB352)</f>
        <v>1.5325023078990712</v>
      </c>
      <c r="Y352">
        <f>((T352 - MIN(T$3:T$531)) / (MAX(T$3:T$531) - MIN(T$3:T$531)))</f>
        <v>0.78317535545023698</v>
      </c>
      <c r="Z352">
        <f>((U352 - MIN(U$3:U$531)) / (MAX(U$3:U$531) - MIN(U$3:U$531)))</f>
        <v>0.65901639344262286</v>
      </c>
      <c r="AA352">
        <f>((V352 - MIN(V$3:V$531)) / (MAX(V$3:V$531) - MIN(V$3:V$531)))</f>
        <v>6.1904761904761907E-2</v>
      </c>
      <c r="AB352">
        <f>((S352 - MIN(S$3:S$531)) / (MAX(S$3:S$531) - MIN(S$3:S$531)))</f>
        <v>2.8405797101449276E-2</v>
      </c>
      <c r="AD352">
        <f>V352/G352</f>
        <v>-3.4999999999999996E-3</v>
      </c>
    </row>
    <row r="353" spans="1:30" x14ac:dyDescent="0.25">
      <c r="A353" s="1">
        <v>54</v>
      </c>
      <c r="B353" s="2">
        <v>54</v>
      </c>
      <c r="C353" s="2" t="s">
        <v>40</v>
      </c>
      <c r="D353" s="2" t="s">
        <v>209</v>
      </c>
      <c r="E353" s="2" t="s">
        <v>72</v>
      </c>
      <c r="F353" s="2">
        <v>2</v>
      </c>
      <c r="G353" s="2">
        <v>16</v>
      </c>
      <c r="H353" s="2">
        <v>93</v>
      </c>
      <c r="I353" s="2">
        <v>45</v>
      </c>
      <c r="J353" s="2">
        <v>19</v>
      </c>
      <c r="K353" s="2">
        <v>3</v>
      </c>
      <c r="L353" s="2">
        <v>0.42499999999999999</v>
      </c>
      <c r="M353" s="2">
        <v>0.308</v>
      </c>
      <c r="N353" s="2">
        <v>0.875</v>
      </c>
      <c r="O353" s="2">
        <v>5.8</v>
      </c>
      <c r="P353" s="2">
        <v>2.8</v>
      </c>
      <c r="Q353" s="2">
        <v>1.2</v>
      </c>
      <c r="R353" s="2">
        <v>0.2</v>
      </c>
      <c r="S353" s="2">
        <v>0.2</v>
      </c>
      <c r="T353" s="2">
        <v>0.10199999999999999</v>
      </c>
      <c r="U353" s="2">
        <v>-3.1</v>
      </c>
      <c r="V353" s="2">
        <v>-0.1</v>
      </c>
      <c r="W353" s="2">
        <v>2005</v>
      </c>
      <c r="X353">
        <f>SUM(Y353:AB353)</f>
        <v>1.5666978472316389</v>
      </c>
      <c r="Y353">
        <f>((T353 - MIN(T$3:T$531)) / (MAX(T$3:T$531) - MIN(T$3:T$531)))</f>
        <v>0.8281990521327014</v>
      </c>
      <c r="Z353">
        <f>((U353 - MIN(U$3:U$531)) / (MAX(U$3:U$531) - MIN(U$3:U$531)))</f>
        <v>0.65901639344262286</v>
      </c>
      <c r="AA353">
        <f>((V353 - MIN(V$3:V$531)) / (MAX(V$3:V$531) - MIN(V$3:V$531)))</f>
        <v>6.9047619047619052E-2</v>
      </c>
      <c r="AB353">
        <f>((S353 - MIN(S$3:S$531)) / (MAX(S$3:S$531) - MIN(S$3:S$531)))</f>
        <v>1.0434782608695653E-2</v>
      </c>
      <c r="AD353">
        <f>V353/G353</f>
        <v>-6.2500000000000003E-3</v>
      </c>
    </row>
    <row r="354" spans="1:30" x14ac:dyDescent="0.25">
      <c r="A354" s="1">
        <v>8</v>
      </c>
      <c r="B354" s="2">
        <v>8</v>
      </c>
      <c r="C354" s="2" t="s">
        <v>182</v>
      </c>
      <c r="D354" s="2" t="s">
        <v>680</v>
      </c>
      <c r="E354" s="2" t="s">
        <v>74</v>
      </c>
      <c r="F354" s="2">
        <v>4</v>
      </c>
      <c r="G354" s="2">
        <v>285</v>
      </c>
      <c r="H354" s="2">
        <v>6160</v>
      </c>
      <c r="I354" s="2">
        <v>1985</v>
      </c>
      <c r="J354" s="2">
        <v>964</v>
      </c>
      <c r="K354" s="2">
        <v>423</v>
      </c>
      <c r="L354" s="2">
        <v>0.374</v>
      </c>
      <c r="M354" s="2">
        <v>0.29299999999999998</v>
      </c>
      <c r="N354" s="2">
        <v>0.76400000000000001</v>
      </c>
      <c r="O354" s="2">
        <v>21.6</v>
      </c>
      <c r="P354" s="2">
        <v>7</v>
      </c>
      <c r="Q354" s="2">
        <v>3.4</v>
      </c>
      <c r="R354" s="2">
        <v>1.5</v>
      </c>
      <c r="S354" s="2">
        <v>3.3</v>
      </c>
      <c r="T354" s="2">
        <v>2.5999999999999999E-2</v>
      </c>
      <c r="U354" s="2">
        <v>-3.1</v>
      </c>
      <c r="V354" s="2">
        <v>-0.2</v>
      </c>
      <c r="W354" s="2">
        <v>2015</v>
      </c>
      <c r="X354">
        <f>SUM(Y354:AB354)</f>
        <v>1.4934309921689874</v>
      </c>
      <c r="Y354">
        <f>((T354 - MIN(T$3:T$531)) / (MAX(T$3:T$531) - MIN(T$3:T$531)))</f>
        <v>0.73815165876777256</v>
      </c>
      <c r="Z354">
        <f>((U354 - MIN(U$3:U$531)) / (MAX(U$3:U$531) - MIN(U$3:U$531)))</f>
        <v>0.65901639344262286</v>
      </c>
      <c r="AA354">
        <f>((V354 - MIN(V$3:V$531)) / (MAX(V$3:V$531) - MIN(V$3:V$531)))</f>
        <v>6.7857142857142866E-2</v>
      </c>
      <c r="AB354">
        <f>((S354 - MIN(S$3:S$531)) / (MAX(S$3:S$531) - MIN(S$3:S$531)))</f>
        <v>2.8405797101449276E-2</v>
      </c>
      <c r="AD354">
        <f>V354/G354</f>
        <v>-7.0175438596491234E-4</v>
      </c>
    </row>
    <row r="355" spans="1:30" x14ac:dyDescent="0.25">
      <c r="A355" s="1">
        <v>10</v>
      </c>
      <c r="B355" s="2">
        <v>10</v>
      </c>
      <c r="C355" s="2" t="s">
        <v>59</v>
      </c>
      <c r="D355" s="2" t="s">
        <v>533</v>
      </c>
      <c r="E355" s="2" t="s">
        <v>63</v>
      </c>
      <c r="F355" s="2">
        <v>7</v>
      </c>
      <c r="G355" s="2">
        <v>481</v>
      </c>
      <c r="H355" s="2">
        <v>11856</v>
      </c>
      <c r="I355" s="2">
        <v>4437</v>
      </c>
      <c r="J355" s="2">
        <v>983</v>
      </c>
      <c r="K355" s="2">
        <v>1145</v>
      </c>
      <c r="L355" s="2">
        <v>0.41699999999999998</v>
      </c>
      <c r="M355" s="2">
        <v>0.34699999999999998</v>
      </c>
      <c r="N355" s="2">
        <v>0.63800000000000001</v>
      </c>
      <c r="O355" s="2">
        <v>24.6</v>
      </c>
      <c r="P355" s="2">
        <v>9.1999999999999993</v>
      </c>
      <c r="Q355" s="2">
        <v>2</v>
      </c>
      <c r="R355" s="2">
        <v>2.4</v>
      </c>
      <c r="S355" s="2">
        <v>9</v>
      </c>
      <c r="T355" s="2">
        <v>3.5999999999999997E-2</v>
      </c>
      <c r="U355" s="2">
        <v>-3.1</v>
      </c>
      <c r="V355" s="2">
        <v>-2.2999999999999998</v>
      </c>
      <c r="W355" s="2">
        <v>2012</v>
      </c>
      <c r="X355">
        <f>SUM(Y355:AB355)</f>
        <v>1.5133228116620845</v>
      </c>
      <c r="Y355">
        <f>((T355 - MIN(T$3:T$531)) / (MAX(T$3:T$531) - MIN(T$3:T$531)))</f>
        <v>0.75</v>
      </c>
      <c r="Z355">
        <f>((U355 - MIN(U$3:U$531)) / (MAX(U$3:U$531) - MIN(U$3:U$531)))</f>
        <v>0.65901639344262286</v>
      </c>
      <c r="AA355">
        <f>((V355 - MIN(V$3:V$531)) / (MAX(V$3:V$531) - MIN(V$3:V$531)))</f>
        <v>4.2857142857142864E-2</v>
      </c>
      <c r="AB355">
        <f>((S355 - MIN(S$3:S$531)) / (MAX(S$3:S$531) - MIN(S$3:S$531)))</f>
        <v>6.1449275362318839E-2</v>
      </c>
      <c r="AD355">
        <f>V355/G355</f>
        <v>-4.7817047817047811E-3</v>
      </c>
    </row>
    <row r="356" spans="1:30" x14ac:dyDescent="0.25">
      <c r="A356" s="1">
        <v>14</v>
      </c>
      <c r="B356" s="2">
        <v>14</v>
      </c>
      <c r="C356" s="2" t="s">
        <v>167</v>
      </c>
      <c r="D356" s="2" t="s">
        <v>168</v>
      </c>
      <c r="E356" s="2" t="s">
        <v>158</v>
      </c>
      <c r="F356" s="2">
        <v>4</v>
      </c>
      <c r="G356" s="2">
        <v>249</v>
      </c>
      <c r="H356" s="2">
        <v>5037</v>
      </c>
      <c r="I356" s="2">
        <v>2479</v>
      </c>
      <c r="J356" s="2">
        <v>506</v>
      </c>
      <c r="K356" s="2">
        <v>331</v>
      </c>
      <c r="L356" s="2">
        <v>0.43099999999999999</v>
      </c>
      <c r="M356" s="2">
        <v>0.36799999999999999</v>
      </c>
      <c r="N356" s="2">
        <v>0.74099999999999999</v>
      </c>
      <c r="O356" s="2">
        <v>20.2</v>
      </c>
      <c r="P356" s="2">
        <v>10</v>
      </c>
      <c r="Q356" s="2">
        <v>2</v>
      </c>
      <c r="R356" s="2">
        <v>1.3</v>
      </c>
      <c r="S356" s="2">
        <v>3.6</v>
      </c>
      <c r="T356" s="2">
        <v>3.5000000000000003E-2</v>
      </c>
      <c r="U356" s="2">
        <v>-3.1</v>
      </c>
      <c r="V356" s="2">
        <v>-0.6</v>
      </c>
      <c r="W356" s="2">
        <v>2005</v>
      </c>
      <c r="X356">
        <f>SUM(Y356:AB356)</f>
        <v>1.5010717249508703</v>
      </c>
      <c r="Y356">
        <f>((T356 - MIN(T$3:T$531)) / (MAX(T$3:T$531) - MIN(T$3:T$531)))</f>
        <v>0.74881516587677732</v>
      </c>
      <c r="Z356">
        <f>((U356 - MIN(U$3:U$531)) / (MAX(U$3:U$531) - MIN(U$3:U$531)))</f>
        <v>0.65901639344262286</v>
      </c>
      <c r="AA356">
        <f>((V356 - MIN(V$3:V$531)) / (MAX(V$3:V$531) - MIN(V$3:V$531)))</f>
        <v>6.3095238095238107E-2</v>
      </c>
      <c r="AB356">
        <f>((S356 - MIN(S$3:S$531)) / (MAX(S$3:S$531) - MIN(S$3:S$531)))</f>
        <v>3.0144927536231884E-2</v>
      </c>
      <c r="AD356">
        <f>V356/G356</f>
        <v>-2.4096385542168672E-3</v>
      </c>
    </row>
    <row r="357" spans="1:30" x14ac:dyDescent="0.25">
      <c r="A357" s="1">
        <v>5</v>
      </c>
      <c r="B357" s="2">
        <v>5</v>
      </c>
      <c r="C357" s="2" t="s">
        <v>104</v>
      </c>
      <c r="D357" s="2" t="s">
        <v>527</v>
      </c>
      <c r="E357" s="2" t="s">
        <v>36</v>
      </c>
      <c r="F357" s="2">
        <v>5</v>
      </c>
      <c r="G357" s="2">
        <v>313</v>
      </c>
      <c r="H357" s="2">
        <v>4204</v>
      </c>
      <c r="I357" s="2">
        <v>1528</v>
      </c>
      <c r="J357" s="2">
        <v>1507</v>
      </c>
      <c r="K357" s="2">
        <v>190</v>
      </c>
      <c r="L357" s="2">
        <v>0.47</v>
      </c>
      <c r="M357" s="2">
        <v>0</v>
      </c>
      <c r="N357" s="2">
        <v>0.505</v>
      </c>
      <c r="O357" s="2">
        <v>13.4</v>
      </c>
      <c r="P357" s="2">
        <v>4.9000000000000004</v>
      </c>
      <c r="Q357" s="2">
        <v>4.8</v>
      </c>
      <c r="R357" s="2">
        <v>0.6</v>
      </c>
      <c r="S357" s="2">
        <v>4.5999999999999996</v>
      </c>
      <c r="T357" s="2">
        <v>5.2999999999999999E-2</v>
      </c>
      <c r="U357" s="2">
        <v>-3.1</v>
      </c>
      <c r="V357" s="2">
        <v>-1.3</v>
      </c>
      <c r="W357" s="2">
        <v>2012</v>
      </c>
      <c r="X357">
        <f>SUM(Y357:AB357)</f>
        <v>1.5198625072848218</v>
      </c>
      <c r="Y357">
        <f>((T357 - MIN(T$3:T$531)) / (MAX(T$3:T$531) - MIN(T$3:T$531)))</f>
        <v>0.77014218009478674</v>
      </c>
      <c r="Z357">
        <f>((U357 - MIN(U$3:U$531)) / (MAX(U$3:U$531) - MIN(U$3:U$531)))</f>
        <v>0.65901639344262286</v>
      </c>
      <c r="AA357">
        <f>((V357 - MIN(V$3:V$531)) / (MAX(V$3:V$531) - MIN(V$3:V$531)))</f>
        <v>5.4761904761904769E-2</v>
      </c>
      <c r="AB357">
        <f>((S357 - MIN(S$3:S$531)) / (MAX(S$3:S$531) - MIN(S$3:S$531)))</f>
        <v>3.5942028985507239E-2</v>
      </c>
      <c r="AD357">
        <f>V357/G357</f>
        <v>-4.1533546325878594E-3</v>
      </c>
    </row>
    <row r="358" spans="1:30" x14ac:dyDescent="0.25">
      <c r="A358" s="1">
        <v>3</v>
      </c>
      <c r="B358" s="2">
        <v>3</v>
      </c>
      <c r="C358" s="2" t="s">
        <v>107</v>
      </c>
      <c r="D358" s="2" t="s">
        <v>678</v>
      </c>
      <c r="E358" s="2" t="s">
        <v>63</v>
      </c>
      <c r="F358" s="2">
        <v>4</v>
      </c>
      <c r="G358" s="2">
        <v>187</v>
      </c>
      <c r="H358" s="2">
        <v>3916</v>
      </c>
      <c r="I358" s="2">
        <v>2114</v>
      </c>
      <c r="J358" s="2">
        <v>949</v>
      </c>
      <c r="K358" s="2">
        <v>168</v>
      </c>
      <c r="L358" s="2">
        <v>0.52800000000000002</v>
      </c>
      <c r="M358" s="2">
        <v>0.154</v>
      </c>
      <c r="N358" s="2">
        <v>0.67800000000000005</v>
      </c>
      <c r="O358" s="2">
        <v>20.9</v>
      </c>
      <c r="P358" s="2">
        <v>11.3</v>
      </c>
      <c r="Q358" s="2">
        <v>5.0999999999999996</v>
      </c>
      <c r="R358" s="2">
        <v>0.9</v>
      </c>
      <c r="S358" s="2">
        <v>5</v>
      </c>
      <c r="T358" s="2">
        <v>6.2E-2</v>
      </c>
      <c r="U358" s="2">
        <v>-3.2</v>
      </c>
      <c r="V358" s="2">
        <v>-1.6</v>
      </c>
      <c r="W358" s="2">
        <v>2015</v>
      </c>
      <c r="X358">
        <f>SUM(Y358:AB358)</f>
        <v>1.5259947378775178</v>
      </c>
      <c r="Y358">
        <f>((T358 - MIN(T$3:T$531)) / (MAX(T$3:T$531) - MIN(T$3:T$531)))</f>
        <v>0.78080568720379151</v>
      </c>
      <c r="Z358">
        <f>((U358 - MIN(U$3:U$531)) / (MAX(U$3:U$531) - MIN(U$3:U$531)))</f>
        <v>0.65573770491803274</v>
      </c>
      <c r="AA358">
        <f>((V358 - MIN(V$3:V$531)) / (MAX(V$3:V$531) - MIN(V$3:V$531)))</f>
        <v>5.1190476190476196E-2</v>
      </c>
      <c r="AB358">
        <f>((S358 - MIN(S$3:S$531)) / (MAX(S$3:S$531) - MIN(S$3:S$531)))</f>
        <v>3.826086956521739E-2</v>
      </c>
      <c r="AD358">
        <f>V358/G358</f>
        <v>-8.5561497326203211E-3</v>
      </c>
    </row>
    <row r="359" spans="1:30" x14ac:dyDescent="0.25">
      <c r="A359" s="1">
        <v>31</v>
      </c>
      <c r="B359" s="2">
        <v>31</v>
      </c>
      <c r="C359" s="2" t="s">
        <v>185</v>
      </c>
      <c r="D359" s="2" t="s">
        <v>245</v>
      </c>
      <c r="E359" s="2" t="s">
        <v>184</v>
      </c>
      <c r="F359" s="2">
        <v>3</v>
      </c>
      <c r="G359" s="2">
        <v>67</v>
      </c>
      <c r="H359" s="2">
        <v>583</v>
      </c>
      <c r="I359" s="2">
        <v>182</v>
      </c>
      <c r="J359" s="2">
        <v>68</v>
      </c>
      <c r="K359" s="2">
        <v>35</v>
      </c>
      <c r="L359" s="2">
        <v>0.438</v>
      </c>
      <c r="M359" s="2">
        <v>0.34</v>
      </c>
      <c r="N359" s="2">
        <v>0.67600000000000005</v>
      </c>
      <c r="O359" s="2">
        <v>8.6999999999999993</v>
      </c>
      <c r="P359" s="2">
        <v>2.7</v>
      </c>
      <c r="Q359" s="2">
        <v>1</v>
      </c>
      <c r="R359" s="2">
        <v>0.5</v>
      </c>
      <c r="S359" s="2">
        <v>0.8</v>
      </c>
      <c r="T359" s="2">
        <v>6.2E-2</v>
      </c>
      <c r="U359">
        <v>-3.2</v>
      </c>
      <c r="V359" s="2">
        <v>-0.2</v>
      </c>
      <c r="W359" s="2">
        <v>2006</v>
      </c>
      <c r="X359">
        <f>SUM(Y359:AB359)</f>
        <v>1.5183135784572279</v>
      </c>
      <c r="Y359">
        <f>((T359 - MIN(T$3:T$531)) / (MAX(T$3:T$531) - MIN(T$3:T$531)))</f>
        <v>0.78080568720379151</v>
      </c>
      <c r="Z359">
        <f>((U359 - MIN(U$3:U$531)) / (MAX(U$3:U$531) - MIN(U$3:U$531)))</f>
        <v>0.65573770491803274</v>
      </c>
      <c r="AA359">
        <f>((V359 - MIN(V$3:V$531)) / (MAX(V$3:V$531) - MIN(V$3:V$531)))</f>
        <v>6.7857142857142866E-2</v>
      </c>
      <c r="AB359">
        <f>((S359 - MIN(S$3:S$531)) / (MAX(S$3:S$531) - MIN(S$3:S$531)))</f>
        <v>1.3913043478260872E-2</v>
      </c>
      <c r="AD359">
        <f>V359/G359</f>
        <v>-2.9850746268656717E-3</v>
      </c>
    </row>
    <row r="360" spans="1:30" x14ac:dyDescent="0.25">
      <c r="A360" s="1">
        <v>14</v>
      </c>
      <c r="B360" s="2">
        <v>14</v>
      </c>
      <c r="C360" s="2" t="s">
        <v>370</v>
      </c>
      <c r="D360" s="2" t="s">
        <v>687</v>
      </c>
      <c r="E360" s="2" t="s">
        <v>608</v>
      </c>
      <c r="F360" s="2">
        <v>4</v>
      </c>
      <c r="G360" s="2">
        <v>153</v>
      </c>
      <c r="H360" s="2">
        <v>2454</v>
      </c>
      <c r="I360" s="2">
        <v>914</v>
      </c>
      <c r="J360" s="2">
        <v>274</v>
      </c>
      <c r="K360" s="2">
        <v>382</v>
      </c>
      <c r="L360" s="2">
        <v>0.39700000000000002</v>
      </c>
      <c r="M360" s="2">
        <v>0.33100000000000002</v>
      </c>
      <c r="N360" s="2">
        <v>0.77500000000000002</v>
      </c>
      <c r="O360" s="2">
        <v>16</v>
      </c>
      <c r="P360" s="2">
        <v>6</v>
      </c>
      <c r="Q360" s="2">
        <v>1.8</v>
      </c>
      <c r="R360" s="2">
        <v>2.5</v>
      </c>
      <c r="S360" s="2">
        <v>2.2999999999999998</v>
      </c>
      <c r="T360" s="2">
        <v>4.3999999999999997E-2</v>
      </c>
      <c r="U360" s="2">
        <v>-3.2</v>
      </c>
      <c r="V360" s="2">
        <v>-0.6</v>
      </c>
      <c r="W360" s="2">
        <v>2015</v>
      </c>
      <c r="X360">
        <f>SUM(Y360:AB360)</f>
        <v>1.5009203116512266</v>
      </c>
      <c r="Y360">
        <f>((T360 - MIN(T$3:T$531)) / (MAX(T$3:T$531) - MIN(T$3:T$531)))</f>
        <v>0.75947867298578198</v>
      </c>
      <c r="Z360">
        <f>((U360 - MIN(U$3:U$531)) / (MAX(U$3:U$531) - MIN(U$3:U$531)))</f>
        <v>0.65573770491803274</v>
      </c>
      <c r="AA360">
        <f>((V360 - MIN(V$3:V$531)) / (MAX(V$3:V$531) - MIN(V$3:V$531)))</f>
        <v>6.3095238095238107E-2</v>
      </c>
      <c r="AB360">
        <f>((S360 - MIN(S$3:S$531)) / (MAX(S$3:S$531) - MIN(S$3:S$531)))</f>
        <v>2.2608695652173914E-2</v>
      </c>
      <c r="AD360">
        <f>V360/G360</f>
        <v>-3.9215686274509803E-3</v>
      </c>
    </row>
    <row r="361" spans="1:30" x14ac:dyDescent="0.25">
      <c r="A361" s="1">
        <v>34</v>
      </c>
      <c r="B361" s="2">
        <v>34</v>
      </c>
      <c r="C361" s="2" t="s">
        <v>149</v>
      </c>
      <c r="D361" s="2" t="s">
        <v>607</v>
      </c>
      <c r="E361" s="2" t="s">
        <v>608</v>
      </c>
      <c r="F361" s="2">
        <v>6</v>
      </c>
      <c r="G361" s="2">
        <v>235</v>
      </c>
      <c r="H361" s="2">
        <v>4799</v>
      </c>
      <c r="I361" s="2">
        <v>1913</v>
      </c>
      <c r="J361" s="2">
        <v>438</v>
      </c>
      <c r="K361" s="2">
        <v>454</v>
      </c>
      <c r="L361" s="2">
        <v>0.371</v>
      </c>
      <c r="M361" s="2">
        <v>0.35099999999999998</v>
      </c>
      <c r="N361" s="2">
        <v>0.83599999999999997</v>
      </c>
      <c r="O361" s="2">
        <v>20.399999999999999</v>
      </c>
      <c r="P361" s="2">
        <v>8.1</v>
      </c>
      <c r="Q361" s="2">
        <v>1.9</v>
      </c>
      <c r="R361" s="2">
        <v>1.9</v>
      </c>
      <c r="S361" s="2">
        <v>4.3</v>
      </c>
      <c r="T361" s="2">
        <v>4.2999999999999997E-2</v>
      </c>
      <c r="U361" s="2">
        <v>-3.2</v>
      </c>
      <c r="V361" s="2">
        <v>-1.2</v>
      </c>
      <c r="W361" s="2">
        <v>2013</v>
      </c>
      <c r="X361">
        <f>SUM(Y361:AB361)</f>
        <v>1.5041868232836977</v>
      </c>
      <c r="Y361">
        <f>((T361 - MIN(T$3:T$531)) / (MAX(T$3:T$531) - MIN(T$3:T$531)))</f>
        <v>0.7582938388625593</v>
      </c>
      <c r="Z361">
        <f>((U361 - MIN(U$3:U$531)) / (MAX(U$3:U$531) - MIN(U$3:U$531)))</f>
        <v>0.65573770491803274</v>
      </c>
      <c r="AA361">
        <f>((V361 - MIN(V$3:V$531)) / (MAX(V$3:V$531) - MIN(V$3:V$531)))</f>
        <v>5.5952380952380955E-2</v>
      </c>
      <c r="AB361">
        <f>((S361 - MIN(S$3:S$531)) / (MAX(S$3:S$531) - MIN(S$3:S$531)))</f>
        <v>3.4202898550724642E-2</v>
      </c>
      <c r="AD361">
        <f>V361/G361</f>
        <v>-5.106382978723404E-3</v>
      </c>
    </row>
    <row r="362" spans="1:30" x14ac:dyDescent="0.25">
      <c r="A362" s="1">
        <v>25</v>
      </c>
      <c r="B362" s="2">
        <v>29</v>
      </c>
      <c r="C362" s="2" t="s">
        <v>94</v>
      </c>
      <c r="D362" s="2" t="s">
        <v>130</v>
      </c>
      <c r="E362" s="2" t="s">
        <v>131</v>
      </c>
      <c r="F362" s="2">
        <v>4</v>
      </c>
      <c r="G362" s="2">
        <v>189</v>
      </c>
      <c r="H362" s="2">
        <v>2686</v>
      </c>
      <c r="I362" s="2">
        <v>949</v>
      </c>
      <c r="J362" s="2">
        <v>549</v>
      </c>
      <c r="K362" s="2">
        <v>47</v>
      </c>
      <c r="L362" s="2">
        <v>0.53</v>
      </c>
      <c r="M362" s="2"/>
      <c r="N362" s="2">
        <v>0.52500000000000002</v>
      </c>
      <c r="O362" s="2">
        <v>14.2</v>
      </c>
      <c r="P362" s="2">
        <v>5</v>
      </c>
      <c r="Q362" s="2">
        <v>2.9</v>
      </c>
      <c r="R362" s="2">
        <v>0.2</v>
      </c>
      <c r="S362" s="2">
        <v>3.2</v>
      </c>
      <c r="T362" s="2">
        <v>5.7000000000000002E-2</v>
      </c>
      <c r="U362" s="2">
        <v>-3.2</v>
      </c>
      <c r="V362" s="2">
        <v>-1</v>
      </c>
      <c r="W362" s="2">
        <v>2004</v>
      </c>
      <c r="X362">
        <f>SUM(Y362:AB362)</f>
        <v>1.5167786417955655</v>
      </c>
      <c r="Y362">
        <f>((T362 - MIN(T$3:T$531)) / (MAX(T$3:T$531) - MIN(T$3:T$531)))</f>
        <v>0.77488151658767779</v>
      </c>
      <c r="Z362">
        <f>((U362 - MIN(U$3:U$531)) / (MAX(U$3:U$531) - MIN(U$3:U$531)))</f>
        <v>0.65573770491803274</v>
      </c>
      <c r="AA362">
        <f>((V362 - MIN(V$3:V$531)) / (MAX(V$3:V$531) - MIN(V$3:V$531)))</f>
        <v>5.8333333333333334E-2</v>
      </c>
      <c r="AB362">
        <f>((S362 - MIN(S$3:S$531)) / (MAX(S$3:S$531) - MIN(S$3:S$531)))</f>
        <v>2.7826086956521744E-2</v>
      </c>
      <c r="AD362">
        <f>V362/G362</f>
        <v>-5.2910052910052907E-3</v>
      </c>
    </row>
    <row r="363" spans="1:30" x14ac:dyDescent="0.25">
      <c r="A363" s="1">
        <v>47</v>
      </c>
      <c r="B363" s="2">
        <v>47</v>
      </c>
      <c r="C363" s="2" t="s">
        <v>167</v>
      </c>
      <c r="D363" s="2" t="s">
        <v>201</v>
      </c>
      <c r="E363" s="2" t="s">
        <v>202</v>
      </c>
      <c r="F363" s="2">
        <v>2</v>
      </c>
      <c r="G363" s="2">
        <v>26</v>
      </c>
      <c r="H363" s="2">
        <v>325</v>
      </c>
      <c r="I363" s="2">
        <v>129</v>
      </c>
      <c r="J363" s="2">
        <v>39</v>
      </c>
      <c r="K363" s="2">
        <v>20</v>
      </c>
      <c r="L363" s="2">
        <v>0.40500000000000003</v>
      </c>
      <c r="M363" s="2">
        <v>0.32400000000000001</v>
      </c>
      <c r="N363" s="2">
        <v>0.79400000000000004</v>
      </c>
      <c r="O363" s="2">
        <v>12.5</v>
      </c>
      <c r="P363" s="2">
        <v>5</v>
      </c>
      <c r="Q363" s="2">
        <v>1.5</v>
      </c>
      <c r="R363" s="2">
        <v>0.8</v>
      </c>
      <c r="S363" s="2">
        <v>0.5</v>
      </c>
      <c r="T363" s="2">
        <v>6.8000000000000005E-2</v>
      </c>
      <c r="U363" s="2">
        <v>-3.2</v>
      </c>
      <c r="V363" s="2">
        <v>-0.1</v>
      </c>
      <c r="W363" s="2">
        <v>2005</v>
      </c>
      <c r="X363">
        <f>SUM(Y363:AB363)</f>
        <v>1.5248739289522582</v>
      </c>
      <c r="Y363">
        <f>((T363 - MIN(T$3:T$531)) / (MAX(T$3:T$531) - MIN(T$3:T$531)))</f>
        <v>0.78791469194312802</v>
      </c>
      <c r="Z363">
        <f>((U363 - MIN(U$3:U$531)) / (MAX(U$3:U$531) - MIN(U$3:U$531)))</f>
        <v>0.65573770491803274</v>
      </c>
      <c r="AA363">
        <f>((V363 - MIN(V$3:V$531)) / (MAX(V$3:V$531) - MIN(V$3:V$531)))</f>
        <v>6.9047619047619052E-2</v>
      </c>
      <c r="AB363">
        <f>((S363 - MIN(S$3:S$531)) / (MAX(S$3:S$531) - MIN(S$3:S$531)))</f>
        <v>1.2173913043478261E-2</v>
      </c>
      <c r="AD363">
        <f>V363/G363</f>
        <v>-3.8461538461538464E-3</v>
      </c>
    </row>
    <row r="364" spans="1:30" x14ac:dyDescent="0.25">
      <c r="A364" s="1">
        <v>20</v>
      </c>
      <c r="B364" s="2">
        <v>20</v>
      </c>
      <c r="C364" s="2" t="s">
        <v>300</v>
      </c>
      <c r="D364" s="2" t="s">
        <v>436</v>
      </c>
      <c r="E364" s="2" t="s">
        <v>119</v>
      </c>
      <c r="F364" s="2">
        <v>5</v>
      </c>
      <c r="G364" s="2">
        <v>247</v>
      </c>
      <c r="H364" s="2">
        <v>4320</v>
      </c>
      <c r="I364" s="2">
        <v>1422</v>
      </c>
      <c r="J364" s="2">
        <v>560</v>
      </c>
      <c r="K364" s="2">
        <v>291</v>
      </c>
      <c r="L364" s="2">
        <v>0.41099999999999998</v>
      </c>
      <c r="M364" s="2">
        <v>0.32100000000000001</v>
      </c>
      <c r="N364" s="2">
        <v>0.755</v>
      </c>
      <c r="O364" s="2">
        <v>17.5</v>
      </c>
      <c r="P364" s="2">
        <v>5.8</v>
      </c>
      <c r="Q364" s="2">
        <v>2.2999999999999998</v>
      </c>
      <c r="R364" s="2">
        <v>1.2</v>
      </c>
      <c r="S364" s="2">
        <v>3.3</v>
      </c>
      <c r="T364" s="2">
        <v>3.6999999999999998E-2</v>
      </c>
      <c r="U364" s="2">
        <v>-3.3</v>
      </c>
      <c r="V364" s="2">
        <v>-0.9</v>
      </c>
      <c r="W364" s="2">
        <v>2010</v>
      </c>
      <c r="X364">
        <f>SUM(Y364:AB364)</f>
        <v>1.4915734571419241</v>
      </c>
      <c r="Y364">
        <f>((T364 - MIN(T$3:T$531)) / (MAX(T$3:T$531) - MIN(T$3:T$531)))</f>
        <v>0.75118483412322279</v>
      </c>
      <c r="Z364">
        <f>((U364 - MIN(U$3:U$531)) / (MAX(U$3:U$531) - MIN(U$3:U$531)))</f>
        <v>0.65245901639344261</v>
      </c>
      <c r="AA364">
        <f>((V364 - MIN(V$3:V$531)) / (MAX(V$3:V$531) - MIN(V$3:V$531)))</f>
        <v>5.9523809523809521E-2</v>
      </c>
      <c r="AB364">
        <f>((S364 - MIN(S$3:S$531)) / (MAX(S$3:S$531) - MIN(S$3:S$531)))</f>
        <v>2.8405797101449276E-2</v>
      </c>
      <c r="AD364">
        <f>V364/G364</f>
        <v>-3.6437246963562753E-3</v>
      </c>
    </row>
    <row r="365" spans="1:30" x14ac:dyDescent="0.25">
      <c r="A365" s="1">
        <v>16</v>
      </c>
      <c r="B365" s="2">
        <v>16</v>
      </c>
      <c r="C365" s="2" t="s">
        <v>25</v>
      </c>
      <c r="D365" s="2" t="s">
        <v>171</v>
      </c>
      <c r="E365" s="2" t="s">
        <v>119</v>
      </c>
      <c r="F365" s="2">
        <v>6</v>
      </c>
      <c r="G365" s="2">
        <v>377</v>
      </c>
      <c r="H365" s="2">
        <v>6117</v>
      </c>
      <c r="I365" s="2">
        <v>2239</v>
      </c>
      <c r="J365" s="2">
        <v>1058</v>
      </c>
      <c r="K365" s="2">
        <v>207</v>
      </c>
      <c r="L365" s="2">
        <v>0.48299999999999998</v>
      </c>
      <c r="M365" s="2">
        <v>0.3</v>
      </c>
      <c r="N365" s="2">
        <v>0.81499999999999995</v>
      </c>
      <c r="O365" s="2">
        <v>16.2</v>
      </c>
      <c r="P365" s="2">
        <v>5.9</v>
      </c>
      <c r="Q365" s="2">
        <v>2.8</v>
      </c>
      <c r="R365" s="2">
        <v>0.5</v>
      </c>
      <c r="S365" s="2">
        <v>7.8</v>
      </c>
      <c r="T365" s="2">
        <v>6.0999999999999999E-2</v>
      </c>
      <c r="U365">
        <v>-3.3</v>
      </c>
      <c r="V365" s="2">
        <v>-2.8</v>
      </c>
      <c r="W365" s="2">
        <v>2005</v>
      </c>
      <c r="X365">
        <f>SUM(Y365:AB365)</f>
        <v>1.5234773850019618</v>
      </c>
      <c r="Y365">
        <f>((T365 - MIN(T$3:T$531)) / (MAX(T$3:T$531) - MIN(T$3:T$531)))</f>
        <v>0.77962085308056861</v>
      </c>
      <c r="Z365">
        <f>((U365 - MIN(U$3:U$531)) / (MAX(U$3:U$531) - MIN(U$3:U$531)))</f>
        <v>0.65245901639344261</v>
      </c>
      <c r="AA365">
        <f>((V365 - MIN(V$3:V$531)) / (MAX(V$3:V$531) - MIN(V$3:V$531)))</f>
        <v>3.6904761904761912E-2</v>
      </c>
      <c r="AB365">
        <f>((S365 - MIN(S$3:S$531)) / (MAX(S$3:S$531) - MIN(S$3:S$531)))</f>
        <v>5.4492753623188409E-2</v>
      </c>
      <c r="AD365">
        <f>V365/G365</f>
        <v>-7.427055702917771E-3</v>
      </c>
    </row>
    <row r="366" spans="1:30" x14ac:dyDescent="0.25">
      <c r="A366" s="1">
        <v>37</v>
      </c>
      <c r="B366" s="2">
        <v>37</v>
      </c>
      <c r="C366" s="2" t="s">
        <v>167</v>
      </c>
      <c r="D366" s="2" t="s">
        <v>252</v>
      </c>
      <c r="E366" s="2" t="s">
        <v>178</v>
      </c>
      <c r="F366" s="2">
        <v>2</v>
      </c>
      <c r="G366" s="2">
        <v>91</v>
      </c>
      <c r="H366" s="2">
        <v>867</v>
      </c>
      <c r="I366" s="2">
        <v>288</v>
      </c>
      <c r="J366" s="2">
        <v>149</v>
      </c>
      <c r="K366" s="2">
        <v>44</v>
      </c>
      <c r="L366" s="2">
        <v>0.442</v>
      </c>
      <c r="M366" s="2">
        <v>0.30599999999999999</v>
      </c>
      <c r="N366" s="2">
        <v>0.68500000000000005</v>
      </c>
      <c r="O366" s="2">
        <v>9.5</v>
      </c>
      <c r="P366" s="2">
        <v>3.2</v>
      </c>
      <c r="Q366" s="2">
        <v>1.6</v>
      </c>
      <c r="R366" s="2">
        <v>0.5</v>
      </c>
      <c r="S366" s="2">
        <v>1.1000000000000001</v>
      </c>
      <c r="T366" s="2">
        <v>0.06</v>
      </c>
      <c r="U366" s="2">
        <v>-3.3</v>
      </c>
      <c r="V366" s="2">
        <v>-0.3</v>
      </c>
      <c r="W366" s="2">
        <v>2006</v>
      </c>
      <c r="X366">
        <f>SUM(Y366:AB366)</f>
        <v>1.5132138759304987</v>
      </c>
      <c r="Y366">
        <f>((T366 - MIN(T$3:T$531)) / (MAX(T$3:T$531) - MIN(T$3:T$531)))</f>
        <v>0.77843601895734604</v>
      </c>
      <c r="Z366">
        <f>((U366 - MIN(U$3:U$531)) / (MAX(U$3:U$531) - MIN(U$3:U$531)))</f>
        <v>0.65245901639344261</v>
      </c>
      <c r="AA366">
        <f>((V366 - MIN(V$3:V$531)) / (MAX(V$3:V$531) - MIN(V$3:V$531)))</f>
        <v>6.666666666666668E-2</v>
      </c>
      <c r="AB366">
        <f>((S366 - MIN(S$3:S$531)) / (MAX(S$3:S$531) - MIN(S$3:S$531)))</f>
        <v>1.5652173913043479E-2</v>
      </c>
      <c r="AD366">
        <f>V366/G366</f>
        <v>-3.2967032967032967E-3</v>
      </c>
    </row>
    <row r="367" spans="1:30" x14ac:dyDescent="0.25">
      <c r="A367" s="1">
        <v>46</v>
      </c>
      <c r="B367" s="2">
        <v>46</v>
      </c>
      <c r="C367" s="2" t="s">
        <v>83</v>
      </c>
      <c r="D367" s="2" t="s">
        <v>307</v>
      </c>
      <c r="E367" s="2" t="s">
        <v>308</v>
      </c>
      <c r="F367" s="2">
        <v>1</v>
      </c>
      <c r="G367" s="2">
        <v>16</v>
      </c>
      <c r="H367" s="2">
        <v>303</v>
      </c>
      <c r="I367" s="2">
        <v>83</v>
      </c>
      <c r="J367" s="2">
        <v>53</v>
      </c>
      <c r="K367" s="2">
        <v>3</v>
      </c>
      <c r="L367" s="2">
        <v>0.45100000000000001</v>
      </c>
      <c r="M367" s="2"/>
      <c r="N367" s="2">
        <v>0.59399999999999997</v>
      </c>
      <c r="O367" s="2">
        <v>18.899999999999999</v>
      </c>
      <c r="P367" s="2">
        <v>5.2</v>
      </c>
      <c r="Q367" s="2">
        <v>3.3</v>
      </c>
      <c r="R367" s="2">
        <v>0.2</v>
      </c>
      <c r="S367" s="2">
        <v>0.3</v>
      </c>
      <c r="T367" s="2">
        <v>4.1000000000000002E-2</v>
      </c>
      <c r="U367">
        <v>-3.4</v>
      </c>
      <c r="V367" s="2">
        <v>-0.1</v>
      </c>
      <c r="W367" s="2">
        <v>2007</v>
      </c>
      <c r="X367">
        <f>SUM(Y367:AB367)</f>
        <v>1.4851666102862084</v>
      </c>
      <c r="Y367">
        <f>((T367 - MIN(T$3:T$531)) / (MAX(T$3:T$531) - MIN(T$3:T$531)))</f>
        <v>0.75592417061611383</v>
      </c>
      <c r="Z367">
        <f>((U367 - MIN(U$3:U$531)) / (MAX(U$3:U$531) - MIN(U$3:U$531)))</f>
        <v>0.64918032786885249</v>
      </c>
      <c r="AA367">
        <f>((V367 - MIN(V$3:V$531)) / (MAX(V$3:V$531) - MIN(V$3:V$531)))</f>
        <v>6.9047619047619052E-2</v>
      </c>
      <c r="AB367">
        <f>((S367 - MIN(S$3:S$531)) / (MAX(S$3:S$531) - MIN(S$3:S$531)))</f>
        <v>1.1014492753623189E-2</v>
      </c>
      <c r="AD367">
        <f>V367/G367</f>
        <v>-6.2500000000000003E-3</v>
      </c>
    </row>
    <row r="368" spans="1:30" x14ac:dyDescent="0.25">
      <c r="A368" s="1">
        <v>36</v>
      </c>
      <c r="B368" s="2">
        <v>36</v>
      </c>
      <c r="C368" s="2" t="s">
        <v>104</v>
      </c>
      <c r="D368" s="2" t="s">
        <v>610</v>
      </c>
      <c r="E368" s="2" t="s">
        <v>86</v>
      </c>
      <c r="F368" s="2">
        <v>3</v>
      </c>
      <c r="G368" s="2">
        <v>154</v>
      </c>
      <c r="H368" s="2">
        <v>2808</v>
      </c>
      <c r="I368" s="2">
        <v>920</v>
      </c>
      <c r="J368" s="2">
        <v>306</v>
      </c>
      <c r="K368" s="2">
        <v>368</v>
      </c>
      <c r="L368" s="2">
        <v>0.40799999999999997</v>
      </c>
      <c r="M368" s="2">
        <v>0.33500000000000002</v>
      </c>
      <c r="N368" s="2">
        <v>0.71099999999999997</v>
      </c>
      <c r="O368" s="2">
        <v>18.2</v>
      </c>
      <c r="P368" s="2">
        <v>6</v>
      </c>
      <c r="Q368" s="2">
        <v>2</v>
      </c>
      <c r="R368" s="2">
        <v>2.4</v>
      </c>
      <c r="S368" s="2">
        <v>2.1</v>
      </c>
      <c r="T368" s="2">
        <v>3.5000000000000003E-2</v>
      </c>
      <c r="U368" s="2">
        <v>-3.4</v>
      </c>
      <c r="V368" s="2">
        <v>-0.6</v>
      </c>
      <c r="W368" s="2">
        <v>2013</v>
      </c>
      <c r="X368">
        <f>SUM(Y368:AB368)</f>
        <v>1.4825400072031867</v>
      </c>
      <c r="Y368">
        <f>((T368 - MIN(T$3:T$531)) / (MAX(T$3:T$531) - MIN(T$3:T$531)))</f>
        <v>0.74881516587677732</v>
      </c>
      <c r="Z368">
        <f>((U368 - MIN(U$3:U$531)) / (MAX(U$3:U$531) - MIN(U$3:U$531)))</f>
        <v>0.64918032786885249</v>
      </c>
      <c r="AA368">
        <f>((V368 - MIN(V$3:V$531)) / (MAX(V$3:V$531) - MIN(V$3:V$531)))</f>
        <v>6.3095238095238107E-2</v>
      </c>
      <c r="AB368">
        <f>((S368 - MIN(S$3:S$531)) / (MAX(S$3:S$531) - MIN(S$3:S$531)))</f>
        <v>2.1449275362318842E-2</v>
      </c>
      <c r="AD368">
        <f>V368/G368</f>
        <v>-3.8961038961038961E-3</v>
      </c>
    </row>
    <row r="369" spans="1:30" x14ac:dyDescent="0.25">
      <c r="A369" s="1">
        <v>9</v>
      </c>
      <c r="B369" s="2">
        <v>9</v>
      </c>
      <c r="C369" s="2" t="s">
        <v>83</v>
      </c>
      <c r="D369" s="2" t="s">
        <v>221</v>
      </c>
      <c r="E369" s="2" t="s">
        <v>222</v>
      </c>
      <c r="F369" s="2">
        <v>4</v>
      </c>
      <c r="G369" s="2">
        <v>90</v>
      </c>
      <c r="H369" s="2">
        <v>524</v>
      </c>
      <c r="I369" s="2">
        <v>186</v>
      </c>
      <c r="J369" s="2">
        <v>127</v>
      </c>
      <c r="K369" s="2">
        <v>25</v>
      </c>
      <c r="L369" s="2">
        <v>0.49399999999999999</v>
      </c>
      <c r="M369" s="2">
        <v>0</v>
      </c>
      <c r="N369" s="2">
        <v>0.58299999999999996</v>
      </c>
      <c r="O369" s="2">
        <v>5.8</v>
      </c>
      <c r="P369" s="2">
        <v>2.1</v>
      </c>
      <c r="Q369" s="2">
        <v>1.4</v>
      </c>
      <c r="R369" s="2">
        <v>0.3</v>
      </c>
      <c r="S369" s="2">
        <v>0.5</v>
      </c>
      <c r="T369" s="2">
        <v>4.5999999999999999E-2</v>
      </c>
      <c r="U369" s="2">
        <v>-3.4</v>
      </c>
      <c r="V369" s="2">
        <v>-0.2</v>
      </c>
      <c r="W369" s="2">
        <v>2006</v>
      </c>
      <c r="X369">
        <f>SUM(Y369:AB369)</f>
        <v>1.4910597250017013</v>
      </c>
      <c r="Y369">
        <f>((T369 - MIN(T$3:T$531)) / (MAX(T$3:T$531) - MIN(T$3:T$531)))</f>
        <v>0.76184834123222755</v>
      </c>
      <c r="Z369">
        <f>((U369 - MIN(U$3:U$531)) / (MAX(U$3:U$531) - MIN(U$3:U$531)))</f>
        <v>0.64918032786885249</v>
      </c>
      <c r="AA369">
        <f>((V369 - MIN(V$3:V$531)) / (MAX(V$3:V$531) - MIN(V$3:V$531)))</f>
        <v>6.7857142857142866E-2</v>
      </c>
      <c r="AB369">
        <f>((S369 - MIN(S$3:S$531)) / (MAX(S$3:S$531) - MIN(S$3:S$531)))</f>
        <v>1.2173913043478261E-2</v>
      </c>
      <c r="AD369">
        <f>V369/G369</f>
        <v>-2.2222222222222222E-3</v>
      </c>
    </row>
    <row r="370" spans="1:30" x14ac:dyDescent="0.25">
      <c r="A370" s="1">
        <v>60</v>
      </c>
      <c r="B370" s="2">
        <v>60</v>
      </c>
      <c r="C370" s="2" t="s">
        <v>64</v>
      </c>
      <c r="D370" s="2" t="s">
        <v>579</v>
      </c>
      <c r="E370" s="2" t="s">
        <v>195</v>
      </c>
      <c r="F370" s="2">
        <v>4</v>
      </c>
      <c r="G370" s="2">
        <v>189</v>
      </c>
      <c r="H370" s="2">
        <v>2745</v>
      </c>
      <c r="I370" s="2">
        <v>787</v>
      </c>
      <c r="J370" s="2">
        <v>593</v>
      </c>
      <c r="K370" s="2">
        <v>126</v>
      </c>
      <c r="L370" s="2">
        <v>0.436</v>
      </c>
      <c r="M370" s="2">
        <v>0</v>
      </c>
      <c r="N370" s="2">
        <v>0.67100000000000004</v>
      </c>
      <c r="O370" s="2">
        <v>14.5</v>
      </c>
      <c r="P370" s="2">
        <v>4.2</v>
      </c>
      <c r="Q370" s="2">
        <v>3.1</v>
      </c>
      <c r="R370" s="2">
        <v>0.7</v>
      </c>
      <c r="S370" s="2">
        <v>2.4</v>
      </c>
      <c r="T370" s="2">
        <v>4.2000000000000003E-2</v>
      </c>
      <c r="U370" s="2">
        <v>-3.4</v>
      </c>
      <c r="V370" s="2">
        <v>-0.8</v>
      </c>
      <c r="W370" s="2">
        <v>2012</v>
      </c>
      <c r="X370">
        <f>SUM(Y370:AB370)</f>
        <v>1.4901920241195763</v>
      </c>
      <c r="Y370">
        <f>((T370 - MIN(T$3:T$531)) / (MAX(T$3:T$531) - MIN(T$3:T$531)))</f>
        <v>0.75710900473933651</v>
      </c>
      <c r="Z370">
        <f>((U370 - MIN(U$3:U$531)) / (MAX(U$3:U$531) - MIN(U$3:U$531)))</f>
        <v>0.64918032786885249</v>
      </c>
      <c r="AA370">
        <f>((V370 - MIN(V$3:V$531)) / (MAX(V$3:V$531) - MIN(V$3:V$531)))</f>
        <v>6.0714285714285721E-2</v>
      </c>
      <c r="AB370">
        <f>((S370 - MIN(S$3:S$531)) / (MAX(S$3:S$531) - MIN(S$3:S$531)))</f>
        <v>2.318840579710145E-2</v>
      </c>
      <c r="AD370">
        <f>V370/G370</f>
        <v>-4.2328042328042331E-3</v>
      </c>
    </row>
    <row r="371" spans="1:30" x14ac:dyDescent="0.25">
      <c r="A371" s="1">
        <v>32</v>
      </c>
      <c r="B371" s="2">
        <v>32</v>
      </c>
      <c r="C371" s="2" t="s">
        <v>56</v>
      </c>
      <c r="D371" s="2" t="s">
        <v>299</v>
      </c>
      <c r="E371" s="2" t="s">
        <v>283</v>
      </c>
      <c r="F371" s="2">
        <v>2</v>
      </c>
      <c r="G371" s="2">
        <v>62</v>
      </c>
      <c r="H371" s="2">
        <v>461</v>
      </c>
      <c r="I371" s="2">
        <v>125</v>
      </c>
      <c r="J371" s="2">
        <v>51</v>
      </c>
      <c r="K371" s="2">
        <v>52</v>
      </c>
      <c r="L371" s="2">
        <v>0.32100000000000001</v>
      </c>
      <c r="M371" s="2">
        <v>0.28299999999999997</v>
      </c>
      <c r="N371" s="2">
        <v>0.78300000000000003</v>
      </c>
      <c r="O371" s="2">
        <v>7.4</v>
      </c>
      <c r="P371" s="2">
        <v>2</v>
      </c>
      <c r="Q371" s="2">
        <v>0.8</v>
      </c>
      <c r="R371" s="2">
        <v>0.8</v>
      </c>
      <c r="S371" s="2">
        <v>0.4</v>
      </c>
      <c r="T371" s="2">
        <v>4.2999999999999997E-2</v>
      </c>
      <c r="U371" s="2">
        <v>-3.4</v>
      </c>
      <c r="V371" s="2">
        <v>-0.1</v>
      </c>
      <c r="W371" s="2">
        <v>2007</v>
      </c>
      <c r="X371">
        <f>SUM(Y371:AB371)</f>
        <v>1.4881159886775817</v>
      </c>
      <c r="Y371">
        <f>((T371 - MIN(T$3:T$531)) / (MAX(T$3:T$531) - MIN(T$3:T$531)))</f>
        <v>0.7582938388625593</v>
      </c>
      <c r="Z371">
        <f>((U371 - MIN(U$3:U$531)) / (MAX(U$3:U$531) - MIN(U$3:U$531)))</f>
        <v>0.64918032786885249</v>
      </c>
      <c r="AA371">
        <f>((V371 - MIN(V$3:V$531)) / (MAX(V$3:V$531) - MIN(V$3:V$531)))</f>
        <v>6.9047619047619052E-2</v>
      </c>
      <c r="AB371">
        <f>((S371 - MIN(S$3:S$531)) / (MAX(S$3:S$531) - MIN(S$3:S$531)))</f>
        <v>1.1594202898550725E-2</v>
      </c>
      <c r="AD371">
        <f>V371/G371</f>
        <v>-1.6129032258064516E-3</v>
      </c>
    </row>
    <row r="372" spans="1:30" x14ac:dyDescent="0.25">
      <c r="A372" s="1">
        <v>52</v>
      </c>
      <c r="B372" s="2">
        <v>52</v>
      </c>
      <c r="C372" s="2" t="s">
        <v>56</v>
      </c>
      <c r="D372" s="2" t="s">
        <v>462</v>
      </c>
      <c r="E372" s="2" t="s">
        <v>463</v>
      </c>
      <c r="F372" s="2">
        <v>2</v>
      </c>
      <c r="G372" s="2">
        <v>70</v>
      </c>
      <c r="H372" s="2">
        <v>871</v>
      </c>
      <c r="I372" s="2">
        <v>253</v>
      </c>
      <c r="J372" s="2">
        <v>196</v>
      </c>
      <c r="K372" s="2">
        <v>36</v>
      </c>
      <c r="L372" s="2">
        <v>0.376</v>
      </c>
      <c r="M372" s="2">
        <v>0.24099999999999999</v>
      </c>
      <c r="N372" s="2">
        <v>0.73699999999999999</v>
      </c>
      <c r="O372" s="2">
        <v>12.4</v>
      </c>
      <c r="P372" s="2">
        <v>3.6</v>
      </c>
      <c r="Q372" s="2">
        <v>2.8</v>
      </c>
      <c r="R372" s="2">
        <v>0.5</v>
      </c>
      <c r="S372" s="2">
        <v>0.9</v>
      </c>
      <c r="T372" s="2">
        <v>4.8000000000000001E-2</v>
      </c>
      <c r="U372" s="2">
        <v>-3.5</v>
      </c>
      <c r="V372" s="2">
        <v>-0.3</v>
      </c>
      <c r="W372" s="2">
        <v>2010</v>
      </c>
      <c r="X372">
        <f>SUM(Y372:AB372)</f>
        <v>1.4912790691127904</v>
      </c>
      <c r="Y372">
        <f>((T372 - MIN(T$3:T$531)) / (MAX(T$3:T$531) - MIN(T$3:T$531)))</f>
        <v>0.76421800947867302</v>
      </c>
      <c r="Z372">
        <f>((U372 - MIN(U$3:U$531)) / (MAX(U$3:U$531) - MIN(U$3:U$531)))</f>
        <v>0.64590163934426226</v>
      </c>
      <c r="AA372">
        <f>((V372 - MIN(V$3:V$531)) / (MAX(V$3:V$531) - MIN(V$3:V$531)))</f>
        <v>6.666666666666668E-2</v>
      </c>
      <c r="AB372">
        <f>((S372 - MIN(S$3:S$531)) / (MAX(S$3:S$531) - MIN(S$3:S$531)))</f>
        <v>1.4492753623188406E-2</v>
      </c>
      <c r="AD372">
        <f>V372/G372</f>
        <v>-4.2857142857142859E-3</v>
      </c>
    </row>
    <row r="373" spans="1:30" x14ac:dyDescent="0.25">
      <c r="A373" s="1">
        <v>36</v>
      </c>
      <c r="B373" s="2">
        <v>36</v>
      </c>
      <c r="C373" s="2" t="s">
        <v>104</v>
      </c>
      <c r="D373" s="2" t="s">
        <v>560</v>
      </c>
      <c r="E373" s="2" t="s">
        <v>561</v>
      </c>
      <c r="F373" s="2">
        <v>3</v>
      </c>
      <c r="G373" s="2">
        <v>103</v>
      </c>
      <c r="H373" s="2">
        <v>1112</v>
      </c>
      <c r="I373" s="2">
        <v>329</v>
      </c>
      <c r="J373" s="2">
        <v>180</v>
      </c>
      <c r="K373" s="2">
        <v>69</v>
      </c>
      <c r="L373" s="2">
        <v>0.35799999999999998</v>
      </c>
      <c r="M373" s="2">
        <v>0.311</v>
      </c>
      <c r="N373" s="2">
        <v>0.72699999999999998</v>
      </c>
      <c r="O373" s="2">
        <v>10.8</v>
      </c>
      <c r="P373" s="2">
        <v>3.2</v>
      </c>
      <c r="Q373" s="2">
        <v>1.7</v>
      </c>
      <c r="R373" s="2">
        <v>0.7</v>
      </c>
      <c r="S373" s="2">
        <v>1.4</v>
      </c>
      <c r="T373" s="2">
        <v>5.8999999999999997E-2</v>
      </c>
      <c r="U373" s="2">
        <v>-3.5</v>
      </c>
      <c r="V373" s="2">
        <v>-0.5</v>
      </c>
      <c r="W373" s="2">
        <v>2012</v>
      </c>
      <c r="X373">
        <f>SUM(Y373:AB373)</f>
        <v>1.5048298428119258</v>
      </c>
      <c r="Y373">
        <f>((T373 - MIN(T$3:T$531)) / (MAX(T$3:T$531) - MIN(T$3:T$531)))</f>
        <v>0.77725118483412314</v>
      </c>
      <c r="Z373">
        <f>((U373 - MIN(U$3:U$531)) / (MAX(U$3:U$531) - MIN(U$3:U$531)))</f>
        <v>0.64590163934426226</v>
      </c>
      <c r="AA373">
        <f>((V373 - MIN(V$3:V$531)) / (MAX(V$3:V$531) - MIN(V$3:V$531)))</f>
        <v>6.4285714285714293E-2</v>
      </c>
      <c r="AB373">
        <f>((S373 - MIN(S$3:S$531)) / (MAX(S$3:S$531) - MIN(S$3:S$531)))</f>
        <v>1.7391304347826087E-2</v>
      </c>
      <c r="AD373">
        <f>V373/G373</f>
        <v>-4.8543689320388345E-3</v>
      </c>
    </row>
    <row r="374" spans="1:30" x14ac:dyDescent="0.25">
      <c r="A374" s="1">
        <v>29</v>
      </c>
      <c r="B374" s="2">
        <v>34</v>
      </c>
      <c r="C374" s="2" t="s">
        <v>78</v>
      </c>
      <c r="D374" s="2" t="s">
        <v>136</v>
      </c>
      <c r="E374" s="2" t="s">
        <v>137</v>
      </c>
      <c r="F374" s="2">
        <v>2</v>
      </c>
      <c r="G374" s="2">
        <v>61</v>
      </c>
      <c r="H374" s="2">
        <v>560</v>
      </c>
      <c r="I374" s="2">
        <v>165</v>
      </c>
      <c r="J374" s="2">
        <v>66</v>
      </c>
      <c r="K374" s="2">
        <v>48</v>
      </c>
      <c r="L374" s="2">
        <v>0.42099999999999999</v>
      </c>
      <c r="M374" s="2">
        <v>0.308</v>
      </c>
      <c r="N374" s="2">
        <v>0.65</v>
      </c>
      <c r="O374" s="2">
        <v>9.1999999999999993</v>
      </c>
      <c r="P374" s="2">
        <v>2.7</v>
      </c>
      <c r="Q374" s="2">
        <v>1.1000000000000001</v>
      </c>
      <c r="R374" s="2">
        <v>0.8</v>
      </c>
      <c r="S374" s="2">
        <v>0.5</v>
      </c>
      <c r="T374" s="2">
        <v>4.2999999999999997E-2</v>
      </c>
      <c r="U374" s="2">
        <v>-3.5</v>
      </c>
      <c r="V374" s="2">
        <v>-0.2</v>
      </c>
      <c r="W374" s="2">
        <v>2004</v>
      </c>
      <c r="X374">
        <f>SUM(Y374:AB374)</f>
        <v>1.4842265341074428</v>
      </c>
      <c r="Y374">
        <f>((T374 - MIN(T$3:T$531)) / (MAX(T$3:T$531) - MIN(T$3:T$531)))</f>
        <v>0.7582938388625593</v>
      </c>
      <c r="Z374">
        <f>((U374 - MIN(U$3:U$531)) / (MAX(U$3:U$531) - MIN(U$3:U$531)))</f>
        <v>0.64590163934426226</v>
      </c>
      <c r="AA374">
        <f>((V374 - MIN(V$3:V$531)) / (MAX(V$3:V$531) - MIN(V$3:V$531)))</f>
        <v>6.7857142857142866E-2</v>
      </c>
      <c r="AB374">
        <f>((S374 - MIN(S$3:S$531)) / (MAX(S$3:S$531) - MIN(S$3:S$531)))</f>
        <v>1.2173913043478261E-2</v>
      </c>
      <c r="AD374">
        <f>V374/G374</f>
        <v>-3.2786885245901639E-3</v>
      </c>
    </row>
    <row r="375" spans="1:30" x14ac:dyDescent="0.25">
      <c r="A375" s="1">
        <v>7</v>
      </c>
      <c r="B375" s="2">
        <v>7</v>
      </c>
      <c r="C375" s="2" t="s">
        <v>104</v>
      </c>
      <c r="D375" s="2" t="s">
        <v>586</v>
      </c>
      <c r="E375" s="2" t="s">
        <v>36</v>
      </c>
      <c r="F375" s="2">
        <v>6</v>
      </c>
      <c r="G375" s="2">
        <v>368</v>
      </c>
      <c r="H375" s="2">
        <v>8725</v>
      </c>
      <c r="I375" s="2">
        <v>3239</v>
      </c>
      <c r="J375" s="2">
        <v>909</v>
      </c>
      <c r="K375" s="2">
        <v>407</v>
      </c>
      <c r="L375" s="2">
        <v>0.41699999999999998</v>
      </c>
      <c r="M375" s="2">
        <v>0.35299999999999998</v>
      </c>
      <c r="N375" s="2">
        <v>0.78300000000000003</v>
      </c>
      <c r="O375" s="2">
        <v>23.7</v>
      </c>
      <c r="P375" s="2">
        <v>8.8000000000000007</v>
      </c>
      <c r="Q375" s="2">
        <v>2.5</v>
      </c>
      <c r="R375" s="2">
        <v>1.1000000000000001</v>
      </c>
      <c r="S375" s="2">
        <v>4.5999999999999996</v>
      </c>
      <c r="T375" s="2">
        <v>2.5999999999999999E-2</v>
      </c>
      <c r="U375" s="2">
        <v>-3.5</v>
      </c>
      <c r="V375" s="2">
        <v>-1.7</v>
      </c>
      <c r="W375" s="2">
        <v>2013</v>
      </c>
      <c r="X375">
        <f>SUM(Y375:AB375)</f>
        <v>1.4699953270975421</v>
      </c>
      <c r="Y375">
        <f>((T375 - MIN(T$3:T$531)) / (MAX(T$3:T$531) - MIN(T$3:T$531)))</f>
        <v>0.73815165876777256</v>
      </c>
      <c r="Z375">
        <f>((U375 - MIN(U$3:U$531)) / (MAX(U$3:U$531) - MIN(U$3:U$531)))</f>
        <v>0.64590163934426226</v>
      </c>
      <c r="AA375">
        <f>((V375 - MIN(V$3:V$531)) / (MAX(V$3:V$531) - MIN(V$3:V$531)))</f>
        <v>0.05</v>
      </c>
      <c r="AB375">
        <f>((S375 - MIN(S$3:S$531)) / (MAX(S$3:S$531) - MIN(S$3:S$531)))</f>
        <v>3.5942028985507239E-2</v>
      </c>
      <c r="AD375">
        <f>V375/G375</f>
        <v>-4.6195652173913046E-3</v>
      </c>
    </row>
    <row r="376" spans="1:30" x14ac:dyDescent="0.25">
      <c r="A376" s="1">
        <v>23</v>
      </c>
      <c r="B376" s="2">
        <v>23</v>
      </c>
      <c r="C376" s="2" t="s">
        <v>78</v>
      </c>
      <c r="D376" s="2" t="s">
        <v>547</v>
      </c>
      <c r="E376" s="2" t="s">
        <v>154</v>
      </c>
      <c r="F376" s="2">
        <v>6</v>
      </c>
      <c r="G376" s="2">
        <v>167</v>
      </c>
      <c r="H376" s="2">
        <v>2088</v>
      </c>
      <c r="I376" s="2">
        <v>814</v>
      </c>
      <c r="J376" s="2">
        <v>234</v>
      </c>
      <c r="K376" s="2">
        <v>129</v>
      </c>
      <c r="L376" s="2">
        <v>0.437</v>
      </c>
      <c r="M376" s="2">
        <v>0.35599999999999998</v>
      </c>
      <c r="N376" s="2">
        <v>0.84799999999999998</v>
      </c>
      <c r="O376" s="2">
        <v>12.5</v>
      </c>
      <c r="P376" s="2">
        <v>4.9000000000000004</v>
      </c>
      <c r="Q376" s="2">
        <v>1.4</v>
      </c>
      <c r="R376" s="2">
        <v>0.8</v>
      </c>
      <c r="S376" s="2">
        <v>2.7</v>
      </c>
      <c r="T376" s="2">
        <v>6.0999999999999999E-2</v>
      </c>
      <c r="U376" s="2">
        <v>-3.6</v>
      </c>
      <c r="V376" s="2">
        <v>-1</v>
      </c>
      <c r="W376" s="2">
        <v>2012</v>
      </c>
      <c r="X376">
        <f>SUM(Y376:AB376)</f>
        <v>1.505504673465458</v>
      </c>
      <c r="Y376">
        <f>((T376 - MIN(T$3:T$531)) / (MAX(T$3:T$531) - MIN(T$3:T$531)))</f>
        <v>0.77962085308056861</v>
      </c>
      <c r="Z376">
        <f>((U376 - MIN(U$3:U$531)) / (MAX(U$3:U$531) - MIN(U$3:U$531)))</f>
        <v>0.64262295081967202</v>
      </c>
      <c r="AA376">
        <f>((V376 - MIN(V$3:V$531)) / (MAX(V$3:V$531) - MIN(V$3:V$531)))</f>
        <v>5.8333333333333334E-2</v>
      </c>
      <c r="AB376">
        <f>((S376 - MIN(S$3:S$531)) / (MAX(S$3:S$531) - MIN(S$3:S$531)))</f>
        <v>2.4927536231884061E-2</v>
      </c>
      <c r="AD376">
        <f>V376/G376</f>
        <v>-5.9880239520958087E-3</v>
      </c>
    </row>
    <row r="377" spans="1:30" x14ac:dyDescent="0.25">
      <c r="A377" s="1">
        <v>44</v>
      </c>
      <c r="B377" s="2">
        <v>44</v>
      </c>
      <c r="C377" s="2" t="s">
        <v>167</v>
      </c>
      <c r="D377" s="2" t="s">
        <v>665</v>
      </c>
      <c r="E377" s="2" t="s">
        <v>119</v>
      </c>
      <c r="F377" s="2">
        <v>3</v>
      </c>
      <c r="G377" s="2">
        <v>113</v>
      </c>
      <c r="H377" s="2">
        <v>1794</v>
      </c>
      <c r="I377" s="2">
        <v>584</v>
      </c>
      <c r="J377" s="2">
        <v>234</v>
      </c>
      <c r="K377" s="2">
        <v>132</v>
      </c>
      <c r="L377" s="2">
        <v>0.38</v>
      </c>
      <c r="M377" s="2">
        <v>0.29499999999999998</v>
      </c>
      <c r="N377" s="2">
        <v>0.78100000000000003</v>
      </c>
      <c r="O377" s="2">
        <v>15.9</v>
      </c>
      <c r="P377" s="2">
        <v>5.2</v>
      </c>
      <c r="Q377" s="2">
        <v>2.1</v>
      </c>
      <c r="R377" s="2">
        <v>1.2</v>
      </c>
      <c r="S377" s="2">
        <v>1.1000000000000001</v>
      </c>
      <c r="T377" s="2">
        <v>2.9000000000000001E-2</v>
      </c>
      <c r="U377" s="2">
        <v>-3.6</v>
      </c>
      <c r="V377" s="2">
        <v>-0.4</v>
      </c>
      <c r="W377" s="2">
        <v>2014</v>
      </c>
      <c r="X377">
        <f>SUM(Y377:AB377)</f>
        <v>1.4654574763463468</v>
      </c>
      <c r="Y377">
        <f>((T377 - MIN(T$3:T$531)) / (MAX(T$3:T$531) - MIN(T$3:T$531)))</f>
        <v>0.74170616113744081</v>
      </c>
      <c r="Z377">
        <f>((U377 - MIN(U$3:U$531)) / (MAX(U$3:U$531) - MIN(U$3:U$531)))</f>
        <v>0.64262295081967202</v>
      </c>
      <c r="AA377">
        <f>((V377 - MIN(V$3:V$531)) / (MAX(V$3:V$531) - MIN(V$3:V$531)))</f>
        <v>6.5476190476190479E-2</v>
      </c>
      <c r="AB377">
        <f>((S377 - MIN(S$3:S$531)) / (MAX(S$3:S$531) - MIN(S$3:S$531)))</f>
        <v>1.5652173913043479E-2</v>
      </c>
      <c r="AD377">
        <f>V377/G377</f>
        <v>-3.5398230088495579E-3</v>
      </c>
    </row>
    <row r="378" spans="1:30" x14ac:dyDescent="0.25">
      <c r="A378" s="1">
        <v>20</v>
      </c>
      <c r="B378" s="2">
        <v>20</v>
      </c>
      <c r="C378" s="2" t="s">
        <v>56</v>
      </c>
      <c r="D378" s="2" t="s">
        <v>62</v>
      </c>
      <c r="E378" s="2" t="s">
        <v>63</v>
      </c>
      <c r="F378" s="2">
        <v>13</v>
      </c>
      <c r="G378" s="2">
        <v>624</v>
      </c>
      <c r="H378" s="2">
        <v>9799</v>
      </c>
      <c r="I378" s="2">
        <v>3353</v>
      </c>
      <c r="J378" s="2">
        <v>1082</v>
      </c>
      <c r="K378" s="2">
        <v>529</v>
      </c>
      <c r="L378" s="2">
        <v>0.439</v>
      </c>
      <c r="M378" s="2">
        <v>0.32900000000000001</v>
      </c>
      <c r="N378" s="2">
        <v>0.751</v>
      </c>
      <c r="O378" s="2">
        <v>15.7</v>
      </c>
      <c r="P378" s="2">
        <v>5.4</v>
      </c>
      <c r="Q378" s="2">
        <v>1.7</v>
      </c>
      <c r="R378" s="2">
        <v>0.8</v>
      </c>
      <c r="S378" s="2">
        <v>9.9</v>
      </c>
      <c r="T378" s="2">
        <v>4.8000000000000001E-2</v>
      </c>
      <c r="U378" s="2">
        <v>-3.6</v>
      </c>
      <c r="V378" s="2">
        <v>-4.0999999999999996</v>
      </c>
      <c r="W378" s="2">
        <v>2003</v>
      </c>
      <c r="X378">
        <f>SUM(Y378:AB378)</f>
        <v>1.4949361983935832</v>
      </c>
      <c r="Y378">
        <f>((T378 - MIN(T$3:T$531)) / (MAX(T$3:T$531) - MIN(T$3:T$531)))</f>
        <v>0.76421800947867302</v>
      </c>
      <c r="Z378">
        <f>((U378 - MIN(U$3:U$531)) / (MAX(U$3:U$531) - MIN(U$3:U$531)))</f>
        <v>0.64262295081967202</v>
      </c>
      <c r="AA378">
        <f>((V378 - MIN(V$3:V$531)) / (MAX(V$3:V$531) - MIN(V$3:V$531)))</f>
        <v>2.1428571428571436E-2</v>
      </c>
      <c r="AB378">
        <f>((S378 - MIN(S$3:S$531)) / (MAX(S$3:S$531) - MIN(S$3:S$531)))</f>
        <v>6.6666666666666666E-2</v>
      </c>
      <c r="AD378">
        <f>V378/G378</f>
        <v>-6.5705128205128197E-3</v>
      </c>
    </row>
    <row r="379" spans="1:30" x14ac:dyDescent="0.25">
      <c r="A379" s="1">
        <v>54</v>
      </c>
      <c r="B379" s="2">
        <v>54</v>
      </c>
      <c r="C379" s="2" t="s">
        <v>97</v>
      </c>
      <c r="D379" s="2" t="s">
        <v>264</v>
      </c>
      <c r="E379" s="2" t="s">
        <v>74</v>
      </c>
      <c r="F379" s="2">
        <v>2</v>
      </c>
      <c r="G379" s="2">
        <v>73</v>
      </c>
      <c r="H379" s="2">
        <v>547</v>
      </c>
      <c r="I379" s="2">
        <v>185</v>
      </c>
      <c r="J379" s="2">
        <v>84</v>
      </c>
      <c r="K379" s="2">
        <v>14</v>
      </c>
      <c r="L379" s="2">
        <v>0.53400000000000003</v>
      </c>
      <c r="M379" s="2">
        <v>0</v>
      </c>
      <c r="N379" s="2">
        <v>0.64300000000000002</v>
      </c>
      <c r="O379" s="2">
        <v>7.5</v>
      </c>
      <c r="P379" s="2">
        <v>2.5</v>
      </c>
      <c r="Q379" s="2">
        <v>1.2</v>
      </c>
      <c r="R379" s="2">
        <v>0.2</v>
      </c>
      <c r="S379" s="2">
        <v>0.8</v>
      </c>
      <c r="T379" s="2">
        <v>7.1999999999999995E-2</v>
      </c>
      <c r="U379" s="2">
        <v>-3.6</v>
      </c>
      <c r="V379" s="2">
        <v>-0.3</v>
      </c>
      <c r="W379" s="2">
        <v>2006</v>
      </c>
      <c r="X379">
        <f>SUM(Y379:AB379)</f>
        <v>1.5158566894006182</v>
      </c>
      <c r="Y379">
        <f>((T379 - MIN(T$3:T$531)) / (MAX(T$3:T$531) - MIN(T$3:T$531)))</f>
        <v>0.79265402843601884</v>
      </c>
      <c r="Z379">
        <f>((U379 - MIN(U$3:U$531)) / (MAX(U$3:U$531) - MIN(U$3:U$531)))</f>
        <v>0.64262295081967202</v>
      </c>
      <c r="AA379">
        <f>((V379 - MIN(V$3:V$531)) / (MAX(V$3:V$531) - MIN(V$3:V$531)))</f>
        <v>6.666666666666668E-2</v>
      </c>
      <c r="AB379">
        <f>((S379 - MIN(S$3:S$531)) / (MAX(S$3:S$531) - MIN(S$3:S$531)))</f>
        <v>1.3913043478260872E-2</v>
      </c>
      <c r="AD379">
        <f>V379/G379</f>
        <v>-4.10958904109589E-3</v>
      </c>
    </row>
    <row r="380" spans="1:30" x14ac:dyDescent="0.25">
      <c r="A380" s="1">
        <v>29</v>
      </c>
      <c r="B380" s="2">
        <v>29</v>
      </c>
      <c r="C380" s="2" t="s">
        <v>28</v>
      </c>
      <c r="D380" s="2" t="s">
        <v>188</v>
      </c>
      <c r="E380" s="2" t="s">
        <v>36</v>
      </c>
      <c r="F380" s="2">
        <v>2</v>
      </c>
      <c r="G380" s="2">
        <v>51</v>
      </c>
      <c r="H380" s="2">
        <v>507</v>
      </c>
      <c r="I380" s="2">
        <v>169</v>
      </c>
      <c r="J380" s="2">
        <v>99</v>
      </c>
      <c r="K380" s="2">
        <v>11</v>
      </c>
      <c r="L380" s="2">
        <v>0.46899999999999997</v>
      </c>
      <c r="M380" s="2"/>
      <c r="N380" s="2">
        <v>0.85399999999999998</v>
      </c>
      <c r="O380" s="2">
        <v>9.9</v>
      </c>
      <c r="P380" s="2">
        <v>3.3</v>
      </c>
      <c r="Q380" s="2">
        <v>1.9</v>
      </c>
      <c r="R380" s="2">
        <v>0.2</v>
      </c>
      <c r="S380" s="2">
        <v>0.9</v>
      </c>
      <c r="T380" s="2">
        <v>8.3000000000000004E-2</v>
      </c>
      <c r="U380" s="2">
        <v>-3.6</v>
      </c>
      <c r="V380" s="2">
        <v>-0.4</v>
      </c>
      <c r="W380" s="2">
        <v>2005</v>
      </c>
      <c r="X380">
        <f>SUM(Y380:AB380)</f>
        <v>1.5282790987105201</v>
      </c>
      <c r="Y380">
        <f>((T380 - MIN(T$3:T$531)) / (MAX(T$3:T$531) - MIN(T$3:T$531)))</f>
        <v>0.80568720379146919</v>
      </c>
      <c r="Z380">
        <f>((U380 - MIN(U$3:U$531)) / (MAX(U$3:U$531) - MIN(U$3:U$531)))</f>
        <v>0.64262295081967202</v>
      </c>
      <c r="AA380">
        <f>((V380 - MIN(V$3:V$531)) / (MAX(V$3:V$531) - MIN(V$3:V$531)))</f>
        <v>6.5476190476190479E-2</v>
      </c>
      <c r="AB380">
        <f>((S380 - MIN(S$3:S$531)) / (MAX(S$3:S$531) - MIN(S$3:S$531)))</f>
        <v>1.4492753623188406E-2</v>
      </c>
      <c r="AD380">
        <f>V380/G380</f>
        <v>-7.8431372549019607E-3</v>
      </c>
    </row>
    <row r="381" spans="1:30" x14ac:dyDescent="0.25">
      <c r="A381" s="1">
        <v>25</v>
      </c>
      <c r="B381" s="2">
        <v>25</v>
      </c>
      <c r="C381" s="2" t="s">
        <v>48</v>
      </c>
      <c r="D381" s="2" t="s">
        <v>698</v>
      </c>
      <c r="E381" s="2" t="s">
        <v>193</v>
      </c>
      <c r="F381" s="2">
        <v>4</v>
      </c>
      <c r="G381" s="2">
        <v>181</v>
      </c>
      <c r="H381" s="2">
        <v>2894</v>
      </c>
      <c r="I381" s="2">
        <v>994</v>
      </c>
      <c r="J381" s="2">
        <v>631</v>
      </c>
      <c r="K381" s="2">
        <v>111</v>
      </c>
      <c r="L381" s="2">
        <v>0.435</v>
      </c>
      <c r="M381" s="2">
        <v>0.35599999999999998</v>
      </c>
      <c r="N381" s="2">
        <v>0.76600000000000001</v>
      </c>
      <c r="O381" s="2">
        <v>16</v>
      </c>
      <c r="P381" s="2">
        <v>5.5</v>
      </c>
      <c r="Q381" s="2">
        <v>3.5</v>
      </c>
      <c r="R381" s="2">
        <v>0.6</v>
      </c>
      <c r="S381" s="2">
        <v>3.2</v>
      </c>
      <c r="T381" s="2">
        <v>5.2999999999999999E-2</v>
      </c>
      <c r="U381" s="2">
        <v>-3.7</v>
      </c>
      <c r="V381" s="2">
        <v>-1.3</v>
      </c>
      <c r="W381" s="2">
        <v>2015</v>
      </c>
      <c r="X381">
        <f>SUM(Y381:AB381)</f>
        <v>1.4920744341082952</v>
      </c>
      <c r="Y381">
        <f>((T381 - MIN(T$3:T$531)) / (MAX(T$3:T$531) - MIN(T$3:T$531)))</f>
        <v>0.77014218009478674</v>
      </c>
      <c r="Z381">
        <f>((U381 - MIN(U$3:U$531)) / (MAX(U$3:U$531) - MIN(U$3:U$531)))</f>
        <v>0.63934426229508201</v>
      </c>
      <c r="AA381">
        <f>((V381 - MIN(V$3:V$531)) / (MAX(V$3:V$531) - MIN(V$3:V$531)))</f>
        <v>5.4761904761904769E-2</v>
      </c>
      <c r="AB381">
        <f>((S381 - MIN(S$3:S$531)) / (MAX(S$3:S$531) - MIN(S$3:S$531)))</f>
        <v>2.7826086956521744E-2</v>
      </c>
      <c r="AD381">
        <f>V381/G381</f>
        <v>-7.1823204419889505E-3</v>
      </c>
    </row>
    <row r="382" spans="1:30" x14ac:dyDescent="0.25">
      <c r="A382" s="1">
        <v>41</v>
      </c>
      <c r="B382" s="2">
        <v>41</v>
      </c>
      <c r="C382" s="2" t="s">
        <v>167</v>
      </c>
      <c r="D382" s="2" t="s">
        <v>305</v>
      </c>
      <c r="E382" s="2" t="s">
        <v>90</v>
      </c>
      <c r="F382" s="2">
        <v>2</v>
      </c>
      <c r="G382" s="2">
        <v>70</v>
      </c>
      <c r="H382" s="2">
        <v>780</v>
      </c>
      <c r="I382" s="2">
        <v>135</v>
      </c>
      <c r="J382" s="2">
        <v>194</v>
      </c>
      <c r="K382" s="2">
        <v>25</v>
      </c>
      <c r="L382" s="2">
        <v>0.48299999999999998</v>
      </c>
      <c r="M382" s="2"/>
      <c r="N382" s="2">
        <v>0.60499999999999998</v>
      </c>
      <c r="O382" s="2">
        <v>11.1</v>
      </c>
      <c r="P382" s="2">
        <v>1.9</v>
      </c>
      <c r="Q382" s="2">
        <v>2.8</v>
      </c>
      <c r="R382" s="2">
        <v>0.4</v>
      </c>
      <c r="S382" s="2">
        <v>0.7</v>
      </c>
      <c r="T382" s="2">
        <v>4.4999999999999998E-2</v>
      </c>
      <c r="U382" s="2">
        <v>-3.7</v>
      </c>
      <c r="V382" s="2">
        <v>-0.3</v>
      </c>
      <c r="W382" s="2">
        <v>2007</v>
      </c>
      <c r="X382">
        <f>SUM(Y382:AB382)</f>
        <v>1.4800077694040867</v>
      </c>
      <c r="Y382">
        <f>((T382 - MIN(T$3:T$531)) / (MAX(T$3:T$531) - MIN(T$3:T$531)))</f>
        <v>0.76066350710900477</v>
      </c>
      <c r="Z382">
        <f>((U382 - MIN(U$3:U$531)) / (MAX(U$3:U$531) - MIN(U$3:U$531)))</f>
        <v>0.63934426229508201</v>
      </c>
      <c r="AA382">
        <f>((V382 - MIN(V$3:V$531)) / (MAX(V$3:V$531) - MIN(V$3:V$531)))</f>
        <v>6.666666666666668E-2</v>
      </c>
      <c r="AB382">
        <f>((S382 - MIN(S$3:S$531)) / (MAX(S$3:S$531) - MIN(S$3:S$531)))</f>
        <v>1.3333333333333332E-2</v>
      </c>
      <c r="AD382">
        <f>V382/G382</f>
        <v>-4.2857142857142859E-3</v>
      </c>
    </row>
    <row r="383" spans="1:30" x14ac:dyDescent="0.25">
      <c r="A383" s="1">
        <v>41</v>
      </c>
      <c r="B383" s="2">
        <v>41</v>
      </c>
      <c r="C383" s="2" t="s">
        <v>46</v>
      </c>
      <c r="D383" s="2" t="s">
        <v>85</v>
      </c>
      <c r="E383" s="2" t="s">
        <v>86</v>
      </c>
      <c r="F383" s="2">
        <v>12</v>
      </c>
      <c r="G383" s="2">
        <v>731</v>
      </c>
      <c r="H383" s="2">
        <v>14783</v>
      </c>
      <c r="I383" s="2">
        <v>6059</v>
      </c>
      <c r="J383" s="2">
        <v>1303</v>
      </c>
      <c r="K383" s="2">
        <v>1018</v>
      </c>
      <c r="L383" s="2">
        <v>0.42499999999999999</v>
      </c>
      <c r="M383" s="2">
        <v>0.34599999999999997</v>
      </c>
      <c r="N383" s="2">
        <v>0.76500000000000001</v>
      </c>
      <c r="O383" s="2">
        <v>20.2</v>
      </c>
      <c r="P383" s="2">
        <v>8.3000000000000007</v>
      </c>
      <c r="Q383" s="2">
        <v>1.8</v>
      </c>
      <c r="R383" s="2">
        <v>1.4</v>
      </c>
      <c r="S383" s="2">
        <v>12.9</v>
      </c>
      <c r="T383" s="2">
        <v>4.2000000000000003E-2</v>
      </c>
      <c r="U383" s="2">
        <v>-3.7</v>
      </c>
      <c r="V383" s="2">
        <v>-5.9</v>
      </c>
      <c r="W383" s="2">
        <v>2003</v>
      </c>
      <c r="X383">
        <f>SUM(Y383:AB383)</f>
        <v>1.4805112380489112</v>
      </c>
      <c r="Y383">
        <f>((T383 - MIN(T$3:T$531)) / (MAX(T$3:T$531) - MIN(T$3:T$531)))</f>
        <v>0.75710900473933651</v>
      </c>
      <c r="Z383">
        <f>((U383 - MIN(U$3:U$531)) / (MAX(U$3:U$531) - MIN(U$3:U$531)))</f>
        <v>0.63934426229508201</v>
      </c>
      <c r="AA383">
        <f>((V383 - MIN(V$3:V$531)) / (MAX(V$3:V$531) - MIN(V$3:V$531)))</f>
        <v>0</v>
      </c>
      <c r="AB383">
        <f>((S383 - MIN(S$3:S$531)) / (MAX(S$3:S$531) - MIN(S$3:S$531)))</f>
        <v>8.4057971014492749E-2</v>
      </c>
      <c r="AD383">
        <f>V383/G383</f>
        <v>-8.0711354309165526E-3</v>
      </c>
    </row>
    <row r="384" spans="1:30" x14ac:dyDescent="0.25">
      <c r="A384" s="1">
        <v>60</v>
      </c>
      <c r="B384" s="2">
        <v>60</v>
      </c>
      <c r="C384" s="2" t="s">
        <v>300</v>
      </c>
      <c r="D384" s="2" t="s">
        <v>675</v>
      </c>
      <c r="E384" s="2" t="s">
        <v>422</v>
      </c>
      <c r="F384" s="2">
        <v>2</v>
      </c>
      <c r="G384" s="2">
        <v>58</v>
      </c>
      <c r="H384" s="2">
        <v>581</v>
      </c>
      <c r="I384" s="2">
        <v>205</v>
      </c>
      <c r="J384" s="2">
        <v>161</v>
      </c>
      <c r="K384" s="2">
        <v>16</v>
      </c>
      <c r="L384" s="2">
        <v>0.44400000000000001</v>
      </c>
      <c r="M384" s="2">
        <v>0.125</v>
      </c>
      <c r="N384" s="2">
        <v>0.58299999999999996</v>
      </c>
      <c r="O384" s="2">
        <v>10</v>
      </c>
      <c r="P384" s="2">
        <v>3.5</v>
      </c>
      <c r="Q384" s="2">
        <v>2.8</v>
      </c>
      <c r="R384" s="2">
        <v>0.3</v>
      </c>
      <c r="S384" s="2">
        <v>0.9</v>
      </c>
      <c r="T384" s="2">
        <v>7.0999999999999994E-2</v>
      </c>
      <c r="U384" s="2">
        <v>-3.8</v>
      </c>
      <c r="V384" s="2">
        <v>-0.4</v>
      </c>
      <c r="W384" s="2">
        <v>2014</v>
      </c>
      <c r="X384">
        <f>SUM(Y384:AB384)</f>
        <v>1.5075037121826669</v>
      </c>
      <c r="Y384">
        <f>((T384 - MIN(T$3:T$531)) / (MAX(T$3:T$531) - MIN(T$3:T$531)))</f>
        <v>0.79146919431279616</v>
      </c>
      <c r="Z384">
        <f>((U384 - MIN(U$3:U$531)) / (MAX(U$3:U$531) - MIN(U$3:U$531)))</f>
        <v>0.63606557377049178</v>
      </c>
      <c r="AA384">
        <f>((V384 - MIN(V$3:V$531)) / (MAX(V$3:V$531) - MIN(V$3:V$531)))</f>
        <v>6.5476190476190479E-2</v>
      </c>
      <c r="AB384">
        <f>((S384 - MIN(S$3:S$531)) / (MAX(S$3:S$531) - MIN(S$3:S$531)))</f>
        <v>1.4492753623188406E-2</v>
      </c>
      <c r="AD384">
        <f>V384/G384</f>
        <v>-6.8965517241379318E-3</v>
      </c>
    </row>
    <row r="385" spans="1:30" x14ac:dyDescent="0.25">
      <c r="A385" s="1">
        <v>58</v>
      </c>
      <c r="B385" s="2">
        <v>58</v>
      </c>
      <c r="C385" s="2" t="s">
        <v>56</v>
      </c>
      <c r="D385" s="2" t="s">
        <v>414</v>
      </c>
      <c r="E385" s="2" t="s">
        <v>415</v>
      </c>
      <c r="F385" s="2">
        <v>4</v>
      </c>
      <c r="G385" s="2">
        <v>57</v>
      </c>
      <c r="H385" s="2">
        <v>594</v>
      </c>
      <c r="I385" s="2">
        <v>268</v>
      </c>
      <c r="J385" s="2">
        <v>77</v>
      </c>
      <c r="K385" s="2">
        <v>71</v>
      </c>
      <c r="L385" s="2">
        <v>0.375</v>
      </c>
      <c r="M385" s="2">
        <v>0.27700000000000002</v>
      </c>
      <c r="N385" s="2">
        <v>0.80600000000000005</v>
      </c>
      <c r="O385" s="2">
        <v>10.4</v>
      </c>
      <c r="P385" s="2">
        <v>4.7</v>
      </c>
      <c r="Q385" s="2">
        <v>1.4</v>
      </c>
      <c r="R385" s="2">
        <v>1.2</v>
      </c>
      <c r="S385" s="2">
        <v>0.2</v>
      </c>
      <c r="T385" s="2">
        <v>1.6E-2</v>
      </c>
      <c r="U385" s="2">
        <v>-3.8</v>
      </c>
      <c r="V385" s="2">
        <v>-0.1</v>
      </c>
      <c r="W385" s="2">
        <v>2009</v>
      </c>
      <c r="X385">
        <f>SUM(Y385:AB385)</f>
        <v>1.4418512929623515</v>
      </c>
      <c r="Y385">
        <f>((T385 - MIN(T$3:T$531)) / (MAX(T$3:T$531) - MIN(T$3:T$531)))</f>
        <v>0.726303317535545</v>
      </c>
      <c r="Z385">
        <f>((U385 - MIN(U$3:U$531)) / (MAX(U$3:U$531) - MIN(U$3:U$531)))</f>
        <v>0.63606557377049178</v>
      </c>
      <c r="AA385">
        <f>((V385 - MIN(V$3:V$531)) / (MAX(V$3:V$531) - MIN(V$3:V$531)))</f>
        <v>6.9047619047619052E-2</v>
      </c>
      <c r="AB385">
        <f>((S385 - MIN(S$3:S$531)) / (MAX(S$3:S$531) - MIN(S$3:S$531)))</f>
        <v>1.0434782608695653E-2</v>
      </c>
      <c r="AD385">
        <f>V385/G385</f>
        <v>-1.7543859649122807E-3</v>
      </c>
    </row>
    <row r="386" spans="1:30" x14ac:dyDescent="0.25">
      <c r="A386" s="1">
        <v>54</v>
      </c>
      <c r="B386" s="2">
        <v>54</v>
      </c>
      <c r="C386" s="2" t="s">
        <v>31</v>
      </c>
      <c r="D386" s="2" t="s">
        <v>464</v>
      </c>
      <c r="E386" s="2" t="s">
        <v>368</v>
      </c>
      <c r="F386" s="2">
        <v>1</v>
      </c>
      <c r="G386" s="2">
        <v>19</v>
      </c>
      <c r="H386" s="2">
        <v>134</v>
      </c>
      <c r="I386" s="2">
        <v>37</v>
      </c>
      <c r="J386" s="2">
        <v>12</v>
      </c>
      <c r="K386" s="2">
        <v>27</v>
      </c>
      <c r="L386" s="2">
        <v>0.371</v>
      </c>
      <c r="M386" s="2">
        <v>0.33300000000000002</v>
      </c>
      <c r="N386" s="2">
        <v>0.75</v>
      </c>
      <c r="O386" s="2">
        <v>7.1</v>
      </c>
      <c r="P386" s="2">
        <v>1.9</v>
      </c>
      <c r="Q386" s="2">
        <v>0.6</v>
      </c>
      <c r="R386" s="2">
        <v>1.4</v>
      </c>
      <c r="S386" s="2">
        <v>0.2</v>
      </c>
      <c r="T386" s="2">
        <v>6.5000000000000002E-2</v>
      </c>
      <c r="U386" s="2">
        <v>-3.8</v>
      </c>
      <c r="V386" s="2">
        <v>-0.1</v>
      </c>
      <c r="W386" s="2">
        <v>2010</v>
      </c>
      <c r="X386">
        <f>SUM(Y386:AB386)</f>
        <v>1.4999081650002661</v>
      </c>
      <c r="Y386">
        <f>((T386 - MIN(T$3:T$531)) / (MAX(T$3:T$531) - MIN(T$3:T$531)))</f>
        <v>0.78436018957345965</v>
      </c>
      <c r="Z386">
        <f>((U386 - MIN(U$3:U$531)) / (MAX(U$3:U$531) - MIN(U$3:U$531)))</f>
        <v>0.63606557377049178</v>
      </c>
      <c r="AA386">
        <f>((V386 - MIN(V$3:V$531)) / (MAX(V$3:V$531) - MIN(V$3:V$531)))</f>
        <v>6.9047619047619052E-2</v>
      </c>
      <c r="AB386">
        <f>((S386 - MIN(S$3:S$531)) / (MAX(S$3:S$531) - MIN(S$3:S$531)))</f>
        <v>1.0434782608695653E-2</v>
      </c>
      <c r="AD386">
        <f>V386/G386</f>
        <v>-5.263157894736842E-3</v>
      </c>
    </row>
    <row r="387" spans="1:30" x14ac:dyDescent="0.25">
      <c r="A387" s="1">
        <v>15</v>
      </c>
      <c r="B387" s="2">
        <v>15</v>
      </c>
      <c r="C387" s="2" t="s">
        <v>97</v>
      </c>
      <c r="D387" s="2" t="s">
        <v>169</v>
      </c>
      <c r="E387" s="2" t="s">
        <v>170</v>
      </c>
      <c r="F387" s="2">
        <v>6</v>
      </c>
      <c r="G387" s="2">
        <v>297</v>
      </c>
      <c r="H387" s="2">
        <v>5714</v>
      </c>
      <c r="I387" s="2">
        <v>1614</v>
      </c>
      <c r="J387" s="2">
        <v>681</v>
      </c>
      <c r="K387" s="2">
        <v>295</v>
      </c>
      <c r="L387" s="2">
        <v>0.41199999999999998</v>
      </c>
      <c r="M387" s="2">
        <v>0.30399999999999999</v>
      </c>
      <c r="N387" s="2">
        <v>0.67400000000000004</v>
      </c>
      <c r="O387" s="2">
        <v>19.2</v>
      </c>
      <c r="P387" s="2">
        <v>5.4</v>
      </c>
      <c r="Q387" s="2">
        <v>2.2999999999999998</v>
      </c>
      <c r="R387" s="2">
        <v>1</v>
      </c>
      <c r="S387" s="2">
        <v>3.1</v>
      </c>
      <c r="T387" s="2">
        <v>2.5999999999999999E-2</v>
      </c>
      <c r="U387" s="2">
        <v>-3.8</v>
      </c>
      <c r="V387" s="2">
        <v>-1.5</v>
      </c>
      <c r="W387" s="2">
        <v>2005</v>
      </c>
      <c r="X387">
        <f>SUM(Y387:AB387)</f>
        <v>1.4538445617308111</v>
      </c>
      <c r="Y387">
        <f>((T387 - MIN(T$3:T$531)) / (MAX(T$3:T$531) - MIN(T$3:T$531)))</f>
        <v>0.73815165876777256</v>
      </c>
      <c r="Z387">
        <f>((U387 - MIN(U$3:U$531)) / (MAX(U$3:U$531) - MIN(U$3:U$531)))</f>
        <v>0.63606557377049178</v>
      </c>
      <c r="AA387">
        <f>((V387 - MIN(V$3:V$531)) / (MAX(V$3:V$531) - MIN(V$3:V$531)))</f>
        <v>5.2380952380952382E-2</v>
      </c>
      <c r="AB387">
        <f>((S387 - MIN(S$3:S$531)) / (MAX(S$3:S$531) - MIN(S$3:S$531)))</f>
        <v>2.7246376811594204E-2</v>
      </c>
      <c r="AD387">
        <f>V387/G387</f>
        <v>-5.0505050505050509E-3</v>
      </c>
    </row>
    <row r="388" spans="1:30" x14ac:dyDescent="0.25">
      <c r="A388" s="1">
        <v>21</v>
      </c>
      <c r="B388" s="2">
        <v>21</v>
      </c>
      <c r="C388" s="2" t="s">
        <v>107</v>
      </c>
      <c r="D388" s="2" t="s">
        <v>288</v>
      </c>
      <c r="E388" s="2" t="s">
        <v>267</v>
      </c>
      <c r="F388" s="2">
        <v>6</v>
      </c>
      <c r="G388" s="2">
        <v>328</v>
      </c>
      <c r="H388" s="2">
        <v>5993</v>
      </c>
      <c r="I388" s="2">
        <v>2114</v>
      </c>
      <c r="J388" s="2">
        <v>703</v>
      </c>
      <c r="K388" s="2">
        <v>243</v>
      </c>
      <c r="L388" s="2">
        <v>0.36899999999999999</v>
      </c>
      <c r="M388" s="2">
        <v>0.35899999999999999</v>
      </c>
      <c r="N388" s="2">
        <v>0.81299999999999994</v>
      </c>
      <c r="O388" s="2">
        <v>18.3</v>
      </c>
      <c r="P388" s="2">
        <v>6.4</v>
      </c>
      <c r="Q388" s="2">
        <v>2.1</v>
      </c>
      <c r="R388" s="2">
        <v>0.7</v>
      </c>
      <c r="S388" s="2">
        <v>4.9000000000000004</v>
      </c>
      <c r="T388" s="2">
        <v>3.9E-2</v>
      </c>
      <c r="U388" s="2">
        <v>-3.8</v>
      </c>
      <c r="V388" s="2">
        <v>-2.4</v>
      </c>
      <c r="W388" s="2">
        <v>2007</v>
      </c>
      <c r="X388">
        <f>SUM(Y388:AB388)</f>
        <v>1.4689679022271167</v>
      </c>
      <c r="Y388">
        <f>((T388 - MIN(T$3:T$531)) / (MAX(T$3:T$531) - MIN(T$3:T$531)))</f>
        <v>0.75355450236966826</v>
      </c>
      <c r="Z388">
        <f>((U388 - MIN(U$3:U$531)) / (MAX(U$3:U$531) - MIN(U$3:U$531)))</f>
        <v>0.63606557377049178</v>
      </c>
      <c r="AA388">
        <f>((V388 - MIN(V$3:V$531)) / (MAX(V$3:V$531) - MIN(V$3:V$531)))</f>
        <v>4.1666666666666671E-2</v>
      </c>
      <c r="AB388">
        <f>((S388 - MIN(S$3:S$531)) / (MAX(S$3:S$531) - MIN(S$3:S$531)))</f>
        <v>3.7681159420289857E-2</v>
      </c>
      <c r="AD388">
        <f>V388/G388</f>
        <v>-7.3170731707317069E-3</v>
      </c>
    </row>
    <row r="389" spans="1:30" x14ac:dyDescent="0.25">
      <c r="A389">
        <v>8</v>
      </c>
      <c r="B389">
        <v>8</v>
      </c>
      <c r="C389" t="s">
        <v>37</v>
      </c>
      <c r="D389" t="s">
        <v>324</v>
      </c>
      <c r="E389" t="s">
        <v>325</v>
      </c>
      <c r="F389">
        <v>2</v>
      </c>
      <c r="G389">
        <v>67</v>
      </c>
      <c r="H389">
        <v>745</v>
      </c>
      <c r="I389">
        <v>282</v>
      </c>
      <c r="J389">
        <v>120</v>
      </c>
      <c r="K389">
        <v>44</v>
      </c>
      <c r="L389">
        <v>0.41</v>
      </c>
      <c r="M389">
        <v>0.34</v>
      </c>
      <c r="N389">
        <v>0.69799999999999995</v>
      </c>
      <c r="O389">
        <v>11.1</v>
      </c>
      <c r="P389">
        <v>4.2</v>
      </c>
      <c r="Q389">
        <v>1.8</v>
      </c>
      <c r="R389">
        <v>0.7</v>
      </c>
      <c r="S389">
        <v>0.5</v>
      </c>
      <c r="T389">
        <v>0.03</v>
      </c>
      <c r="U389" s="2">
        <v>-3.8</v>
      </c>
      <c r="V389">
        <v>-0.2</v>
      </c>
      <c r="W389" s="2">
        <v>2008</v>
      </c>
      <c r="X389">
        <f>SUM(Y389:AB389)</f>
        <v>1.4589876249317764</v>
      </c>
      <c r="Y389">
        <f>((T389 - MIN(T$3:T$531)) / (MAX(T$3:T$531) - MIN(T$3:T$531)))</f>
        <v>0.74289099526066349</v>
      </c>
      <c r="Z389">
        <f>((U389 - MIN(U$3:U$531)) / (MAX(U$3:U$531) - MIN(U$3:U$531)))</f>
        <v>0.63606557377049178</v>
      </c>
      <c r="AA389">
        <f>((V389 - MIN(V$3:V$531)) / (MAX(V$3:V$531) - MIN(V$3:V$531)))</f>
        <v>6.7857142857142866E-2</v>
      </c>
      <c r="AB389">
        <f>((S389 - MIN(S$3:S$531)) / (MAX(S$3:S$531) - MIN(S$3:S$531)))</f>
        <v>1.2173913043478261E-2</v>
      </c>
      <c r="AD389">
        <f>V389/G389</f>
        <v>-2.9850746268656717E-3</v>
      </c>
    </row>
    <row r="390" spans="1:30" x14ac:dyDescent="0.25">
      <c r="A390" s="1">
        <v>8</v>
      </c>
      <c r="B390" s="2">
        <v>8</v>
      </c>
      <c r="C390" s="2" t="s">
        <v>104</v>
      </c>
      <c r="D390" s="2" t="s">
        <v>636</v>
      </c>
      <c r="E390" s="2" t="s">
        <v>133</v>
      </c>
      <c r="F390" s="2">
        <v>5</v>
      </c>
      <c r="G390" s="2">
        <v>332</v>
      </c>
      <c r="H390" s="2">
        <v>6624</v>
      </c>
      <c r="I390" s="2">
        <v>2261</v>
      </c>
      <c r="J390" s="2">
        <v>684</v>
      </c>
      <c r="K390" s="2">
        <v>512</v>
      </c>
      <c r="L390" s="2">
        <v>0.38900000000000001</v>
      </c>
      <c r="M390" s="2">
        <v>0.35299999999999998</v>
      </c>
      <c r="N390" s="2">
        <v>0.81499999999999995</v>
      </c>
      <c r="O390" s="2">
        <v>20</v>
      </c>
      <c r="P390" s="2">
        <v>6.8</v>
      </c>
      <c r="Q390" s="2">
        <v>2.1</v>
      </c>
      <c r="R390" s="2">
        <v>1.5</v>
      </c>
      <c r="S390" s="2">
        <v>3.9</v>
      </c>
      <c r="T390" s="2">
        <v>2.8000000000000001E-2</v>
      </c>
      <c r="U390">
        <v>-3.8</v>
      </c>
      <c r="V390" s="2">
        <v>-2</v>
      </c>
      <c r="W390" s="2">
        <v>2014</v>
      </c>
      <c r="X390">
        <f>SUM(Y390:AB390)</f>
        <v>1.4548995301842957</v>
      </c>
      <c r="Y390">
        <f>((T390 - MIN(T$3:T$531)) / (MAX(T$3:T$531) - MIN(T$3:T$531)))</f>
        <v>0.74052132701421802</v>
      </c>
      <c r="Z390">
        <f>((U390 - MIN(U$3:U$531)) / (MAX(U$3:U$531) - MIN(U$3:U$531)))</f>
        <v>0.63606557377049178</v>
      </c>
      <c r="AA390">
        <f>((V390 - MIN(V$3:V$531)) / (MAX(V$3:V$531) - MIN(V$3:V$531)))</f>
        <v>4.642857142857143E-2</v>
      </c>
      <c r="AB390">
        <f>((S390 - MIN(S$3:S$531)) / (MAX(S$3:S$531) - MIN(S$3:S$531)))</f>
        <v>3.1884057971014491E-2</v>
      </c>
      <c r="AD390">
        <f>V390/G390</f>
        <v>-6.024096385542169E-3</v>
      </c>
    </row>
    <row r="391" spans="1:30" x14ac:dyDescent="0.25">
      <c r="A391" s="1">
        <v>32</v>
      </c>
      <c r="B391" s="2">
        <v>32</v>
      </c>
      <c r="C391" s="2" t="s">
        <v>107</v>
      </c>
      <c r="D391" s="2" t="s">
        <v>655</v>
      </c>
      <c r="E391" s="2" t="s">
        <v>440</v>
      </c>
      <c r="F391" s="2">
        <v>3</v>
      </c>
      <c r="G391" s="2">
        <v>148</v>
      </c>
      <c r="H391" s="2">
        <v>2092</v>
      </c>
      <c r="I391" s="2">
        <v>782</v>
      </c>
      <c r="J391" s="2">
        <v>324</v>
      </c>
      <c r="K391" s="2">
        <v>95</v>
      </c>
      <c r="L391" s="2">
        <v>0.41199999999999998</v>
      </c>
      <c r="M391" s="2">
        <v>0.28999999999999998</v>
      </c>
      <c r="N391" s="2">
        <v>0.77600000000000002</v>
      </c>
      <c r="O391" s="2">
        <v>14.1</v>
      </c>
      <c r="P391" s="2">
        <v>5.3</v>
      </c>
      <c r="Q391" s="2">
        <v>2.2000000000000002</v>
      </c>
      <c r="R391" s="2">
        <v>0.6</v>
      </c>
      <c r="S391" s="2">
        <v>1.3</v>
      </c>
      <c r="T391" s="2">
        <v>0.03</v>
      </c>
      <c r="U391" s="2">
        <v>-3.8</v>
      </c>
      <c r="V391" s="2">
        <v>-0.7</v>
      </c>
      <c r="W391" s="2">
        <v>2014</v>
      </c>
      <c r="X391">
        <f>SUM(Y391:AB391)</f>
        <v>1.4576729251388156</v>
      </c>
      <c r="Y391">
        <f>((T391 - MIN(T$3:T$531)) / (MAX(T$3:T$531) - MIN(T$3:T$531)))</f>
        <v>0.74289099526066349</v>
      </c>
      <c r="Z391">
        <f>((U391 - MIN(U$3:U$531)) / (MAX(U$3:U$531) - MIN(U$3:U$531)))</f>
        <v>0.63606557377049178</v>
      </c>
      <c r="AA391">
        <f>((V391 - MIN(V$3:V$531)) / (MAX(V$3:V$531) - MIN(V$3:V$531)))</f>
        <v>6.1904761904761907E-2</v>
      </c>
      <c r="AB391">
        <f>((S391 - MIN(S$3:S$531)) / (MAX(S$3:S$531) - MIN(S$3:S$531)))</f>
        <v>1.6811594202898551E-2</v>
      </c>
      <c r="AD391">
        <f>V391/G391</f>
        <v>-4.7297297297297291E-3</v>
      </c>
    </row>
    <row r="392" spans="1:30" x14ac:dyDescent="0.25">
      <c r="A392" s="1">
        <v>14</v>
      </c>
      <c r="B392" s="2">
        <v>14</v>
      </c>
      <c r="C392" s="2" t="s">
        <v>111</v>
      </c>
      <c r="D392" s="2" t="s">
        <v>381</v>
      </c>
      <c r="E392" s="2" t="s">
        <v>55</v>
      </c>
      <c r="F392" s="2">
        <v>6</v>
      </c>
      <c r="G392" s="2">
        <v>261</v>
      </c>
      <c r="H392" s="2">
        <v>3630</v>
      </c>
      <c r="I392" s="2">
        <v>1138</v>
      </c>
      <c r="J392" s="2">
        <v>778</v>
      </c>
      <c r="K392" s="2">
        <v>134</v>
      </c>
      <c r="L392" s="2">
        <v>0.40300000000000002</v>
      </c>
      <c r="M392" s="2">
        <v>0.32800000000000001</v>
      </c>
      <c r="N392" s="2">
        <v>0.66400000000000003</v>
      </c>
      <c r="O392" s="2">
        <v>13.9</v>
      </c>
      <c r="P392" s="2">
        <v>4.4000000000000004</v>
      </c>
      <c r="Q392" s="2">
        <v>3</v>
      </c>
      <c r="R392" s="2">
        <v>0.5</v>
      </c>
      <c r="S392" s="2">
        <v>2.9</v>
      </c>
      <c r="T392" s="2">
        <v>3.7999999999999999E-2</v>
      </c>
      <c r="U392" s="2">
        <v>-3.8</v>
      </c>
      <c r="V392" s="2">
        <v>-1.5</v>
      </c>
      <c r="W392" s="2">
        <v>2009</v>
      </c>
      <c r="X392">
        <f>SUM(Y392:AB392)</f>
        <v>1.4669031509196291</v>
      </c>
      <c r="Y392">
        <f>((T392 - MIN(T$3:T$531)) / (MAX(T$3:T$531) - MIN(T$3:T$531)))</f>
        <v>0.75236966824644558</v>
      </c>
      <c r="Z392">
        <f>((U392 - MIN(U$3:U$531)) / (MAX(U$3:U$531) - MIN(U$3:U$531)))</f>
        <v>0.63606557377049178</v>
      </c>
      <c r="AA392">
        <f>((V392 - MIN(V$3:V$531)) / (MAX(V$3:V$531) - MIN(V$3:V$531)))</f>
        <v>5.2380952380952382E-2</v>
      </c>
      <c r="AB392">
        <f>((S392 - MIN(S$3:S$531)) / (MAX(S$3:S$531) - MIN(S$3:S$531)))</f>
        <v>2.6086956521739129E-2</v>
      </c>
      <c r="AD392">
        <f>V392/G392</f>
        <v>-5.7471264367816091E-3</v>
      </c>
    </row>
    <row r="393" spans="1:30" x14ac:dyDescent="0.25">
      <c r="A393" s="1">
        <v>45</v>
      </c>
      <c r="B393" s="2">
        <v>45</v>
      </c>
      <c r="C393" s="2" t="s">
        <v>94</v>
      </c>
      <c r="D393" s="2" t="s">
        <v>256</v>
      </c>
      <c r="E393" s="2" t="s">
        <v>198</v>
      </c>
      <c r="F393" s="2">
        <v>2</v>
      </c>
      <c r="G393" s="2">
        <v>102</v>
      </c>
      <c r="H393" s="2">
        <v>1302</v>
      </c>
      <c r="I393" s="2">
        <v>439</v>
      </c>
      <c r="J393" s="2">
        <v>275</v>
      </c>
      <c r="K393" s="2">
        <v>30</v>
      </c>
      <c r="L393" s="2">
        <v>0.51700000000000002</v>
      </c>
      <c r="M393" s="2"/>
      <c r="N393" s="2">
        <v>0.67200000000000004</v>
      </c>
      <c r="O393" s="2">
        <v>12.8</v>
      </c>
      <c r="P393" s="2">
        <v>4.3</v>
      </c>
      <c r="Q393" s="2">
        <v>2.7</v>
      </c>
      <c r="R393" s="2">
        <v>0.3</v>
      </c>
      <c r="S393" s="2">
        <v>1.5</v>
      </c>
      <c r="T393" s="2">
        <v>5.6000000000000001E-2</v>
      </c>
      <c r="U393" s="2">
        <v>-3.9</v>
      </c>
      <c r="V393" s="2">
        <v>-0.7</v>
      </c>
      <c r="W393" s="2">
        <v>2006</v>
      </c>
      <c r="X393">
        <f>SUM(Y393:AB393)</f>
        <v>1.4863593441078722</v>
      </c>
      <c r="Y393">
        <f>((T393 - MIN(T$3:T$531)) / (MAX(T$3:T$531) - MIN(T$3:T$531)))</f>
        <v>0.773696682464455</v>
      </c>
      <c r="Z393">
        <f>((U393 - MIN(U$3:U$531)) / (MAX(U$3:U$531) - MIN(U$3:U$531)))</f>
        <v>0.63278688524590165</v>
      </c>
      <c r="AA393">
        <f>((V393 - MIN(V$3:V$531)) / (MAX(V$3:V$531) - MIN(V$3:V$531)))</f>
        <v>6.1904761904761907E-2</v>
      </c>
      <c r="AB393">
        <f>((S393 - MIN(S$3:S$531)) / (MAX(S$3:S$531) - MIN(S$3:S$531)))</f>
        <v>1.7971014492753623E-2</v>
      </c>
      <c r="AD393">
        <f>V393/G393</f>
        <v>-6.8627450980392156E-3</v>
      </c>
    </row>
    <row r="394" spans="1:30" x14ac:dyDescent="0.25">
      <c r="A394" s="1">
        <v>14</v>
      </c>
      <c r="B394" s="2">
        <v>14</v>
      </c>
      <c r="C394" s="2" t="s">
        <v>31</v>
      </c>
      <c r="D394" s="2" t="s">
        <v>279</v>
      </c>
      <c r="E394" s="2" t="s">
        <v>198</v>
      </c>
      <c r="F394" s="2">
        <v>4</v>
      </c>
      <c r="G394" s="2">
        <v>296</v>
      </c>
      <c r="H394" s="2">
        <v>8274</v>
      </c>
      <c r="I394" s="2">
        <v>3527</v>
      </c>
      <c r="J394" s="2">
        <v>1233</v>
      </c>
      <c r="K394" s="2">
        <v>353</v>
      </c>
      <c r="L394" s="2">
        <v>0.45200000000000001</v>
      </c>
      <c r="M394" s="2">
        <v>0.29299999999999998</v>
      </c>
      <c r="N394" s="2">
        <v>0.747</v>
      </c>
      <c r="O394" s="2">
        <v>28</v>
      </c>
      <c r="P394" s="2">
        <v>11.9</v>
      </c>
      <c r="Q394" s="2">
        <v>4.2</v>
      </c>
      <c r="R394" s="2">
        <v>1.2</v>
      </c>
      <c r="S394" s="2">
        <v>6.1</v>
      </c>
      <c r="T394" s="2">
        <v>3.5000000000000003E-2</v>
      </c>
      <c r="U394" s="2">
        <v>-3.9</v>
      </c>
      <c r="V394" s="2">
        <v>-3.1</v>
      </c>
      <c r="W394" s="2">
        <v>2007</v>
      </c>
      <c r="X394">
        <f>SUM(Y394:AB394)</f>
        <v>1.4595730656154327</v>
      </c>
      <c r="Y394">
        <f>((T394 - MIN(T$3:T$531)) / (MAX(T$3:T$531) - MIN(T$3:T$531)))</f>
        <v>0.74881516587677732</v>
      </c>
      <c r="Z394">
        <f>((U394 - MIN(U$3:U$531)) / (MAX(U$3:U$531) - MIN(U$3:U$531)))</f>
        <v>0.63278688524590165</v>
      </c>
      <c r="AA394">
        <f>((V394 - MIN(V$3:V$531)) / (MAX(V$3:V$531) - MIN(V$3:V$531)))</f>
        <v>3.333333333333334E-2</v>
      </c>
      <c r="AB394">
        <f>((S394 - MIN(S$3:S$531)) / (MAX(S$3:S$531) - MIN(S$3:S$531)))</f>
        <v>4.4637681159420288E-2</v>
      </c>
      <c r="AD394">
        <f>V394/G394</f>
        <v>-1.0472972972972974E-2</v>
      </c>
    </row>
    <row r="395" spans="1:30" x14ac:dyDescent="0.25">
      <c r="A395" s="1">
        <v>17</v>
      </c>
      <c r="B395" s="2">
        <v>17</v>
      </c>
      <c r="C395" s="2" t="s">
        <v>56</v>
      </c>
      <c r="D395" s="2" t="s">
        <v>644</v>
      </c>
      <c r="E395" s="2" t="s">
        <v>88</v>
      </c>
      <c r="F395" s="2">
        <v>4</v>
      </c>
      <c r="G395" s="2">
        <v>95</v>
      </c>
      <c r="H395" s="2">
        <v>812</v>
      </c>
      <c r="I395" s="2">
        <v>219</v>
      </c>
      <c r="J395" s="2">
        <v>96</v>
      </c>
      <c r="K395" s="2">
        <v>28</v>
      </c>
      <c r="L395" s="2">
        <v>0.36699999999999999</v>
      </c>
      <c r="M395" s="2">
        <v>0.27700000000000002</v>
      </c>
      <c r="N395" s="2">
        <v>0.56299999999999994</v>
      </c>
      <c r="O395" s="2">
        <v>8.5</v>
      </c>
      <c r="P395" s="2">
        <v>2.2999999999999998</v>
      </c>
      <c r="Q395" s="2">
        <v>1</v>
      </c>
      <c r="R395" s="2">
        <v>0.3</v>
      </c>
      <c r="S395" s="2">
        <v>0.8</v>
      </c>
      <c r="T395" s="2">
        <v>4.5999999999999999E-2</v>
      </c>
      <c r="U395" s="2">
        <v>-3.9</v>
      </c>
      <c r="V395" s="2">
        <v>-0.4</v>
      </c>
      <c r="W395" s="2">
        <v>2014</v>
      </c>
      <c r="X395">
        <f>SUM(Y395:AB395)</f>
        <v>1.4740244604325805</v>
      </c>
      <c r="Y395">
        <f>((T395 - MIN(T$3:T$531)) / (MAX(T$3:T$531) - MIN(T$3:T$531)))</f>
        <v>0.76184834123222755</v>
      </c>
      <c r="Z395">
        <f>((U395 - MIN(U$3:U$531)) / (MAX(U$3:U$531) - MIN(U$3:U$531)))</f>
        <v>0.63278688524590165</v>
      </c>
      <c r="AA395">
        <f>((V395 - MIN(V$3:V$531)) / (MAX(V$3:V$531) - MIN(V$3:V$531)))</f>
        <v>6.5476190476190479E-2</v>
      </c>
      <c r="AB395">
        <f>((S395 - MIN(S$3:S$531)) / (MAX(S$3:S$531) - MIN(S$3:S$531)))</f>
        <v>1.3913043478260872E-2</v>
      </c>
      <c r="AD395">
        <f>V395/G395</f>
        <v>-4.2105263157894736E-3</v>
      </c>
    </row>
    <row r="396" spans="1:30" x14ac:dyDescent="0.25">
      <c r="A396" s="1">
        <v>28</v>
      </c>
      <c r="B396" s="2">
        <v>28</v>
      </c>
      <c r="C396" s="2" t="s">
        <v>56</v>
      </c>
      <c r="D396" s="2" t="s">
        <v>701</v>
      </c>
      <c r="E396" s="2" t="s">
        <v>702</v>
      </c>
      <c r="F396" s="2">
        <v>3</v>
      </c>
      <c r="G396" s="2">
        <v>44</v>
      </c>
      <c r="H396" s="2">
        <v>369</v>
      </c>
      <c r="I396" s="2">
        <v>116</v>
      </c>
      <c r="J396" s="2">
        <v>43</v>
      </c>
      <c r="K396" s="2">
        <v>16</v>
      </c>
      <c r="L396" s="2">
        <v>0.36099999999999999</v>
      </c>
      <c r="M396" s="2">
        <v>0.28199999999999997</v>
      </c>
      <c r="N396" s="2">
        <v>0.88900000000000001</v>
      </c>
      <c r="O396" s="2">
        <v>8.4</v>
      </c>
      <c r="P396" s="2">
        <v>2.6</v>
      </c>
      <c r="Q396" s="2">
        <v>1</v>
      </c>
      <c r="R396" s="2">
        <v>0.4</v>
      </c>
      <c r="S396" s="2">
        <v>0.3</v>
      </c>
      <c r="T396" s="2">
        <v>3.9E-2</v>
      </c>
      <c r="U396" s="2">
        <v>-4</v>
      </c>
      <c r="V396" s="2">
        <v>-0.2</v>
      </c>
      <c r="W396" s="2">
        <v>2015</v>
      </c>
      <c r="X396">
        <f>SUM(Y396:AB396)</f>
        <v>1.4619343347017455</v>
      </c>
      <c r="Y396">
        <f>((T396 - MIN(T$3:T$531)) / (MAX(T$3:T$531) - MIN(T$3:T$531)))</f>
        <v>0.75355450236966826</v>
      </c>
      <c r="Z396">
        <f>((U396 - MIN(U$3:U$531)) / (MAX(U$3:U$531) - MIN(U$3:U$531)))</f>
        <v>0.62950819672131142</v>
      </c>
      <c r="AA396">
        <f>((V396 - MIN(V$3:V$531)) / (MAX(V$3:V$531) - MIN(V$3:V$531)))</f>
        <v>6.7857142857142866E-2</v>
      </c>
      <c r="AB396">
        <f>((S396 - MIN(S$3:S$531)) / (MAX(S$3:S$531) - MIN(S$3:S$531)))</f>
        <v>1.1014492753623189E-2</v>
      </c>
      <c r="AD396">
        <f>V396/G396</f>
        <v>-4.5454545454545461E-3</v>
      </c>
    </row>
    <row r="397" spans="1:30" x14ac:dyDescent="0.25">
      <c r="A397" s="1">
        <v>39</v>
      </c>
      <c r="B397" s="2">
        <v>39</v>
      </c>
      <c r="C397" s="2" t="s">
        <v>37</v>
      </c>
      <c r="D397" s="2" t="s">
        <v>253</v>
      </c>
      <c r="E397" s="2" t="s">
        <v>158</v>
      </c>
      <c r="F397" s="2">
        <v>1</v>
      </c>
      <c r="G397" s="2">
        <v>68</v>
      </c>
      <c r="H397" s="2">
        <v>792</v>
      </c>
      <c r="I397" s="2">
        <v>184</v>
      </c>
      <c r="J397" s="2">
        <v>123</v>
      </c>
      <c r="K397" s="2">
        <v>65</v>
      </c>
      <c r="L397" s="2">
        <v>0.36699999999999999</v>
      </c>
      <c r="M397" s="2">
        <v>0.32100000000000001</v>
      </c>
      <c r="N397" s="2">
        <v>0.86</v>
      </c>
      <c r="O397" s="2">
        <v>11.6</v>
      </c>
      <c r="P397" s="2">
        <v>2.7</v>
      </c>
      <c r="Q397" s="2">
        <v>1.8</v>
      </c>
      <c r="R397" s="2">
        <v>1</v>
      </c>
      <c r="S397" s="2">
        <v>0.4</v>
      </c>
      <c r="T397" s="2">
        <v>2.4E-2</v>
      </c>
      <c r="U397" s="2">
        <v>-4</v>
      </c>
      <c r="V397" s="2">
        <v>-0.3</v>
      </c>
      <c r="W397" s="2">
        <v>2006</v>
      </c>
      <c r="X397">
        <f>SUM(Y397:AB397)</f>
        <v>1.443551056807856</v>
      </c>
      <c r="Y397">
        <f>((T397 - MIN(T$3:T$531)) / (MAX(T$3:T$531) - MIN(T$3:T$531)))</f>
        <v>0.73578199052132709</v>
      </c>
      <c r="Z397">
        <f>((U397 - MIN(U$3:U$531)) / (MAX(U$3:U$531) - MIN(U$3:U$531)))</f>
        <v>0.62950819672131142</v>
      </c>
      <c r="AA397">
        <f>((V397 - MIN(V$3:V$531)) / (MAX(V$3:V$531) - MIN(V$3:V$531)))</f>
        <v>6.666666666666668E-2</v>
      </c>
      <c r="AB397">
        <f>((S397 - MIN(S$3:S$531)) / (MAX(S$3:S$531) - MIN(S$3:S$531)))</f>
        <v>1.1594202898550725E-2</v>
      </c>
      <c r="AD397">
        <f>V397/G397</f>
        <v>-4.4117647058823529E-3</v>
      </c>
    </row>
    <row r="398" spans="1:30" x14ac:dyDescent="0.25">
      <c r="A398" s="1">
        <v>33</v>
      </c>
      <c r="B398" s="2">
        <v>33</v>
      </c>
      <c r="C398" s="2" t="s">
        <v>70</v>
      </c>
      <c r="D398" s="2" t="s">
        <v>606</v>
      </c>
      <c r="E398" s="2" t="s">
        <v>165</v>
      </c>
      <c r="F398" s="2">
        <v>1</v>
      </c>
      <c r="G398" s="2">
        <v>7</v>
      </c>
      <c r="H398" s="2">
        <v>38</v>
      </c>
      <c r="I398" s="2">
        <v>19</v>
      </c>
      <c r="J398" s="2">
        <v>6</v>
      </c>
      <c r="K398" s="2">
        <v>4</v>
      </c>
      <c r="L398" s="2">
        <v>0.5</v>
      </c>
      <c r="M398" s="2">
        <v>0.4</v>
      </c>
      <c r="N398" s="2">
        <v>0.75</v>
      </c>
      <c r="O398" s="2">
        <v>5.4</v>
      </c>
      <c r="P398" s="2">
        <v>2.7</v>
      </c>
      <c r="Q398" s="2">
        <v>0.9</v>
      </c>
      <c r="R398" s="2">
        <v>0.6</v>
      </c>
      <c r="S398" s="2">
        <v>0</v>
      </c>
      <c r="T398" s="2">
        <v>5.7000000000000002E-2</v>
      </c>
      <c r="U398" s="2">
        <v>-4</v>
      </c>
      <c r="V398" s="2">
        <v>0</v>
      </c>
      <c r="W398" s="2">
        <v>2013</v>
      </c>
      <c r="X398">
        <f>SUM(Y398:AB398)</f>
        <v>1.4839031708659252</v>
      </c>
      <c r="Y398">
        <f>((T398 - MIN(T$3:T$531)) / (MAX(T$3:T$531) - MIN(T$3:T$531)))</f>
        <v>0.77488151658767779</v>
      </c>
      <c r="Z398">
        <f>((U398 - MIN(U$3:U$531)) / (MAX(U$3:U$531) - MIN(U$3:U$531)))</f>
        <v>0.62950819672131142</v>
      </c>
      <c r="AA398">
        <f>((V398 - MIN(V$3:V$531)) / (MAX(V$3:V$531) - MIN(V$3:V$531)))</f>
        <v>7.0238095238095238E-2</v>
      </c>
      <c r="AB398">
        <f>((S398 - MIN(S$3:S$531)) / (MAX(S$3:S$531) - MIN(S$3:S$531)))</f>
        <v>9.2753623188405795E-3</v>
      </c>
      <c r="AD398">
        <f>V398/G398</f>
        <v>0</v>
      </c>
    </row>
    <row r="399" spans="1:30" x14ac:dyDescent="0.25">
      <c r="A399" s="1">
        <v>32</v>
      </c>
      <c r="B399" s="2">
        <v>37</v>
      </c>
      <c r="C399" s="2" t="s">
        <v>78</v>
      </c>
      <c r="D399" s="2" t="s">
        <v>140</v>
      </c>
      <c r="E399" s="2" t="s">
        <v>39</v>
      </c>
      <c r="F399" s="2">
        <v>10</v>
      </c>
      <c r="G399" s="2">
        <v>492</v>
      </c>
      <c r="H399" s="2">
        <v>6162</v>
      </c>
      <c r="I399" s="2">
        <v>1641</v>
      </c>
      <c r="J399" s="2">
        <v>557</v>
      </c>
      <c r="K399" s="2">
        <v>501</v>
      </c>
      <c r="L399" s="2">
        <v>0.40600000000000003</v>
      </c>
      <c r="M399" s="2">
        <v>0.36099999999999999</v>
      </c>
      <c r="N399" s="2">
        <v>0.70599999999999996</v>
      </c>
      <c r="O399" s="2">
        <v>12.5</v>
      </c>
      <c r="P399" s="2">
        <v>3.3</v>
      </c>
      <c r="Q399" s="2">
        <v>1.1000000000000001</v>
      </c>
      <c r="R399" s="2">
        <v>1</v>
      </c>
      <c r="S399" s="2">
        <v>4.5</v>
      </c>
      <c r="T399" s="2">
        <v>3.5000000000000003E-2</v>
      </c>
      <c r="U399" s="2">
        <v>-4</v>
      </c>
      <c r="V399" s="2">
        <v>-2.8</v>
      </c>
      <c r="W399" s="2">
        <v>2004</v>
      </c>
      <c r="X399">
        <f>SUM(Y399:AB399)</f>
        <v>1.4505904433434305</v>
      </c>
      <c r="Y399">
        <f>((T399 - MIN(T$3:T$531)) / (MAX(T$3:T$531) - MIN(T$3:T$531)))</f>
        <v>0.74881516587677732</v>
      </c>
      <c r="Z399">
        <f>((U399 - MIN(U$3:U$531)) / (MAX(U$3:U$531) - MIN(U$3:U$531)))</f>
        <v>0.62950819672131142</v>
      </c>
      <c r="AA399">
        <f>((V399 - MIN(V$3:V$531)) / (MAX(V$3:V$531) - MIN(V$3:V$531)))</f>
        <v>3.6904761904761912E-2</v>
      </c>
      <c r="AB399">
        <f>((S399 - MIN(S$3:S$531)) / (MAX(S$3:S$531) - MIN(S$3:S$531)))</f>
        <v>3.5362318840579707E-2</v>
      </c>
      <c r="AD399">
        <f>V399/G399</f>
        <v>-5.6910569105691053E-3</v>
      </c>
    </row>
    <row r="400" spans="1:30" x14ac:dyDescent="0.25">
      <c r="A400" s="1">
        <v>29</v>
      </c>
      <c r="B400" s="2">
        <v>29</v>
      </c>
      <c r="C400" s="2" t="s">
        <v>370</v>
      </c>
      <c r="D400" s="2" t="s">
        <v>653</v>
      </c>
      <c r="E400" s="2" t="s">
        <v>110</v>
      </c>
      <c r="F400" s="2">
        <v>3</v>
      </c>
      <c r="G400" s="2">
        <v>76</v>
      </c>
      <c r="H400" s="2">
        <v>1068</v>
      </c>
      <c r="I400" s="2">
        <v>187</v>
      </c>
      <c r="J400" s="2">
        <v>180</v>
      </c>
      <c r="K400" s="2">
        <v>23</v>
      </c>
      <c r="L400" s="2">
        <v>0.34599999999999997</v>
      </c>
      <c r="M400" s="2">
        <v>0.312</v>
      </c>
      <c r="N400" s="2">
        <v>0.24</v>
      </c>
      <c r="O400" s="2">
        <v>14.1</v>
      </c>
      <c r="P400" s="2">
        <v>2.5</v>
      </c>
      <c r="Q400" s="2">
        <v>2.4</v>
      </c>
      <c r="R400" s="2">
        <v>0.3</v>
      </c>
      <c r="S400" s="2">
        <v>0.7</v>
      </c>
      <c r="T400" s="2">
        <v>0.03</v>
      </c>
      <c r="U400" s="2">
        <v>-4</v>
      </c>
      <c r="V400" s="2">
        <v>-0.5</v>
      </c>
      <c r="W400" s="2">
        <v>2014</v>
      </c>
      <c r="X400">
        <f>SUM(Y400:AB400)</f>
        <v>1.4500182396010226</v>
      </c>
      <c r="Y400">
        <f>((T400 - MIN(T$3:T$531)) / (MAX(T$3:T$531) - MIN(T$3:T$531)))</f>
        <v>0.74289099526066349</v>
      </c>
      <c r="Z400">
        <f>((U400 - MIN(U$3:U$531)) / (MAX(U$3:U$531) - MIN(U$3:U$531)))</f>
        <v>0.62950819672131142</v>
      </c>
      <c r="AA400">
        <f>((V400 - MIN(V$3:V$531)) / (MAX(V$3:V$531) - MIN(V$3:V$531)))</f>
        <v>6.4285714285714293E-2</v>
      </c>
      <c r="AB400">
        <f>((S400 - MIN(S$3:S$531)) / (MAX(S$3:S$531) - MIN(S$3:S$531)))</f>
        <v>1.3333333333333332E-2</v>
      </c>
      <c r="AD400">
        <f>V400/G400</f>
        <v>-6.5789473684210523E-3</v>
      </c>
    </row>
    <row r="401" spans="1:30" x14ac:dyDescent="0.25">
      <c r="A401">
        <v>52</v>
      </c>
      <c r="B401">
        <v>52</v>
      </c>
      <c r="C401" t="s">
        <v>28</v>
      </c>
      <c r="D401" t="s">
        <v>363</v>
      </c>
      <c r="E401" t="s">
        <v>36</v>
      </c>
      <c r="F401">
        <v>3</v>
      </c>
      <c r="G401">
        <v>138</v>
      </c>
      <c r="H401">
        <v>1039</v>
      </c>
      <c r="I401">
        <v>308</v>
      </c>
      <c r="J401">
        <v>203</v>
      </c>
      <c r="K401">
        <v>26</v>
      </c>
      <c r="L401">
        <v>0.44900000000000001</v>
      </c>
      <c r="M401">
        <v>0.23499999999999999</v>
      </c>
      <c r="N401">
        <v>0.64400000000000002</v>
      </c>
      <c r="O401">
        <v>7.5</v>
      </c>
      <c r="P401">
        <v>2.2000000000000002</v>
      </c>
      <c r="Q401">
        <v>1.5</v>
      </c>
      <c r="R401">
        <v>0.2</v>
      </c>
      <c r="S401">
        <v>1.3</v>
      </c>
      <c r="T401">
        <v>5.8999999999999997E-2</v>
      </c>
      <c r="U401" s="2">
        <v>-4</v>
      </c>
      <c r="V401">
        <v>-0.7</v>
      </c>
      <c r="W401" s="2">
        <v>2008</v>
      </c>
      <c r="X401">
        <f>SUM(Y401:AB401)</f>
        <v>1.4854757376630949</v>
      </c>
      <c r="Y401">
        <f>((T401 - MIN(T$3:T$531)) / (MAX(T$3:T$531) - MIN(T$3:T$531)))</f>
        <v>0.77725118483412314</v>
      </c>
      <c r="Z401">
        <f>((U401 - MIN(U$3:U$531)) / (MAX(U$3:U$531) - MIN(U$3:U$531)))</f>
        <v>0.62950819672131142</v>
      </c>
      <c r="AA401">
        <f>((V401 - MIN(V$3:V$531)) / (MAX(V$3:V$531) - MIN(V$3:V$531)))</f>
        <v>6.1904761904761907E-2</v>
      </c>
      <c r="AB401">
        <f>((S401 - MIN(S$3:S$531)) / (MAX(S$3:S$531) - MIN(S$3:S$531)))</f>
        <v>1.6811594202898551E-2</v>
      </c>
      <c r="AD401">
        <f>V401/G401</f>
        <v>-5.0724637681159417E-3</v>
      </c>
    </row>
    <row r="402" spans="1:30" x14ac:dyDescent="0.25">
      <c r="A402" s="1">
        <v>58</v>
      </c>
      <c r="B402" s="2">
        <v>58</v>
      </c>
      <c r="C402" s="2" t="s">
        <v>64</v>
      </c>
      <c r="D402" s="2" t="s">
        <v>468</v>
      </c>
      <c r="E402" s="2" t="s">
        <v>469</v>
      </c>
      <c r="F402" s="2">
        <v>1</v>
      </c>
      <c r="G402" s="2">
        <v>41</v>
      </c>
      <c r="H402" s="2">
        <v>215</v>
      </c>
      <c r="I402" s="2">
        <v>81</v>
      </c>
      <c r="J402" s="2">
        <v>43</v>
      </c>
      <c r="K402" s="2">
        <v>7</v>
      </c>
      <c r="L402" s="2">
        <v>0.48499999999999999</v>
      </c>
      <c r="M402" s="2"/>
      <c r="N402" s="2">
        <v>0.73899999999999999</v>
      </c>
      <c r="O402" s="2">
        <v>5.2</v>
      </c>
      <c r="P402" s="2">
        <v>2</v>
      </c>
      <c r="Q402" s="2">
        <v>1</v>
      </c>
      <c r="R402" s="2">
        <v>0.2</v>
      </c>
      <c r="S402" s="2">
        <v>0.3</v>
      </c>
      <c r="T402" s="2">
        <v>5.7000000000000002E-2</v>
      </c>
      <c r="U402" s="2">
        <v>-4.0999999999999996</v>
      </c>
      <c r="V402" s="2">
        <v>-0.2</v>
      </c>
      <c r="W402" s="2">
        <v>2010</v>
      </c>
      <c r="X402">
        <f>SUM(Y402:AB402)</f>
        <v>1.4799826603951651</v>
      </c>
      <c r="Y402">
        <f>((T402 - MIN(T$3:T$531)) / (MAX(T$3:T$531) - MIN(T$3:T$531)))</f>
        <v>0.77488151658767779</v>
      </c>
      <c r="Z402">
        <f>((U402 - MIN(U$3:U$531)) / (MAX(U$3:U$531) - MIN(U$3:U$531)))</f>
        <v>0.62622950819672141</v>
      </c>
      <c r="AA402">
        <f>((V402 - MIN(V$3:V$531)) / (MAX(V$3:V$531) - MIN(V$3:V$531)))</f>
        <v>6.7857142857142866E-2</v>
      </c>
      <c r="AB402">
        <f>((S402 - MIN(S$3:S$531)) / (MAX(S$3:S$531) - MIN(S$3:S$531)))</f>
        <v>1.1014492753623189E-2</v>
      </c>
      <c r="AD402">
        <f>V402/G402</f>
        <v>-4.8780487804878049E-3</v>
      </c>
    </row>
    <row r="403" spans="1:30" x14ac:dyDescent="0.25">
      <c r="A403" s="1">
        <v>32</v>
      </c>
      <c r="B403" s="2">
        <v>32</v>
      </c>
      <c r="C403" s="2" t="s">
        <v>31</v>
      </c>
      <c r="D403" s="2" t="s">
        <v>191</v>
      </c>
      <c r="E403" s="2" t="s">
        <v>63</v>
      </c>
      <c r="F403" s="2">
        <v>2</v>
      </c>
      <c r="G403" s="2">
        <v>127</v>
      </c>
      <c r="H403" s="2">
        <v>1683</v>
      </c>
      <c r="I403" s="2">
        <v>431</v>
      </c>
      <c r="J403" s="2">
        <v>158</v>
      </c>
      <c r="K403" s="2">
        <v>174</v>
      </c>
      <c r="L403" s="2">
        <v>0.38900000000000001</v>
      </c>
      <c r="M403" s="2">
        <v>0.29499999999999998</v>
      </c>
      <c r="N403" s="2">
        <v>0.78</v>
      </c>
      <c r="O403" s="2">
        <v>13.3</v>
      </c>
      <c r="P403" s="2">
        <v>3.4</v>
      </c>
      <c r="Q403" s="2">
        <v>1.2</v>
      </c>
      <c r="R403" s="2">
        <v>1.4</v>
      </c>
      <c r="S403" s="2">
        <v>0.8</v>
      </c>
      <c r="T403" s="2">
        <v>2.4E-2</v>
      </c>
      <c r="U403" s="2">
        <v>-4.0999999999999996</v>
      </c>
      <c r="V403" s="2">
        <v>-0.7</v>
      </c>
      <c r="W403" s="2">
        <v>2005</v>
      </c>
      <c r="X403">
        <f>SUM(Y403:AB403)</f>
        <v>1.4378293041010712</v>
      </c>
      <c r="Y403">
        <f>((T403 - MIN(T$3:T$531)) / (MAX(T$3:T$531) - MIN(T$3:T$531)))</f>
        <v>0.73578199052132709</v>
      </c>
      <c r="Z403">
        <f>((U403 - MIN(U$3:U$531)) / (MAX(U$3:U$531) - MIN(U$3:U$531)))</f>
        <v>0.62622950819672141</v>
      </c>
      <c r="AA403">
        <f>((V403 - MIN(V$3:V$531)) / (MAX(V$3:V$531) - MIN(V$3:V$531)))</f>
        <v>6.1904761904761907E-2</v>
      </c>
      <c r="AB403">
        <f>((S403 - MIN(S$3:S$531)) / (MAX(S$3:S$531) - MIN(S$3:S$531)))</f>
        <v>1.3913043478260872E-2</v>
      </c>
      <c r="AD403">
        <f>V403/G403</f>
        <v>-5.5118110236220472E-3</v>
      </c>
    </row>
    <row r="404" spans="1:30" x14ac:dyDescent="0.25">
      <c r="A404" s="1">
        <v>28</v>
      </c>
      <c r="B404" s="2">
        <v>28</v>
      </c>
      <c r="C404" s="2" t="s">
        <v>370</v>
      </c>
      <c r="D404" s="2" t="s">
        <v>553</v>
      </c>
      <c r="E404" s="2" t="s">
        <v>422</v>
      </c>
      <c r="F404" s="2">
        <v>3</v>
      </c>
      <c r="G404" s="2">
        <v>143</v>
      </c>
      <c r="H404" s="2">
        <v>1675</v>
      </c>
      <c r="I404" s="2">
        <v>488</v>
      </c>
      <c r="J404" s="2">
        <v>252</v>
      </c>
      <c r="K404" s="2">
        <v>54</v>
      </c>
      <c r="L404" s="2">
        <v>0.42</v>
      </c>
      <c r="M404" s="2">
        <v>0.29299999999999998</v>
      </c>
      <c r="N404" s="2">
        <v>0.66</v>
      </c>
      <c r="O404" s="2">
        <v>11.7</v>
      </c>
      <c r="P404" s="2">
        <v>3.4</v>
      </c>
      <c r="Q404" s="2">
        <v>1.8</v>
      </c>
      <c r="R404" s="2">
        <v>0.4</v>
      </c>
      <c r="S404" s="2">
        <v>1.7</v>
      </c>
      <c r="T404" s="2">
        <v>4.8000000000000001E-2</v>
      </c>
      <c r="U404" s="2">
        <v>-4.0999999999999996</v>
      </c>
      <c r="V404" s="2">
        <v>-1.1000000000000001</v>
      </c>
      <c r="W404" s="2">
        <v>2012</v>
      </c>
      <c r="X404">
        <f>SUM(Y404:AB404)</f>
        <v>1.4667208096008604</v>
      </c>
      <c r="Y404">
        <f>((T404 - MIN(T$3:T$531)) / (MAX(T$3:T$531) - MIN(T$3:T$531)))</f>
        <v>0.76421800947867302</v>
      </c>
      <c r="Z404">
        <f>((U404 - MIN(U$3:U$531)) / (MAX(U$3:U$531) - MIN(U$3:U$531)))</f>
        <v>0.62622950819672141</v>
      </c>
      <c r="AA404">
        <f>((V404 - MIN(V$3:V$531)) / (MAX(V$3:V$531) - MIN(V$3:V$531)))</f>
        <v>5.7142857142857148E-2</v>
      </c>
      <c r="AB404">
        <f>((S404 - MIN(S$3:S$531)) / (MAX(S$3:S$531) - MIN(S$3:S$531)))</f>
        <v>1.9130434782608695E-2</v>
      </c>
      <c r="AD404">
        <f>V404/G404</f>
        <v>-7.6923076923076927E-3</v>
      </c>
    </row>
    <row r="405" spans="1:30" x14ac:dyDescent="0.25">
      <c r="A405" s="1">
        <v>33</v>
      </c>
      <c r="B405" s="2">
        <v>33</v>
      </c>
      <c r="C405" s="2" t="s">
        <v>56</v>
      </c>
      <c r="D405" s="2" t="s">
        <v>706</v>
      </c>
      <c r="E405" s="2" t="s">
        <v>193</v>
      </c>
      <c r="F405" s="2">
        <v>3</v>
      </c>
      <c r="G405" s="2">
        <v>64</v>
      </c>
      <c r="H405" s="2">
        <v>482</v>
      </c>
      <c r="I405" s="2">
        <v>152</v>
      </c>
      <c r="J405" s="2">
        <v>128</v>
      </c>
      <c r="K405" s="2">
        <v>17</v>
      </c>
      <c r="L405" s="2">
        <v>0.44900000000000001</v>
      </c>
      <c r="M405" s="2">
        <v>0.11799999999999999</v>
      </c>
      <c r="N405" s="2">
        <v>0.60499999999999998</v>
      </c>
      <c r="O405" s="2">
        <v>7.5</v>
      </c>
      <c r="P405" s="2">
        <v>2.4</v>
      </c>
      <c r="Q405" s="2">
        <v>2</v>
      </c>
      <c r="R405" s="2">
        <v>0.3</v>
      </c>
      <c r="S405" s="2">
        <v>0.5</v>
      </c>
      <c r="T405" s="2">
        <v>0.05</v>
      </c>
      <c r="U405" s="2">
        <v>-4.0999999999999996</v>
      </c>
      <c r="V405" s="2">
        <v>-0.3</v>
      </c>
      <c r="W405" s="2">
        <v>2015</v>
      </c>
      <c r="X405">
        <f>SUM(Y405:AB405)</f>
        <v>1.4716577656319849</v>
      </c>
      <c r="Y405">
        <f>((T405 - MIN(T$3:T$531)) / (MAX(T$3:T$531) - MIN(T$3:T$531)))</f>
        <v>0.76658767772511849</v>
      </c>
      <c r="Z405">
        <f>((U405 - MIN(U$3:U$531)) / (MAX(U$3:U$531) - MIN(U$3:U$531)))</f>
        <v>0.62622950819672141</v>
      </c>
      <c r="AA405">
        <f>((V405 - MIN(V$3:V$531)) / (MAX(V$3:V$531) - MIN(V$3:V$531)))</f>
        <v>6.666666666666668E-2</v>
      </c>
      <c r="AB405">
        <f>((S405 - MIN(S$3:S$531)) / (MAX(S$3:S$531) - MIN(S$3:S$531)))</f>
        <v>1.2173913043478261E-2</v>
      </c>
      <c r="AD405">
        <f>V405/G405</f>
        <v>-4.6874999999999998E-3</v>
      </c>
    </row>
    <row r="406" spans="1:30" x14ac:dyDescent="0.25">
      <c r="A406" s="1">
        <v>25</v>
      </c>
      <c r="B406" s="2">
        <v>25</v>
      </c>
      <c r="C406" s="2" t="s">
        <v>48</v>
      </c>
      <c r="D406" s="2" t="s">
        <v>442</v>
      </c>
      <c r="E406" s="2" t="s">
        <v>248</v>
      </c>
      <c r="F406" s="2">
        <v>3</v>
      </c>
      <c r="G406" s="2">
        <v>80</v>
      </c>
      <c r="H406" s="2">
        <v>741</v>
      </c>
      <c r="I406" s="2">
        <v>246</v>
      </c>
      <c r="J406" s="2">
        <v>114</v>
      </c>
      <c r="K406" s="2">
        <v>144</v>
      </c>
      <c r="L406" s="2">
        <v>0.36599999999999999</v>
      </c>
      <c r="M406" s="2">
        <v>9.5000000000000001E-2</v>
      </c>
      <c r="N406" s="2">
        <v>0.72899999999999998</v>
      </c>
      <c r="O406" s="2">
        <v>9.3000000000000007</v>
      </c>
      <c r="P406" s="2">
        <v>3.1</v>
      </c>
      <c r="Q406" s="2">
        <v>1.4</v>
      </c>
      <c r="R406" s="2">
        <v>1.8</v>
      </c>
      <c r="S406" s="2">
        <v>0.3</v>
      </c>
      <c r="T406" s="2">
        <v>1.7000000000000001E-2</v>
      </c>
      <c r="U406" s="2">
        <v>-4.0999999999999996</v>
      </c>
      <c r="V406" s="2">
        <v>-0.3</v>
      </c>
      <c r="W406" s="2">
        <v>2010</v>
      </c>
      <c r="X406">
        <f>SUM(Y406:AB406)</f>
        <v>1.4313988192757789</v>
      </c>
      <c r="Y406">
        <f>((T406 - MIN(T$3:T$531)) / (MAX(T$3:T$531) - MIN(T$3:T$531)))</f>
        <v>0.72748815165876779</v>
      </c>
      <c r="Z406">
        <f>((U406 - MIN(U$3:U$531)) / (MAX(U$3:U$531) - MIN(U$3:U$531)))</f>
        <v>0.62622950819672141</v>
      </c>
      <c r="AA406">
        <f>((V406 - MIN(V$3:V$531)) / (MAX(V$3:V$531) - MIN(V$3:V$531)))</f>
        <v>6.666666666666668E-2</v>
      </c>
      <c r="AB406">
        <f>((S406 - MIN(S$3:S$531)) / (MAX(S$3:S$531) - MIN(S$3:S$531)))</f>
        <v>1.1014492753623189E-2</v>
      </c>
      <c r="AD406">
        <f>V406/G406</f>
        <v>-3.7499999999999999E-3</v>
      </c>
    </row>
    <row r="407" spans="1:30" x14ac:dyDescent="0.25">
      <c r="A407" s="1">
        <v>10</v>
      </c>
      <c r="B407" s="2">
        <v>10</v>
      </c>
      <c r="C407" s="2" t="s">
        <v>37</v>
      </c>
      <c r="D407" s="2" t="s">
        <v>475</v>
      </c>
      <c r="E407" s="2" t="s">
        <v>80</v>
      </c>
      <c r="F407" s="2">
        <v>6</v>
      </c>
      <c r="G407" s="2">
        <v>239</v>
      </c>
      <c r="H407" s="2">
        <v>3194</v>
      </c>
      <c r="I407" s="2">
        <v>1438</v>
      </c>
      <c r="J407" s="2">
        <v>240</v>
      </c>
      <c r="K407" s="2">
        <v>326</v>
      </c>
      <c r="L407" s="2">
        <v>0.41</v>
      </c>
      <c r="M407" s="2">
        <v>0.374</v>
      </c>
      <c r="N407" s="2">
        <v>0.879</v>
      </c>
      <c r="O407" s="2">
        <v>13.4</v>
      </c>
      <c r="P407" s="2">
        <v>6</v>
      </c>
      <c r="Q407" s="2">
        <v>1</v>
      </c>
      <c r="R407" s="2">
        <v>1.4</v>
      </c>
      <c r="S407" s="2">
        <v>2.2000000000000002</v>
      </c>
      <c r="T407" s="2">
        <v>3.4000000000000002E-2</v>
      </c>
      <c r="U407" s="2">
        <v>-4.2</v>
      </c>
      <c r="V407" s="2">
        <v>-1.7</v>
      </c>
      <c r="W407" s="2">
        <v>2011</v>
      </c>
      <c r="X407">
        <f>SUM(Y407:AB407)</f>
        <v>1.4426101369329323</v>
      </c>
      <c r="Y407">
        <f>((T407 - MIN(T$3:T$531)) / (MAX(T$3:T$531) - MIN(T$3:T$531)))</f>
        <v>0.74763033175355453</v>
      </c>
      <c r="Z407">
        <f>((U407 - MIN(U$3:U$531)) / (MAX(U$3:U$531) - MIN(U$3:U$531)))</f>
        <v>0.62295081967213117</v>
      </c>
      <c r="AA407">
        <f>((V407 - MIN(V$3:V$531)) / (MAX(V$3:V$531) - MIN(V$3:V$531)))</f>
        <v>0.05</v>
      </c>
      <c r="AB407">
        <f>((S407 - MIN(S$3:S$531)) / (MAX(S$3:S$531) - MIN(S$3:S$531)))</f>
        <v>2.2028985507246378E-2</v>
      </c>
      <c r="AD407">
        <f>V407/G407</f>
        <v>-7.1129707112970713E-3</v>
      </c>
    </row>
    <row r="408" spans="1:30" x14ac:dyDescent="0.25">
      <c r="A408" s="1">
        <v>38</v>
      </c>
      <c r="B408" s="2">
        <v>38</v>
      </c>
      <c r="C408" s="2" t="s">
        <v>43</v>
      </c>
      <c r="D408" s="2" t="s">
        <v>613</v>
      </c>
      <c r="E408" s="2" t="s">
        <v>614</v>
      </c>
      <c r="F408" s="2">
        <v>3</v>
      </c>
      <c r="G408" s="2">
        <v>84</v>
      </c>
      <c r="H408" s="2">
        <v>1575</v>
      </c>
      <c r="I408" s="2">
        <v>461</v>
      </c>
      <c r="J408" s="2">
        <v>185</v>
      </c>
      <c r="K408" s="2">
        <v>209</v>
      </c>
      <c r="L408" s="2">
        <v>0.42299999999999999</v>
      </c>
      <c r="M408" s="2">
        <v>0.26100000000000001</v>
      </c>
      <c r="N408" s="2">
        <v>0.63500000000000001</v>
      </c>
      <c r="O408" s="2">
        <v>18.8</v>
      </c>
      <c r="P408" s="2">
        <v>5.5</v>
      </c>
      <c r="Q408" s="2">
        <v>2.2000000000000002</v>
      </c>
      <c r="R408" s="2">
        <v>2.5</v>
      </c>
      <c r="S408" s="2">
        <v>0.9</v>
      </c>
      <c r="T408" s="2">
        <v>2.8000000000000001E-2</v>
      </c>
      <c r="U408" s="2">
        <v>-4.2</v>
      </c>
      <c r="V408" s="2">
        <v>-0.8</v>
      </c>
      <c r="W408" s="2">
        <v>2013</v>
      </c>
      <c r="X408">
        <f>SUM(Y408:AB408)</f>
        <v>1.4386791860238233</v>
      </c>
      <c r="Y408">
        <f>((T408 - MIN(T$3:T$531)) / (MAX(T$3:T$531) - MIN(T$3:T$531)))</f>
        <v>0.74052132701421802</v>
      </c>
      <c r="Z408">
        <f>((U408 - MIN(U$3:U$531)) / (MAX(U$3:U$531) - MIN(U$3:U$531)))</f>
        <v>0.62295081967213117</v>
      </c>
      <c r="AA408">
        <f>((V408 - MIN(V$3:V$531)) / (MAX(V$3:V$531) - MIN(V$3:V$531)))</f>
        <v>6.0714285714285721E-2</v>
      </c>
      <c r="AB408">
        <f>((S408 - MIN(S$3:S$531)) / (MAX(S$3:S$531) - MIN(S$3:S$531)))</f>
        <v>1.4492753623188406E-2</v>
      </c>
      <c r="AD408">
        <f>V408/G408</f>
        <v>-9.5238095238095247E-3</v>
      </c>
    </row>
    <row r="409" spans="1:30" x14ac:dyDescent="0.25">
      <c r="A409" s="1">
        <v>58</v>
      </c>
      <c r="B409" s="2">
        <v>58</v>
      </c>
      <c r="C409" s="2" t="s">
        <v>300</v>
      </c>
      <c r="D409" s="2" t="s">
        <v>674</v>
      </c>
      <c r="E409" s="2" t="s">
        <v>486</v>
      </c>
      <c r="F409" s="2">
        <v>3</v>
      </c>
      <c r="G409" s="2">
        <v>85</v>
      </c>
      <c r="H409" s="2">
        <v>897</v>
      </c>
      <c r="I409" s="2">
        <v>413</v>
      </c>
      <c r="J409" s="2">
        <v>99</v>
      </c>
      <c r="K409" s="2">
        <v>71</v>
      </c>
      <c r="L409" s="2">
        <v>0.42699999999999999</v>
      </c>
      <c r="M409" s="2">
        <v>0.35599999999999998</v>
      </c>
      <c r="N409" s="2">
        <v>0.78400000000000003</v>
      </c>
      <c r="O409" s="2">
        <v>10.6</v>
      </c>
      <c r="P409" s="2">
        <v>4.9000000000000004</v>
      </c>
      <c r="Q409" s="2">
        <v>1.2</v>
      </c>
      <c r="R409" s="2">
        <v>0.8</v>
      </c>
      <c r="S409" s="2">
        <v>1</v>
      </c>
      <c r="T409" s="2">
        <v>5.1999999999999998E-2</v>
      </c>
      <c r="U409">
        <v>-4.2</v>
      </c>
      <c r="V409" s="2">
        <v>-0.7</v>
      </c>
      <c r="W409" s="2">
        <v>2014</v>
      </c>
      <c r="X409">
        <f>SUM(Y409:AB409)</f>
        <v>1.4688853913165729</v>
      </c>
      <c r="Y409">
        <f>((T409 - MIN(T$3:T$531)) / (MAX(T$3:T$531) - MIN(T$3:T$531)))</f>
        <v>0.76895734597156407</v>
      </c>
      <c r="Z409">
        <f>((U409 - MIN(U$3:U$531)) / (MAX(U$3:U$531) - MIN(U$3:U$531)))</f>
        <v>0.62295081967213117</v>
      </c>
      <c r="AA409">
        <f>((V409 - MIN(V$3:V$531)) / (MAX(V$3:V$531) - MIN(V$3:V$531)))</f>
        <v>6.1904761904761907E-2</v>
      </c>
      <c r="AB409">
        <f>((S409 - MIN(S$3:S$531)) / (MAX(S$3:S$531) - MIN(S$3:S$531)))</f>
        <v>1.5072463768115942E-2</v>
      </c>
      <c r="AD409">
        <f>V409/G409</f>
        <v>-8.2352941176470577E-3</v>
      </c>
    </row>
    <row r="410" spans="1:30" x14ac:dyDescent="0.25">
      <c r="A410" s="1">
        <v>31</v>
      </c>
      <c r="B410" s="2">
        <v>31</v>
      </c>
      <c r="C410" s="2" t="s">
        <v>113</v>
      </c>
      <c r="D410" s="2" t="s">
        <v>556</v>
      </c>
      <c r="E410" s="2" t="s">
        <v>154</v>
      </c>
      <c r="F410" s="2">
        <v>3</v>
      </c>
      <c r="G410" s="2">
        <v>132</v>
      </c>
      <c r="H410" s="2">
        <v>2566</v>
      </c>
      <c r="I410" s="2">
        <v>807</v>
      </c>
      <c r="J410" s="2">
        <v>263</v>
      </c>
      <c r="K410" s="2">
        <v>107</v>
      </c>
      <c r="L410" s="2">
        <v>0.40899999999999997</v>
      </c>
      <c r="M410" s="2">
        <v>0.31900000000000001</v>
      </c>
      <c r="N410" s="2">
        <v>0.66500000000000004</v>
      </c>
      <c r="O410" s="2">
        <v>19.399999999999999</v>
      </c>
      <c r="P410" s="2">
        <v>6.1</v>
      </c>
      <c r="Q410" s="2">
        <v>2</v>
      </c>
      <c r="R410" s="2">
        <v>0.8</v>
      </c>
      <c r="S410" s="2">
        <v>1.3</v>
      </c>
      <c r="T410" s="2">
        <v>2.4E-2</v>
      </c>
      <c r="U410" s="2">
        <v>-4.3</v>
      </c>
      <c r="V410" s="2">
        <v>-1.2</v>
      </c>
      <c r="W410" s="2">
        <v>2012</v>
      </c>
      <c r="X410">
        <f>SUM(Y410:AB410)</f>
        <v>1.4282180968241476</v>
      </c>
      <c r="Y410">
        <f>((T410 - MIN(T$3:T$531)) / (MAX(T$3:T$531) - MIN(T$3:T$531)))</f>
        <v>0.73578199052132709</v>
      </c>
      <c r="Z410">
        <f>((U410 - MIN(U$3:U$531)) / (MAX(U$3:U$531) - MIN(U$3:U$531)))</f>
        <v>0.61967213114754094</v>
      </c>
      <c r="AA410">
        <f>((V410 - MIN(V$3:V$531)) / (MAX(V$3:V$531) - MIN(V$3:V$531)))</f>
        <v>5.5952380952380955E-2</v>
      </c>
      <c r="AB410">
        <f>((S410 - MIN(S$3:S$531)) / (MAX(S$3:S$531) - MIN(S$3:S$531)))</f>
        <v>1.6811594202898551E-2</v>
      </c>
      <c r="AD410">
        <f>V410/G410</f>
        <v>-9.0909090909090905E-3</v>
      </c>
    </row>
    <row r="411" spans="1:30" x14ac:dyDescent="0.25">
      <c r="A411" s="1">
        <v>28</v>
      </c>
      <c r="B411" s="2">
        <v>47</v>
      </c>
      <c r="C411" s="2" t="s">
        <v>28</v>
      </c>
      <c r="D411" s="2" t="s">
        <v>134</v>
      </c>
      <c r="E411" s="2" t="s">
        <v>135</v>
      </c>
      <c r="F411" s="2">
        <v>3</v>
      </c>
      <c r="G411" s="2">
        <v>76</v>
      </c>
      <c r="H411" s="2">
        <v>879</v>
      </c>
      <c r="I411" s="2">
        <v>219</v>
      </c>
      <c r="J411" s="2">
        <v>214</v>
      </c>
      <c r="K411" s="2">
        <v>12</v>
      </c>
      <c r="L411" s="2">
        <v>0.41599999999999998</v>
      </c>
      <c r="M411" s="2"/>
      <c r="N411" s="2">
        <v>0.67800000000000005</v>
      </c>
      <c r="O411" s="2">
        <v>11.6</v>
      </c>
      <c r="P411" s="2">
        <v>2.9</v>
      </c>
      <c r="Q411" s="2">
        <v>2.8</v>
      </c>
      <c r="R411" s="2">
        <v>0.2</v>
      </c>
      <c r="S411" s="2">
        <v>0.8</v>
      </c>
      <c r="T411" s="2">
        <v>4.3999999999999997E-2</v>
      </c>
      <c r="U411" s="2">
        <v>-4.3</v>
      </c>
      <c r="V411" s="2">
        <v>-0.6</v>
      </c>
      <c r="W411" s="2">
        <v>2004</v>
      </c>
      <c r="X411">
        <f>SUM(Y411:AB411)</f>
        <v>1.4561590857068218</v>
      </c>
      <c r="Y411">
        <f>((T411 - MIN(T$3:T$531)) / (MAX(T$3:T$531) - MIN(T$3:T$531)))</f>
        <v>0.75947867298578198</v>
      </c>
      <c r="Z411">
        <f>((U411 - MIN(U$3:U$531)) / (MAX(U$3:U$531) - MIN(U$3:U$531)))</f>
        <v>0.61967213114754094</v>
      </c>
      <c r="AA411">
        <f>((V411 - MIN(V$3:V$531)) / (MAX(V$3:V$531) - MIN(V$3:V$531)))</f>
        <v>6.3095238095238107E-2</v>
      </c>
      <c r="AB411">
        <f>((S411 - MIN(S$3:S$531)) / (MAX(S$3:S$531) - MIN(S$3:S$531)))</f>
        <v>1.3913043478260872E-2</v>
      </c>
      <c r="AD411">
        <f>V411/G411</f>
        <v>-7.8947368421052634E-3</v>
      </c>
    </row>
    <row r="412" spans="1:30" x14ac:dyDescent="0.25">
      <c r="A412" s="1">
        <v>26</v>
      </c>
      <c r="B412" s="2">
        <v>26</v>
      </c>
      <c r="C412" s="2" t="s">
        <v>28</v>
      </c>
      <c r="D412" s="2" t="s">
        <v>651</v>
      </c>
      <c r="E412" s="2" t="s">
        <v>158</v>
      </c>
      <c r="F412" s="2">
        <v>2</v>
      </c>
      <c r="G412" s="2">
        <v>111</v>
      </c>
      <c r="H412" s="2">
        <v>2000</v>
      </c>
      <c r="I412" s="2">
        <v>664</v>
      </c>
      <c r="J412" s="2">
        <v>266</v>
      </c>
      <c r="K412" s="2">
        <v>59</v>
      </c>
      <c r="L412" s="2">
        <v>0.34300000000000003</v>
      </c>
      <c r="M412" s="2">
        <v>0.29499999999999998</v>
      </c>
      <c r="N412" s="2">
        <v>0.81</v>
      </c>
      <c r="O412" s="2">
        <v>18</v>
      </c>
      <c r="P412" s="2">
        <v>6</v>
      </c>
      <c r="Q412" s="2">
        <v>2.4</v>
      </c>
      <c r="R412" s="2">
        <v>0.5</v>
      </c>
      <c r="S412" s="2">
        <v>0.9</v>
      </c>
      <c r="T412" s="2">
        <v>2.1000000000000001E-2</v>
      </c>
      <c r="U412" s="2">
        <v>-4.3</v>
      </c>
      <c r="V412" s="2">
        <v>-1</v>
      </c>
      <c r="W412" s="2">
        <v>2014</v>
      </c>
      <c r="X412">
        <f>SUM(Y412:AB412)</f>
        <v>1.4247257062557217</v>
      </c>
      <c r="Y412">
        <f>((T412 - MIN(T$3:T$531)) / (MAX(T$3:T$531) - MIN(T$3:T$531)))</f>
        <v>0.73222748815165883</v>
      </c>
      <c r="Z412">
        <f>((U412 - MIN(U$3:U$531)) / (MAX(U$3:U$531) - MIN(U$3:U$531)))</f>
        <v>0.61967213114754094</v>
      </c>
      <c r="AA412">
        <f>((V412 - MIN(V$3:V$531)) / (MAX(V$3:V$531) - MIN(V$3:V$531)))</f>
        <v>5.8333333333333334E-2</v>
      </c>
      <c r="AB412">
        <f>((S412 - MIN(S$3:S$531)) / (MAX(S$3:S$531) - MIN(S$3:S$531)))</f>
        <v>1.4492753623188406E-2</v>
      </c>
      <c r="AD412">
        <f>V412/G412</f>
        <v>-9.0090090090090089E-3</v>
      </c>
    </row>
    <row r="413" spans="1:30" x14ac:dyDescent="0.25">
      <c r="A413" s="1">
        <v>51</v>
      </c>
      <c r="B413" s="2">
        <v>51</v>
      </c>
      <c r="C413" s="2" t="s">
        <v>91</v>
      </c>
      <c r="D413" s="2" t="s">
        <v>205</v>
      </c>
      <c r="E413" s="2" t="s">
        <v>206</v>
      </c>
      <c r="F413" s="2">
        <v>1</v>
      </c>
      <c r="G413" s="2">
        <v>23</v>
      </c>
      <c r="H413" s="2">
        <v>212</v>
      </c>
      <c r="I413" s="2">
        <v>49</v>
      </c>
      <c r="J413" s="2">
        <v>43</v>
      </c>
      <c r="K413" s="2">
        <v>17</v>
      </c>
      <c r="L413" s="2">
        <v>0.40400000000000003</v>
      </c>
      <c r="M413" s="2"/>
      <c r="N413" s="2">
        <v>0.5</v>
      </c>
      <c r="O413" s="2">
        <v>9.1999999999999993</v>
      </c>
      <c r="P413" s="2">
        <v>2.1</v>
      </c>
      <c r="Q413" s="2">
        <v>1.9</v>
      </c>
      <c r="R413" s="2">
        <v>0.7</v>
      </c>
      <c r="S413" s="2">
        <v>0</v>
      </c>
      <c r="T413" s="2">
        <v>4.0000000000000001E-3</v>
      </c>
      <c r="U413" s="2">
        <v>-4.3</v>
      </c>
      <c r="V413" s="2">
        <v>-0.1</v>
      </c>
      <c r="W413" s="2">
        <v>2005</v>
      </c>
      <c r="X413">
        <f>SUM(Y413:AB413)</f>
        <v>1.4100804205708726</v>
      </c>
      <c r="Y413">
        <f>((T413 - MIN(T$3:T$531)) / (MAX(T$3:T$531) - MIN(T$3:T$531)))</f>
        <v>0.71208530805687209</v>
      </c>
      <c r="Z413">
        <f>((U413 - MIN(U$3:U$531)) / (MAX(U$3:U$531) - MIN(U$3:U$531)))</f>
        <v>0.61967213114754094</v>
      </c>
      <c r="AA413">
        <f>((V413 - MIN(V$3:V$531)) / (MAX(V$3:V$531) - MIN(V$3:V$531)))</f>
        <v>6.9047619047619052E-2</v>
      </c>
      <c r="AB413">
        <f>((S413 - MIN(S$3:S$531)) / (MAX(S$3:S$531) - MIN(S$3:S$531)))</f>
        <v>9.2753623188405795E-3</v>
      </c>
      <c r="AD413">
        <f>V413/G413</f>
        <v>-4.3478260869565218E-3</v>
      </c>
    </row>
    <row r="414" spans="1:30" x14ac:dyDescent="0.25">
      <c r="A414" s="1">
        <v>56</v>
      </c>
      <c r="B414" s="2">
        <v>56</v>
      </c>
      <c r="C414" s="2" t="s">
        <v>56</v>
      </c>
      <c r="D414" s="2" t="s">
        <v>100</v>
      </c>
      <c r="E414" s="2" t="s">
        <v>101</v>
      </c>
      <c r="F414" s="2">
        <v>2</v>
      </c>
      <c r="G414" s="2">
        <v>67</v>
      </c>
      <c r="H414" s="2">
        <v>630</v>
      </c>
      <c r="I414" s="2">
        <v>220</v>
      </c>
      <c r="J414" s="2">
        <v>187</v>
      </c>
      <c r="K414" s="2">
        <v>22</v>
      </c>
      <c r="L414" s="2">
        <v>0.47599999999999998</v>
      </c>
      <c r="M414" s="2">
        <v>0</v>
      </c>
      <c r="N414" s="2">
        <v>0.48799999999999999</v>
      </c>
      <c r="O414" s="2">
        <v>9.4</v>
      </c>
      <c r="P414" s="2">
        <v>3.3</v>
      </c>
      <c r="Q414" s="2">
        <v>2.8</v>
      </c>
      <c r="R414" s="2">
        <v>0.3</v>
      </c>
      <c r="S414" s="2">
        <v>0.7</v>
      </c>
      <c r="T414" s="2">
        <v>5.5E-2</v>
      </c>
      <c r="U414" s="2">
        <v>-4.4000000000000004</v>
      </c>
      <c r="V414" s="2">
        <v>-0.5</v>
      </c>
      <c r="W414" s="2">
        <v>2003</v>
      </c>
      <c r="X414">
        <f>SUM(Y414:AB414)</f>
        <v>1.4665243385832307</v>
      </c>
      <c r="Y414">
        <f>((T414 - MIN(T$3:T$531)) / (MAX(T$3:T$531) - MIN(T$3:T$531)))</f>
        <v>0.77251184834123232</v>
      </c>
      <c r="Z414">
        <f>((U414 - MIN(U$3:U$531)) / (MAX(U$3:U$531) - MIN(U$3:U$531)))</f>
        <v>0.6163934426229507</v>
      </c>
      <c r="AA414">
        <f>((V414 - MIN(V$3:V$531)) / (MAX(V$3:V$531) - MIN(V$3:V$531)))</f>
        <v>6.4285714285714293E-2</v>
      </c>
      <c r="AB414">
        <f>((S414 - MIN(S$3:S$531)) / (MAX(S$3:S$531) - MIN(S$3:S$531)))</f>
        <v>1.3333333333333332E-2</v>
      </c>
      <c r="AD414">
        <f>V414/G414</f>
        <v>-7.462686567164179E-3</v>
      </c>
    </row>
    <row r="415" spans="1:30" x14ac:dyDescent="0.25">
      <c r="A415" s="1">
        <v>44</v>
      </c>
      <c r="B415" s="2">
        <v>44</v>
      </c>
      <c r="C415" s="2" t="s">
        <v>182</v>
      </c>
      <c r="D415" s="2" t="s">
        <v>569</v>
      </c>
      <c r="E415" s="2" t="s">
        <v>187</v>
      </c>
      <c r="F415" s="2">
        <v>1</v>
      </c>
      <c r="G415" s="2">
        <v>41</v>
      </c>
      <c r="H415" s="2">
        <v>407</v>
      </c>
      <c r="I415" s="2">
        <v>119</v>
      </c>
      <c r="J415" s="2">
        <v>37</v>
      </c>
      <c r="K415" s="2">
        <v>26</v>
      </c>
      <c r="L415" s="2">
        <v>0.375</v>
      </c>
      <c r="M415" s="2">
        <v>0.28000000000000003</v>
      </c>
      <c r="N415" s="2">
        <v>0.72399999999999998</v>
      </c>
      <c r="O415" s="2">
        <v>9.9</v>
      </c>
      <c r="P415" s="2">
        <v>2.9</v>
      </c>
      <c r="Q415" s="2">
        <v>0.9</v>
      </c>
      <c r="R415" s="2">
        <v>0.6</v>
      </c>
      <c r="S415" s="2">
        <v>0.2</v>
      </c>
      <c r="T415" s="2">
        <v>2.1000000000000001E-2</v>
      </c>
      <c r="U415" s="2">
        <v>-4.4000000000000004</v>
      </c>
      <c r="V415" s="2">
        <v>-0.2</v>
      </c>
      <c r="W415" s="2">
        <v>2012</v>
      </c>
      <c r="X415">
        <f>SUM(Y415:AB415)</f>
        <v>1.4269128562404481</v>
      </c>
      <c r="Y415">
        <f>((T415 - MIN(T$3:T$531)) / (MAX(T$3:T$531) - MIN(T$3:T$531)))</f>
        <v>0.73222748815165883</v>
      </c>
      <c r="Z415">
        <f>((U415 - MIN(U$3:U$531)) / (MAX(U$3:U$531) - MIN(U$3:U$531)))</f>
        <v>0.6163934426229507</v>
      </c>
      <c r="AA415">
        <f>((V415 - MIN(V$3:V$531)) / (MAX(V$3:V$531) - MIN(V$3:V$531)))</f>
        <v>6.7857142857142866E-2</v>
      </c>
      <c r="AB415">
        <f>((S415 - MIN(S$3:S$531)) / (MAX(S$3:S$531) - MIN(S$3:S$531)))</f>
        <v>1.0434782608695653E-2</v>
      </c>
      <c r="AD415">
        <f>V415/G415</f>
        <v>-4.8780487804878049E-3</v>
      </c>
    </row>
    <row r="416" spans="1:30" x14ac:dyDescent="0.25">
      <c r="A416" s="1">
        <v>34</v>
      </c>
      <c r="B416" s="2">
        <v>34</v>
      </c>
      <c r="C416" s="2" t="s">
        <v>31</v>
      </c>
      <c r="D416" s="2" t="s">
        <v>249</v>
      </c>
      <c r="E416" s="2" t="s">
        <v>240</v>
      </c>
      <c r="F416" s="2">
        <v>4</v>
      </c>
      <c r="G416" s="2">
        <v>82</v>
      </c>
      <c r="H416" s="2">
        <v>702</v>
      </c>
      <c r="I416" s="2">
        <v>217</v>
      </c>
      <c r="J416" s="2">
        <v>158</v>
      </c>
      <c r="K416" s="2">
        <v>32</v>
      </c>
      <c r="L416" s="2">
        <v>0.40200000000000002</v>
      </c>
      <c r="M416" s="2">
        <v>0</v>
      </c>
      <c r="N416" s="2">
        <v>0.73199999999999998</v>
      </c>
      <c r="O416" s="2">
        <v>8.6</v>
      </c>
      <c r="P416" s="2">
        <v>2.6</v>
      </c>
      <c r="Q416" s="2">
        <v>1.9</v>
      </c>
      <c r="R416" s="2">
        <v>0.4</v>
      </c>
      <c r="S416" s="2">
        <v>0.5</v>
      </c>
      <c r="T416" s="2">
        <v>3.5000000000000003E-2</v>
      </c>
      <c r="U416" s="2">
        <v>-4.4000000000000004</v>
      </c>
      <c r="V416" s="2">
        <v>-0.5</v>
      </c>
      <c r="W416" s="2">
        <v>2006</v>
      </c>
      <c r="X416">
        <f>SUM(Y416:AB416)</f>
        <v>1.4416682358289206</v>
      </c>
      <c r="Y416">
        <f>((T416 - MIN(T$3:T$531)) / (MAX(T$3:T$531) - MIN(T$3:T$531)))</f>
        <v>0.74881516587677732</v>
      </c>
      <c r="Z416">
        <f>((U416 - MIN(U$3:U$531)) / (MAX(U$3:U$531) - MIN(U$3:U$531)))</f>
        <v>0.6163934426229507</v>
      </c>
      <c r="AA416">
        <f>((V416 - MIN(V$3:V$531)) / (MAX(V$3:V$531) - MIN(V$3:V$531)))</f>
        <v>6.4285714285714293E-2</v>
      </c>
      <c r="AB416">
        <f>((S416 - MIN(S$3:S$531)) / (MAX(S$3:S$531) - MIN(S$3:S$531)))</f>
        <v>1.2173913043478261E-2</v>
      </c>
      <c r="AD416">
        <f>V416/G416</f>
        <v>-6.0975609756097563E-3</v>
      </c>
    </row>
    <row r="417" spans="1:30" x14ac:dyDescent="0.25">
      <c r="A417" s="1">
        <v>43</v>
      </c>
      <c r="B417" s="2">
        <v>43</v>
      </c>
      <c r="C417" s="2" t="s">
        <v>64</v>
      </c>
      <c r="D417" s="2" t="s">
        <v>457</v>
      </c>
      <c r="E417" s="2" t="s">
        <v>325</v>
      </c>
      <c r="F417" s="2">
        <v>3</v>
      </c>
      <c r="G417" s="2">
        <v>63</v>
      </c>
      <c r="H417" s="2">
        <v>711</v>
      </c>
      <c r="I417" s="2">
        <v>224</v>
      </c>
      <c r="J417" s="2">
        <v>122</v>
      </c>
      <c r="K417" s="2">
        <v>24</v>
      </c>
      <c r="L417" s="2">
        <v>0.38500000000000001</v>
      </c>
      <c r="M417" s="2">
        <v>0.222</v>
      </c>
      <c r="N417" s="2">
        <v>0.72199999999999998</v>
      </c>
      <c r="O417" s="2">
        <v>11.3</v>
      </c>
      <c r="P417" s="2">
        <v>3.6</v>
      </c>
      <c r="Q417" s="2">
        <v>1.9</v>
      </c>
      <c r="R417" s="2">
        <v>0.4</v>
      </c>
      <c r="S417" s="2">
        <v>0.5</v>
      </c>
      <c r="T417" s="2">
        <v>3.5000000000000003E-2</v>
      </c>
      <c r="U417" s="2">
        <v>-4.5</v>
      </c>
      <c r="V417" s="2">
        <v>-0.5</v>
      </c>
      <c r="W417" s="2">
        <v>2010</v>
      </c>
      <c r="X417">
        <f>SUM(Y417:AB417)</f>
        <v>1.4383895473043304</v>
      </c>
      <c r="Y417">
        <f>((T417 - MIN(T$3:T$531)) / (MAX(T$3:T$531) - MIN(T$3:T$531)))</f>
        <v>0.74881516587677732</v>
      </c>
      <c r="Z417">
        <f>((U417 - MIN(U$3:U$531)) / (MAX(U$3:U$531) - MIN(U$3:U$531)))</f>
        <v>0.61311475409836058</v>
      </c>
      <c r="AA417">
        <f>((V417 - MIN(V$3:V$531)) / (MAX(V$3:V$531) - MIN(V$3:V$531)))</f>
        <v>6.4285714285714293E-2</v>
      </c>
      <c r="AB417">
        <f>((S417 - MIN(S$3:S$531)) / (MAX(S$3:S$531) - MIN(S$3:S$531)))</f>
        <v>1.2173913043478261E-2</v>
      </c>
      <c r="AD417">
        <f>V417/G417</f>
        <v>-7.9365079365079361E-3</v>
      </c>
    </row>
    <row r="418" spans="1:30" x14ac:dyDescent="0.25">
      <c r="A418" s="1">
        <v>32</v>
      </c>
      <c r="B418" s="2">
        <v>32</v>
      </c>
      <c r="C418" s="2" t="s">
        <v>28</v>
      </c>
      <c r="D418" s="2" t="s">
        <v>448</v>
      </c>
      <c r="E418" s="2" t="s">
        <v>39</v>
      </c>
      <c r="F418" s="2">
        <v>4</v>
      </c>
      <c r="G418" s="2">
        <v>50</v>
      </c>
      <c r="H418" s="2">
        <v>347</v>
      </c>
      <c r="I418" s="2">
        <v>116</v>
      </c>
      <c r="J418" s="2">
        <v>89</v>
      </c>
      <c r="K418" s="2">
        <v>9</v>
      </c>
      <c r="L418" s="2">
        <v>0.45</v>
      </c>
      <c r="M418" s="2"/>
      <c r="N418" s="2">
        <v>0.54500000000000004</v>
      </c>
      <c r="O418" s="2">
        <v>6.9</v>
      </c>
      <c r="P418" s="2">
        <v>2.2999999999999998</v>
      </c>
      <c r="Q418" s="2">
        <v>1.8</v>
      </c>
      <c r="R418" s="2">
        <v>0.2</v>
      </c>
      <c r="S418" s="2">
        <v>0.5</v>
      </c>
      <c r="T418" s="2">
        <v>6.8000000000000005E-2</v>
      </c>
      <c r="U418" s="2">
        <v>-4.5</v>
      </c>
      <c r="V418" s="2">
        <v>-0.4</v>
      </c>
      <c r="W418" s="2">
        <v>2010</v>
      </c>
      <c r="X418">
        <f>SUM(Y418:AB418)</f>
        <v>1.4786795495611573</v>
      </c>
      <c r="Y418">
        <f>((T418 - MIN(T$3:T$531)) / (MAX(T$3:T$531) - MIN(T$3:T$531)))</f>
        <v>0.78791469194312802</v>
      </c>
      <c r="Z418">
        <f>((U418 - MIN(U$3:U$531)) / (MAX(U$3:U$531) - MIN(U$3:U$531)))</f>
        <v>0.61311475409836058</v>
      </c>
      <c r="AA418">
        <f>((V418 - MIN(V$3:V$531)) / (MAX(V$3:V$531) - MIN(V$3:V$531)))</f>
        <v>6.5476190476190479E-2</v>
      </c>
      <c r="AB418">
        <f>((S418 - MIN(S$3:S$531)) / (MAX(S$3:S$531) - MIN(S$3:S$531)))</f>
        <v>1.2173913043478261E-2</v>
      </c>
      <c r="AD418">
        <f>V418/G418</f>
        <v>-8.0000000000000002E-3</v>
      </c>
    </row>
    <row r="419" spans="1:30" x14ac:dyDescent="0.25">
      <c r="A419" s="1">
        <v>20</v>
      </c>
      <c r="B419" s="2">
        <v>20</v>
      </c>
      <c r="C419" s="2" t="s">
        <v>91</v>
      </c>
      <c r="D419" s="2" t="s">
        <v>387</v>
      </c>
      <c r="E419" s="2" t="s">
        <v>388</v>
      </c>
      <c r="F419" s="2">
        <v>5</v>
      </c>
      <c r="G419" s="2">
        <v>267</v>
      </c>
      <c r="H419" s="2">
        <v>3896</v>
      </c>
      <c r="I419" s="2">
        <v>1141</v>
      </c>
      <c r="J419" s="2">
        <v>348</v>
      </c>
      <c r="K419" s="2">
        <v>760</v>
      </c>
      <c r="L419" s="2">
        <v>0.39200000000000002</v>
      </c>
      <c r="M419" s="2">
        <v>0.35</v>
      </c>
      <c r="N419" s="2">
        <v>0.72099999999999997</v>
      </c>
      <c r="O419" s="2">
        <v>14.6</v>
      </c>
      <c r="P419" s="2">
        <v>4.3</v>
      </c>
      <c r="Q419" s="2">
        <v>1.3</v>
      </c>
      <c r="R419" s="2">
        <v>2.8</v>
      </c>
      <c r="S419" s="2">
        <v>3.3</v>
      </c>
      <c r="T419" s="2">
        <v>4.1000000000000002E-2</v>
      </c>
      <c r="U419" s="2">
        <v>-4.5999999999999996</v>
      </c>
      <c r="V419" s="2">
        <v>-2.7</v>
      </c>
      <c r="W419" s="2">
        <v>2009</v>
      </c>
      <c r="X419">
        <f>SUM(Y419:AB419)</f>
        <v>1.4322612713865719</v>
      </c>
      <c r="Y419">
        <f>((T419 - MIN(T$3:T$531)) / (MAX(T$3:T$531) - MIN(T$3:T$531)))</f>
        <v>0.75592417061611383</v>
      </c>
      <c r="Z419">
        <f>((U419 - MIN(U$3:U$531)) / (MAX(U$3:U$531) - MIN(U$3:U$531)))</f>
        <v>0.60983606557377057</v>
      </c>
      <c r="AA419">
        <f>((V419 - MIN(V$3:V$531)) / (MAX(V$3:V$531) - MIN(V$3:V$531)))</f>
        <v>3.8095238095238099E-2</v>
      </c>
      <c r="AB419">
        <f>((S419 - MIN(S$3:S$531)) / (MAX(S$3:S$531) - MIN(S$3:S$531)))</f>
        <v>2.8405797101449276E-2</v>
      </c>
      <c r="AD419">
        <f>V419/G419</f>
        <v>-1.0112359550561799E-2</v>
      </c>
    </row>
    <row r="420" spans="1:30" x14ac:dyDescent="0.25">
      <c r="A420">
        <v>28</v>
      </c>
      <c r="B420">
        <v>28</v>
      </c>
      <c r="C420" t="s">
        <v>48</v>
      </c>
      <c r="D420" t="s">
        <v>345</v>
      </c>
      <c r="E420" t="s">
        <v>24</v>
      </c>
      <c r="F420">
        <v>4</v>
      </c>
      <c r="G420">
        <v>253</v>
      </c>
      <c r="H420">
        <v>4259</v>
      </c>
      <c r="I420">
        <v>1541</v>
      </c>
      <c r="J420">
        <v>600</v>
      </c>
      <c r="K420">
        <v>183</v>
      </c>
      <c r="L420">
        <v>0.40600000000000003</v>
      </c>
      <c r="M420">
        <v>0.30399999999999999</v>
      </c>
      <c r="N420">
        <v>0.70099999999999996</v>
      </c>
      <c r="O420">
        <v>16.8</v>
      </c>
      <c r="P420">
        <v>6.1</v>
      </c>
      <c r="Q420">
        <v>2.4</v>
      </c>
      <c r="R420">
        <v>0.7</v>
      </c>
      <c r="S420">
        <v>1.5</v>
      </c>
      <c r="T420">
        <v>1.7000000000000001E-2</v>
      </c>
      <c r="U420" s="2">
        <v>-4.5999999999999996</v>
      </c>
      <c r="V420">
        <v>-2</v>
      </c>
      <c r="W420" s="2">
        <v>2008</v>
      </c>
      <c r="X420">
        <f>SUM(Y420:AB420)</f>
        <v>1.4017238031538635</v>
      </c>
      <c r="Y420">
        <f>((T420 - MIN(T$3:T$531)) / (MAX(T$3:T$531) - MIN(T$3:T$531)))</f>
        <v>0.72748815165876779</v>
      </c>
      <c r="Z420">
        <f>((U420 - MIN(U$3:U$531)) / (MAX(U$3:U$531) - MIN(U$3:U$531)))</f>
        <v>0.60983606557377057</v>
      </c>
      <c r="AA420">
        <f>((V420 - MIN(V$3:V$531)) / (MAX(V$3:V$531) - MIN(V$3:V$531)))</f>
        <v>4.642857142857143E-2</v>
      </c>
      <c r="AB420">
        <f>((S420 - MIN(S$3:S$531)) / (MAX(S$3:S$531) - MIN(S$3:S$531)))</f>
        <v>1.7971014492753623E-2</v>
      </c>
      <c r="AD420">
        <f>V420/G420</f>
        <v>-7.9051383399209481E-3</v>
      </c>
    </row>
    <row r="421" spans="1:30" x14ac:dyDescent="0.25">
      <c r="A421" s="1">
        <v>42</v>
      </c>
      <c r="B421" s="2">
        <v>42</v>
      </c>
      <c r="C421" s="2" t="s">
        <v>107</v>
      </c>
      <c r="D421" s="2" t="s">
        <v>618</v>
      </c>
      <c r="E421" s="2" t="s">
        <v>422</v>
      </c>
      <c r="F421" s="2">
        <v>1</v>
      </c>
      <c r="G421" s="2">
        <v>8</v>
      </c>
      <c r="H421" s="2">
        <v>84</v>
      </c>
      <c r="I421" s="2">
        <v>35</v>
      </c>
      <c r="J421" s="2">
        <v>9</v>
      </c>
      <c r="K421" s="2">
        <v>19</v>
      </c>
      <c r="L421" s="2">
        <v>0.33300000000000002</v>
      </c>
      <c r="M421" s="2">
        <v>0.27300000000000002</v>
      </c>
      <c r="N421" s="2">
        <v>0.85699999999999998</v>
      </c>
      <c r="O421" s="2">
        <v>10.5</v>
      </c>
      <c r="P421" s="2">
        <v>4.4000000000000004</v>
      </c>
      <c r="Q421" s="2">
        <v>1.1000000000000001</v>
      </c>
      <c r="R421" s="2">
        <v>2.4</v>
      </c>
      <c r="S421" s="2">
        <v>0</v>
      </c>
      <c r="T421" s="2">
        <v>2.1000000000000001E-2</v>
      </c>
      <c r="U421">
        <v>-4.5999999999999996</v>
      </c>
      <c r="V421" s="2">
        <v>-0.1</v>
      </c>
      <c r="W421" s="2">
        <v>2013</v>
      </c>
      <c r="X421">
        <f>SUM(Y421:AB421)</f>
        <v>1.4203865350918892</v>
      </c>
      <c r="Y421">
        <f>((T421 - MIN(T$3:T$531)) / (MAX(T$3:T$531) - MIN(T$3:T$531)))</f>
        <v>0.73222748815165883</v>
      </c>
      <c r="Z421">
        <f>((U421 - MIN(U$3:U$531)) / (MAX(U$3:U$531) - MIN(U$3:U$531)))</f>
        <v>0.60983606557377057</v>
      </c>
      <c r="AA421">
        <f>((V421 - MIN(V$3:V$531)) / (MAX(V$3:V$531) - MIN(V$3:V$531)))</f>
        <v>6.9047619047619052E-2</v>
      </c>
      <c r="AB421">
        <f>((S421 - MIN(S$3:S$531)) / (MAX(S$3:S$531) - MIN(S$3:S$531)))</f>
        <v>9.2753623188405795E-3</v>
      </c>
      <c r="AD421">
        <f>V421/G421</f>
        <v>-1.2500000000000001E-2</v>
      </c>
    </row>
    <row r="422" spans="1:30" x14ac:dyDescent="0.25">
      <c r="A422">
        <v>30</v>
      </c>
      <c r="B422">
        <v>30</v>
      </c>
      <c r="C422" t="s">
        <v>56</v>
      </c>
      <c r="D422" t="s">
        <v>347</v>
      </c>
      <c r="E422" t="s">
        <v>173</v>
      </c>
      <c r="F422">
        <v>2</v>
      </c>
      <c r="G422">
        <v>38</v>
      </c>
      <c r="H422">
        <v>247</v>
      </c>
      <c r="I422">
        <v>73</v>
      </c>
      <c r="J422">
        <v>54</v>
      </c>
      <c r="K422">
        <v>13</v>
      </c>
      <c r="L422">
        <v>0.47599999999999998</v>
      </c>
      <c r="M422">
        <v>0</v>
      </c>
      <c r="N422">
        <v>0.56499999999999995</v>
      </c>
      <c r="O422">
        <v>6.5</v>
      </c>
      <c r="P422">
        <v>1.9</v>
      </c>
      <c r="Q422">
        <v>1.4</v>
      </c>
      <c r="R422">
        <v>0.3</v>
      </c>
      <c r="S422">
        <v>0.1</v>
      </c>
      <c r="T422">
        <v>2.7E-2</v>
      </c>
      <c r="U422" s="2">
        <v>-4.5999999999999996</v>
      </c>
      <c r="V422">
        <v>-0.2</v>
      </c>
      <c r="W422" s="2">
        <v>2008</v>
      </c>
      <c r="X422">
        <f>SUM(Y422:AB422)</f>
        <v>1.4268847737856767</v>
      </c>
      <c r="Y422">
        <f>((T422 - MIN(T$3:T$531)) / (MAX(T$3:T$531) - MIN(T$3:T$531)))</f>
        <v>0.73933649289099523</v>
      </c>
      <c r="Z422">
        <f>((U422 - MIN(U$3:U$531)) / (MAX(U$3:U$531) - MIN(U$3:U$531)))</f>
        <v>0.60983606557377057</v>
      </c>
      <c r="AA422">
        <f>((V422 - MIN(V$3:V$531)) / (MAX(V$3:V$531) - MIN(V$3:V$531)))</f>
        <v>6.7857142857142866E-2</v>
      </c>
      <c r="AB422">
        <f>((S422 - MIN(S$3:S$531)) / (MAX(S$3:S$531) - MIN(S$3:S$531)))</f>
        <v>9.8550724637681171E-3</v>
      </c>
      <c r="AD422">
        <f>V422/G422</f>
        <v>-5.263157894736842E-3</v>
      </c>
    </row>
    <row r="423" spans="1:30" x14ac:dyDescent="0.25">
      <c r="A423" s="1">
        <v>29</v>
      </c>
      <c r="B423" s="2">
        <v>29</v>
      </c>
      <c r="C423" s="2" t="s">
        <v>370</v>
      </c>
      <c r="D423" s="2" t="s">
        <v>604</v>
      </c>
      <c r="E423" s="2" t="s">
        <v>88</v>
      </c>
      <c r="F423" s="2">
        <v>4</v>
      </c>
      <c r="G423" s="2">
        <v>165</v>
      </c>
      <c r="H423" s="2">
        <v>2396</v>
      </c>
      <c r="I423" s="2">
        <v>1040</v>
      </c>
      <c r="J423" s="2">
        <v>331</v>
      </c>
      <c r="K423" s="2">
        <v>206</v>
      </c>
      <c r="L423" s="2">
        <v>0.42899999999999999</v>
      </c>
      <c r="M423" s="2">
        <v>0.23599999999999999</v>
      </c>
      <c r="N423" s="2">
        <v>0.7</v>
      </c>
      <c r="O423" s="2">
        <v>14.5</v>
      </c>
      <c r="P423" s="2">
        <v>6.3</v>
      </c>
      <c r="Q423" s="2">
        <v>2</v>
      </c>
      <c r="R423" s="2">
        <v>1.2</v>
      </c>
      <c r="S423" s="2">
        <v>1.1000000000000001</v>
      </c>
      <c r="T423" s="2">
        <v>2.1999999999999999E-2</v>
      </c>
      <c r="U423" s="2">
        <v>-4.5999999999999996</v>
      </c>
      <c r="V423" s="2">
        <v>-1.3</v>
      </c>
      <c r="W423" s="2">
        <v>2013</v>
      </c>
      <c r="X423">
        <f>SUM(Y423:AB423)</f>
        <v>1.4136624665236004</v>
      </c>
      <c r="Y423">
        <f>((T423 - MIN(T$3:T$531)) / (MAX(T$3:T$531) - MIN(T$3:T$531)))</f>
        <v>0.73341232227488151</v>
      </c>
      <c r="Z423">
        <f>((U423 - MIN(U$3:U$531)) / (MAX(U$3:U$531) - MIN(U$3:U$531)))</f>
        <v>0.60983606557377057</v>
      </c>
      <c r="AA423">
        <f>((V423 - MIN(V$3:V$531)) / (MAX(V$3:V$531) - MIN(V$3:V$531)))</f>
        <v>5.4761904761904769E-2</v>
      </c>
      <c r="AB423">
        <f>((S423 - MIN(S$3:S$531)) / (MAX(S$3:S$531) - MIN(S$3:S$531)))</f>
        <v>1.5652173913043479E-2</v>
      </c>
      <c r="AD423">
        <f>V423/G423</f>
        <v>-7.8787878787878792E-3</v>
      </c>
    </row>
    <row r="424" spans="1:30" ht="30" x14ac:dyDescent="0.25">
      <c r="A424" s="1">
        <v>46</v>
      </c>
      <c r="B424" s="2">
        <v>46</v>
      </c>
      <c r="C424" s="2" t="s">
        <v>91</v>
      </c>
      <c r="D424" s="2" t="s">
        <v>257</v>
      </c>
      <c r="E424" s="2" t="s">
        <v>66</v>
      </c>
      <c r="F424" s="2">
        <v>2</v>
      </c>
      <c r="G424" s="2">
        <v>68</v>
      </c>
      <c r="H424" s="2">
        <v>711</v>
      </c>
      <c r="I424" s="2">
        <v>140</v>
      </c>
      <c r="J424" s="2">
        <v>69</v>
      </c>
      <c r="K424" s="2">
        <v>119</v>
      </c>
      <c r="L424" s="2">
        <v>0.34</v>
      </c>
      <c r="M424" s="2">
        <v>0.25</v>
      </c>
      <c r="N424" s="2">
        <v>0.64300000000000002</v>
      </c>
      <c r="O424" s="2">
        <v>10.5</v>
      </c>
      <c r="P424" s="2">
        <v>2.1</v>
      </c>
      <c r="Q424" s="2">
        <v>1</v>
      </c>
      <c r="R424" s="2">
        <v>1.8</v>
      </c>
      <c r="S424" s="2">
        <v>0.1</v>
      </c>
      <c r="T424" s="2">
        <v>8.0000000000000002E-3</v>
      </c>
      <c r="U424" s="2">
        <v>-4.5999999999999996</v>
      </c>
      <c r="V424" s="2">
        <v>-0.4</v>
      </c>
      <c r="W424" s="2">
        <v>2006</v>
      </c>
      <c r="X424">
        <f>SUM(Y424:AB424)</f>
        <v>1.4019919730634922</v>
      </c>
      <c r="Y424">
        <f>((T424 - MIN(T$3:T$531)) / (MAX(T$3:T$531) - MIN(T$3:T$531)))</f>
        <v>0.71682464454976302</v>
      </c>
      <c r="Z424">
        <f>((U424 - MIN(U$3:U$531)) / (MAX(U$3:U$531) - MIN(U$3:U$531)))</f>
        <v>0.60983606557377057</v>
      </c>
      <c r="AA424">
        <f>((V424 - MIN(V$3:V$531)) / (MAX(V$3:V$531) - MIN(V$3:V$531)))</f>
        <v>6.5476190476190479E-2</v>
      </c>
      <c r="AB424">
        <f>((S424 - MIN(S$3:S$531)) / (MAX(S$3:S$531) - MIN(S$3:S$531)))</f>
        <v>9.8550724637681171E-3</v>
      </c>
      <c r="AD424">
        <f>V424/G424</f>
        <v>-5.8823529411764705E-3</v>
      </c>
    </row>
    <row r="425" spans="1:30" x14ac:dyDescent="0.25">
      <c r="A425" s="1">
        <v>18</v>
      </c>
      <c r="B425" s="2">
        <v>18</v>
      </c>
      <c r="C425" s="2" t="s">
        <v>111</v>
      </c>
      <c r="D425" s="2" t="s">
        <v>645</v>
      </c>
      <c r="E425" s="2" t="s">
        <v>24</v>
      </c>
      <c r="F425" s="2">
        <v>4</v>
      </c>
      <c r="G425" s="2">
        <v>186</v>
      </c>
      <c r="H425" s="2">
        <v>2336</v>
      </c>
      <c r="I425" s="2">
        <v>779</v>
      </c>
      <c r="J425" s="2">
        <v>250</v>
      </c>
      <c r="K425" s="2">
        <v>359</v>
      </c>
      <c r="L425" s="2">
        <v>0.41899999999999998</v>
      </c>
      <c r="M425" s="2">
        <v>0.317</v>
      </c>
      <c r="N425" s="2">
        <v>0.76800000000000002</v>
      </c>
      <c r="O425" s="2">
        <v>12.6</v>
      </c>
      <c r="P425" s="2">
        <v>4.2</v>
      </c>
      <c r="Q425" s="2">
        <v>1.3</v>
      </c>
      <c r="R425" s="2">
        <v>1.9</v>
      </c>
      <c r="S425" s="2">
        <v>1.3</v>
      </c>
      <c r="T425" s="2">
        <v>2.5999999999999999E-2</v>
      </c>
      <c r="U425" s="2">
        <v>-4.5999999999999996</v>
      </c>
      <c r="V425" s="2">
        <v>-1.5</v>
      </c>
      <c r="W425" s="2">
        <v>2014</v>
      </c>
      <c r="X425">
        <f>SUM(Y425:AB425)</f>
        <v>1.417180270925394</v>
      </c>
      <c r="Y425">
        <f>((T425 - MIN(T$3:T$531)) / (MAX(T$3:T$531) - MIN(T$3:T$531)))</f>
        <v>0.73815165876777256</v>
      </c>
      <c r="Z425">
        <f>((U425 - MIN(U$3:U$531)) / (MAX(U$3:U$531) - MIN(U$3:U$531)))</f>
        <v>0.60983606557377057</v>
      </c>
      <c r="AA425">
        <f>((V425 - MIN(V$3:V$531)) / (MAX(V$3:V$531) - MIN(V$3:V$531)))</f>
        <v>5.2380952380952382E-2</v>
      </c>
      <c r="AB425">
        <f>((S425 - MIN(S$3:S$531)) / (MAX(S$3:S$531) - MIN(S$3:S$531)))</f>
        <v>1.6811594202898551E-2</v>
      </c>
      <c r="AD425">
        <f>V425/G425</f>
        <v>-8.0645161290322578E-3</v>
      </c>
    </row>
    <row r="426" spans="1:30" x14ac:dyDescent="0.25">
      <c r="A426" s="1">
        <v>30</v>
      </c>
      <c r="B426" s="2">
        <v>30</v>
      </c>
      <c r="C426" s="2" t="s">
        <v>43</v>
      </c>
      <c r="D426" s="2" t="s">
        <v>447</v>
      </c>
      <c r="E426" s="2" t="s">
        <v>30</v>
      </c>
      <c r="F426" s="2">
        <v>3</v>
      </c>
      <c r="G426" s="2">
        <v>72</v>
      </c>
      <c r="H426" s="2">
        <v>591</v>
      </c>
      <c r="I426" s="2">
        <v>207</v>
      </c>
      <c r="J426" s="2">
        <v>90</v>
      </c>
      <c r="K426" s="2">
        <v>35</v>
      </c>
      <c r="L426" s="2">
        <v>0.34699999999999998</v>
      </c>
      <c r="M426" s="2">
        <v>0.26900000000000002</v>
      </c>
      <c r="N426" s="2">
        <v>0.76700000000000002</v>
      </c>
      <c r="O426" s="2">
        <v>8.1999999999999993</v>
      </c>
      <c r="P426" s="2">
        <v>2.9</v>
      </c>
      <c r="Q426" s="2">
        <v>1.3</v>
      </c>
      <c r="R426" s="2">
        <v>0.5</v>
      </c>
      <c r="S426" s="2">
        <v>0.2</v>
      </c>
      <c r="T426" s="2">
        <v>0.02</v>
      </c>
      <c r="U426" s="2">
        <v>-4.5999999999999996</v>
      </c>
      <c r="V426" s="2">
        <v>-0.4</v>
      </c>
      <c r="W426" s="2">
        <v>2010</v>
      </c>
      <c r="X426">
        <f>SUM(Y426:AB426)</f>
        <v>1.4167896926870929</v>
      </c>
      <c r="Y426">
        <f>((T426 - MIN(T$3:T$531)) / (MAX(T$3:T$531) - MIN(T$3:T$531)))</f>
        <v>0.73104265402843605</v>
      </c>
      <c r="Z426">
        <f>((U426 - MIN(U$3:U$531)) / (MAX(U$3:U$531) - MIN(U$3:U$531)))</f>
        <v>0.60983606557377057</v>
      </c>
      <c r="AA426">
        <f>((V426 - MIN(V$3:V$531)) / (MAX(V$3:V$531) - MIN(V$3:V$531)))</f>
        <v>6.5476190476190479E-2</v>
      </c>
      <c r="AB426">
        <f>((S426 - MIN(S$3:S$531)) / (MAX(S$3:S$531) - MIN(S$3:S$531)))</f>
        <v>1.0434782608695653E-2</v>
      </c>
      <c r="AD426">
        <f>V426/G426</f>
        <v>-5.5555555555555558E-3</v>
      </c>
    </row>
    <row r="427" spans="1:30" x14ac:dyDescent="0.25">
      <c r="A427" s="1">
        <v>31</v>
      </c>
      <c r="B427" s="2">
        <v>31</v>
      </c>
      <c r="C427" s="2" t="s">
        <v>78</v>
      </c>
      <c r="D427" s="2" t="s">
        <v>190</v>
      </c>
      <c r="E427" s="2" t="s">
        <v>74</v>
      </c>
      <c r="F427" s="2">
        <v>3</v>
      </c>
      <c r="G427" s="2">
        <v>157</v>
      </c>
      <c r="H427" s="2">
        <v>2672</v>
      </c>
      <c r="I427" s="2">
        <v>1260</v>
      </c>
      <c r="J427" s="2">
        <v>214</v>
      </c>
      <c r="K427" s="2">
        <v>164</v>
      </c>
      <c r="L427" s="2">
        <v>0.40699999999999997</v>
      </c>
      <c r="M427" s="2">
        <v>0.36599999999999999</v>
      </c>
      <c r="N427" s="2">
        <v>0.88200000000000001</v>
      </c>
      <c r="O427" s="2">
        <v>17</v>
      </c>
      <c r="P427" s="2">
        <v>8</v>
      </c>
      <c r="Q427" s="2">
        <v>1.4</v>
      </c>
      <c r="R427" s="2">
        <v>1</v>
      </c>
      <c r="S427" s="2">
        <v>2.2000000000000002</v>
      </c>
      <c r="T427" s="2">
        <v>0.04</v>
      </c>
      <c r="U427" s="2">
        <v>-4.7</v>
      </c>
      <c r="V427" s="2">
        <v>-2.1</v>
      </c>
      <c r="W427" s="2">
        <v>2005</v>
      </c>
      <c r="X427">
        <f>SUM(Y427:AB427)</f>
        <v>1.4285637942874132</v>
      </c>
      <c r="Y427">
        <f>((T427 - MIN(T$3:T$531)) / (MAX(T$3:T$531) - MIN(T$3:T$531)))</f>
        <v>0.75473933649289104</v>
      </c>
      <c r="Z427">
        <f>((U427 - MIN(U$3:U$531)) / (MAX(U$3:U$531) - MIN(U$3:U$531)))</f>
        <v>0.60655737704918034</v>
      </c>
      <c r="AA427">
        <f>((V427 - MIN(V$3:V$531)) / (MAX(V$3:V$531) - MIN(V$3:V$531)))</f>
        <v>4.5238095238095244E-2</v>
      </c>
      <c r="AB427">
        <f>((S427 - MIN(S$3:S$531)) / (MAX(S$3:S$531) - MIN(S$3:S$531)))</f>
        <v>2.2028985507246378E-2</v>
      </c>
      <c r="AD427">
        <f>V427/G427</f>
        <v>-1.337579617834395E-2</v>
      </c>
    </row>
    <row r="428" spans="1:30" x14ac:dyDescent="0.25">
      <c r="A428" s="1">
        <v>37</v>
      </c>
      <c r="B428" s="2">
        <v>31</v>
      </c>
      <c r="C428" s="2" t="s">
        <v>34</v>
      </c>
      <c r="D428" s="2" t="s">
        <v>146</v>
      </c>
      <c r="E428" s="2" t="s">
        <v>147</v>
      </c>
      <c r="F428" s="2">
        <v>2</v>
      </c>
      <c r="G428" s="2">
        <v>87</v>
      </c>
      <c r="H428" s="2">
        <v>1111</v>
      </c>
      <c r="I428" s="2">
        <v>285</v>
      </c>
      <c r="J428" s="2">
        <v>261</v>
      </c>
      <c r="K428" s="2">
        <v>51</v>
      </c>
      <c r="L428" s="2">
        <v>0.40799999999999997</v>
      </c>
      <c r="M428" s="2">
        <v>0</v>
      </c>
      <c r="N428" s="2">
        <v>0.57999999999999996</v>
      </c>
      <c r="O428" s="2">
        <v>12.8</v>
      </c>
      <c r="P428" s="2">
        <v>3.3</v>
      </c>
      <c r="Q428" s="2">
        <v>3</v>
      </c>
      <c r="R428" s="2">
        <v>0.6</v>
      </c>
      <c r="S428" s="2">
        <v>0</v>
      </c>
      <c r="T428" s="2">
        <v>1E-3</v>
      </c>
      <c r="U428" s="2">
        <v>-4.7</v>
      </c>
      <c r="V428" s="2">
        <v>-0.5</v>
      </c>
      <c r="W428" s="2">
        <v>2004</v>
      </c>
      <c r="X428">
        <f>SUM(Y428:AB428)</f>
        <v>1.388649259340939</v>
      </c>
      <c r="Y428">
        <f>((T428 - MIN(T$3:T$531)) / (MAX(T$3:T$531) - MIN(T$3:T$531)))</f>
        <v>0.70853080568720384</v>
      </c>
      <c r="Z428">
        <f>((U428 - MIN(U$3:U$531)) / (MAX(U$3:U$531) - MIN(U$3:U$531)))</f>
        <v>0.60655737704918034</v>
      </c>
      <c r="AA428">
        <f>((V428 - MIN(V$3:V$531)) / (MAX(V$3:V$531) - MIN(V$3:V$531)))</f>
        <v>6.4285714285714293E-2</v>
      </c>
      <c r="AB428">
        <f>((S428 - MIN(S$3:S$531)) / (MAX(S$3:S$531) - MIN(S$3:S$531)))</f>
        <v>9.2753623188405795E-3</v>
      </c>
      <c r="AD428">
        <f>V428/G428</f>
        <v>-5.7471264367816091E-3</v>
      </c>
    </row>
    <row r="429" spans="1:30" x14ac:dyDescent="0.25">
      <c r="A429" s="1">
        <v>56</v>
      </c>
      <c r="B429" s="2">
        <v>56</v>
      </c>
      <c r="C429" s="2" t="s">
        <v>718</v>
      </c>
      <c r="D429" s="2" t="s">
        <v>719</v>
      </c>
      <c r="E429" s="2" t="s">
        <v>240</v>
      </c>
      <c r="F429" s="2">
        <v>1</v>
      </c>
      <c r="G429" s="2">
        <v>6</v>
      </c>
      <c r="H429" s="2">
        <v>29</v>
      </c>
      <c r="I429" s="2">
        <v>5</v>
      </c>
      <c r="J429" s="2">
        <v>4</v>
      </c>
      <c r="K429" s="2">
        <v>0</v>
      </c>
      <c r="L429" s="2">
        <v>0.4</v>
      </c>
      <c r="M429" s="2"/>
      <c r="N429" s="2">
        <v>1</v>
      </c>
      <c r="O429" s="2">
        <v>4.8</v>
      </c>
      <c r="P429" s="2">
        <v>0.8</v>
      </c>
      <c r="Q429" s="2">
        <v>0.7</v>
      </c>
      <c r="R429" s="2">
        <v>0</v>
      </c>
      <c r="S429" s="2">
        <v>0</v>
      </c>
      <c r="T429" s="2">
        <v>6.9000000000000006E-2</v>
      </c>
      <c r="U429" s="2">
        <v>-4.7</v>
      </c>
      <c r="V429" s="2">
        <v>0</v>
      </c>
      <c r="W429" s="2">
        <v>2015</v>
      </c>
      <c r="X429">
        <f>SUM(Y429:AB429)</f>
        <v>1.4751703606724669</v>
      </c>
      <c r="Y429">
        <f>((T429 - MIN(T$3:T$531)) / (MAX(T$3:T$531) - MIN(T$3:T$531)))</f>
        <v>0.7890995260663507</v>
      </c>
      <c r="Z429">
        <f>((U429 - MIN(U$3:U$531)) / (MAX(U$3:U$531) - MIN(U$3:U$531)))</f>
        <v>0.60655737704918034</v>
      </c>
      <c r="AA429">
        <f>((V429 - MIN(V$3:V$531)) / (MAX(V$3:V$531) - MIN(V$3:V$531)))</f>
        <v>7.0238095238095238E-2</v>
      </c>
      <c r="AB429">
        <f>((S429 - MIN(S$3:S$531)) / (MAX(S$3:S$531) - MIN(S$3:S$531)))</f>
        <v>9.2753623188405795E-3</v>
      </c>
      <c r="AD429">
        <f>V429/G429</f>
        <v>0</v>
      </c>
    </row>
    <row r="430" spans="1:30" x14ac:dyDescent="0.25">
      <c r="A430" s="1">
        <v>35</v>
      </c>
      <c r="B430" s="2">
        <v>10</v>
      </c>
      <c r="C430" s="2" t="s">
        <v>70</v>
      </c>
      <c r="D430" s="2" t="s">
        <v>143</v>
      </c>
      <c r="E430" s="2" t="s">
        <v>52</v>
      </c>
      <c r="F430" s="2">
        <v>4</v>
      </c>
      <c r="G430" s="2">
        <v>73</v>
      </c>
      <c r="H430" s="2">
        <v>724</v>
      </c>
      <c r="I430" s="2">
        <v>252</v>
      </c>
      <c r="J430" s="2">
        <v>89</v>
      </c>
      <c r="K430" s="2">
        <v>58</v>
      </c>
      <c r="L430" s="2">
        <v>0.35699999999999998</v>
      </c>
      <c r="M430" s="2">
        <v>0.36</v>
      </c>
      <c r="N430" s="2">
        <v>0.73199999999999998</v>
      </c>
      <c r="O430" s="2">
        <v>9.9</v>
      </c>
      <c r="P430" s="2">
        <v>3.5</v>
      </c>
      <c r="Q430" s="2">
        <v>1.2</v>
      </c>
      <c r="R430" s="2">
        <v>0.8</v>
      </c>
      <c r="S430" s="2">
        <v>0.2</v>
      </c>
      <c r="T430" s="2">
        <v>0.01</v>
      </c>
      <c r="U430" s="2">
        <v>-4.7</v>
      </c>
      <c r="V430" s="2">
        <v>-0.4</v>
      </c>
      <c r="W430" s="2">
        <v>2004</v>
      </c>
      <c r="X430">
        <f>SUM(Y430:AB430)</f>
        <v>1.4016626629302749</v>
      </c>
      <c r="Y430">
        <f>((T430 - MIN(T$3:T$531)) / (MAX(T$3:T$531) - MIN(T$3:T$531)))</f>
        <v>0.71919431279620849</v>
      </c>
      <c r="Z430">
        <f>((U430 - MIN(U$3:U$531)) / (MAX(U$3:U$531) - MIN(U$3:U$531)))</f>
        <v>0.60655737704918034</v>
      </c>
      <c r="AA430">
        <f>((V430 - MIN(V$3:V$531)) / (MAX(V$3:V$531) - MIN(V$3:V$531)))</f>
        <v>6.5476190476190479E-2</v>
      </c>
      <c r="AB430">
        <f>((S430 - MIN(S$3:S$531)) / (MAX(S$3:S$531) - MIN(S$3:S$531)))</f>
        <v>1.0434782608695653E-2</v>
      </c>
      <c r="AD430">
        <f>V430/G430</f>
        <v>-5.4794520547945206E-3</v>
      </c>
    </row>
    <row r="431" spans="1:30" x14ac:dyDescent="0.25">
      <c r="A431" s="1">
        <v>19</v>
      </c>
      <c r="B431" s="2">
        <v>19</v>
      </c>
      <c r="C431" s="2" t="s">
        <v>53</v>
      </c>
      <c r="D431" s="2" t="s">
        <v>543</v>
      </c>
      <c r="E431" s="2" t="s">
        <v>544</v>
      </c>
      <c r="F431" s="2">
        <v>5</v>
      </c>
      <c r="G431" s="2">
        <v>285</v>
      </c>
      <c r="H431" s="2">
        <v>4080</v>
      </c>
      <c r="I431" s="2">
        <v>1700</v>
      </c>
      <c r="J431" s="2">
        <v>857</v>
      </c>
      <c r="K431" s="2">
        <v>126</v>
      </c>
      <c r="L431" s="2">
        <v>0.46700000000000003</v>
      </c>
      <c r="M431" s="2">
        <v>0.32100000000000001</v>
      </c>
      <c r="N431" s="2">
        <v>0.77300000000000002</v>
      </c>
      <c r="O431" s="2">
        <v>14.3</v>
      </c>
      <c r="P431" s="2">
        <v>6</v>
      </c>
      <c r="Q431" s="2">
        <v>3</v>
      </c>
      <c r="R431" s="2">
        <v>0.4</v>
      </c>
      <c r="S431" s="2">
        <v>3.8</v>
      </c>
      <c r="T431" s="2">
        <v>4.4999999999999998E-2</v>
      </c>
      <c r="U431" s="2">
        <v>-4.8</v>
      </c>
      <c r="V431" s="2">
        <v>-3.4</v>
      </c>
      <c r="W431" s="2">
        <v>2012</v>
      </c>
      <c r="X431">
        <f>SUM(Y431:AB431)</f>
        <v>1.4250084482215866</v>
      </c>
      <c r="Y431">
        <f>((T431 - MIN(T$3:T$531)) / (MAX(T$3:T$531) - MIN(T$3:T$531)))</f>
        <v>0.76066350710900477</v>
      </c>
      <c r="Z431">
        <f>((U431 - MIN(U$3:U$531)) / (MAX(U$3:U$531) - MIN(U$3:U$531)))</f>
        <v>0.6032786885245901</v>
      </c>
      <c r="AA431">
        <f>((V431 - MIN(V$3:V$531)) / (MAX(V$3:V$531) - MIN(V$3:V$531)))</f>
        <v>2.9761904761904767E-2</v>
      </c>
      <c r="AB431">
        <f>((S431 - MIN(S$3:S$531)) / (MAX(S$3:S$531) - MIN(S$3:S$531)))</f>
        <v>3.1304347826086959E-2</v>
      </c>
      <c r="AD431">
        <f>V431/G431</f>
        <v>-1.1929824561403509E-2</v>
      </c>
    </row>
    <row r="432" spans="1:30" x14ac:dyDescent="0.25">
      <c r="A432" s="1">
        <v>32</v>
      </c>
      <c r="B432" s="2">
        <v>32</v>
      </c>
      <c r="C432" s="2" t="s">
        <v>43</v>
      </c>
      <c r="D432" s="2" t="s">
        <v>396</v>
      </c>
      <c r="E432" s="2" t="s">
        <v>397</v>
      </c>
      <c r="F432" s="2">
        <v>2</v>
      </c>
      <c r="G432" s="2">
        <v>65</v>
      </c>
      <c r="H432" s="2">
        <v>786</v>
      </c>
      <c r="I432" s="2">
        <v>351</v>
      </c>
      <c r="J432" s="2">
        <v>108</v>
      </c>
      <c r="K432" s="2">
        <v>48</v>
      </c>
      <c r="L432" s="2">
        <v>0.441</v>
      </c>
      <c r="M432" s="2">
        <v>0.28399999999999997</v>
      </c>
      <c r="N432" s="2">
        <v>0.73</v>
      </c>
      <c r="O432" s="2">
        <v>12.1</v>
      </c>
      <c r="P432" s="2">
        <v>5.4</v>
      </c>
      <c r="Q432" s="2">
        <v>1.7</v>
      </c>
      <c r="R432" s="2">
        <v>0.7</v>
      </c>
      <c r="S432" s="2">
        <v>0.2</v>
      </c>
      <c r="T432" s="2">
        <v>1.4E-2</v>
      </c>
      <c r="U432" s="2">
        <v>-4.8</v>
      </c>
      <c r="V432" s="2">
        <v>-0.5</v>
      </c>
      <c r="W432" s="2">
        <v>2009</v>
      </c>
      <c r="X432">
        <f>SUM(Y432:AB432)</f>
        <v>1.4019328347080997</v>
      </c>
      <c r="Y432">
        <f>((T432 - MIN(T$3:T$531)) / (MAX(T$3:T$531) - MIN(T$3:T$531)))</f>
        <v>0.72393364928909953</v>
      </c>
      <c r="Z432">
        <f>((U432 - MIN(U$3:U$531)) / (MAX(U$3:U$531) - MIN(U$3:U$531)))</f>
        <v>0.6032786885245901</v>
      </c>
      <c r="AA432">
        <f>((V432 - MIN(V$3:V$531)) / (MAX(V$3:V$531) - MIN(V$3:V$531)))</f>
        <v>6.4285714285714293E-2</v>
      </c>
      <c r="AB432">
        <f>((S432 - MIN(S$3:S$531)) / (MAX(S$3:S$531) - MIN(S$3:S$531)))</f>
        <v>1.0434782608695653E-2</v>
      </c>
      <c r="AD432">
        <f>V432/G432</f>
        <v>-7.6923076923076927E-3</v>
      </c>
    </row>
    <row r="433" spans="1:30" x14ac:dyDescent="0.25">
      <c r="A433">
        <v>58</v>
      </c>
      <c r="B433">
        <v>58</v>
      </c>
      <c r="C433" t="s">
        <v>64</v>
      </c>
      <c r="D433" t="s">
        <v>366</v>
      </c>
      <c r="E433" t="s">
        <v>88</v>
      </c>
      <c r="F433">
        <v>1</v>
      </c>
      <c r="G433">
        <v>2</v>
      </c>
      <c r="H433">
        <v>23</v>
      </c>
      <c r="I433">
        <v>9</v>
      </c>
      <c r="J433">
        <v>4</v>
      </c>
      <c r="K433">
        <v>1</v>
      </c>
      <c r="L433">
        <v>0.3</v>
      </c>
      <c r="M433">
        <v>0.25</v>
      </c>
      <c r="N433">
        <v>1</v>
      </c>
      <c r="O433">
        <v>11.5</v>
      </c>
      <c r="P433">
        <v>4.5</v>
      </c>
      <c r="Q433">
        <v>2</v>
      </c>
      <c r="R433">
        <v>0.5</v>
      </c>
      <c r="S433">
        <v>0</v>
      </c>
      <c r="T433">
        <v>3.6999999999999998E-2</v>
      </c>
      <c r="U433" s="2">
        <v>-4.8</v>
      </c>
      <c r="V433">
        <v>0</v>
      </c>
      <c r="W433" s="2">
        <v>2008</v>
      </c>
      <c r="X433">
        <f>SUM(Y433:AB433)</f>
        <v>1.4339769802047488</v>
      </c>
      <c r="Y433">
        <f>((T433 - MIN(T$3:T$531)) / (MAX(T$3:T$531) - MIN(T$3:T$531)))</f>
        <v>0.75118483412322279</v>
      </c>
      <c r="Z433">
        <f>((U433 - MIN(U$3:U$531)) / (MAX(U$3:U$531) - MIN(U$3:U$531)))</f>
        <v>0.6032786885245901</v>
      </c>
      <c r="AA433">
        <f>((V433 - MIN(V$3:V$531)) / (MAX(V$3:V$531) - MIN(V$3:V$531)))</f>
        <v>7.0238095238095238E-2</v>
      </c>
      <c r="AB433">
        <f>((S433 - MIN(S$3:S$531)) / (MAX(S$3:S$531) - MIN(S$3:S$531)))</f>
        <v>9.2753623188405795E-3</v>
      </c>
      <c r="AD433">
        <f>V433/G433</f>
        <v>0</v>
      </c>
    </row>
    <row r="434" spans="1:30" x14ac:dyDescent="0.25">
      <c r="A434" s="1">
        <v>28</v>
      </c>
      <c r="B434" s="2">
        <v>28</v>
      </c>
      <c r="C434" s="2" t="s">
        <v>34</v>
      </c>
      <c r="D434" s="2" t="s">
        <v>494</v>
      </c>
      <c r="E434" s="2" t="s">
        <v>495</v>
      </c>
      <c r="F434" s="2">
        <v>6</v>
      </c>
      <c r="G434" s="2">
        <v>360</v>
      </c>
      <c r="H434" s="2">
        <v>8018</v>
      </c>
      <c r="I434" s="2">
        <v>2506</v>
      </c>
      <c r="J434" s="2">
        <v>702</v>
      </c>
      <c r="K434" s="2">
        <v>981</v>
      </c>
      <c r="L434" s="2">
        <v>0.40699999999999997</v>
      </c>
      <c r="M434" s="2">
        <v>0.32400000000000001</v>
      </c>
      <c r="N434" s="2">
        <v>0.74299999999999999</v>
      </c>
      <c r="O434" s="2">
        <v>22.3</v>
      </c>
      <c r="P434" s="2">
        <v>7</v>
      </c>
      <c r="Q434" s="2">
        <v>2</v>
      </c>
      <c r="R434" s="2">
        <v>2.7</v>
      </c>
      <c r="S434" s="2">
        <v>3</v>
      </c>
      <c r="T434" s="2">
        <v>1.7999999999999999E-2</v>
      </c>
      <c r="U434" s="2">
        <v>-4.8</v>
      </c>
      <c r="V434" s="2">
        <v>-4</v>
      </c>
      <c r="W434" s="2">
        <v>2011</v>
      </c>
      <c r="X434">
        <f>SUM(Y434:AB434)</f>
        <v>1.3812373885922948</v>
      </c>
      <c r="Y434">
        <f>((T434 - MIN(T$3:T$531)) / (MAX(T$3:T$531) - MIN(T$3:T$531)))</f>
        <v>0.72867298578199058</v>
      </c>
      <c r="Z434">
        <f>((U434 - MIN(U$3:U$531)) / (MAX(U$3:U$531) - MIN(U$3:U$531)))</f>
        <v>0.6032786885245901</v>
      </c>
      <c r="AA434">
        <f>((V434 - MIN(V$3:V$531)) / (MAX(V$3:V$531) - MIN(V$3:V$531)))</f>
        <v>2.2619047619047622E-2</v>
      </c>
      <c r="AB434">
        <f>((S434 - MIN(S$3:S$531)) / (MAX(S$3:S$531) - MIN(S$3:S$531)))</f>
        <v>2.6666666666666665E-2</v>
      </c>
      <c r="AD434">
        <f>V434/G434</f>
        <v>-1.1111111111111112E-2</v>
      </c>
    </row>
    <row r="435" spans="1:30" x14ac:dyDescent="0.25">
      <c r="A435" s="1">
        <v>38</v>
      </c>
      <c r="B435" s="2">
        <v>38</v>
      </c>
      <c r="C435" s="2" t="s">
        <v>22</v>
      </c>
      <c r="D435" s="2" t="s">
        <v>563</v>
      </c>
      <c r="E435" s="2" t="s">
        <v>422</v>
      </c>
      <c r="F435" s="2">
        <v>3</v>
      </c>
      <c r="G435" s="2">
        <v>69</v>
      </c>
      <c r="H435" s="2">
        <v>934</v>
      </c>
      <c r="I435" s="2">
        <v>295</v>
      </c>
      <c r="J435" s="2">
        <v>169</v>
      </c>
      <c r="K435" s="2">
        <v>37</v>
      </c>
      <c r="L435" s="2">
        <v>0.35</v>
      </c>
      <c r="M435" s="2">
        <v>0.29199999999999998</v>
      </c>
      <c r="N435" s="2">
        <v>0.70599999999999996</v>
      </c>
      <c r="O435" s="2">
        <v>13.5</v>
      </c>
      <c r="P435" s="2">
        <v>4.3</v>
      </c>
      <c r="Q435" s="2">
        <v>2.4</v>
      </c>
      <c r="R435" s="2">
        <v>0.5</v>
      </c>
      <c r="S435" s="2">
        <v>-0.1</v>
      </c>
      <c r="T435" s="2">
        <v>-3.0000000000000001E-3</v>
      </c>
      <c r="U435" s="2">
        <v>-4.8</v>
      </c>
      <c r="V435" s="2">
        <v>-0.5</v>
      </c>
      <c r="W435" s="2">
        <v>2012</v>
      </c>
      <c r="X435">
        <f>SUM(Y435:AB435)</f>
        <v>1.3800515241785301</v>
      </c>
      <c r="Y435">
        <f>((T435 - MIN(T$3:T$531)) / (MAX(T$3:T$531) - MIN(T$3:T$531)))</f>
        <v>0.70379146919431279</v>
      </c>
      <c r="Z435">
        <f>((U435 - MIN(U$3:U$531)) / (MAX(U$3:U$531) - MIN(U$3:U$531)))</f>
        <v>0.6032786885245901</v>
      </c>
      <c r="AA435">
        <f>((V435 - MIN(V$3:V$531)) / (MAX(V$3:V$531) - MIN(V$3:V$531)))</f>
        <v>6.4285714285714293E-2</v>
      </c>
      <c r="AB435">
        <f>((S435 - MIN(S$3:S$531)) / (MAX(S$3:S$531) - MIN(S$3:S$531)))</f>
        <v>8.6956521739130436E-3</v>
      </c>
      <c r="AD435">
        <f>V435/G435</f>
        <v>-7.246376811594203E-3</v>
      </c>
    </row>
    <row r="436" spans="1:30" x14ac:dyDescent="0.25">
      <c r="A436" s="1">
        <v>37</v>
      </c>
      <c r="B436" s="2">
        <v>37</v>
      </c>
      <c r="C436" s="2" t="s">
        <v>78</v>
      </c>
      <c r="D436" s="2" t="s">
        <v>79</v>
      </c>
      <c r="E436" s="2" t="s">
        <v>80</v>
      </c>
      <c r="F436" s="2">
        <v>1</v>
      </c>
      <c r="G436" s="2">
        <v>41</v>
      </c>
      <c r="H436" s="2">
        <v>507</v>
      </c>
      <c r="I436" s="2">
        <v>123</v>
      </c>
      <c r="J436" s="2">
        <v>70</v>
      </c>
      <c r="K436" s="2">
        <v>19</v>
      </c>
      <c r="L436" s="2">
        <v>0.35399999999999998</v>
      </c>
      <c r="M436" s="2">
        <v>0.3</v>
      </c>
      <c r="N436" s="2">
        <v>0.81499999999999995</v>
      </c>
      <c r="O436" s="2">
        <v>12.4</v>
      </c>
      <c r="P436" s="2">
        <v>3</v>
      </c>
      <c r="Q436" s="2">
        <v>1.7</v>
      </c>
      <c r="R436" s="2">
        <v>0.5</v>
      </c>
      <c r="S436" s="2">
        <v>0.2</v>
      </c>
      <c r="T436" s="2">
        <v>1.9E-2</v>
      </c>
      <c r="U436">
        <v>-4.9000000000000004</v>
      </c>
      <c r="V436" s="2">
        <v>-0.4</v>
      </c>
      <c r="W436" s="2">
        <v>2003</v>
      </c>
      <c r="X436">
        <f>SUM(Y436:AB436)</f>
        <v>1.4057687929900993</v>
      </c>
      <c r="Y436">
        <f>((T436 - MIN(T$3:T$531)) / (MAX(T$3:T$531) - MIN(T$3:T$531)))</f>
        <v>0.72985781990521326</v>
      </c>
      <c r="Z436">
        <f>((U436 - MIN(U$3:U$531)) / (MAX(U$3:U$531) - MIN(U$3:U$531)))</f>
        <v>0.59999999999999987</v>
      </c>
      <c r="AA436">
        <f>((V436 - MIN(V$3:V$531)) / (MAX(V$3:V$531) - MIN(V$3:V$531)))</f>
        <v>6.5476190476190479E-2</v>
      </c>
      <c r="AB436">
        <f>((S436 - MIN(S$3:S$531)) / (MAX(S$3:S$531) - MIN(S$3:S$531)))</f>
        <v>1.0434782608695653E-2</v>
      </c>
      <c r="AD436">
        <f>V436/G436</f>
        <v>-9.7560975609756097E-3</v>
      </c>
    </row>
    <row r="437" spans="1:30" x14ac:dyDescent="0.25">
      <c r="A437" s="1">
        <v>20</v>
      </c>
      <c r="B437" s="2">
        <v>20</v>
      </c>
      <c r="C437" s="2" t="s">
        <v>22</v>
      </c>
      <c r="D437" s="2" t="s">
        <v>175</v>
      </c>
      <c r="E437" s="2" t="s">
        <v>176</v>
      </c>
      <c r="F437" s="2">
        <v>2</v>
      </c>
      <c r="G437" s="2">
        <v>23</v>
      </c>
      <c r="H437" s="2">
        <v>98</v>
      </c>
      <c r="I437" s="2">
        <v>28</v>
      </c>
      <c r="J437" s="2">
        <v>15</v>
      </c>
      <c r="K437" s="2">
        <v>18</v>
      </c>
      <c r="L437" s="2">
        <v>0.44</v>
      </c>
      <c r="M437" s="2"/>
      <c r="N437" s="2">
        <v>0.5</v>
      </c>
      <c r="O437" s="2">
        <v>4.3</v>
      </c>
      <c r="P437" s="2">
        <v>1.2</v>
      </c>
      <c r="Q437" s="2">
        <v>0.7</v>
      </c>
      <c r="R437" s="2">
        <v>0.8</v>
      </c>
      <c r="S437" s="2">
        <v>0</v>
      </c>
      <c r="T437" s="2">
        <v>3.0000000000000001E-3</v>
      </c>
      <c r="U437" s="2">
        <v>-4.9000000000000004</v>
      </c>
      <c r="V437" s="2">
        <v>-0.1</v>
      </c>
      <c r="W437" s="2">
        <v>2005</v>
      </c>
      <c r="X437">
        <f>SUM(Y437:AB437)</f>
        <v>1.3892234553001088</v>
      </c>
      <c r="Y437">
        <f>((T437 - MIN(T$3:T$531)) / (MAX(T$3:T$531) - MIN(T$3:T$531)))</f>
        <v>0.7109004739336493</v>
      </c>
      <c r="Z437">
        <f>((U437 - MIN(U$3:U$531)) / (MAX(U$3:U$531) - MIN(U$3:U$531)))</f>
        <v>0.59999999999999987</v>
      </c>
      <c r="AA437">
        <f>((V437 - MIN(V$3:V$531)) / (MAX(V$3:V$531) - MIN(V$3:V$531)))</f>
        <v>6.9047619047619052E-2</v>
      </c>
      <c r="AB437">
        <f>((S437 - MIN(S$3:S$531)) / (MAX(S$3:S$531) - MIN(S$3:S$531)))</f>
        <v>9.2753623188405795E-3</v>
      </c>
      <c r="AD437">
        <f>V437/G437</f>
        <v>-4.3478260869565218E-3</v>
      </c>
    </row>
    <row r="438" spans="1:30" x14ac:dyDescent="0.25">
      <c r="A438" s="1">
        <v>56</v>
      </c>
      <c r="B438" s="2">
        <v>56</v>
      </c>
      <c r="C438" s="2" t="s">
        <v>167</v>
      </c>
      <c r="D438" s="2" t="s">
        <v>466</v>
      </c>
      <c r="E438" s="2" t="s">
        <v>232</v>
      </c>
      <c r="F438" s="2">
        <v>3</v>
      </c>
      <c r="G438" s="2">
        <v>33</v>
      </c>
      <c r="H438" s="2">
        <v>157</v>
      </c>
      <c r="I438" s="2">
        <v>20</v>
      </c>
      <c r="J438" s="2">
        <v>25</v>
      </c>
      <c r="K438" s="2">
        <v>3</v>
      </c>
      <c r="L438" s="2">
        <v>0.46700000000000003</v>
      </c>
      <c r="M438" s="2"/>
      <c r="N438" s="2">
        <v>0.46200000000000002</v>
      </c>
      <c r="O438" s="2">
        <v>4.8</v>
      </c>
      <c r="P438" s="2">
        <v>0.6</v>
      </c>
      <c r="Q438" s="2">
        <v>0.8</v>
      </c>
      <c r="R438" s="2">
        <v>0.1</v>
      </c>
      <c r="S438" s="2">
        <v>0</v>
      </c>
      <c r="T438" s="2">
        <v>1.2999999999999999E-2</v>
      </c>
      <c r="U438" s="2">
        <v>-4.9000000000000004</v>
      </c>
      <c r="V438" s="2">
        <v>-0.1</v>
      </c>
      <c r="W438" s="2">
        <v>2010</v>
      </c>
      <c r="X438">
        <f>SUM(Y438:AB438)</f>
        <v>1.4010717965323363</v>
      </c>
      <c r="Y438">
        <f>((T438 - MIN(T$3:T$531)) / (MAX(T$3:T$531) - MIN(T$3:T$531)))</f>
        <v>0.72274881516587675</v>
      </c>
      <c r="Z438">
        <f>((U438 - MIN(U$3:U$531)) / (MAX(U$3:U$531) - MIN(U$3:U$531)))</f>
        <v>0.59999999999999987</v>
      </c>
      <c r="AA438">
        <f>((V438 - MIN(V$3:V$531)) / (MAX(V$3:V$531) - MIN(V$3:V$531)))</f>
        <v>6.9047619047619052E-2</v>
      </c>
      <c r="AB438">
        <f>((S438 - MIN(S$3:S$531)) / (MAX(S$3:S$531) - MIN(S$3:S$531)))</f>
        <v>9.2753623188405795E-3</v>
      </c>
      <c r="AD438">
        <f>V438/G438</f>
        <v>-3.0303030303030303E-3</v>
      </c>
    </row>
    <row r="439" spans="1:30" x14ac:dyDescent="0.25">
      <c r="A439" s="1">
        <v>24</v>
      </c>
      <c r="B439" s="2">
        <v>24</v>
      </c>
      <c r="C439" s="2" t="s">
        <v>78</v>
      </c>
      <c r="D439" s="2" t="s">
        <v>441</v>
      </c>
      <c r="E439" s="2" t="s">
        <v>39</v>
      </c>
      <c r="F439" s="2">
        <v>4</v>
      </c>
      <c r="G439" s="2">
        <v>39</v>
      </c>
      <c r="H439" s="2">
        <v>623</v>
      </c>
      <c r="I439" s="2">
        <v>150</v>
      </c>
      <c r="J439" s="2">
        <v>131</v>
      </c>
      <c r="K439" s="2">
        <v>26</v>
      </c>
      <c r="L439" s="2">
        <v>0.41499999999999998</v>
      </c>
      <c r="M439" s="2">
        <v>0</v>
      </c>
      <c r="N439" s="2">
        <v>0.66700000000000004</v>
      </c>
      <c r="O439" s="2">
        <v>16</v>
      </c>
      <c r="P439" s="2">
        <v>3.8</v>
      </c>
      <c r="Q439" s="2">
        <v>3.4</v>
      </c>
      <c r="R439" s="2">
        <v>0.7</v>
      </c>
      <c r="S439" s="2">
        <v>0</v>
      </c>
      <c r="T439" s="2">
        <v>-1E-3</v>
      </c>
      <c r="U439">
        <v>-4.9000000000000004</v>
      </c>
      <c r="V439" s="2">
        <v>-0.4</v>
      </c>
      <c r="W439" s="2">
        <v>2010</v>
      </c>
      <c r="X439">
        <f>SUM(Y439:AB439)</f>
        <v>1.3809126902357893</v>
      </c>
      <c r="Y439">
        <f>((T439 - MIN(T$3:T$531)) / (MAX(T$3:T$531) - MIN(T$3:T$531)))</f>
        <v>0.70616113744075826</v>
      </c>
      <c r="Z439">
        <f>((U439 - MIN(U$3:U$531)) / (MAX(U$3:U$531) - MIN(U$3:U$531)))</f>
        <v>0.59999999999999987</v>
      </c>
      <c r="AA439">
        <f>((V439 - MIN(V$3:V$531)) / (MAX(V$3:V$531) - MIN(V$3:V$531)))</f>
        <v>6.5476190476190479E-2</v>
      </c>
      <c r="AB439">
        <f>((S439 - MIN(S$3:S$531)) / (MAX(S$3:S$531) - MIN(S$3:S$531)))</f>
        <v>9.2753623188405795E-3</v>
      </c>
      <c r="AD439">
        <f>V439/G439</f>
        <v>-1.0256410256410256E-2</v>
      </c>
    </row>
    <row r="440" spans="1:30" x14ac:dyDescent="0.25">
      <c r="A440" s="1">
        <v>11</v>
      </c>
      <c r="B440" s="2">
        <v>11</v>
      </c>
      <c r="C440" s="2" t="s">
        <v>97</v>
      </c>
      <c r="D440" s="2" t="s">
        <v>378</v>
      </c>
      <c r="E440" s="2" t="s">
        <v>55</v>
      </c>
      <c r="F440" s="2">
        <v>4</v>
      </c>
      <c r="G440" s="2">
        <v>153</v>
      </c>
      <c r="H440" s="2">
        <v>2922</v>
      </c>
      <c r="I440" s="2">
        <v>1085</v>
      </c>
      <c r="J440" s="2">
        <v>545</v>
      </c>
      <c r="K440" s="2">
        <v>364</v>
      </c>
      <c r="L440" s="2">
        <v>0.41199999999999998</v>
      </c>
      <c r="M440" s="2">
        <v>0.317</v>
      </c>
      <c r="N440" s="2">
        <v>0.65900000000000003</v>
      </c>
      <c r="O440" s="2">
        <v>19.100000000000001</v>
      </c>
      <c r="P440" s="2">
        <v>7.1</v>
      </c>
      <c r="Q440" s="2">
        <v>3.6</v>
      </c>
      <c r="R440" s="2">
        <v>2.4</v>
      </c>
      <c r="S440" s="2">
        <v>-0.2</v>
      </c>
      <c r="T440" s="2">
        <v>-4.0000000000000001E-3</v>
      </c>
      <c r="U440" s="2">
        <v>-4.9000000000000004</v>
      </c>
      <c r="V440" s="2">
        <v>-1.4</v>
      </c>
      <c r="W440" s="2">
        <v>2009</v>
      </c>
      <c r="X440">
        <f>SUM(Y440:AB440)</f>
        <v>1.3642940056715041</v>
      </c>
      <c r="Y440">
        <f>((T440 - MIN(T$3:T$531)) / (MAX(T$3:T$531) - MIN(T$3:T$531)))</f>
        <v>0.70260663507109</v>
      </c>
      <c r="Z440">
        <f>((U440 - MIN(U$3:U$531)) / (MAX(U$3:U$531) - MIN(U$3:U$531)))</f>
        <v>0.59999999999999987</v>
      </c>
      <c r="AA440">
        <f>((V440 - MIN(V$3:V$531)) / (MAX(V$3:V$531) - MIN(V$3:V$531)))</f>
        <v>5.3571428571428568E-2</v>
      </c>
      <c r="AB440">
        <f>((S440 - MIN(S$3:S$531)) / (MAX(S$3:S$531) - MIN(S$3:S$531)))</f>
        <v>8.1159420289855077E-3</v>
      </c>
      <c r="AD440">
        <f>V440/G440</f>
        <v>-9.1503267973856196E-3</v>
      </c>
    </row>
    <row r="441" spans="1:30" x14ac:dyDescent="0.25">
      <c r="A441" s="1">
        <v>52</v>
      </c>
      <c r="B441" s="2">
        <v>52</v>
      </c>
      <c r="C441" s="2" t="s">
        <v>167</v>
      </c>
      <c r="D441" s="2" t="s">
        <v>628</v>
      </c>
      <c r="E441" s="2" t="s">
        <v>176</v>
      </c>
      <c r="F441" s="2">
        <v>5</v>
      </c>
      <c r="G441" s="2">
        <v>103</v>
      </c>
      <c r="H441" s="2">
        <v>1185</v>
      </c>
      <c r="I441" s="2">
        <v>293</v>
      </c>
      <c r="J441" s="2">
        <v>151</v>
      </c>
      <c r="K441" s="2">
        <v>183</v>
      </c>
      <c r="L441" s="2">
        <v>0.36399999999999999</v>
      </c>
      <c r="M441" s="2">
        <v>0.17</v>
      </c>
      <c r="N441" s="2">
        <v>0.70699999999999996</v>
      </c>
      <c r="O441" s="2">
        <v>11.5</v>
      </c>
      <c r="P441" s="2">
        <v>2.8</v>
      </c>
      <c r="Q441" s="2">
        <v>1.5</v>
      </c>
      <c r="R441" s="2">
        <v>1.8</v>
      </c>
      <c r="S441" s="2">
        <v>-0.2</v>
      </c>
      <c r="T441" s="2">
        <v>-7.0000000000000001E-3</v>
      </c>
      <c r="U441" s="2">
        <v>-4.9000000000000004</v>
      </c>
      <c r="V441" s="2">
        <v>-0.6</v>
      </c>
      <c r="W441" s="2">
        <v>2013</v>
      </c>
      <c r="X441">
        <f>SUM(Y441:AB441)</f>
        <v>1.3702633128256452</v>
      </c>
      <c r="Y441">
        <f>((T441 - MIN(T$3:T$531)) / (MAX(T$3:T$531) - MIN(T$3:T$531)))</f>
        <v>0.69905213270142175</v>
      </c>
      <c r="Z441">
        <f>((U441 - MIN(U$3:U$531)) / (MAX(U$3:U$531) - MIN(U$3:U$531)))</f>
        <v>0.59999999999999987</v>
      </c>
      <c r="AA441">
        <f>((V441 - MIN(V$3:V$531)) / (MAX(V$3:V$531) - MIN(V$3:V$531)))</f>
        <v>6.3095238095238107E-2</v>
      </c>
      <c r="AB441">
        <f>((S441 - MIN(S$3:S$531)) / (MAX(S$3:S$531) - MIN(S$3:S$531)))</f>
        <v>8.1159420289855077E-3</v>
      </c>
      <c r="AD441">
        <f>V441/G441</f>
        <v>-5.8252427184466021E-3</v>
      </c>
    </row>
    <row r="442" spans="1:30" x14ac:dyDescent="0.25">
      <c r="A442" s="1">
        <v>19</v>
      </c>
      <c r="B442" s="2">
        <v>19</v>
      </c>
      <c r="C442" s="2" t="s">
        <v>64</v>
      </c>
      <c r="D442" s="2" t="s">
        <v>285</v>
      </c>
      <c r="E442" s="2" t="s">
        <v>27</v>
      </c>
      <c r="F442" s="2">
        <v>2</v>
      </c>
      <c r="G442" s="2">
        <v>113</v>
      </c>
      <c r="H442" s="2">
        <v>1853</v>
      </c>
      <c r="I442" s="2">
        <v>595</v>
      </c>
      <c r="J442" s="2">
        <v>276</v>
      </c>
      <c r="K442" s="2">
        <v>201</v>
      </c>
      <c r="L442" s="2">
        <v>0.442</v>
      </c>
      <c r="M442" s="2">
        <v>0.23100000000000001</v>
      </c>
      <c r="N442" s="2">
        <v>0.63800000000000001</v>
      </c>
      <c r="O442" s="2">
        <v>16.399999999999999</v>
      </c>
      <c r="P442" s="2">
        <v>5.3</v>
      </c>
      <c r="Q442" s="2">
        <v>2.4</v>
      </c>
      <c r="R442" s="2">
        <v>1.8</v>
      </c>
      <c r="S442" s="2">
        <v>0.1</v>
      </c>
      <c r="T442" s="2">
        <v>2E-3</v>
      </c>
      <c r="U442" s="2">
        <v>-4.9000000000000004</v>
      </c>
      <c r="V442" s="2">
        <v>-1.1000000000000001</v>
      </c>
      <c r="W442" s="2">
        <v>2007</v>
      </c>
      <c r="X442">
        <f>SUM(Y442:AB442)</f>
        <v>1.3767135694170516</v>
      </c>
      <c r="Y442">
        <f>((T442 - MIN(T$3:T$531)) / (MAX(T$3:T$531) - MIN(T$3:T$531)))</f>
        <v>0.70971563981042651</v>
      </c>
      <c r="Z442">
        <f>((U442 - MIN(U$3:U$531)) / (MAX(U$3:U$531) - MIN(U$3:U$531)))</f>
        <v>0.59999999999999987</v>
      </c>
      <c r="AA442">
        <f>((V442 - MIN(V$3:V$531)) / (MAX(V$3:V$531) - MIN(V$3:V$531)))</f>
        <v>5.7142857142857148E-2</v>
      </c>
      <c r="AB442">
        <f>((S442 - MIN(S$3:S$531)) / (MAX(S$3:S$531) - MIN(S$3:S$531)))</f>
        <v>9.8550724637681171E-3</v>
      </c>
      <c r="AD442">
        <f>V442/G442</f>
        <v>-9.7345132743362848E-3</v>
      </c>
    </row>
    <row r="443" spans="1:30" x14ac:dyDescent="0.25">
      <c r="A443" s="1">
        <v>11</v>
      </c>
      <c r="B443" s="2">
        <v>11</v>
      </c>
      <c r="C443" s="2" t="s">
        <v>78</v>
      </c>
      <c r="D443" s="2" t="s">
        <v>276</v>
      </c>
      <c r="E443" s="2" t="s">
        <v>170</v>
      </c>
      <c r="F443" s="2">
        <v>4</v>
      </c>
      <c r="G443" s="2">
        <v>188</v>
      </c>
      <c r="H443" s="2">
        <v>2385</v>
      </c>
      <c r="I443" s="2">
        <v>725</v>
      </c>
      <c r="J443" s="2">
        <v>195</v>
      </c>
      <c r="K443" s="2">
        <v>309</v>
      </c>
      <c r="L443" s="2">
        <v>0.41299999999999998</v>
      </c>
      <c r="M443" s="2">
        <v>0.23499999999999999</v>
      </c>
      <c r="N443" s="2">
        <v>0.77800000000000002</v>
      </c>
      <c r="O443" s="2">
        <v>12.7</v>
      </c>
      <c r="P443" s="2">
        <v>3.9</v>
      </c>
      <c r="Q443" s="2">
        <v>1</v>
      </c>
      <c r="R443" s="2">
        <v>1.6</v>
      </c>
      <c r="S443" s="2">
        <v>1.6</v>
      </c>
      <c r="T443" s="2">
        <v>3.2000000000000001E-2</v>
      </c>
      <c r="U443" s="2">
        <v>-5</v>
      </c>
      <c r="V443" s="2">
        <v>-2</v>
      </c>
      <c r="W443" s="2">
        <v>2007</v>
      </c>
      <c r="X443">
        <f>SUM(Y443:AB443)</f>
        <v>1.4069612710487716</v>
      </c>
      <c r="Y443">
        <f>((T443 - MIN(T$3:T$531)) / (MAX(T$3:T$531) - MIN(T$3:T$531)))</f>
        <v>0.74526066350710907</v>
      </c>
      <c r="Z443">
        <f>((U443 - MIN(U$3:U$531)) / (MAX(U$3:U$531) - MIN(U$3:U$531)))</f>
        <v>0.59672131147540985</v>
      </c>
      <c r="AA443">
        <f>((V443 - MIN(V$3:V$531)) / (MAX(V$3:V$531) - MIN(V$3:V$531)))</f>
        <v>4.642857142857143E-2</v>
      </c>
      <c r="AB443">
        <f>((S443 - MIN(S$3:S$531)) / (MAX(S$3:S$531) - MIN(S$3:S$531)))</f>
        <v>1.8550724637681159E-2</v>
      </c>
      <c r="AD443">
        <f>V443/G443</f>
        <v>-1.0638297872340425E-2</v>
      </c>
    </row>
    <row r="444" spans="1:30" x14ac:dyDescent="0.25">
      <c r="A444" s="1">
        <v>52</v>
      </c>
      <c r="B444" s="2">
        <v>52</v>
      </c>
      <c r="C444" s="2" t="s">
        <v>31</v>
      </c>
      <c r="D444" s="2" t="s">
        <v>263</v>
      </c>
      <c r="E444" s="2" t="s">
        <v>96</v>
      </c>
      <c r="F444" s="2">
        <v>1</v>
      </c>
      <c r="G444" s="2">
        <v>6</v>
      </c>
      <c r="H444" s="2">
        <v>18</v>
      </c>
      <c r="I444" s="2">
        <v>5</v>
      </c>
      <c r="J444" s="2">
        <v>2</v>
      </c>
      <c r="K444" s="2">
        <v>1</v>
      </c>
      <c r="L444" s="2">
        <v>0.25</v>
      </c>
      <c r="M444" s="2">
        <v>0</v>
      </c>
      <c r="N444" s="2">
        <v>0.6</v>
      </c>
      <c r="O444" s="2">
        <v>3</v>
      </c>
      <c r="P444" s="2">
        <v>0.8</v>
      </c>
      <c r="Q444" s="2">
        <v>0.3</v>
      </c>
      <c r="R444" s="2">
        <v>0.2</v>
      </c>
      <c r="S444" s="2">
        <v>0</v>
      </c>
      <c r="T444" s="2">
        <v>3.3000000000000002E-2</v>
      </c>
      <c r="U444" s="2">
        <v>-5</v>
      </c>
      <c r="V444" s="2">
        <v>0</v>
      </c>
      <c r="W444" s="2">
        <v>2006</v>
      </c>
      <c r="X444">
        <f>SUM(Y444:AB444)</f>
        <v>1.4226802666626774</v>
      </c>
      <c r="Y444">
        <f>((T444 - MIN(T$3:T$531)) / (MAX(T$3:T$531) - MIN(T$3:T$531)))</f>
        <v>0.74644549763033174</v>
      </c>
      <c r="Z444">
        <f>((U444 - MIN(U$3:U$531)) / (MAX(U$3:U$531) - MIN(U$3:U$531)))</f>
        <v>0.59672131147540985</v>
      </c>
      <c r="AA444">
        <f>((V444 - MIN(V$3:V$531)) / (MAX(V$3:V$531) - MIN(V$3:V$531)))</f>
        <v>7.0238095238095238E-2</v>
      </c>
      <c r="AB444">
        <f>((S444 - MIN(S$3:S$531)) / (MAX(S$3:S$531) - MIN(S$3:S$531)))</f>
        <v>9.2753623188405795E-3</v>
      </c>
      <c r="AD444">
        <f>V444/G444</f>
        <v>0</v>
      </c>
    </row>
    <row r="445" spans="1:30" x14ac:dyDescent="0.25">
      <c r="A445" s="1">
        <v>38</v>
      </c>
      <c r="B445" s="2">
        <v>38</v>
      </c>
      <c r="C445" s="2" t="s">
        <v>182</v>
      </c>
      <c r="D445" s="2" t="s">
        <v>711</v>
      </c>
      <c r="E445" s="2" t="s">
        <v>219</v>
      </c>
      <c r="F445" s="2">
        <v>3</v>
      </c>
      <c r="G445" s="2">
        <v>91</v>
      </c>
      <c r="H445" s="2">
        <v>859</v>
      </c>
      <c r="I445" s="2">
        <v>295</v>
      </c>
      <c r="J445" s="2">
        <v>85</v>
      </c>
      <c r="K445" s="2">
        <v>71</v>
      </c>
      <c r="L445" s="2">
        <v>0.377</v>
      </c>
      <c r="M445" s="2">
        <v>0.30399999999999999</v>
      </c>
      <c r="N445" s="2">
        <v>0.747</v>
      </c>
      <c r="O445" s="2">
        <v>9.4</v>
      </c>
      <c r="P445" s="2">
        <v>3.2</v>
      </c>
      <c r="Q445" s="2">
        <v>0.9</v>
      </c>
      <c r="R445" s="2">
        <v>0.8</v>
      </c>
      <c r="S445" s="2">
        <v>0.3</v>
      </c>
      <c r="T445" s="2">
        <v>1.6E-2</v>
      </c>
      <c r="U445" s="2">
        <v>-5</v>
      </c>
      <c r="V445" s="2">
        <v>-0.7</v>
      </c>
      <c r="W445" s="2">
        <v>2015</v>
      </c>
      <c r="X445">
        <f>SUM(Y445:AB445)</f>
        <v>1.3959438836693399</v>
      </c>
      <c r="Y445">
        <f>((T445 - MIN(T$3:T$531)) / (MAX(T$3:T$531) - MIN(T$3:T$531)))</f>
        <v>0.726303317535545</v>
      </c>
      <c r="Z445">
        <f>((U445 - MIN(U$3:U$531)) / (MAX(U$3:U$531) - MIN(U$3:U$531)))</f>
        <v>0.59672131147540985</v>
      </c>
      <c r="AA445">
        <f>((V445 - MIN(V$3:V$531)) / (MAX(V$3:V$531) - MIN(V$3:V$531)))</f>
        <v>6.1904761904761907E-2</v>
      </c>
      <c r="AB445">
        <f>((S445 - MIN(S$3:S$531)) / (MAX(S$3:S$531) - MIN(S$3:S$531)))</f>
        <v>1.1014492753623189E-2</v>
      </c>
      <c r="AD445">
        <f>V445/G445</f>
        <v>-7.6923076923076919E-3</v>
      </c>
    </row>
    <row r="446" spans="1:30" x14ac:dyDescent="0.25">
      <c r="A446" s="1">
        <v>22</v>
      </c>
      <c r="B446" s="2">
        <v>22</v>
      </c>
      <c r="C446" s="2" t="s">
        <v>185</v>
      </c>
      <c r="D446" s="2" t="s">
        <v>438</v>
      </c>
      <c r="E446" s="2" t="s">
        <v>145</v>
      </c>
      <c r="F446" s="2">
        <v>4</v>
      </c>
      <c r="G446" s="2">
        <v>109</v>
      </c>
      <c r="H446" s="2">
        <v>1470</v>
      </c>
      <c r="I446" s="2">
        <v>537</v>
      </c>
      <c r="J446" s="2">
        <v>161</v>
      </c>
      <c r="K446" s="2">
        <v>94</v>
      </c>
      <c r="L446" s="2">
        <v>0.42099999999999999</v>
      </c>
      <c r="M446" s="2">
        <v>0.31</v>
      </c>
      <c r="N446" s="2">
        <v>0.66900000000000004</v>
      </c>
      <c r="O446" s="2">
        <v>13.5</v>
      </c>
      <c r="P446" s="2">
        <v>4.9000000000000004</v>
      </c>
      <c r="Q446" s="2">
        <v>1.5</v>
      </c>
      <c r="R446" s="2">
        <v>0.9</v>
      </c>
      <c r="S446" s="2">
        <v>0.7</v>
      </c>
      <c r="T446" s="2">
        <v>2.4E-2</v>
      </c>
      <c r="U446" s="2">
        <v>-5.0999999999999996</v>
      </c>
      <c r="V446" s="2">
        <v>-1.2</v>
      </c>
      <c r="W446" s="2">
        <v>2010</v>
      </c>
      <c r="X446">
        <f>SUM(Y446:AB446)</f>
        <v>1.3985103277578612</v>
      </c>
      <c r="Y446">
        <f>((T446 - MIN(T$3:T$531)) / (MAX(T$3:T$531) - MIN(T$3:T$531)))</f>
        <v>0.73578199052132709</v>
      </c>
      <c r="Z446">
        <f>((U446 - MIN(U$3:U$531)) / (MAX(U$3:U$531) - MIN(U$3:U$531)))</f>
        <v>0.59344262295081973</v>
      </c>
      <c r="AA446">
        <f>((V446 - MIN(V$3:V$531)) / (MAX(V$3:V$531) - MIN(V$3:V$531)))</f>
        <v>5.5952380952380955E-2</v>
      </c>
      <c r="AB446">
        <f>((S446 - MIN(S$3:S$531)) / (MAX(S$3:S$531) - MIN(S$3:S$531)))</f>
        <v>1.3333333333333332E-2</v>
      </c>
      <c r="AD446">
        <f>V446/G446</f>
        <v>-1.1009174311926604E-2</v>
      </c>
    </row>
    <row r="447" spans="1:30" x14ac:dyDescent="0.25">
      <c r="A447">
        <v>42</v>
      </c>
      <c r="B447">
        <v>42</v>
      </c>
      <c r="C447" t="s">
        <v>104</v>
      </c>
      <c r="D447" t="s">
        <v>358</v>
      </c>
      <c r="E447" t="s">
        <v>359</v>
      </c>
      <c r="F447">
        <v>1</v>
      </c>
      <c r="G447">
        <v>37</v>
      </c>
      <c r="H447">
        <v>303</v>
      </c>
      <c r="I447">
        <v>90</v>
      </c>
      <c r="J447">
        <v>35</v>
      </c>
      <c r="K447">
        <v>29</v>
      </c>
      <c r="L447">
        <v>0.36499999999999999</v>
      </c>
      <c r="M447">
        <v>0.4</v>
      </c>
      <c r="N447">
        <v>0.85699999999999998</v>
      </c>
      <c r="O447">
        <v>8.1999999999999993</v>
      </c>
      <c r="P447">
        <v>2.4</v>
      </c>
      <c r="Q447">
        <v>0.9</v>
      </c>
      <c r="R447">
        <v>0.8</v>
      </c>
      <c r="S447">
        <v>0</v>
      </c>
      <c r="T447">
        <v>6.0000000000000001E-3</v>
      </c>
      <c r="U447" s="2">
        <v>-5.0999999999999996</v>
      </c>
      <c r="V447">
        <v>-0.2</v>
      </c>
      <c r="W447" s="2">
        <v>2008</v>
      </c>
      <c r="X447">
        <f>SUM(Y447:AB447)</f>
        <v>1.3850301044301208</v>
      </c>
      <c r="Y447">
        <f>((T447 - MIN(T$3:T$531)) / (MAX(T$3:T$531) - MIN(T$3:T$531)))</f>
        <v>0.71445497630331756</v>
      </c>
      <c r="Z447">
        <f>((U447 - MIN(U$3:U$531)) / (MAX(U$3:U$531) - MIN(U$3:U$531)))</f>
        <v>0.59344262295081973</v>
      </c>
      <c r="AA447">
        <f>((V447 - MIN(V$3:V$531)) / (MAX(V$3:V$531) - MIN(V$3:V$531)))</f>
        <v>6.7857142857142866E-2</v>
      </c>
      <c r="AB447">
        <f>((S447 - MIN(S$3:S$531)) / (MAX(S$3:S$531) - MIN(S$3:S$531)))</f>
        <v>9.2753623188405795E-3</v>
      </c>
      <c r="AD447">
        <f>V447/G447</f>
        <v>-5.4054054054054057E-3</v>
      </c>
    </row>
    <row r="448" spans="1:30" ht="30" x14ac:dyDescent="0.25">
      <c r="A448" s="1">
        <v>46</v>
      </c>
      <c r="B448" s="2">
        <v>46</v>
      </c>
      <c r="C448" s="2" t="s">
        <v>91</v>
      </c>
      <c r="D448" s="2" t="s">
        <v>622</v>
      </c>
      <c r="E448" s="2" t="s">
        <v>623</v>
      </c>
      <c r="F448" s="2">
        <v>2</v>
      </c>
      <c r="G448" s="2">
        <v>52</v>
      </c>
      <c r="H448" s="2">
        <v>452</v>
      </c>
      <c r="I448" s="2">
        <v>159</v>
      </c>
      <c r="J448" s="2">
        <v>37</v>
      </c>
      <c r="K448" s="2">
        <v>42</v>
      </c>
      <c r="L448" s="2">
        <v>0.377</v>
      </c>
      <c r="M448" s="2">
        <v>0.28799999999999998</v>
      </c>
      <c r="N448" s="2">
        <v>0.85699999999999998</v>
      </c>
      <c r="O448" s="2">
        <v>8.6999999999999993</v>
      </c>
      <c r="P448" s="2">
        <v>3.1</v>
      </c>
      <c r="Q448" s="2">
        <v>0.7</v>
      </c>
      <c r="R448" s="2">
        <v>0.8</v>
      </c>
      <c r="S448" s="2">
        <v>0.1</v>
      </c>
      <c r="T448" s="2">
        <v>1.0999999999999999E-2</v>
      </c>
      <c r="U448" s="2">
        <v>-5.0999999999999996</v>
      </c>
      <c r="V448" s="2">
        <v>-0.3</v>
      </c>
      <c r="W448" s="2">
        <v>2013</v>
      </c>
      <c r="X448">
        <f>SUM(Y448:AB448)</f>
        <v>1.3903435090006857</v>
      </c>
      <c r="Y448">
        <f>((T448 - MIN(T$3:T$531)) / (MAX(T$3:T$531) - MIN(T$3:T$531)))</f>
        <v>0.72037914691943128</v>
      </c>
      <c r="Z448">
        <f>((U448 - MIN(U$3:U$531)) / (MAX(U$3:U$531) - MIN(U$3:U$531)))</f>
        <v>0.59344262295081973</v>
      </c>
      <c r="AA448">
        <f>((V448 - MIN(V$3:V$531)) / (MAX(V$3:V$531) - MIN(V$3:V$531)))</f>
        <v>6.666666666666668E-2</v>
      </c>
      <c r="AB448">
        <f>((S448 - MIN(S$3:S$531)) / (MAX(S$3:S$531) - MIN(S$3:S$531)))</f>
        <v>9.8550724637681171E-3</v>
      </c>
      <c r="AD448">
        <f>V448/G448</f>
        <v>-5.7692307692307687E-3</v>
      </c>
    </row>
    <row r="449" spans="1:30" x14ac:dyDescent="0.25">
      <c r="A449">
        <v>39</v>
      </c>
      <c r="B449">
        <v>39</v>
      </c>
      <c r="C449" t="s">
        <v>34</v>
      </c>
      <c r="D449" t="s">
        <v>356</v>
      </c>
      <c r="E449" t="s">
        <v>227</v>
      </c>
      <c r="F449">
        <v>4</v>
      </c>
      <c r="G449">
        <v>183</v>
      </c>
      <c r="H449">
        <v>3335</v>
      </c>
      <c r="I449">
        <v>1189</v>
      </c>
      <c r="J449">
        <v>402</v>
      </c>
      <c r="K449">
        <v>257</v>
      </c>
      <c r="L449">
        <v>0.46500000000000002</v>
      </c>
      <c r="M449">
        <v>0.28299999999999997</v>
      </c>
      <c r="N449">
        <v>0.70199999999999996</v>
      </c>
      <c r="O449">
        <v>18.2</v>
      </c>
      <c r="P449">
        <v>6.5</v>
      </c>
      <c r="Q449">
        <v>2.2000000000000002</v>
      </c>
      <c r="R449">
        <v>1.4</v>
      </c>
      <c r="S449">
        <v>0</v>
      </c>
      <c r="T449">
        <v>1E-3</v>
      </c>
      <c r="U449" s="2">
        <v>-5.0999999999999996</v>
      </c>
      <c r="V449">
        <v>-1.9</v>
      </c>
      <c r="W449" s="2">
        <v>2008</v>
      </c>
      <c r="X449">
        <f>SUM(Y449:AB449)</f>
        <v>1.3588678385759119</v>
      </c>
      <c r="Y449">
        <f>((T449 - MIN(T$3:T$531)) / (MAX(T$3:T$531) - MIN(T$3:T$531)))</f>
        <v>0.70853080568720384</v>
      </c>
      <c r="Z449">
        <f>((U449 - MIN(U$3:U$531)) / (MAX(U$3:U$531) - MIN(U$3:U$531)))</f>
        <v>0.59344262295081973</v>
      </c>
      <c r="AA449">
        <f>((V449 - MIN(V$3:V$531)) / (MAX(V$3:V$531) - MIN(V$3:V$531)))</f>
        <v>4.7619047619047616E-2</v>
      </c>
      <c r="AB449">
        <f>((S449 - MIN(S$3:S$531)) / (MAX(S$3:S$531) - MIN(S$3:S$531)))</f>
        <v>9.2753623188405795E-3</v>
      </c>
      <c r="AD449">
        <f>V449/G449</f>
        <v>-1.0382513661202184E-2</v>
      </c>
    </row>
    <row r="450" spans="1:30" x14ac:dyDescent="0.25">
      <c r="A450" s="1">
        <v>53</v>
      </c>
      <c r="B450" s="2">
        <v>53</v>
      </c>
      <c r="C450" s="2" t="s">
        <v>56</v>
      </c>
      <c r="D450" s="2" t="s">
        <v>207</v>
      </c>
      <c r="E450" s="2" t="s">
        <v>208</v>
      </c>
      <c r="F450" s="2">
        <v>4</v>
      </c>
      <c r="G450" s="2">
        <v>131</v>
      </c>
      <c r="H450" s="2">
        <v>1555</v>
      </c>
      <c r="I450" s="2">
        <v>326</v>
      </c>
      <c r="J450" s="2">
        <v>195</v>
      </c>
      <c r="K450" s="2">
        <v>155</v>
      </c>
      <c r="L450" s="2">
        <v>0.38700000000000001</v>
      </c>
      <c r="M450" s="2">
        <v>0.21199999999999999</v>
      </c>
      <c r="N450" s="2">
        <v>0.64200000000000002</v>
      </c>
      <c r="O450" s="2">
        <v>11.9</v>
      </c>
      <c r="P450" s="2">
        <v>2.5</v>
      </c>
      <c r="Q450" s="2">
        <v>1.5</v>
      </c>
      <c r="R450" s="2">
        <v>1.2</v>
      </c>
      <c r="S450" s="2">
        <v>-0.7</v>
      </c>
      <c r="T450" s="2">
        <v>-2.1999999999999999E-2</v>
      </c>
      <c r="U450" s="2">
        <v>-5.0999999999999996</v>
      </c>
      <c r="V450" s="2">
        <v>-0.7</v>
      </c>
      <c r="W450" s="2">
        <v>2005</v>
      </c>
      <c r="X450">
        <f>SUM(Y450:AB450)</f>
        <v>1.3418443970130101</v>
      </c>
      <c r="Y450">
        <f>((T450 - MIN(T$3:T$531)) / (MAX(T$3:T$531) - MIN(T$3:T$531)))</f>
        <v>0.68127962085308058</v>
      </c>
      <c r="Z450">
        <f>((U450 - MIN(U$3:U$531)) / (MAX(U$3:U$531) - MIN(U$3:U$531)))</f>
        <v>0.59344262295081973</v>
      </c>
      <c r="AA450">
        <f>((V450 - MIN(V$3:V$531)) / (MAX(V$3:V$531) - MIN(V$3:V$531)))</f>
        <v>6.1904761904761907E-2</v>
      </c>
      <c r="AB450">
        <f>((S450 - MIN(S$3:S$531)) / (MAX(S$3:S$531) - MIN(S$3:S$531)))</f>
        <v>5.2173913043478265E-3</v>
      </c>
      <c r="AD450">
        <f>V450/G450</f>
        <v>-5.3435114503816794E-3</v>
      </c>
    </row>
    <row r="451" spans="1:30" x14ac:dyDescent="0.25">
      <c r="A451" s="1">
        <v>43</v>
      </c>
      <c r="B451" s="2">
        <v>43</v>
      </c>
      <c r="C451" s="2" t="s">
        <v>94</v>
      </c>
      <c r="D451" s="2" t="s">
        <v>714</v>
      </c>
      <c r="E451" s="2" t="s">
        <v>52</v>
      </c>
      <c r="F451" s="2">
        <v>3</v>
      </c>
      <c r="G451" s="2">
        <v>127</v>
      </c>
      <c r="H451" s="2">
        <v>1077</v>
      </c>
      <c r="I451" s="2">
        <v>429</v>
      </c>
      <c r="J451" s="2">
        <v>130</v>
      </c>
      <c r="K451" s="2">
        <v>119</v>
      </c>
      <c r="L451" s="2">
        <v>0.39300000000000002</v>
      </c>
      <c r="M451" s="2">
        <v>0.29599999999999999</v>
      </c>
      <c r="N451" s="2">
        <v>0.76800000000000002</v>
      </c>
      <c r="O451" s="2">
        <v>8.5</v>
      </c>
      <c r="P451" s="2">
        <v>3.4</v>
      </c>
      <c r="Q451" s="2">
        <v>1</v>
      </c>
      <c r="R451" s="2">
        <v>0.9</v>
      </c>
      <c r="S451" s="2">
        <v>0.4</v>
      </c>
      <c r="T451" s="2">
        <v>1.6E-2</v>
      </c>
      <c r="U451" s="2">
        <v>-5.2</v>
      </c>
      <c r="V451" s="2">
        <v>-0.9</v>
      </c>
      <c r="W451" s="2">
        <v>2015</v>
      </c>
      <c r="X451">
        <f>SUM(Y451:AB451)</f>
        <v>1.3875852643841347</v>
      </c>
      <c r="Y451">
        <f>((T451 - MIN(T$3:T$531)) / (MAX(T$3:T$531) - MIN(T$3:T$531)))</f>
        <v>0.726303317535545</v>
      </c>
      <c r="Z451">
        <f>((U451 - MIN(U$3:U$531)) / (MAX(U$3:U$531) - MIN(U$3:U$531)))</f>
        <v>0.5901639344262295</v>
      </c>
      <c r="AA451">
        <f>((V451 - MIN(V$3:V$531)) / (MAX(V$3:V$531) - MIN(V$3:V$531)))</f>
        <v>5.9523809523809521E-2</v>
      </c>
      <c r="AB451">
        <f>((S451 - MIN(S$3:S$531)) / (MAX(S$3:S$531) - MIN(S$3:S$531)))</f>
        <v>1.1594202898550725E-2</v>
      </c>
      <c r="AD451">
        <f>V451/G451</f>
        <v>-7.0866141732283464E-3</v>
      </c>
    </row>
    <row r="452" spans="1:30" x14ac:dyDescent="0.25">
      <c r="A452" s="1">
        <v>28</v>
      </c>
      <c r="B452" s="2">
        <v>28</v>
      </c>
      <c r="C452" s="2" t="s">
        <v>31</v>
      </c>
      <c r="D452" s="2" t="s">
        <v>652</v>
      </c>
      <c r="E452" s="2" t="s">
        <v>178</v>
      </c>
      <c r="F452" s="2">
        <v>3</v>
      </c>
      <c r="G452" s="2">
        <v>66</v>
      </c>
      <c r="H452" s="2">
        <v>376</v>
      </c>
      <c r="I452" s="2">
        <v>132</v>
      </c>
      <c r="J452" s="2">
        <v>31</v>
      </c>
      <c r="K452" s="2">
        <v>30</v>
      </c>
      <c r="L452" s="2">
        <v>0.37</v>
      </c>
      <c r="M452" s="2">
        <v>0.33300000000000002</v>
      </c>
      <c r="N452" s="2">
        <v>0.81299999999999994</v>
      </c>
      <c r="O452" s="2">
        <v>5.7</v>
      </c>
      <c r="P452" s="2">
        <v>2</v>
      </c>
      <c r="Q452" s="2">
        <v>0.5</v>
      </c>
      <c r="R452" s="2">
        <v>0.5</v>
      </c>
      <c r="S452" s="2">
        <v>0.1</v>
      </c>
      <c r="T452" s="2">
        <v>7.0000000000000001E-3</v>
      </c>
      <c r="U452" s="2">
        <v>-5.3</v>
      </c>
      <c r="V452" s="2">
        <v>-0.3</v>
      </c>
      <c r="W452" s="2">
        <v>2014</v>
      </c>
      <c r="X452">
        <f>SUM(Y452:AB452)</f>
        <v>1.3790467954586143</v>
      </c>
      <c r="Y452">
        <f>((T452 - MIN(T$3:T$531)) / (MAX(T$3:T$531) - MIN(T$3:T$531)))</f>
        <v>0.71563981042654023</v>
      </c>
      <c r="Z452">
        <f>((U452 - MIN(U$3:U$531)) / (MAX(U$3:U$531) - MIN(U$3:U$531)))</f>
        <v>0.58688524590163926</v>
      </c>
      <c r="AA452">
        <f>((V452 - MIN(V$3:V$531)) / (MAX(V$3:V$531) - MIN(V$3:V$531)))</f>
        <v>6.666666666666668E-2</v>
      </c>
      <c r="AB452">
        <f>((S452 - MIN(S$3:S$531)) / (MAX(S$3:S$531) - MIN(S$3:S$531)))</f>
        <v>9.8550724637681171E-3</v>
      </c>
      <c r="AD452">
        <f>V452/G452</f>
        <v>-4.5454545454545452E-3</v>
      </c>
    </row>
    <row r="453" spans="1:30" x14ac:dyDescent="0.25">
      <c r="A453" s="1">
        <v>24</v>
      </c>
      <c r="B453" s="2">
        <v>24</v>
      </c>
      <c r="C453" s="2" t="s">
        <v>67</v>
      </c>
      <c r="D453" s="2" t="s">
        <v>390</v>
      </c>
      <c r="E453" s="2" t="s">
        <v>267</v>
      </c>
      <c r="F453" s="2">
        <v>5</v>
      </c>
      <c r="G453" s="2">
        <v>189</v>
      </c>
      <c r="H453" s="2">
        <v>3446</v>
      </c>
      <c r="I453" s="2">
        <v>1398</v>
      </c>
      <c r="J453" s="2">
        <v>790</v>
      </c>
      <c r="K453" s="2">
        <v>153</v>
      </c>
      <c r="L453" s="2">
        <v>0.40799999999999997</v>
      </c>
      <c r="M453" s="2">
        <v>0.31900000000000001</v>
      </c>
      <c r="N453" s="2">
        <v>0.70599999999999996</v>
      </c>
      <c r="O453" s="2">
        <v>18.2</v>
      </c>
      <c r="P453" s="2">
        <v>7.4</v>
      </c>
      <c r="Q453" s="2">
        <v>4.2</v>
      </c>
      <c r="R453" s="2">
        <v>0.8</v>
      </c>
      <c r="S453" s="2">
        <v>0.6</v>
      </c>
      <c r="T453" s="2">
        <v>8.0000000000000002E-3</v>
      </c>
      <c r="U453" s="2">
        <v>-5.3</v>
      </c>
      <c r="V453" s="2">
        <v>-2.2999999999999998</v>
      </c>
      <c r="W453" s="2">
        <v>2009</v>
      </c>
      <c r="X453">
        <f>SUM(Y453:AB453)</f>
        <v>1.3593206564969511</v>
      </c>
      <c r="Y453">
        <f>((T453 - MIN(T$3:T$531)) / (MAX(T$3:T$531) - MIN(T$3:T$531)))</f>
        <v>0.71682464454976302</v>
      </c>
      <c r="Z453">
        <f>((U453 - MIN(U$3:U$531)) / (MAX(U$3:U$531) - MIN(U$3:U$531)))</f>
        <v>0.58688524590163926</v>
      </c>
      <c r="AA453">
        <f>((V453 - MIN(V$3:V$531)) / (MAX(V$3:V$531) - MIN(V$3:V$531)))</f>
        <v>4.2857142857142864E-2</v>
      </c>
      <c r="AB453">
        <f>((S453 - MIN(S$3:S$531)) / (MAX(S$3:S$531) - MIN(S$3:S$531)))</f>
        <v>1.2753623188405798E-2</v>
      </c>
      <c r="AD453">
        <f>V453/G453</f>
        <v>-1.2169312169312168E-2</v>
      </c>
    </row>
    <row r="454" spans="1:30" x14ac:dyDescent="0.25">
      <c r="A454" s="1">
        <v>22</v>
      </c>
      <c r="B454" s="2">
        <v>22</v>
      </c>
      <c r="C454" s="2" t="s">
        <v>56</v>
      </c>
      <c r="D454" s="2" t="s">
        <v>546</v>
      </c>
      <c r="E454" s="2" t="s">
        <v>24</v>
      </c>
      <c r="F454" s="2">
        <v>1</v>
      </c>
      <c r="G454" s="2">
        <v>6</v>
      </c>
      <c r="H454" s="2">
        <v>36</v>
      </c>
      <c r="I454" s="2">
        <v>7</v>
      </c>
      <c r="J454" s="2">
        <v>3</v>
      </c>
      <c r="K454" s="2">
        <v>0</v>
      </c>
      <c r="L454" s="2">
        <v>0.5</v>
      </c>
      <c r="M454" s="2"/>
      <c r="N454" s="2">
        <v>0.25</v>
      </c>
      <c r="O454" s="2">
        <v>6</v>
      </c>
      <c r="P454" s="2">
        <v>1.2</v>
      </c>
      <c r="Q454" s="2">
        <v>0.5</v>
      </c>
      <c r="R454" s="2">
        <v>0</v>
      </c>
      <c r="S454" s="2">
        <v>0</v>
      </c>
      <c r="T454" s="2">
        <v>2.1000000000000001E-2</v>
      </c>
      <c r="U454" s="2">
        <v>-5.3</v>
      </c>
      <c r="V454" s="2">
        <v>0</v>
      </c>
      <c r="W454" s="2">
        <v>2012</v>
      </c>
      <c r="X454">
        <f>SUM(Y454:AB454)</f>
        <v>1.398626191610234</v>
      </c>
      <c r="Y454">
        <f>((T454 - MIN(T$3:T$531)) / (MAX(T$3:T$531) - MIN(T$3:T$531)))</f>
        <v>0.73222748815165883</v>
      </c>
      <c r="Z454">
        <f>((U454 - MIN(U$3:U$531)) / (MAX(U$3:U$531) - MIN(U$3:U$531)))</f>
        <v>0.58688524590163926</v>
      </c>
      <c r="AA454">
        <f>((V454 - MIN(V$3:V$531)) / (MAX(V$3:V$531) - MIN(V$3:V$531)))</f>
        <v>7.0238095238095238E-2</v>
      </c>
      <c r="AB454">
        <f>((S454 - MIN(S$3:S$531)) / (MAX(S$3:S$531) - MIN(S$3:S$531)))</f>
        <v>9.2753623188405795E-3</v>
      </c>
      <c r="AD454">
        <f>V454/G454</f>
        <v>0</v>
      </c>
    </row>
    <row r="455" spans="1:30" x14ac:dyDescent="0.25">
      <c r="A455" s="1">
        <v>50</v>
      </c>
      <c r="B455" s="2">
        <v>50</v>
      </c>
      <c r="C455" s="2" t="s">
        <v>67</v>
      </c>
      <c r="D455" s="2" t="s">
        <v>461</v>
      </c>
      <c r="E455" s="2" t="s">
        <v>198</v>
      </c>
      <c r="F455" s="2">
        <v>2</v>
      </c>
      <c r="G455" s="2">
        <v>26</v>
      </c>
      <c r="H455" s="2">
        <v>181</v>
      </c>
      <c r="I455" s="2">
        <v>39</v>
      </c>
      <c r="J455" s="2">
        <v>61</v>
      </c>
      <c r="K455" s="2">
        <v>5</v>
      </c>
      <c r="L455" s="2">
        <v>0.314</v>
      </c>
      <c r="M455" s="2"/>
      <c r="N455" s="2">
        <v>0.7</v>
      </c>
      <c r="O455" s="2">
        <v>7</v>
      </c>
      <c r="P455" s="2">
        <v>1.5</v>
      </c>
      <c r="Q455" s="2">
        <v>2.2999999999999998</v>
      </c>
      <c r="R455" s="2">
        <v>0.2</v>
      </c>
      <c r="S455" s="2">
        <v>0</v>
      </c>
      <c r="T455" s="2">
        <v>0.01</v>
      </c>
      <c r="U455" s="2">
        <v>-5.4</v>
      </c>
      <c r="V455" s="2">
        <v>-0.2</v>
      </c>
      <c r="W455" s="2">
        <v>2010</v>
      </c>
      <c r="X455">
        <f>SUM(Y455:AB455)</f>
        <v>1.3799333753492411</v>
      </c>
      <c r="Y455">
        <f>((T455 - MIN(T$3:T$531)) / (MAX(T$3:T$531) - MIN(T$3:T$531)))</f>
        <v>0.71919431279620849</v>
      </c>
      <c r="Z455">
        <f>((U455 - MIN(U$3:U$531)) / (MAX(U$3:U$531) - MIN(U$3:U$531)))</f>
        <v>0.58360655737704914</v>
      </c>
      <c r="AA455">
        <f>((V455 - MIN(V$3:V$531)) / (MAX(V$3:V$531) - MIN(V$3:V$531)))</f>
        <v>6.7857142857142866E-2</v>
      </c>
      <c r="AB455">
        <f>((S455 - MIN(S$3:S$531)) / (MAX(S$3:S$531) - MIN(S$3:S$531)))</f>
        <v>9.2753623188405795E-3</v>
      </c>
      <c r="AD455">
        <f>V455/G455</f>
        <v>-7.6923076923076927E-3</v>
      </c>
    </row>
    <row r="456" spans="1:30" x14ac:dyDescent="0.25">
      <c r="A456" s="1">
        <v>29</v>
      </c>
      <c r="B456" s="2">
        <v>29</v>
      </c>
      <c r="C456" s="2" t="s">
        <v>111</v>
      </c>
      <c r="D456" s="2" t="s">
        <v>296</v>
      </c>
      <c r="E456" s="2" t="s">
        <v>117</v>
      </c>
      <c r="F456" s="2">
        <v>3</v>
      </c>
      <c r="G456" s="2">
        <v>51</v>
      </c>
      <c r="H456" s="2">
        <v>426</v>
      </c>
      <c r="I456" s="2">
        <v>211</v>
      </c>
      <c r="J456" s="2">
        <v>49</v>
      </c>
      <c r="K456" s="2">
        <v>16</v>
      </c>
      <c r="L456" s="2">
        <v>0.42299999999999999</v>
      </c>
      <c r="M456" s="2">
        <v>0.29399999999999998</v>
      </c>
      <c r="N456" s="2">
        <v>0.78300000000000003</v>
      </c>
      <c r="O456" s="2">
        <v>8.4</v>
      </c>
      <c r="P456" s="2">
        <v>4.0999999999999996</v>
      </c>
      <c r="Q456" s="2">
        <v>1</v>
      </c>
      <c r="R456" s="2">
        <v>0.3</v>
      </c>
      <c r="S456" s="2">
        <v>0.4</v>
      </c>
      <c r="T456" s="2">
        <v>4.4999999999999998E-2</v>
      </c>
      <c r="U456" s="2">
        <v>-5.4</v>
      </c>
      <c r="V456" s="2">
        <v>-0.5</v>
      </c>
      <c r="W456" s="2">
        <v>2007</v>
      </c>
      <c r="X456">
        <f>SUM(Y456:AB456)</f>
        <v>1.4201499816703189</v>
      </c>
      <c r="Y456">
        <f>((T456 - MIN(T$3:T$531)) / (MAX(T$3:T$531) - MIN(T$3:T$531)))</f>
        <v>0.76066350710900477</v>
      </c>
      <c r="Z456">
        <f>((U456 - MIN(U$3:U$531)) / (MAX(U$3:U$531) - MIN(U$3:U$531)))</f>
        <v>0.58360655737704914</v>
      </c>
      <c r="AA456">
        <f>((V456 - MIN(V$3:V$531)) / (MAX(V$3:V$531) - MIN(V$3:V$531)))</f>
        <v>6.4285714285714293E-2</v>
      </c>
      <c r="AB456">
        <f>((S456 - MIN(S$3:S$531)) / (MAX(S$3:S$531) - MIN(S$3:S$531)))</f>
        <v>1.1594202898550725E-2</v>
      </c>
      <c r="AD456">
        <f>V456/G456</f>
        <v>-9.8039215686274508E-3</v>
      </c>
    </row>
    <row r="457" spans="1:30" x14ac:dyDescent="0.25">
      <c r="A457" s="1">
        <v>27</v>
      </c>
      <c r="B457" s="2">
        <v>27</v>
      </c>
      <c r="C457" s="2" t="s">
        <v>97</v>
      </c>
      <c r="D457" s="2" t="s">
        <v>493</v>
      </c>
      <c r="E457" s="2" t="s">
        <v>298</v>
      </c>
      <c r="F457" s="2">
        <v>1</v>
      </c>
      <c r="G457" s="2">
        <v>36</v>
      </c>
      <c r="H457" s="2">
        <v>298</v>
      </c>
      <c r="I457" s="2">
        <v>114</v>
      </c>
      <c r="J457" s="2">
        <v>58</v>
      </c>
      <c r="K457" s="2">
        <v>6</v>
      </c>
      <c r="L457" s="2">
        <v>0.44600000000000001</v>
      </c>
      <c r="M457" s="2"/>
      <c r="N457" s="2">
        <v>0.66700000000000004</v>
      </c>
      <c r="O457" s="2">
        <v>8.3000000000000007</v>
      </c>
      <c r="P457" s="2">
        <v>3.2</v>
      </c>
      <c r="Q457" s="2">
        <v>1.6</v>
      </c>
      <c r="R457" s="2">
        <v>0.2</v>
      </c>
      <c r="S457" s="2">
        <v>0.2</v>
      </c>
      <c r="T457" s="2">
        <v>3.2000000000000001E-2</v>
      </c>
      <c r="U457" s="2">
        <v>-5.4</v>
      </c>
      <c r="V457" s="2">
        <v>-0.3</v>
      </c>
      <c r="W457" s="2">
        <v>2011</v>
      </c>
      <c r="X457">
        <f>SUM(Y457:AB457)</f>
        <v>1.4059686701595207</v>
      </c>
      <c r="Y457">
        <f>((T457 - MIN(T$3:T$531)) / (MAX(T$3:T$531) - MIN(T$3:T$531)))</f>
        <v>0.74526066350710907</v>
      </c>
      <c r="Z457">
        <f>((U457 - MIN(U$3:U$531)) / (MAX(U$3:U$531) - MIN(U$3:U$531)))</f>
        <v>0.58360655737704914</v>
      </c>
      <c r="AA457">
        <f>((V457 - MIN(V$3:V$531)) / (MAX(V$3:V$531) - MIN(V$3:V$531)))</f>
        <v>6.666666666666668E-2</v>
      </c>
      <c r="AB457">
        <f>((S457 - MIN(S$3:S$531)) / (MAX(S$3:S$531) - MIN(S$3:S$531)))</f>
        <v>1.0434782608695653E-2</v>
      </c>
      <c r="AD457">
        <f>V457/G457</f>
        <v>-8.3333333333333332E-3</v>
      </c>
    </row>
    <row r="458" spans="1:30" x14ac:dyDescent="0.25">
      <c r="A458" s="1">
        <v>46</v>
      </c>
      <c r="B458" s="2">
        <v>46</v>
      </c>
      <c r="C458" s="2" t="s">
        <v>111</v>
      </c>
      <c r="D458" s="2" t="s">
        <v>460</v>
      </c>
      <c r="E458" s="2" t="s">
        <v>27</v>
      </c>
      <c r="F458" s="2">
        <v>1</v>
      </c>
      <c r="G458" s="2">
        <v>1</v>
      </c>
      <c r="H458" s="2">
        <v>2</v>
      </c>
      <c r="I458" s="2">
        <v>0</v>
      </c>
      <c r="J458" s="2">
        <v>0</v>
      </c>
      <c r="K458" s="2">
        <v>0</v>
      </c>
      <c r="L458" s="2"/>
      <c r="M458" s="2"/>
      <c r="N458" s="2"/>
      <c r="O458" s="2">
        <v>2</v>
      </c>
      <c r="P458" s="2">
        <v>0</v>
      </c>
      <c r="Q458" s="2">
        <v>0</v>
      </c>
      <c r="R458" s="2">
        <v>0</v>
      </c>
      <c r="S458" s="2">
        <v>0</v>
      </c>
      <c r="T458" s="2">
        <v>-8.9999999999999993E-3</v>
      </c>
      <c r="U458" s="2">
        <v>-5.4</v>
      </c>
      <c r="V458" s="2">
        <v>0</v>
      </c>
      <c r="W458" s="2">
        <v>2010</v>
      </c>
      <c r="X458">
        <f>SUM(Y458:AB458)</f>
        <v>1.3598024793889611</v>
      </c>
      <c r="Y458">
        <f>((T458 - MIN(T$3:T$531)) / (MAX(T$3:T$531) - MIN(T$3:T$531)))</f>
        <v>0.69668246445497628</v>
      </c>
      <c r="Z458">
        <f>((U458 - MIN(U$3:U$531)) / (MAX(U$3:U$531) - MIN(U$3:U$531)))</f>
        <v>0.58360655737704914</v>
      </c>
      <c r="AA458">
        <f>((V458 - MIN(V$3:V$531)) / (MAX(V$3:V$531) - MIN(V$3:V$531)))</f>
        <v>7.0238095238095238E-2</v>
      </c>
      <c r="AB458">
        <f>((S458 - MIN(S$3:S$531)) / (MAX(S$3:S$531) - MIN(S$3:S$531)))</f>
        <v>9.2753623188405795E-3</v>
      </c>
      <c r="AD458">
        <f>V458/G458</f>
        <v>0</v>
      </c>
    </row>
    <row r="459" spans="1:30" x14ac:dyDescent="0.25">
      <c r="A459" s="1">
        <v>12</v>
      </c>
      <c r="B459" s="2">
        <v>12</v>
      </c>
      <c r="C459" s="2" t="s">
        <v>48</v>
      </c>
      <c r="D459" s="2" t="s">
        <v>429</v>
      </c>
      <c r="E459" s="2" t="s">
        <v>36</v>
      </c>
      <c r="F459" s="2">
        <v>5</v>
      </c>
      <c r="G459" s="2">
        <v>185</v>
      </c>
      <c r="H459" s="2">
        <v>2905</v>
      </c>
      <c r="I459" s="2">
        <v>1050</v>
      </c>
      <c r="J459" s="2">
        <v>351</v>
      </c>
      <c r="K459" s="2">
        <v>120</v>
      </c>
      <c r="L459" s="2">
        <v>0.40600000000000003</v>
      </c>
      <c r="M459" s="2">
        <v>0.32500000000000001</v>
      </c>
      <c r="N459" s="2">
        <v>0.63500000000000001</v>
      </c>
      <c r="O459" s="2">
        <v>15.7</v>
      </c>
      <c r="P459" s="2">
        <v>5.7</v>
      </c>
      <c r="Q459" s="2">
        <v>1.9</v>
      </c>
      <c r="R459" s="2">
        <v>0.6</v>
      </c>
      <c r="S459" s="2">
        <v>0.8</v>
      </c>
      <c r="T459" s="2">
        <v>1.2999999999999999E-2</v>
      </c>
      <c r="U459" s="2">
        <v>-5.4</v>
      </c>
      <c r="V459" s="2">
        <v>-2.2999999999999998</v>
      </c>
      <c r="W459" s="2">
        <v>2010</v>
      </c>
      <c r="X459">
        <f>SUM(Y459:AB459)</f>
        <v>1.3631255588783295</v>
      </c>
      <c r="Y459">
        <f>((T459 - MIN(T$3:T$531)) / (MAX(T$3:T$531) - MIN(T$3:T$531)))</f>
        <v>0.72274881516587675</v>
      </c>
      <c r="Z459">
        <f>((U459 - MIN(U$3:U$531)) / (MAX(U$3:U$531) - MIN(U$3:U$531)))</f>
        <v>0.58360655737704914</v>
      </c>
      <c r="AA459">
        <f>((V459 - MIN(V$3:V$531)) / (MAX(V$3:V$531) - MIN(V$3:V$531)))</f>
        <v>4.2857142857142864E-2</v>
      </c>
      <c r="AB459">
        <f>((S459 - MIN(S$3:S$531)) / (MAX(S$3:S$531) - MIN(S$3:S$531)))</f>
        <v>1.3913043478260872E-2</v>
      </c>
      <c r="AD459">
        <f>V459/G459</f>
        <v>-1.2432432432432432E-2</v>
      </c>
    </row>
    <row r="460" spans="1:30" x14ac:dyDescent="0.25">
      <c r="A460" s="1">
        <v>22</v>
      </c>
      <c r="B460" s="2">
        <v>22</v>
      </c>
      <c r="C460" s="2" t="s">
        <v>97</v>
      </c>
      <c r="D460" s="2" t="s">
        <v>236</v>
      </c>
      <c r="E460" s="2" t="s">
        <v>115</v>
      </c>
      <c r="F460" s="2">
        <v>4</v>
      </c>
      <c r="G460" s="2">
        <v>203</v>
      </c>
      <c r="H460" s="2">
        <v>3095</v>
      </c>
      <c r="I460" s="2">
        <v>1128</v>
      </c>
      <c r="J460" s="2">
        <v>361</v>
      </c>
      <c r="K460" s="2">
        <v>574</v>
      </c>
      <c r="L460" s="2">
        <v>0.38600000000000001</v>
      </c>
      <c r="M460" s="2">
        <v>0.32100000000000001</v>
      </c>
      <c r="N460" s="2">
        <v>0.76700000000000002</v>
      </c>
      <c r="O460" s="2">
        <v>15.2</v>
      </c>
      <c r="P460" s="2">
        <v>5.6</v>
      </c>
      <c r="Q460" s="2">
        <v>1.8</v>
      </c>
      <c r="R460" s="2">
        <v>2.8</v>
      </c>
      <c r="S460" s="2">
        <v>0</v>
      </c>
      <c r="T460" s="2">
        <v>-1E-3</v>
      </c>
      <c r="U460" s="2">
        <v>-5.5</v>
      </c>
      <c r="V460" s="2">
        <v>-2</v>
      </c>
      <c r="W460" s="2">
        <v>2006</v>
      </c>
      <c r="X460">
        <f>SUM(Y460:AB460)</f>
        <v>1.3421929400406294</v>
      </c>
      <c r="Y460">
        <f>((T460 - MIN(T$3:T$531)) / (MAX(T$3:T$531) - MIN(T$3:T$531)))</f>
        <v>0.70616113744075826</v>
      </c>
      <c r="Z460">
        <f>((U460 - MIN(U$3:U$531)) / (MAX(U$3:U$531) - MIN(U$3:U$531)))</f>
        <v>0.58032786885245902</v>
      </c>
      <c r="AA460">
        <f>((V460 - MIN(V$3:V$531)) / (MAX(V$3:V$531) - MIN(V$3:V$531)))</f>
        <v>4.642857142857143E-2</v>
      </c>
      <c r="AB460">
        <f>((S460 - MIN(S$3:S$531)) / (MAX(S$3:S$531) - MIN(S$3:S$531)))</f>
        <v>9.2753623188405795E-3</v>
      </c>
      <c r="AD460">
        <f>V460/G460</f>
        <v>-9.852216748768473E-3</v>
      </c>
    </row>
    <row r="461" spans="1:30" x14ac:dyDescent="0.25">
      <c r="A461" s="1">
        <v>31</v>
      </c>
      <c r="B461" s="2">
        <v>35</v>
      </c>
      <c r="C461" s="2" t="s">
        <v>46</v>
      </c>
      <c r="D461" s="2" t="s">
        <v>138</v>
      </c>
      <c r="E461" s="2" t="s">
        <v>139</v>
      </c>
      <c r="F461" s="2">
        <v>2</v>
      </c>
      <c r="G461" s="2">
        <v>14</v>
      </c>
      <c r="H461" s="2">
        <v>73</v>
      </c>
      <c r="I461" s="2">
        <v>20</v>
      </c>
      <c r="J461" s="2">
        <v>8</v>
      </c>
      <c r="K461" s="2">
        <v>1</v>
      </c>
      <c r="L461" s="2">
        <v>0.46200000000000002</v>
      </c>
      <c r="M461" s="2">
        <v>0</v>
      </c>
      <c r="N461" s="2">
        <v>0.61499999999999999</v>
      </c>
      <c r="O461" s="2">
        <v>5.2</v>
      </c>
      <c r="P461" s="2">
        <v>1.4</v>
      </c>
      <c r="Q461" s="2">
        <v>0.6</v>
      </c>
      <c r="R461" s="2">
        <v>0.1</v>
      </c>
      <c r="S461" s="2">
        <v>0.1</v>
      </c>
      <c r="T461" s="2">
        <v>0.04</v>
      </c>
      <c r="U461" s="2">
        <v>-5.5</v>
      </c>
      <c r="V461" s="2">
        <v>-0.1</v>
      </c>
      <c r="W461" s="2">
        <v>2004</v>
      </c>
      <c r="X461">
        <f>SUM(Y461:AB461)</f>
        <v>1.4139698968567371</v>
      </c>
      <c r="Y461">
        <f>((T461 - MIN(T$3:T$531)) / (MAX(T$3:T$531) - MIN(T$3:T$531)))</f>
        <v>0.75473933649289104</v>
      </c>
      <c r="Z461">
        <f>((U461 - MIN(U$3:U$531)) / (MAX(U$3:U$531) - MIN(U$3:U$531)))</f>
        <v>0.58032786885245902</v>
      </c>
      <c r="AA461">
        <f>((V461 - MIN(V$3:V$531)) / (MAX(V$3:V$531) - MIN(V$3:V$531)))</f>
        <v>6.9047619047619052E-2</v>
      </c>
      <c r="AB461">
        <f>((S461 - MIN(S$3:S$531)) / (MAX(S$3:S$531) - MIN(S$3:S$531)))</f>
        <v>9.8550724637681171E-3</v>
      </c>
      <c r="AD461">
        <f>V461/G461</f>
        <v>-7.1428571428571435E-3</v>
      </c>
    </row>
    <row r="462" spans="1:30" x14ac:dyDescent="0.25">
      <c r="A462" s="1">
        <v>48</v>
      </c>
      <c r="B462" s="2">
        <v>48</v>
      </c>
      <c r="C462" s="2" t="s">
        <v>37</v>
      </c>
      <c r="D462" s="2" t="s">
        <v>669</v>
      </c>
      <c r="E462" s="2" t="s">
        <v>200</v>
      </c>
      <c r="F462" s="2">
        <v>2</v>
      </c>
      <c r="G462" s="2">
        <v>40</v>
      </c>
      <c r="H462" s="2">
        <v>435</v>
      </c>
      <c r="I462" s="2">
        <v>93</v>
      </c>
      <c r="J462" s="2">
        <v>57</v>
      </c>
      <c r="K462" s="2">
        <v>45</v>
      </c>
      <c r="L462" s="2">
        <v>0.32600000000000001</v>
      </c>
      <c r="M462" s="2">
        <v>0.23599999999999999</v>
      </c>
      <c r="N462" s="2">
        <v>0.72</v>
      </c>
      <c r="O462" s="2">
        <v>10.9</v>
      </c>
      <c r="P462" s="2">
        <v>2.2999999999999998</v>
      </c>
      <c r="Q462" s="2">
        <v>1.4</v>
      </c>
      <c r="R462" s="2">
        <v>1.1000000000000001</v>
      </c>
      <c r="S462" s="2">
        <v>0.1</v>
      </c>
      <c r="T462" s="2">
        <v>6.0000000000000001E-3</v>
      </c>
      <c r="U462" s="2">
        <v>-5.5</v>
      </c>
      <c r="V462" s="2">
        <v>-0.4</v>
      </c>
      <c r="W462" s="2">
        <v>2014</v>
      </c>
      <c r="X462">
        <f>SUM(Y462:AB462)</f>
        <v>1.3701141080957351</v>
      </c>
      <c r="Y462">
        <f>((T462 - MIN(T$3:T$531)) / (MAX(T$3:T$531) - MIN(T$3:T$531)))</f>
        <v>0.71445497630331756</v>
      </c>
      <c r="Z462">
        <f>((U462 - MIN(U$3:U$531)) / (MAX(U$3:U$531) - MIN(U$3:U$531)))</f>
        <v>0.58032786885245902</v>
      </c>
      <c r="AA462">
        <f>((V462 - MIN(V$3:V$531)) / (MAX(V$3:V$531) - MIN(V$3:V$531)))</f>
        <v>6.5476190476190479E-2</v>
      </c>
      <c r="AB462">
        <f>((S462 - MIN(S$3:S$531)) / (MAX(S$3:S$531) - MIN(S$3:S$531)))</f>
        <v>9.8550724637681171E-3</v>
      </c>
      <c r="AD462">
        <f>V462/G462</f>
        <v>-0.01</v>
      </c>
    </row>
    <row r="463" spans="1:30" x14ac:dyDescent="0.25">
      <c r="A463" s="1">
        <v>24</v>
      </c>
      <c r="B463" s="2">
        <v>24</v>
      </c>
      <c r="C463" s="2" t="s">
        <v>70</v>
      </c>
      <c r="D463" s="2" t="s">
        <v>548</v>
      </c>
      <c r="E463" s="2" t="s">
        <v>549</v>
      </c>
      <c r="F463" s="2">
        <v>4</v>
      </c>
      <c r="G463" s="2">
        <v>84</v>
      </c>
      <c r="H463" s="2">
        <v>605</v>
      </c>
      <c r="I463" s="2">
        <v>197</v>
      </c>
      <c r="J463" s="2">
        <v>56</v>
      </c>
      <c r="K463" s="2">
        <v>39</v>
      </c>
      <c r="L463" s="2">
        <v>0.34699999999999998</v>
      </c>
      <c r="M463" s="2">
        <v>0.30599999999999999</v>
      </c>
      <c r="N463" s="2">
        <v>0.67400000000000004</v>
      </c>
      <c r="O463" s="2">
        <v>7.2</v>
      </c>
      <c r="P463" s="2">
        <v>2.2999999999999998</v>
      </c>
      <c r="Q463" s="2">
        <v>0.7</v>
      </c>
      <c r="R463" s="2">
        <v>0.5</v>
      </c>
      <c r="S463" s="2">
        <v>0.2</v>
      </c>
      <c r="T463" s="2">
        <v>1.7000000000000001E-2</v>
      </c>
      <c r="U463">
        <v>-5.5</v>
      </c>
      <c r="V463" s="2">
        <v>-0.6</v>
      </c>
      <c r="W463" s="2">
        <v>2012</v>
      </c>
      <c r="X463">
        <f>SUM(Y463:AB463)</f>
        <v>1.3813460412151606</v>
      </c>
      <c r="Y463">
        <f>((T463 - MIN(T$3:T$531)) / (MAX(T$3:T$531) - MIN(T$3:T$531)))</f>
        <v>0.72748815165876779</v>
      </c>
      <c r="Z463">
        <f>((U463 - MIN(U$3:U$531)) / (MAX(U$3:U$531) - MIN(U$3:U$531)))</f>
        <v>0.58032786885245902</v>
      </c>
      <c r="AA463">
        <f>((V463 - MIN(V$3:V$531)) / (MAX(V$3:V$531) - MIN(V$3:V$531)))</f>
        <v>6.3095238095238107E-2</v>
      </c>
      <c r="AB463">
        <f>((S463 - MIN(S$3:S$531)) / (MAX(S$3:S$531) - MIN(S$3:S$531)))</f>
        <v>1.0434782608695653E-2</v>
      </c>
      <c r="AD463">
        <f>V463/G463</f>
        <v>-7.1428571428571426E-3</v>
      </c>
    </row>
    <row r="464" spans="1:30" x14ac:dyDescent="0.25">
      <c r="A464" s="1">
        <v>34</v>
      </c>
      <c r="B464" s="2">
        <v>34</v>
      </c>
      <c r="C464" s="2" t="s">
        <v>64</v>
      </c>
      <c r="D464" s="2" t="s">
        <v>707</v>
      </c>
      <c r="E464" s="2" t="s">
        <v>110</v>
      </c>
      <c r="F464" s="2">
        <v>3</v>
      </c>
      <c r="G464" s="2">
        <v>41</v>
      </c>
      <c r="H464" s="2">
        <v>762</v>
      </c>
      <c r="I464" s="2">
        <v>161</v>
      </c>
      <c r="J464" s="2">
        <v>103</v>
      </c>
      <c r="K464" s="2">
        <v>28</v>
      </c>
      <c r="L464" s="2">
        <v>0.32800000000000001</v>
      </c>
      <c r="M464" s="2">
        <v>0.28599999999999998</v>
      </c>
      <c r="N464" s="2">
        <v>0.85</v>
      </c>
      <c r="O464" s="2">
        <v>18.600000000000001</v>
      </c>
      <c r="P464" s="2">
        <v>3.9</v>
      </c>
      <c r="Q464" s="2">
        <v>2.5</v>
      </c>
      <c r="R464" s="2">
        <v>0.7</v>
      </c>
      <c r="S464" s="2">
        <v>-0.2</v>
      </c>
      <c r="T464" s="2">
        <v>-1.6E-2</v>
      </c>
      <c r="U464" s="2">
        <v>-5.5</v>
      </c>
      <c r="V464" s="2">
        <v>-0.5</v>
      </c>
      <c r="W464" s="2">
        <v>2015</v>
      </c>
      <c r="X464">
        <f>SUM(Y464:AB464)</f>
        <v>1.341118150759576</v>
      </c>
      <c r="Y464">
        <f>((T464 - MIN(T$3:T$531)) / (MAX(T$3:T$531) - MIN(T$3:T$531)))</f>
        <v>0.68838862559241709</v>
      </c>
      <c r="Z464">
        <f>((U464 - MIN(U$3:U$531)) / (MAX(U$3:U$531) - MIN(U$3:U$531)))</f>
        <v>0.58032786885245902</v>
      </c>
      <c r="AA464">
        <f>((V464 - MIN(V$3:V$531)) / (MAX(V$3:V$531) - MIN(V$3:V$531)))</f>
        <v>6.4285714285714293E-2</v>
      </c>
      <c r="AB464">
        <f>((S464 - MIN(S$3:S$531)) / (MAX(S$3:S$531) - MIN(S$3:S$531)))</f>
        <v>8.1159420289855077E-3</v>
      </c>
      <c r="AD464">
        <f>V464/G464</f>
        <v>-1.2195121951219513E-2</v>
      </c>
    </row>
    <row r="465" spans="1:30" x14ac:dyDescent="0.25">
      <c r="A465" s="1">
        <v>41</v>
      </c>
      <c r="B465" s="2">
        <v>41</v>
      </c>
      <c r="C465" s="2" t="s">
        <v>48</v>
      </c>
      <c r="D465" s="2" t="s">
        <v>617</v>
      </c>
      <c r="E465" s="2" t="s">
        <v>481</v>
      </c>
      <c r="F465" s="2">
        <v>2</v>
      </c>
      <c r="G465" s="2">
        <v>24</v>
      </c>
      <c r="H465" s="2">
        <v>174</v>
      </c>
      <c r="I465" s="2">
        <v>42</v>
      </c>
      <c r="J465" s="2">
        <v>25</v>
      </c>
      <c r="K465" s="2">
        <v>9</v>
      </c>
      <c r="L465" s="2">
        <v>0.41499999999999998</v>
      </c>
      <c r="M465" s="2">
        <v>0.46200000000000002</v>
      </c>
      <c r="N465" s="2">
        <v>1</v>
      </c>
      <c r="O465" s="2">
        <v>7.3</v>
      </c>
      <c r="P465" s="2">
        <v>1.8</v>
      </c>
      <c r="Q465" s="2">
        <v>1</v>
      </c>
      <c r="R465" s="2">
        <v>0.4</v>
      </c>
      <c r="S465" s="2">
        <v>0</v>
      </c>
      <c r="T465" s="2">
        <v>-6.0000000000000001E-3</v>
      </c>
      <c r="U465">
        <v>-5.6</v>
      </c>
      <c r="V465" s="2">
        <v>-0.1</v>
      </c>
      <c r="W465" s="2">
        <v>2013</v>
      </c>
      <c r="X465">
        <f>SUM(Y465:AB465)</f>
        <v>1.3556091285189731</v>
      </c>
      <c r="Y465">
        <f>((T465 - MIN(T$3:T$531)) / (MAX(T$3:T$531) - MIN(T$3:T$531)))</f>
        <v>0.70023696682464454</v>
      </c>
      <c r="Z465">
        <f>((U465 - MIN(U$3:U$531)) / (MAX(U$3:U$531) - MIN(U$3:U$531)))</f>
        <v>0.57704918032786889</v>
      </c>
      <c r="AA465">
        <f>((V465 - MIN(V$3:V$531)) / (MAX(V$3:V$531) - MIN(V$3:V$531)))</f>
        <v>6.9047619047619052E-2</v>
      </c>
      <c r="AB465">
        <f>((S465 - MIN(S$3:S$531)) / (MAX(S$3:S$531) - MIN(S$3:S$531)))</f>
        <v>9.2753623188405795E-3</v>
      </c>
      <c r="AD465">
        <f>V465/G465</f>
        <v>-4.1666666666666666E-3</v>
      </c>
    </row>
    <row r="466" spans="1:30" x14ac:dyDescent="0.25">
      <c r="A466" s="1">
        <v>1</v>
      </c>
      <c r="B466" s="2">
        <v>1</v>
      </c>
      <c r="C466" s="2" t="s">
        <v>70</v>
      </c>
      <c r="D466" s="2" t="s">
        <v>580</v>
      </c>
      <c r="E466" s="2" t="s">
        <v>50</v>
      </c>
      <c r="F466" s="2">
        <v>4</v>
      </c>
      <c r="G466" s="2">
        <v>151</v>
      </c>
      <c r="H466" s="2">
        <v>1905</v>
      </c>
      <c r="I466" s="2">
        <v>658</v>
      </c>
      <c r="J466" s="2">
        <v>472</v>
      </c>
      <c r="K466" s="2">
        <v>77</v>
      </c>
      <c r="L466" s="2">
        <v>0.39200000000000002</v>
      </c>
      <c r="M466" s="2">
        <v>0.26100000000000001</v>
      </c>
      <c r="N466" s="2">
        <v>0.67</v>
      </c>
      <c r="O466" s="2">
        <v>12.6</v>
      </c>
      <c r="P466" s="2">
        <v>4.4000000000000004</v>
      </c>
      <c r="Q466" s="2">
        <v>3.1</v>
      </c>
      <c r="R466" s="2">
        <v>0.5</v>
      </c>
      <c r="S466" s="2">
        <v>0.5</v>
      </c>
      <c r="T466" s="2">
        <v>1.2999999999999999E-2</v>
      </c>
      <c r="U466" s="2">
        <v>-5.6</v>
      </c>
      <c r="V466" s="2">
        <v>-1.7</v>
      </c>
      <c r="W466" s="2">
        <v>2013</v>
      </c>
      <c r="X466">
        <f>SUM(Y466:AB466)</f>
        <v>1.3619719085372239</v>
      </c>
      <c r="Y466">
        <f>((T466 - MIN(T$3:T$531)) / (MAX(T$3:T$531) - MIN(T$3:T$531)))</f>
        <v>0.72274881516587675</v>
      </c>
      <c r="Z466">
        <f>((U466 - MIN(U$3:U$531)) / (MAX(U$3:U$531) - MIN(U$3:U$531)))</f>
        <v>0.57704918032786889</v>
      </c>
      <c r="AA466">
        <f>((V466 - MIN(V$3:V$531)) / (MAX(V$3:V$531) - MIN(V$3:V$531)))</f>
        <v>0.05</v>
      </c>
      <c r="AB466">
        <f>((S466 - MIN(S$3:S$531)) / (MAX(S$3:S$531) - MIN(S$3:S$531)))</f>
        <v>1.2173913043478261E-2</v>
      </c>
      <c r="AD466">
        <f>V466/G466</f>
        <v>-1.1258278145695364E-2</v>
      </c>
    </row>
    <row r="467" spans="1:30" x14ac:dyDescent="0.25">
      <c r="A467" s="1">
        <v>44</v>
      </c>
      <c r="B467" s="2">
        <v>44</v>
      </c>
      <c r="C467" s="2" t="s">
        <v>83</v>
      </c>
      <c r="D467" s="2" t="s">
        <v>509</v>
      </c>
      <c r="E467" s="2" t="s">
        <v>510</v>
      </c>
      <c r="F467" s="2">
        <v>2</v>
      </c>
      <c r="G467" s="2">
        <v>110</v>
      </c>
      <c r="H467" s="2">
        <v>1334</v>
      </c>
      <c r="I467" s="2">
        <v>408</v>
      </c>
      <c r="J467" s="2">
        <v>100</v>
      </c>
      <c r="K467" s="2">
        <v>214</v>
      </c>
      <c r="L467" s="2">
        <v>0.434</v>
      </c>
      <c r="M467" s="2">
        <v>0.182</v>
      </c>
      <c r="N467" s="2">
        <v>0.754</v>
      </c>
      <c r="O467" s="2">
        <v>12.1</v>
      </c>
      <c r="P467" s="2">
        <v>3.7</v>
      </c>
      <c r="Q467" s="2">
        <v>0.9</v>
      </c>
      <c r="R467" s="2">
        <v>1.9</v>
      </c>
      <c r="S467" s="2">
        <v>0.5</v>
      </c>
      <c r="T467" s="2">
        <v>1.7000000000000001E-2</v>
      </c>
      <c r="U467" s="2">
        <v>-5.6</v>
      </c>
      <c r="V467" s="2">
        <v>-1.3</v>
      </c>
      <c r="W467" s="2">
        <v>2011</v>
      </c>
      <c r="X467">
        <f>SUM(Y467:AB467)</f>
        <v>1.3714731497920198</v>
      </c>
      <c r="Y467">
        <f>((T467 - MIN(T$3:T$531)) / (MAX(T$3:T$531) - MIN(T$3:T$531)))</f>
        <v>0.72748815165876779</v>
      </c>
      <c r="Z467">
        <f>((U467 - MIN(U$3:U$531)) / (MAX(U$3:U$531) - MIN(U$3:U$531)))</f>
        <v>0.57704918032786889</v>
      </c>
      <c r="AA467">
        <f>((V467 - MIN(V$3:V$531)) / (MAX(V$3:V$531) - MIN(V$3:V$531)))</f>
        <v>5.4761904761904769E-2</v>
      </c>
      <c r="AB467">
        <f>((S467 - MIN(S$3:S$531)) / (MAX(S$3:S$531) - MIN(S$3:S$531)))</f>
        <v>1.2173913043478261E-2</v>
      </c>
      <c r="AD467">
        <f>V467/G467</f>
        <v>-1.1818181818181818E-2</v>
      </c>
    </row>
    <row r="468" spans="1:30" x14ac:dyDescent="0.25">
      <c r="A468" s="1">
        <v>25</v>
      </c>
      <c r="B468" s="2">
        <v>25</v>
      </c>
      <c r="C468" s="2" t="s">
        <v>48</v>
      </c>
      <c r="D468" s="2" t="s">
        <v>550</v>
      </c>
      <c r="E468" s="2" t="s">
        <v>178</v>
      </c>
      <c r="F468" s="2">
        <v>4</v>
      </c>
      <c r="G468" s="2">
        <v>145</v>
      </c>
      <c r="H468" s="2">
        <v>3076</v>
      </c>
      <c r="I468" s="2">
        <v>1604</v>
      </c>
      <c r="J468" s="2">
        <v>363</v>
      </c>
      <c r="K468" s="2">
        <v>437</v>
      </c>
      <c r="L468" s="2">
        <v>0.41299999999999998</v>
      </c>
      <c r="M468" s="2">
        <v>0.23100000000000001</v>
      </c>
      <c r="N468" s="2">
        <v>0.64700000000000002</v>
      </c>
      <c r="O468" s="2">
        <v>21.2</v>
      </c>
      <c r="P468" s="2">
        <v>11.1</v>
      </c>
      <c r="Q468" s="2">
        <v>2.5</v>
      </c>
      <c r="R468" s="2">
        <v>3</v>
      </c>
      <c r="S468" s="2">
        <v>-1.3</v>
      </c>
      <c r="T468" s="2">
        <v>-2.1000000000000001E-2</v>
      </c>
      <c r="U468" s="2">
        <v>-5.6</v>
      </c>
      <c r="V468" s="2">
        <v>-1.6</v>
      </c>
      <c r="W468" s="2">
        <v>2012</v>
      </c>
      <c r="X468">
        <f>SUM(Y468:AB468)</f>
        <v>1.312443241929431</v>
      </c>
      <c r="Y468">
        <f>((T468 - MIN(T$3:T$531)) / (MAX(T$3:T$531) - MIN(T$3:T$531)))</f>
        <v>0.68246445497630326</v>
      </c>
      <c r="Z468">
        <f>((U468 - MIN(U$3:U$531)) / (MAX(U$3:U$531) - MIN(U$3:U$531)))</f>
        <v>0.57704918032786889</v>
      </c>
      <c r="AA468">
        <f>((V468 - MIN(V$3:V$531)) / (MAX(V$3:V$531) - MIN(V$3:V$531)))</f>
        <v>5.1190476190476196E-2</v>
      </c>
      <c r="AB468">
        <f>((S468 - MIN(S$3:S$531)) / (MAX(S$3:S$531) - MIN(S$3:S$531)))</f>
        <v>1.739130434782609E-3</v>
      </c>
      <c r="AD468">
        <f>V468/G468</f>
        <v>-1.1034482758620691E-2</v>
      </c>
    </row>
    <row r="469" spans="1:30" x14ac:dyDescent="0.25">
      <c r="A469" s="1">
        <v>34</v>
      </c>
      <c r="B469" s="2">
        <v>40</v>
      </c>
      <c r="C469" s="2" t="s">
        <v>56</v>
      </c>
      <c r="D469" s="2" t="s">
        <v>141</v>
      </c>
      <c r="E469" s="2" t="s">
        <v>142</v>
      </c>
      <c r="F469" s="2">
        <v>3</v>
      </c>
      <c r="G469" s="2">
        <v>136</v>
      </c>
      <c r="H469" s="2">
        <v>1436</v>
      </c>
      <c r="I469" s="2">
        <v>472</v>
      </c>
      <c r="J469" s="2">
        <v>186</v>
      </c>
      <c r="K469" s="2">
        <v>68</v>
      </c>
      <c r="L469" s="2">
        <v>0.40400000000000003</v>
      </c>
      <c r="M469" s="2">
        <v>0</v>
      </c>
      <c r="N469" s="2">
        <v>0.752</v>
      </c>
      <c r="O469" s="2">
        <v>10.6</v>
      </c>
      <c r="P469" s="2">
        <v>3.5</v>
      </c>
      <c r="Q469" s="2">
        <v>1.4</v>
      </c>
      <c r="R469" s="2">
        <v>0.5</v>
      </c>
      <c r="S469" s="2">
        <v>0.5</v>
      </c>
      <c r="T469" s="2">
        <v>1.6E-2</v>
      </c>
      <c r="U469" s="2">
        <v>-5.6</v>
      </c>
      <c r="V469" s="2">
        <v>-1.4</v>
      </c>
      <c r="W469" s="2">
        <v>2004</v>
      </c>
      <c r="X469">
        <f>SUM(Y469:AB469)</f>
        <v>1.3690978394783209</v>
      </c>
      <c r="Y469">
        <f>((T469 - MIN(T$3:T$531)) / (MAX(T$3:T$531) - MIN(T$3:T$531)))</f>
        <v>0.726303317535545</v>
      </c>
      <c r="Z469">
        <f>((U469 - MIN(U$3:U$531)) / (MAX(U$3:U$531) - MIN(U$3:U$531)))</f>
        <v>0.57704918032786889</v>
      </c>
      <c r="AA469">
        <f>((V469 - MIN(V$3:V$531)) / (MAX(V$3:V$531) - MIN(V$3:V$531)))</f>
        <v>5.3571428571428568E-2</v>
      </c>
      <c r="AB469">
        <f>((S469 - MIN(S$3:S$531)) / (MAX(S$3:S$531) - MIN(S$3:S$531)))</f>
        <v>1.2173913043478261E-2</v>
      </c>
      <c r="AD469">
        <f>V469/G469</f>
        <v>-1.0294117647058823E-2</v>
      </c>
    </row>
    <row r="470" spans="1:30" x14ac:dyDescent="0.25">
      <c r="A470" s="1">
        <v>15</v>
      </c>
      <c r="B470" s="2">
        <v>15</v>
      </c>
      <c r="C470" s="2" t="s">
        <v>224</v>
      </c>
      <c r="D470" s="2" t="s">
        <v>228</v>
      </c>
      <c r="E470" s="2" t="s">
        <v>176</v>
      </c>
      <c r="F470" s="2">
        <v>3</v>
      </c>
      <c r="G470" s="2">
        <v>75</v>
      </c>
      <c r="H470" s="2">
        <v>705</v>
      </c>
      <c r="I470" s="2">
        <v>163</v>
      </c>
      <c r="J470" s="2">
        <v>141</v>
      </c>
      <c r="K470" s="2">
        <v>14</v>
      </c>
      <c r="L470" s="2">
        <v>0.40899999999999997</v>
      </c>
      <c r="M470" s="2"/>
      <c r="N470" s="2">
        <v>0.39</v>
      </c>
      <c r="O470" s="2">
        <v>9.4</v>
      </c>
      <c r="P470" s="2">
        <v>2.2000000000000002</v>
      </c>
      <c r="Q470" s="2">
        <v>1.9</v>
      </c>
      <c r="R470" s="2">
        <v>0.2</v>
      </c>
      <c r="S470" s="2">
        <v>0.1</v>
      </c>
      <c r="T470" s="2">
        <v>5.0000000000000001E-3</v>
      </c>
      <c r="U470" s="2">
        <v>-5.7</v>
      </c>
      <c r="V470" s="2">
        <v>-0.7</v>
      </c>
      <c r="W470" s="2">
        <v>2006</v>
      </c>
      <c r="X470">
        <f>SUM(Y470:AB470)</f>
        <v>1.3588004683519035</v>
      </c>
      <c r="Y470">
        <f>((T470 - MIN(T$3:T$531)) / (MAX(T$3:T$531) - MIN(T$3:T$531)))</f>
        <v>0.71327014218009477</v>
      </c>
      <c r="Z470">
        <f>((U470 - MIN(U$3:U$531)) / (MAX(U$3:U$531) - MIN(U$3:U$531)))</f>
        <v>0.57377049180327866</v>
      </c>
      <c r="AA470">
        <f>((V470 - MIN(V$3:V$531)) / (MAX(V$3:V$531) - MIN(V$3:V$531)))</f>
        <v>6.1904761904761907E-2</v>
      </c>
      <c r="AB470">
        <f>((S470 - MIN(S$3:S$531)) / (MAX(S$3:S$531) - MIN(S$3:S$531)))</f>
        <v>9.8550724637681171E-3</v>
      </c>
      <c r="AD470">
        <f>V470/G470</f>
        <v>-9.3333333333333324E-3</v>
      </c>
    </row>
    <row r="471" spans="1:30" x14ac:dyDescent="0.25">
      <c r="A471" s="1">
        <v>19</v>
      </c>
      <c r="B471" s="2">
        <v>19</v>
      </c>
      <c r="C471" s="2" t="s">
        <v>104</v>
      </c>
      <c r="D471" s="2" t="s">
        <v>231</v>
      </c>
      <c r="E471" s="2" t="s">
        <v>232</v>
      </c>
      <c r="F471" s="2">
        <v>3</v>
      </c>
      <c r="G471" s="2">
        <v>143</v>
      </c>
      <c r="H471" s="2">
        <v>1535</v>
      </c>
      <c r="I471" s="2">
        <v>588</v>
      </c>
      <c r="J471" s="2">
        <v>152</v>
      </c>
      <c r="K471" s="2">
        <v>93</v>
      </c>
      <c r="L471" s="2">
        <v>0.38900000000000001</v>
      </c>
      <c r="M471" s="2">
        <v>0.312</v>
      </c>
      <c r="N471" s="2">
        <v>0.88400000000000001</v>
      </c>
      <c r="O471" s="2">
        <v>10.7</v>
      </c>
      <c r="P471" s="2">
        <v>4.0999999999999996</v>
      </c>
      <c r="Q471" s="2">
        <v>1.1000000000000001</v>
      </c>
      <c r="R471" s="2">
        <v>0.7</v>
      </c>
      <c r="S471" s="2">
        <v>0</v>
      </c>
      <c r="T471" s="2">
        <v>0</v>
      </c>
      <c r="U471" s="2">
        <v>-5.7</v>
      </c>
      <c r="V471" s="2">
        <v>-1.3</v>
      </c>
      <c r="W471" s="2">
        <v>2006</v>
      </c>
      <c r="X471">
        <f>SUM(Y471:AB471)</f>
        <v>1.345153730448005</v>
      </c>
      <c r="Y471">
        <f>((T471 - MIN(T$3:T$531)) / (MAX(T$3:T$531) - MIN(T$3:T$531)))</f>
        <v>0.70734597156398105</v>
      </c>
      <c r="Z471">
        <f>((U471 - MIN(U$3:U$531)) / (MAX(U$3:U$531) - MIN(U$3:U$531)))</f>
        <v>0.57377049180327866</v>
      </c>
      <c r="AA471">
        <f>((V471 - MIN(V$3:V$531)) / (MAX(V$3:V$531) - MIN(V$3:V$531)))</f>
        <v>5.4761904761904769E-2</v>
      </c>
      <c r="AB471">
        <f>((S471 - MIN(S$3:S$531)) / (MAX(S$3:S$531) - MIN(S$3:S$531)))</f>
        <v>9.2753623188405795E-3</v>
      </c>
      <c r="AD471">
        <f>V471/G471</f>
        <v>-9.0909090909090905E-3</v>
      </c>
    </row>
    <row r="472" spans="1:30" x14ac:dyDescent="0.25">
      <c r="A472" s="1">
        <v>13</v>
      </c>
      <c r="B472" s="2">
        <v>13</v>
      </c>
      <c r="C472" s="2" t="s">
        <v>111</v>
      </c>
      <c r="D472" s="2" t="s">
        <v>536</v>
      </c>
      <c r="E472" s="2" t="s">
        <v>158</v>
      </c>
      <c r="F472" s="2">
        <v>4</v>
      </c>
      <c r="G472" s="2">
        <v>160</v>
      </c>
      <c r="H472" s="2">
        <v>3083</v>
      </c>
      <c r="I472" s="2">
        <v>802</v>
      </c>
      <c r="J472" s="2">
        <v>253</v>
      </c>
      <c r="K472" s="2">
        <v>779</v>
      </c>
      <c r="L472" s="2">
        <v>0.39900000000000002</v>
      </c>
      <c r="M472" s="2">
        <v>0.37</v>
      </c>
      <c r="N472" s="2">
        <v>0.61099999999999999</v>
      </c>
      <c r="O472" s="2">
        <v>19.3</v>
      </c>
      <c r="P472" s="2">
        <v>5</v>
      </c>
      <c r="Q472" s="2">
        <v>1.6</v>
      </c>
      <c r="R472" s="2">
        <v>4.9000000000000004</v>
      </c>
      <c r="S472" s="2">
        <v>1</v>
      </c>
      <c r="T472" s="2">
        <v>1.4999999999999999E-2</v>
      </c>
      <c r="U472" s="2">
        <v>-5.7</v>
      </c>
      <c r="V472" s="2">
        <v>-2.8</v>
      </c>
      <c r="W472" s="2">
        <v>2012</v>
      </c>
      <c r="X472">
        <f>SUM(Y472:AB472)</f>
        <v>1.3508662008884789</v>
      </c>
      <c r="Y472">
        <f>((T472 - MIN(T$3:T$531)) / (MAX(T$3:T$531) - MIN(T$3:T$531)))</f>
        <v>0.72511848341232232</v>
      </c>
      <c r="Z472">
        <f>((U472 - MIN(U$3:U$531)) / (MAX(U$3:U$531) - MIN(U$3:U$531)))</f>
        <v>0.57377049180327866</v>
      </c>
      <c r="AA472">
        <f>((V472 - MIN(V$3:V$531)) / (MAX(V$3:V$531) - MIN(V$3:V$531)))</f>
        <v>3.6904761904761912E-2</v>
      </c>
      <c r="AB472">
        <f>((S472 - MIN(S$3:S$531)) / (MAX(S$3:S$531) - MIN(S$3:S$531)))</f>
        <v>1.5072463768115942E-2</v>
      </c>
      <c r="AD472">
        <f>V472/G472</f>
        <v>-1.7499999999999998E-2</v>
      </c>
    </row>
    <row r="473" spans="1:30" x14ac:dyDescent="0.25">
      <c r="A473" s="1">
        <v>42</v>
      </c>
      <c r="B473" s="2">
        <v>42</v>
      </c>
      <c r="C473" s="2" t="s">
        <v>37</v>
      </c>
      <c r="D473" s="2" t="s">
        <v>567</v>
      </c>
      <c r="E473" s="2" t="s">
        <v>88</v>
      </c>
      <c r="F473" s="2">
        <v>2</v>
      </c>
      <c r="G473" s="2">
        <v>100</v>
      </c>
      <c r="H473" s="2">
        <v>1272</v>
      </c>
      <c r="I473" s="2">
        <v>345</v>
      </c>
      <c r="J473" s="2">
        <v>95</v>
      </c>
      <c r="K473" s="2">
        <v>75</v>
      </c>
      <c r="L473" s="2">
        <v>0.38100000000000001</v>
      </c>
      <c r="M473" s="2">
        <v>0.39400000000000002</v>
      </c>
      <c r="N473" s="2">
        <v>0.7</v>
      </c>
      <c r="O473" s="2">
        <v>12.7</v>
      </c>
      <c r="P473" s="2">
        <v>3.5</v>
      </c>
      <c r="Q473" s="2">
        <v>1</v>
      </c>
      <c r="R473" s="2">
        <v>0.8</v>
      </c>
      <c r="S473" s="2">
        <v>0.1</v>
      </c>
      <c r="T473" s="2">
        <v>5.0000000000000001E-3</v>
      </c>
      <c r="U473" s="2">
        <v>-5.8</v>
      </c>
      <c r="V473" s="2">
        <v>-1.2</v>
      </c>
      <c r="W473" s="2">
        <v>2012</v>
      </c>
      <c r="X473">
        <f>SUM(Y473:AB473)</f>
        <v>1.3495693988749322</v>
      </c>
      <c r="Y473">
        <f>((T473 - MIN(T$3:T$531)) / (MAX(T$3:T$531) - MIN(T$3:T$531)))</f>
        <v>0.71327014218009477</v>
      </c>
      <c r="Z473">
        <f>((U473 - MIN(U$3:U$531)) / (MAX(U$3:U$531) - MIN(U$3:U$531)))</f>
        <v>0.57049180327868843</v>
      </c>
      <c r="AA473">
        <f>((V473 - MIN(V$3:V$531)) / (MAX(V$3:V$531) - MIN(V$3:V$531)))</f>
        <v>5.5952380952380955E-2</v>
      </c>
      <c r="AB473">
        <f>((S473 - MIN(S$3:S$531)) / (MAX(S$3:S$531) - MIN(S$3:S$531)))</f>
        <v>9.8550724637681171E-3</v>
      </c>
      <c r="AD473">
        <f>V473/G473</f>
        <v>-1.2E-2</v>
      </c>
    </row>
    <row r="474" spans="1:30" x14ac:dyDescent="0.25">
      <c r="A474" s="1">
        <v>56</v>
      </c>
      <c r="B474" s="2">
        <v>56</v>
      </c>
      <c r="C474" s="2" t="s">
        <v>22</v>
      </c>
      <c r="D474" s="2" t="s">
        <v>672</v>
      </c>
      <c r="E474" s="2" t="s">
        <v>673</v>
      </c>
      <c r="F474" s="2">
        <v>2</v>
      </c>
      <c r="G474" s="2">
        <v>44</v>
      </c>
      <c r="H474" s="2">
        <v>457</v>
      </c>
      <c r="I474" s="2">
        <v>97</v>
      </c>
      <c r="J474" s="2">
        <v>69</v>
      </c>
      <c r="K474" s="2">
        <v>29</v>
      </c>
      <c r="L474" s="2">
        <v>0.30399999999999999</v>
      </c>
      <c r="M474" s="2">
        <v>0.222</v>
      </c>
      <c r="N474" s="2">
        <v>0.375</v>
      </c>
      <c r="O474" s="2">
        <v>10.4</v>
      </c>
      <c r="P474" s="2">
        <v>2.2000000000000002</v>
      </c>
      <c r="Q474" s="2">
        <v>1.6</v>
      </c>
      <c r="R474" s="2">
        <v>0.7</v>
      </c>
      <c r="S474" s="2">
        <v>-0.3</v>
      </c>
      <c r="T474" s="2">
        <v>-2.8000000000000001E-2</v>
      </c>
      <c r="U474" s="2">
        <v>-5.9</v>
      </c>
      <c r="V474" s="2">
        <v>-0.3</v>
      </c>
      <c r="W474" s="2">
        <v>2014</v>
      </c>
      <c r="X474">
        <f>SUM(Y474:AB474)</f>
        <v>1.315586629418567</v>
      </c>
      <c r="Y474">
        <f>((T474 - MIN(T$3:T$531)) / (MAX(T$3:T$531) - MIN(T$3:T$531)))</f>
        <v>0.67417061611374407</v>
      </c>
      <c r="Z474">
        <f>((U474 - MIN(U$3:U$531)) / (MAX(U$3:U$531) - MIN(U$3:U$531)))</f>
        <v>0.5672131147540983</v>
      </c>
      <c r="AA474">
        <f>((V474 - MIN(V$3:V$531)) / (MAX(V$3:V$531) - MIN(V$3:V$531)))</f>
        <v>6.666666666666668E-2</v>
      </c>
      <c r="AB474">
        <f>((S474 - MIN(S$3:S$531)) / (MAX(S$3:S$531) - MIN(S$3:S$531)))</f>
        <v>7.5362318840579709E-3</v>
      </c>
      <c r="AD474">
        <f>V474/G474</f>
        <v>-6.8181818181818179E-3</v>
      </c>
    </row>
    <row r="475" spans="1:30" x14ac:dyDescent="0.25">
      <c r="A475" s="1">
        <v>59</v>
      </c>
      <c r="B475" s="2">
        <v>59</v>
      </c>
      <c r="C475" s="2" t="s">
        <v>111</v>
      </c>
      <c r="D475" s="2" t="s">
        <v>316</v>
      </c>
      <c r="E475" s="2" t="s">
        <v>82</v>
      </c>
      <c r="F475" s="2">
        <v>1</v>
      </c>
      <c r="G475" s="2">
        <v>33</v>
      </c>
      <c r="H475" s="2">
        <v>270</v>
      </c>
      <c r="I475" s="2">
        <v>73</v>
      </c>
      <c r="J475" s="2">
        <v>28</v>
      </c>
      <c r="K475" s="2">
        <v>30</v>
      </c>
      <c r="L475" s="2">
        <v>0.315</v>
      </c>
      <c r="M475" s="2">
        <v>0.24</v>
      </c>
      <c r="N475" s="2">
        <v>0.47399999999999998</v>
      </c>
      <c r="O475" s="2">
        <v>8.1999999999999993</v>
      </c>
      <c r="P475" s="2">
        <v>2.2000000000000002</v>
      </c>
      <c r="Q475" s="2">
        <v>0.8</v>
      </c>
      <c r="R475" s="2">
        <v>0.9</v>
      </c>
      <c r="S475" s="2">
        <v>-0.2</v>
      </c>
      <c r="T475" s="2">
        <v>-3.1E-2</v>
      </c>
      <c r="U475" s="2">
        <v>-5.9</v>
      </c>
      <c r="V475" s="2">
        <v>-0.2</v>
      </c>
      <c r="W475" s="2">
        <v>2007</v>
      </c>
      <c r="X475">
        <f>SUM(Y475:AB475)</f>
        <v>1.3138023133843026</v>
      </c>
      <c r="Y475">
        <f>((T475 - MIN(T$3:T$531)) / (MAX(T$3:T$531) - MIN(T$3:T$531)))</f>
        <v>0.67061611374407581</v>
      </c>
      <c r="Z475">
        <f>((U475 - MIN(U$3:U$531)) / (MAX(U$3:U$531) - MIN(U$3:U$531)))</f>
        <v>0.5672131147540983</v>
      </c>
      <c r="AA475">
        <f>((V475 - MIN(V$3:V$531)) / (MAX(V$3:V$531) - MIN(V$3:V$531)))</f>
        <v>6.7857142857142866E-2</v>
      </c>
      <c r="AB475">
        <f>((S475 - MIN(S$3:S$531)) / (MAX(S$3:S$531) - MIN(S$3:S$531)))</f>
        <v>8.1159420289855077E-3</v>
      </c>
      <c r="AD475">
        <f>V475/G475</f>
        <v>-6.0606060606060606E-3</v>
      </c>
    </row>
    <row r="476" spans="1:30" x14ac:dyDescent="0.25">
      <c r="A476" s="1">
        <v>25</v>
      </c>
      <c r="B476" s="2">
        <v>25</v>
      </c>
      <c r="C476" s="2" t="s">
        <v>91</v>
      </c>
      <c r="D476" s="2" t="s">
        <v>292</v>
      </c>
      <c r="E476" s="2" t="s">
        <v>293</v>
      </c>
      <c r="F476" s="2">
        <v>3</v>
      </c>
      <c r="G476" s="2">
        <v>38</v>
      </c>
      <c r="H476" s="2">
        <v>361</v>
      </c>
      <c r="I476" s="2">
        <v>119</v>
      </c>
      <c r="J476" s="2">
        <v>46</v>
      </c>
      <c r="K476" s="2">
        <v>12</v>
      </c>
      <c r="L476" s="2">
        <v>0.38100000000000001</v>
      </c>
      <c r="M476" s="2">
        <v>0.29199999999999998</v>
      </c>
      <c r="N476" s="2">
        <v>0.74299999999999999</v>
      </c>
      <c r="O476" s="2">
        <v>9.5</v>
      </c>
      <c r="P476" s="2">
        <v>3.1</v>
      </c>
      <c r="Q476" s="2">
        <v>1.2</v>
      </c>
      <c r="R476" s="2">
        <v>0.3</v>
      </c>
      <c r="S476" s="2">
        <v>0</v>
      </c>
      <c r="T476" s="2">
        <v>5.0000000000000001E-3</v>
      </c>
      <c r="U476" s="2">
        <v>-5.9</v>
      </c>
      <c r="V476" s="2">
        <v>-0.4</v>
      </c>
      <c r="W476" s="2">
        <v>2007</v>
      </c>
      <c r="X476">
        <f>SUM(Y476:AB476)</f>
        <v>1.3552348097292242</v>
      </c>
      <c r="Y476">
        <f>((T476 - MIN(T$3:T$531)) / (MAX(T$3:T$531) - MIN(T$3:T$531)))</f>
        <v>0.71327014218009477</v>
      </c>
      <c r="Z476">
        <f>((U476 - MIN(U$3:U$531)) / (MAX(U$3:U$531) - MIN(U$3:U$531)))</f>
        <v>0.5672131147540983</v>
      </c>
      <c r="AA476">
        <f>((V476 - MIN(V$3:V$531)) / (MAX(V$3:V$531) - MIN(V$3:V$531)))</f>
        <v>6.5476190476190479E-2</v>
      </c>
      <c r="AB476">
        <f>((S476 - MIN(S$3:S$531)) / (MAX(S$3:S$531) - MIN(S$3:S$531)))</f>
        <v>9.2753623188405795E-3</v>
      </c>
      <c r="AD476">
        <f>V476/G476</f>
        <v>-1.0526315789473684E-2</v>
      </c>
    </row>
    <row r="477" spans="1:30" x14ac:dyDescent="0.25">
      <c r="A477" s="1">
        <v>55</v>
      </c>
      <c r="B477" s="2">
        <v>55</v>
      </c>
      <c r="C477" s="2" t="s">
        <v>28</v>
      </c>
      <c r="D477" s="2" t="s">
        <v>671</v>
      </c>
      <c r="E477" s="2" t="s">
        <v>61</v>
      </c>
      <c r="F477" s="2">
        <v>1</v>
      </c>
      <c r="G477" s="2">
        <v>64</v>
      </c>
      <c r="H477" s="2">
        <v>973</v>
      </c>
      <c r="I477" s="2">
        <v>183</v>
      </c>
      <c r="J477" s="2">
        <v>87</v>
      </c>
      <c r="K477" s="2">
        <v>130</v>
      </c>
      <c r="L477" s="2">
        <v>0.34499999999999997</v>
      </c>
      <c r="M477" s="2">
        <v>0.19</v>
      </c>
      <c r="N477" s="2">
        <v>0.54800000000000004</v>
      </c>
      <c r="O477" s="2">
        <v>15.2</v>
      </c>
      <c r="P477" s="2">
        <v>2.9</v>
      </c>
      <c r="Q477" s="2">
        <v>1.4</v>
      </c>
      <c r="R477" s="2">
        <v>2</v>
      </c>
      <c r="S477" s="2">
        <v>0.1</v>
      </c>
      <c r="T477" s="2">
        <v>6.0000000000000001E-3</v>
      </c>
      <c r="U477" s="2">
        <v>-5.9</v>
      </c>
      <c r="V477" s="2">
        <v>-1.1000000000000001</v>
      </c>
      <c r="W477" s="2">
        <v>2014</v>
      </c>
      <c r="X477">
        <f>SUM(Y477:AB477)</f>
        <v>1.3486660206640411</v>
      </c>
      <c r="Y477">
        <f>((T477 - MIN(T$3:T$531)) / (MAX(T$3:T$531) - MIN(T$3:T$531)))</f>
        <v>0.71445497630331756</v>
      </c>
      <c r="Z477">
        <f>((U477 - MIN(U$3:U$531)) / (MAX(U$3:U$531) - MIN(U$3:U$531)))</f>
        <v>0.5672131147540983</v>
      </c>
      <c r="AA477">
        <f>((V477 - MIN(V$3:V$531)) / (MAX(V$3:V$531) - MIN(V$3:V$531)))</f>
        <v>5.7142857142857148E-2</v>
      </c>
      <c r="AB477">
        <f>((S477 - MIN(S$3:S$531)) / (MAX(S$3:S$531) - MIN(S$3:S$531)))</f>
        <v>9.8550724637681171E-3</v>
      </c>
      <c r="AD477">
        <f>V477/G477</f>
        <v>-1.7187500000000001E-2</v>
      </c>
    </row>
    <row r="478" spans="1:30" x14ac:dyDescent="0.25">
      <c r="A478" s="1">
        <v>41</v>
      </c>
      <c r="B478" s="2">
        <v>41</v>
      </c>
      <c r="C478" s="2" t="s">
        <v>64</v>
      </c>
      <c r="D478" s="2" t="s">
        <v>507</v>
      </c>
      <c r="E478" s="2" t="s">
        <v>133</v>
      </c>
      <c r="F478" s="2">
        <v>4</v>
      </c>
      <c r="G478" s="2">
        <v>132</v>
      </c>
      <c r="H478" s="2">
        <v>1464</v>
      </c>
      <c r="I478" s="2">
        <v>430</v>
      </c>
      <c r="J478" s="2">
        <v>126</v>
      </c>
      <c r="K478" s="2">
        <v>189</v>
      </c>
      <c r="L478" s="2">
        <v>0.38400000000000001</v>
      </c>
      <c r="M478" s="2">
        <v>0.32200000000000001</v>
      </c>
      <c r="N478" s="2">
        <v>0.63</v>
      </c>
      <c r="O478" s="2">
        <v>11.1</v>
      </c>
      <c r="P478" s="2">
        <v>3.3</v>
      </c>
      <c r="Q478" s="2">
        <v>1</v>
      </c>
      <c r="R478" s="2">
        <v>1.4</v>
      </c>
      <c r="S478" s="2">
        <v>-0.3</v>
      </c>
      <c r="T478" s="2">
        <v>-0.01</v>
      </c>
      <c r="U478" s="2">
        <v>-5.9</v>
      </c>
      <c r="V478" s="2">
        <v>-1.3</v>
      </c>
      <c r="W478" s="2">
        <v>2011</v>
      </c>
      <c r="X478">
        <f>SUM(Y478:AB478)</f>
        <v>1.3250088817318146</v>
      </c>
      <c r="Y478">
        <f>((T478 - MIN(T$3:T$531)) / (MAX(T$3:T$531) - MIN(T$3:T$531)))</f>
        <v>0.69549763033175349</v>
      </c>
      <c r="Z478">
        <f>((U478 - MIN(U$3:U$531)) / (MAX(U$3:U$531) - MIN(U$3:U$531)))</f>
        <v>0.5672131147540983</v>
      </c>
      <c r="AA478">
        <f>((V478 - MIN(V$3:V$531)) / (MAX(V$3:V$531) - MIN(V$3:V$531)))</f>
        <v>5.4761904761904769E-2</v>
      </c>
      <c r="AB478">
        <f>((S478 - MIN(S$3:S$531)) / (MAX(S$3:S$531) - MIN(S$3:S$531)))</f>
        <v>7.5362318840579709E-3</v>
      </c>
      <c r="AD478">
        <f>V478/G478</f>
        <v>-9.8484848484848495E-3</v>
      </c>
    </row>
    <row r="479" spans="1:30" x14ac:dyDescent="0.25">
      <c r="A479" s="1">
        <v>46</v>
      </c>
      <c r="B479" s="2">
        <v>46</v>
      </c>
      <c r="C479" s="2" t="s">
        <v>64</v>
      </c>
      <c r="D479" s="2" t="s">
        <v>512</v>
      </c>
      <c r="E479" s="2" t="s">
        <v>513</v>
      </c>
      <c r="F479" s="2">
        <v>3</v>
      </c>
      <c r="G479" s="2">
        <v>49</v>
      </c>
      <c r="H479" s="2">
        <v>475</v>
      </c>
      <c r="I479" s="2">
        <v>197</v>
      </c>
      <c r="J479" s="2">
        <v>34</v>
      </c>
      <c r="K479" s="2">
        <v>24</v>
      </c>
      <c r="L479" s="2">
        <v>0.39300000000000002</v>
      </c>
      <c r="M479" s="2">
        <v>0.34499999999999997</v>
      </c>
      <c r="N479" s="2">
        <v>0.875</v>
      </c>
      <c r="O479" s="2">
        <v>9.6999999999999993</v>
      </c>
      <c r="P479" s="2">
        <v>4</v>
      </c>
      <c r="Q479" s="2">
        <v>0.7</v>
      </c>
      <c r="R479" s="2">
        <v>0.5</v>
      </c>
      <c r="S479" s="2">
        <v>0</v>
      </c>
      <c r="T479" s="2">
        <v>3.0000000000000001E-3</v>
      </c>
      <c r="U479" s="2">
        <v>-6</v>
      </c>
      <c r="V479" s="2">
        <v>-0.5</v>
      </c>
      <c r="W479" s="2">
        <v>2011</v>
      </c>
      <c r="X479">
        <f>SUM(Y479:AB479)</f>
        <v>1.3483959767677125</v>
      </c>
      <c r="Y479">
        <f>((T479 - MIN(T$3:T$531)) / (MAX(T$3:T$531) - MIN(T$3:T$531)))</f>
        <v>0.7109004739336493</v>
      </c>
      <c r="Z479">
        <f>((U479 - MIN(U$3:U$531)) / (MAX(U$3:U$531) - MIN(U$3:U$531)))</f>
        <v>0.56393442622950818</v>
      </c>
      <c r="AA479">
        <f>((V479 - MIN(V$3:V$531)) / (MAX(V$3:V$531) - MIN(V$3:V$531)))</f>
        <v>6.4285714285714293E-2</v>
      </c>
      <c r="AB479">
        <f>((S479 - MIN(S$3:S$531)) / (MAX(S$3:S$531) - MIN(S$3:S$531)))</f>
        <v>9.2753623188405795E-3</v>
      </c>
      <c r="AD479">
        <f>V479/G479</f>
        <v>-1.020408163265306E-2</v>
      </c>
    </row>
    <row r="480" spans="1:30" x14ac:dyDescent="0.25">
      <c r="A480" s="1">
        <v>6</v>
      </c>
      <c r="B480" s="2">
        <v>6</v>
      </c>
      <c r="C480" s="2" t="s">
        <v>167</v>
      </c>
      <c r="D480" s="2" t="s">
        <v>373</v>
      </c>
      <c r="E480" s="2" t="s">
        <v>24</v>
      </c>
      <c r="F480" s="2">
        <v>3</v>
      </c>
      <c r="G480" s="2">
        <v>163</v>
      </c>
      <c r="H480" s="2">
        <v>3738</v>
      </c>
      <c r="I480" s="2">
        <v>1504</v>
      </c>
      <c r="J480" s="2">
        <v>307</v>
      </c>
      <c r="K480" s="2">
        <v>634</v>
      </c>
      <c r="L480" s="2">
        <v>0.4</v>
      </c>
      <c r="M480" s="2">
        <v>0.33800000000000002</v>
      </c>
      <c r="N480" s="2">
        <v>0.80900000000000005</v>
      </c>
      <c r="O480" s="2">
        <v>22.9</v>
      </c>
      <c r="P480" s="2">
        <v>9.1999999999999993</v>
      </c>
      <c r="Q480" s="2">
        <v>1.9</v>
      </c>
      <c r="R480" s="2">
        <v>3.9</v>
      </c>
      <c r="S480" s="2">
        <v>-1.1000000000000001</v>
      </c>
      <c r="T480" s="2">
        <v>-1.4999999999999999E-2</v>
      </c>
      <c r="U480" s="2">
        <v>-6.2</v>
      </c>
      <c r="V480" s="2">
        <v>-2.7</v>
      </c>
      <c r="W480" s="2">
        <v>2009</v>
      </c>
      <c r="X480">
        <f>SUM(Y480:AB480)</f>
        <v>1.2879442977158435</v>
      </c>
      <c r="Y480">
        <f>((T480 - MIN(T$3:T$531)) / (MAX(T$3:T$531) - MIN(T$3:T$531)))</f>
        <v>0.68957345971563977</v>
      </c>
      <c r="Z480">
        <f>((U480 - MIN(U$3:U$531)) / (MAX(U$3:U$531) - MIN(U$3:U$531)))</f>
        <v>0.55737704918032782</v>
      </c>
      <c r="AA480">
        <f>((V480 - MIN(V$3:V$531)) / (MAX(V$3:V$531) - MIN(V$3:V$531)))</f>
        <v>3.8095238095238099E-2</v>
      </c>
      <c r="AB480">
        <f>((S480 - MIN(S$3:S$531)) / (MAX(S$3:S$531) - MIN(S$3:S$531)))</f>
        <v>2.8985507246376812E-3</v>
      </c>
      <c r="AD480">
        <f>V480/G480</f>
        <v>-1.6564417177914112E-2</v>
      </c>
    </row>
    <row r="481" spans="1:30" x14ac:dyDescent="0.25">
      <c r="A481" s="1">
        <v>15</v>
      </c>
      <c r="B481" s="2">
        <v>15</v>
      </c>
      <c r="C481" s="2" t="s">
        <v>78</v>
      </c>
      <c r="D481" s="2" t="s">
        <v>643</v>
      </c>
      <c r="E481" s="2" t="s">
        <v>240</v>
      </c>
      <c r="F481" s="2">
        <v>4</v>
      </c>
      <c r="G481" s="2">
        <v>107</v>
      </c>
      <c r="H481" s="2">
        <v>1403</v>
      </c>
      <c r="I481" s="2">
        <v>429</v>
      </c>
      <c r="J481" s="2">
        <v>315</v>
      </c>
      <c r="K481" s="2">
        <v>66</v>
      </c>
      <c r="L481" s="2">
        <v>0.40600000000000003</v>
      </c>
      <c r="M481" s="2">
        <v>0.254</v>
      </c>
      <c r="N481" s="2">
        <v>0.68</v>
      </c>
      <c r="O481" s="2">
        <v>13.1</v>
      </c>
      <c r="P481" s="2">
        <v>4</v>
      </c>
      <c r="Q481" s="2">
        <v>2.9</v>
      </c>
      <c r="R481" s="2">
        <v>0.6</v>
      </c>
      <c r="S481" s="2">
        <v>-0.6</v>
      </c>
      <c r="T481" s="2">
        <v>-1.9E-2</v>
      </c>
      <c r="U481" s="2">
        <v>-6.3</v>
      </c>
      <c r="V481" s="2">
        <v>-1.2</v>
      </c>
      <c r="W481" s="2">
        <v>2014</v>
      </c>
      <c r="X481">
        <f>SUM(Y481:AB481)</f>
        <v>1.3006819662801428</v>
      </c>
      <c r="Y481">
        <f>((T481 - MIN(T$3:T$531)) / (MAX(T$3:T$531) - MIN(T$3:T$531)))</f>
        <v>0.68483412322274884</v>
      </c>
      <c r="Z481">
        <f>((U481 - MIN(U$3:U$531)) / (MAX(U$3:U$531) - MIN(U$3:U$531)))</f>
        <v>0.5540983606557377</v>
      </c>
      <c r="AA481">
        <f>((V481 - MIN(V$3:V$531)) / (MAX(V$3:V$531) - MIN(V$3:V$531)))</f>
        <v>5.5952380952380955E-2</v>
      </c>
      <c r="AB481">
        <f>((S481 - MIN(S$3:S$531)) / (MAX(S$3:S$531) - MIN(S$3:S$531)))</f>
        <v>5.7971014492753624E-3</v>
      </c>
      <c r="AD481">
        <f>V481/G481</f>
        <v>-1.1214953271028037E-2</v>
      </c>
    </row>
    <row r="482" spans="1:30" x14ac:dyDescent="0.25">
      <c r="A482" s="1">
        <v>36</v>
      </c>
      <c r="B482" s="2">
        <v>36</v>
      </c>
      <c r="C482" s="2" t="s">
        <v>53</v>
      </c>
      <c r="D482" s="2" t="s">
        <v>144</v>
      </c>
      <c r="E482" s="2" t="s">
        <v>145</v>
      </c>
      <c r="F482" s="2">
        <v>2</v>
      </c>
      <c r="G482" s="2">
        <v>81</v>
      </c>
      <c r="H482" s="2">
        <v>789</v>
      </c>
      <c r="I482" s="2">
        <v>186</v>
      </c>
      <c r="J482" s="2">
        <v>49</v>
      </c>
      <c r="K482" s="2">
        <v>104</v>
      </c>
      <c r="L482" s="2">
        <v>0.38700000000000001</v>
      </c>
      <c r="M482" s="2">
        <v>0.23499999999999999</v>
      </c>
      <c r="N482" s="2">
        <v>0.57099999999999995</v>
      </c>
      <c r="O482" s="2">
        <v>9.6999999999999993</v>
      </c>
      <c r="P482" s="2">
        <v>2.2999999999999998</v>
      </c>
      <c r="Q482" s="2">
        <v>0.6</v>
      </c>
      <c r="R482" s="2">
        <v>1.3</v>
      </c>
      <c r="S482" s="2">
        <v>0.1</v>
      </c>
      <c r="T482" s="2">
        <v>4.0000000000000001E-3</v>
      </c>
      <c r="U482" s="2">
        <v>-6.3</v>
      </c>
      <c r="V482" s="2">
        <v>-0.9</v>
      </c>
      <c r="W482" s="2">
        <v>2004</v>
      </c>
      <c r="X482">
        <f>SUM(Y482:AB482)</f>
        <v>1.3355625507001874</v>
      </c>
      <c r="Y482">
        <f>((T482 - MIN(T$3:T$531)) / (MAX(T$3:T$531) - MIN(T$3:T$531)))</f>
        <v>0.71208530805687209</v>
      </c>
      <c r="Z482">
        <f>((U482 - MIN(U$3:U$531)) / (MAX(U$3:U$531) - MIN(U$3:U$531)))</f>
        <v>0.5540983606557377</v>
      </c>
      <c r="AA482">
        <f>((V482 - MIN(V$3:V$531)) / (MAX(V$3:V$531) - MIN(V$3:V$531)))</f>
        <v>5.9523809523809521E-2</v>
      </c>
      <c r="AB482">
        <f>((S482 - MIN(S$3:S$531)) / (MAX(S$3:S$531) - MIN(S$3:S$531)))</f>
        <v>9.8550724637681171E-3</v>
      </c>
      <c r="AD482">
        <f>V482/G482</f>
        <v>-1.1111111111111112E-2</v>
      </c>
    </row>
    <row r="483" spans="1:30" x14ac:dyDescent="0.25">
      <c r="A483">
        <v>55</v>
      </c>
      <c r="B483">
        <v>55</v>
      </c>
      <c r="C483" t="s">
        <v>185</v>
      </c>
      <c r="D483" t="s">
        <v>364</v>
      </c>
      <c r="E483" t="s">
        <v>147</v>
      </c>
      <c r="F483">
        <v>1</v>
      </c>
      <c r="G483">
        <v>51</v>
      </c>
      <c r="H483">
        <v>771</v>
      </c>
      <c r="I483">
        <v>289</v>
      </c>
      <c r="J483">
        <v>87</v>
      </c>
      <c r="K483">
        <v>106</v>
      </c>
      <c r="L483">
        <v>0.41199999999999998</v>
      </c>
      <c r="M483">
        <v>0.32500000000000001</v>
      </c>
      <c r="N483">
        <v>0.69099999999999995</v>
      </c>
      <c r="O483">
        <v>15.1</v>
      </c>
      <c r="P483">
        <v>5.7</v>
      </c>
      <c r="Q483">
        <v>1.7</v>
      </c>
      <c r="R483">
        <v>2.1</v>
      </c>
      <c r="S483">
        <v>-0.4</v>
      </c>
      <c r="T483">
        <v>-2.8000000000000001E-2</v>
      </c>
      <c r="U483" s="2">
        <v>-6.3</v>
      </c>
      <c r="V483">
        <v>-0.7</v>
      </c>
      <c r="W483" s="2">
        <v>2008</v>
      </c>
      <c r="X483">
        <f>SUM(Y483:AB483)</f>
        <v>1.2971302604133741</v>
      </c>
      <c r="Y483">
        <f>((T483 - MIN(T$3:T$531)) / (MAX(T$3:T$531) - MIN(T$3:T$531)))</f>
        <v>0.67417061611374407</v>
      </c>
      <c r="Z483">
        <f>((U483 - MIN(U$3:U$531)) / (MAX(U$3:U$531) - MIN(U$3:U$531)))</f>
        <v>0.5540983606557377</v>
      </c>
      <c r="AA483">
        <f>((V483 - MIN(V$3:V$531)) / (MAX(V$3:V$531) - MIN(V$3:V$531)))</f>
        <v>6.1904761904761907E-2</v>
      </c>
      <c r="AB483">
        <f>((S483 - MIN(S$3:S$531)) / (MAX(S$3:S$531) - MIN(S$3:S$531)))</f>
        <v>6.9565217391304359E-3</v>
      </c>
      <c r="AD483">
        <f>V483/G483</f>
        <v>-1.3725490196078431E-2</v>
      </c>
    </row>
    <row r="484" spans="1:30" x14ac:dyDescent="0.25">
      <c r="A484" s="1">
        <v>36</v>
      </c>
      <c r="B484" s="2">
        <v>36</v>
      </c>
      <c r="C484" s="2" t="s">
        <v>37</v>
      </c>
      <c r="D484" s="2" t="s">
        <v>660</v>
      </c>
      <c r="E484" s="2" t="s">
        <v>193</v>
      </c>
      <c r="F484" s="2">
        <v>4</v>
      </c>
      <c r="G484" s="2">
        <v>147</v>
      </c>
      <c r="H484" s="2">
        <v>1684</v>
      </c>
      <c r="I484" s="2">
        <v>509</v>
      </c>
      <c r="J484" s="2">
        <v>352</v>
      </c>
      <c r="K484" s="2">
        <v>69</v>
      </c>
      <c r="L484" s="2">
        <v>0.40200000000000002</v>
      </c>
      <c r="M484" s="2">
        <v>0.36</v>
      </c>
      <c r="N484" s="2">
        <v>0.66300000000000003</v>
      </c>
      <c r="O484" s="2">
        <v>11.5</v>
      </c>
      <c r="P484" s="2">
        <v>3.5</v>
      </c>
      <c r="Q484" s="2">
        <v>2.4</v>
      </c>
      <c r="R484" s="2">
        <v>0.5</v>
      </c>
      <c r="S484" s="2">
        <v>0.2</v>
      </c>
      <c r="T484" s="2">
        <v>6.0000000000000001E-3</v>
      </c>
      <c r="U484" s="2">
        <v>-6.3</v>
      </c>
      <c r="V484" s="2">
        <v>-1.9</v>
      </c>
      <c r="W484" s="2">
        <v>2014</v>
      </c>
      <c r="X484">
        <f>SUM(Y484:AB484)</f>
        <v>1.3266071671867985</v>
      </c>
      <c r="Y484">
        <f>((T484 - MIN(T$3:T$531)) / (MAX(T$3:T$531) - MIN(T$3:T$531)))</f>
        <v>0.71445497630331756</v>
      </c>
      <c r="Z484">
        <f>((U484 - MIN(U$3:U$531)) / (MAX(U$3:U$531) - MIN(U$3:U$531)))</f>
        <v>0.5540983606557377</v>
      </c>
      <c r="AA484">
        <f>((V484 - MIN(V$3:V$531)) / (MAX(V$3:V$531) - MIN(V$3:V$531)))</f>
        <v>4.7619047619047616E-2</v>
      </c>
      <c r="AB484">
        <f>((S484 - MIN(S$3:S$531)) / (MAX(S$3:S$531) - MIN(S$3:S$531)))</f>
        <v>1.0434782608695653E-2</v>
      </c>
      <c r="AD484">
        <f>V484/G484</f>
        <v>-1.292517006802721E-2</v>
      </c>
    </row>
    <row r="485" spans="1:30" x14ac:dyDescent="0.25">
      <c r="A485" s="1">
        <v>17</v>
      </c>
      <c r="B485" s="2">
        <v>17</v>
      </c>
      <c r="C485" s="2" t="s">
        <v>37</v>
      </c>
      <c r="D485" s="2" t="s">
        <v>690</v>
      </c>
      <c r="E485" s="2" t="s">
        <v>50</v>
      </c>
      <c r="F485" s="2">
        <v>3</v>
      </c>
      <c r="G485" s="2">
        <v>139</v>
      </c>
      <c r="H485" s="2">
        <v>1671</v>
      </c>
      <c r="I485" s="2">
        <v>423</v>
      </c>
      <c r="J485" s="2">
        <v>158</v>
      </c>
      <c r="K485" s="2">
        <v>75</v>
      </c>
      <c r="L485" s="2">
        <v>0.33700000000000002</v>
      </c>
      <c r="M485" s="2">
        <v>0.313</v>
      </c>
      <c r="N485" s="2">
        <v>0.69199999999999995</v>
      </c>
      <c r="O485" s="2">
        <v>12</v>
      </c>
      <c r="P485" s="2">
        <v>3</v>
      </c>
      <c r="Q485" s="2">
        <v>1.1000000000000001</v>
      </c>
      <c r="R485" s="2">
        <v>0.5</v>
      </c>
      <c r="S485" s="2">
        <v>-0.6</v>
      </c>
      <c r="T485" s="2">
        <v>-1.7000000000000001E-2</v>
      </c>
      <c r="U485" s="2">
        <v>-6.4</v>
      </c>
      <c r="V485" s="2">
        <v>-1.5</v>
      </c>
      <c r="W485" s="2">
        <v>2015</v>
      </c>
      <c r="X485">
        <f>SUM(Y485:AB485)</f>
        <v>1.2962015174305694</v>
      </c>
      <c r="Y485">
        <f>((T485 - MIN(T$3:T$531)) / (MAX(T$3:T$531) - MIN(T$3:T$531)))</f>
        <v>0.6872037914691943</v>
      </c>
      <c r="Z485">
        <f>((U485 - MIN(U$3:U$531)) / (MAX(U$3:U$531) - MIN(U$3:U$531)))</f>
        <v>0.55081967213114746</v>
      </c>
      <c r="AA485">
        <f>((V485 - MIN(V$3:V$531)) / (MAX(V$3:V$531) - MIN(V$3:V$531)))</f>
        <v>5.2380952380952382E-2</v>
      </c>
      <c r="AB485">
        <f>((S485 - MIN(S$3:S$531)) / (MAX(S$3:S$531) - MIN(S$3:S$531)))</f>
        <v>5.7971014492753624E-3</v>
      </c>
      <c r="AD485">
        <f>V485/G485</f>
        <v>-1.0791366906474821E-2</v>
      </c>
    </row>
    <row r="486" spans="1:30" x14ac:dyDescent="0.25">
      <c r="A486" s="1">
        <v>29</v>
      </c>
      <c r="B486" s="2">
        <v>29</v>
      </c>
      <c r="C486" s="2" t="s">
        <v>40</v>
      </c>
      <c r="D486" s="2" t="s">
        <v>243</v>
      </c>
      <c r="E486" s="2" t="s">
        <v>244</v>
      </c>
      <c r="F486" s="2">
        <v>4</v>
      </c>
      <c r="G486" s="2">
        <v>189</v>
      </c>
      <c r="H486" s="2">
        <v>2771</v>
      </c>
      <c r="I486" s="2">
        <v>742</v>
      </c>
      <c r="J486" s="2">
        <v>336</v>
      </c>
      <c r="K486" s="2">
        <v>327</v>
      </c>
      <c r="L486" s="2">
        <v>0.38</v>
      </c>
      <c r="M486" s="2">
        <v>0.29899999999999999</v>
      </c>
      <c r="N486" s="2">
        <v>0.59899999999999998</v>
      </c>
      <c r="O486" s="2">
        <v>14.7</v>
      </c>
      <c r="P486" s="2">
        <v>3.9</v>
      </c>
      <c r="Q486" s="2">
        <v>1.8</v>
      </c>
      <c r="R486" s="2">
        <v>1.7</v>
      </c>
      <c r="S486" s="2">
        <v>-1.6</v>
      </c>
      <c r="T486" s="2">
        <v>-2.7E-2</v>
      </c>
      <c r="U486" s="2">
        <v>-6.4</v>
      </c>
      <c r="V486" s="2">
        <v>-2</v>
      </c>
      <c r="W486" s="2">
        <v>2006</v>
      </c>
      <c r="X486">
        <f>SUM(Y486:AB486)</f>
        <v>1.2726036937966858</v>
      </c>
      <c r="Y486">
        <f>((T486 - MIN(T$3:T$531)) / (MAX(T$3:T$531) - MIN(T$3:T$531)))</f>
        <v>0.67535545023696675</v>
      </c>
      <c r="Z486">
        <f>((U486 - MIN(U$3:U$531)) / (MAX(U$3:U$531) - MIN(U$3:U$531)))</f>
        <v>0.55081967213114746</v>
      </c>
      <c r="AA486">
        <f>((V486 - MIN(V$3:V$531)) / (MAX(V$3:V$531) - MIN(V$3:V$531)))</f>
        <v>4.642857142857143E-2</v>
      </c>
      <c r="AB486">
        <f>((S486 - MIN(S$3:S$531)) / (MAX(S$3:S$531) - MIN(S$3:S$531)))</f>
        <v>0</v>
      </c>
      <c r="AD486">
        <f>V486/G486</f>
        <v>-1.0582010582010581E-2</v>
      </c>
    </row>
    <row r="487" spans="1:30" x14ac:dyDescent="0.25">
      <c r="A487" s="1">
        <v>34</v>
      </c>
      <c r="B487" s="2">
        <v>34</v>
      </c>
      <c r="C487" s="2" t="s">
        <v>185</v>
      </c>
      <c r="D487" s="2" t="s">
        <v>451</v>
      </c>
      <c r="E487" s="2" t="s">
        <v>129</v>
      </c>
      <c r="F487" s="2">
        <v>2</v>
      </c>
      <c r="G487" s="2">
        <v>47</v>
      </c>
      <c r="H487" s="2">
        <v>401</v>
      </c>
      <c r="I487" s="2">
        <v>157</v>
      </c>
      <c r="J487" s="2">
        <v>49</v>
      </c>
      <c r="K487" s="2">
        <v>56</v>
      </c>
      <c r="L487" s="2">
        <v>0.45800000000000002</v>
      </c>
      <c r="M487" s="2">
        <v>0.4</v>
      </c>
      <c r="N487" s="2">
        <v>0.67900000000000005</v>
      </c>
      <c r="O487" s="2">
        <v>8.5</v>
      </c>
      <c r="P487" s="2">
        <v>3.3</v>
      </c>
      <c r="Q487" s="2">
        <v>1</v>
      </c>
      <c r="R487" s="2">
        <v>1.2</v>
      </c>
      <c r="S487" s="2">
        <v>-0.1</v>
      </c>
      <c r="T487" s="2">
        <v>-1.4999999999999999E-2</v>
      </c>
      <c r="U487" s="2">
        <v>-6.4</v>
      </c>
      <c r="V487" s="2">
        <v>-0.4</v>
      </c>
      <c r="W487" s="2">
        <v>2010</v>
      </c>
      <c r="X487">
        <f>SUM(Y487:AB487)</f>
        <v>1.3145649744968908</v>
      </c>
      <c r="Y487">
        <f>((T487 - MIN(T$3:T$531)) / (MAX(T$3:T$531) - MIN(T$3:T$531)))</f>
        <v>0.68957345971563977</v>
      </c>
      <c r="Z487">
        <f>((U487 - MIN(U$3:U$531)) / (MAX(U$3:U$531) - MIN(U$3:U$531)))</f>
        <v>0.55081967213114746</v>
      </c>
      <c r="AA487">
        <f>((V487 - MIN(V$3:V$531)) / (MAX(V$3:V$531) - MIN(V$3:V$531)))</f>
        <v>6.5476190476190479E-2</v>
      </c>
      <c r="AB487">
        <f>((S487 - MIN(S$3:S$531)) / (MAX(S$3:S$531) - MIN(S$3:S$531)))</f>
        <v>8.6956521739130436E-3</v>
      </c>
      <c r="AD487">
        <f>V487/G487</f>
        <v>-8.5106382978723406E-3</v>
      </c>
    </row>
    <row r="488" spans="1:30" x14ac:dyDescent="0.25">
      <c r="A488" s="1">
        <v>60</v>
      </c>
      <c r="B488" s="2">
        <v>60</v>
      </c>
      <c r="C488" s="2" t="s">
        <v>182</v>
      </c>
      <c r="D488" s="2" t="s">
        <v>265</v>
      </c>
      <c r="E488" s="2" t="s">
        <v>147</v>
      </c>
      <c r="F488" s="2">
        <v>1</v>
      </c>
      <c r="G488" s="2">
        <v>14</v>
      </c>
      <c r="H488" s="2">
        <v>166</v>
      </c>
      <c r="I488" s="2">
        <v>25</v>
      </c>
      <c r="J488" s="2">
        <v>15</v>
      </c>
      <c r="K488" s="2">
        <v>17</v>
      </c>
      <c r="L488" s="2">
        <v>0.3</v>
      </c>
      <c r="M488" s="2">
        <v>0.2</v>
      </c>
      <c r="N488" s="2">
        <v>1</v>
      </c>
      <c r="O488" s="2">
        <v>11.9</v>
      </c>
      <c r="P488" s="2">
        <v>1.8</v>
      </c>
      <c r="Q488" s="2">
        <v>1.1000000000000001</v>
      </c>
      <c r="R488" s="2">
        <v>1.2</v>
      </c>
      <c r="S488" s="2">
        <v>-0.1</v>
      </c>
      <c r="T488" s="2">
        <v>-3.2000000000000001E-2</v>
      </c>
      <c r="U488" s="2">
        <v>-6.4</v>
      </c>
      <c r="V488" s="2">
        <v>-0.2</v>
      </c>
      <c r="W488" s="2">
        <v>2006</v>
      </c>
      <c r="X488">
        <f>SUM(Y488:AB488)</f>
        <v>1.2968037467830562</v>
      </c>
      <c r="Y488">
        <f>((T488 - MIN(T$3:T$531)) / (MAX(T$3:T$531) - MIN(T$3:T$531)))</f>
        <v>0.66943127962085303</v>
      </c>
      <c r="Z488">
        <f>((U488 - MIN(U$3:U$531)) / (MAX(U$3:U$531) - MIN(U$3:U$531)))</f>
        <v>0.55081967213114746</v>
      </c>
      <c r="AA488">
        <f>((V488 - MIN(V$3:V$531)) / (MAX(V$3:V$531) - MIN(V$3:V$531)))</f>
        <v>6.7857142857142866E-2</v>
      </c>
      <c r="AB488">
        <f>((S488 - MIN(S$3:S$531)) / (MAX(S$3:S$531) - MIN(S$3:S$531)))</f>
        <v>8.6956521739130436E-3</v>
      </c>
      <c r="AD488">
        <f>V488/G488</f>
        <v>-1.4285714285714287E-2</v>
      </c>
    </row>
    <row r="489" spans="1:30" x14ac:dyDescent="0.25">
      <c r="A489" s="1">
        <v>35</v>
      </c>
      <c r="B489" s="2">
        <v>35</v>
      </c>
      <c r="C489" s="2" t="s">
        <v>182</v>
      </c>
      <c r="D489" s="2" t="s">
        <v>399</v>
      </c>
      <c r="E489" s="2" t="s">
        <v>42</v>
      </c>
      <c r="F489" s="2">
        <v>4</v>
      </c>
      <c r="G489" s="2">
        <v>83</v>
      </c>
      <c r="H489" s="2">
        <v>820</v>
      </c>
      <c r="I489" s="2">
        <v>278</v>
      </c>
      <c r="J489" s="2">
        <v>82</v>
      </c>
      <c r="K489" s="2">
        <v>29</v>
      </c>
      <c r="L489" s="2">
        <v>0.38400000000000001</v>
      </c>
      <c r="M489" s="2">
        <v>0.36699999999999999</v>
      </c>
      <c r="N489" s="2">
        <v>0.64200000000000002</v>
      </c>
      <c r="O489" s="2">
        <v>9.9</v>
      </c>
      <c r="P489" s="2">
        <v>3.3</v>
      </c>
      <c r="Q489" s="2">
        <v>1</v>
      </c>
      <c r="R489" s="2">
        <v>0.3</v>
      </c>
      <c r="S489" s="2">
        <v>-0.1</v>
      </c>
      <c r="T489" s="2">
        <v>-8.0000000000000002E-3</v>
      </c>
      <c r="U489" s="2">
        <v>-6.4</v>
      </c>
      <c r="V489" s="2">
        <v>-0.9</v>
      </c>
      <c r="W489" s="2">
        <v>2009</v>
      </c>
      <c r="X489">
        <f>SUM(Y489:AB489)</f>
        <v>1.3169064324070689</v>
      </c>
      <c r="Y489">
        <f>((T489 - MIN(T$3:T$531)) / (MAX(T$3:T$531) - MIN(T$3:T$531)))</f>
        <v>0.69786729857819907</v>
      </c>
      <c r="Z489">
        <f>((U489 - MIN(U$3:U$531)) / (MAX(U$3:U$531) - MIN(U$3:U$531)))</f>
        <v>0.55081967213114746</v>
      </c>
      <c r="AA489">
        <f>((V489 - MIN(V$3:V$531)) / (MAX(V$3:V$531) - MIN(V$3:V$531)))</f>
        <v>5.9523809523809521E-2</v>
      </c>
      <c r="AB489">
        <f>((S489 - MIN(S$3:S$531)) / (MAX(S$3:S$531) - MIN(S$3:S$531)))</f>
        <v>8.6956521739130436E-3</v>
      </c>
      <c r="AD489">
        <f>V489/G489</f>
        <v>-1.0843373493975903E-2</v>
      </c>
    </row>
    <row r="490" spans="1:30" x14ac:dyDescent="0.25">
      <c r="A490" s="1">
        <v>42</v>
      </c>
      <c r="B490" s="2">
        <v>33</v>
      </c>
      <c r="C490" s="2" t="s">
        <v>31</v>
      </c>
      <c r="D490" s="2" t="s">
        <v>152</v>
      </c>
      <c r="E490" s="2" t="s">
        <v>61</v>
      </c>
      <c r="F490" s="2">
        <v>1</v>
      </c>
      <c r="G490" s="2">
        <v>36</v>
      </c>
      <c r="H490" s="2">
        <v>433</v>
      </c>
      <c r="I490" s="2">
        <v>111</v>
      </c>
      <c r="J490" s="2">
        <v>31</v>
      </c>
      <c r="K490" s="2">
        <v>51</v>
      </c>
      <c r="L490" s="2">
        <v>0.33600000000000002</v>
      </c>
      <c r="M490" s="2">
        <v>0.245</v>
      </c>
      <c r="N490" s="2">
        <v>0.625</v>
      </c>
      <c r="O490" s="2">
        <v>12</v>
      </c>
      <c r="P490" s="2">
        <v>3.1</v>
      </c>
      <c r="Q490" s="2">
        <v>0.9</v>
      </c>
      <c r="R490" s="2">
        <v>1.4</v>
      </c>
      <c r="S490" s="2">
        <v>-0.2</v>
      </c>
      <c r="T490" s="2">
        <v>-2.5000000000000001E-2</v>
      </c>
      <c r="U490" s="2">
        <v>-6.4</v>
      </c>
      <c r="V490" s="2">
        <v>-0.5</v>
      </c>
      <c r="W490" s="2">
        <v>2004</v>
      </c>
      <c r="X490">
        <f>SUM(Y490:AB490)</f>
        <v>1.3009464469292598</v>
      </c>
      <c r="Y490">
        <f>((T490 - MIN(T$3:T$531)) / (MAX(T$3:T$531) - MIN(T$3:T$531)))</f>
        <v>0.67772511848341233</v>
      </c>
      <c r="Z490">
        <f>((U490 - MIN(U$3:U$531)) / (MAX(U$3:U$531) - MIN(U$3:U$531)))</f>
        <v>0.55081967213114746</v>
      </c>
      <c r="AA490">
        <f>((V490 - MIN(V$3:V$531)) / (MAX(V$3:V$531) - MIN(V$3:V$531)))</f>
        <v>6.4285714285714293E-2</v>
      </c>
      <c r="AB490">
        <f>((S490 - MIN(S$3:S$531)) / (MAX(S$3:S$531) - MIN(S$3:S$531)))</f>
        <v>8.1159420289855077E-3</v>
      </c>
      <c r="AD490">
        <f>V490/G490</f>
        <v>-1.3888888888888888E-2</v>
      </c>
    </row>
    <row r="491" spans="1:30" x14ac:dyDescent="0.25">
      <c r="A491" s="1">
        <v>34</v>
      </c>
      <c r="B491" s="2">
        <v>34</v>
      </c>
      <c r="C491" s="2" t="s">
        <v>40</v>
      </c>
      <c r="D491" s="2" t="s">
        <v>657</v>
      </c>
      <c r="E491" s="2" t="s">
        <v>658</v>
      </c>
      <c r="F491" s="2">
        <v>2</v>
      </c>
      <c r="G491" s="2">
        <v>56</v>
      </c>
      <c r="H491" s="2">
        <v>801</v>
      </c>
      <c r="I491" s="2">
        <v>241</v>
      </c>
      <c r="J491" s="2">
        <v>123</v>
      </c>
      <c r="K491" s="2">
        <v>42</v>
      </c>
      <c r="L491" s="2">
        <v>0.34599999999999997</v>
      </c>
      <c r="M491" s="2">
        <v>0.26300000000000001</v>
      </c>
      <c r="N491" s="2">
        <v>0.75</v>
      </c>
      <c r="O491" s="2">
        <v>14.3</v>
      </c>
      <c r="P491" s="2">
        <v>4.3</v>
      </c>
      <c r="Q491" s="2">
        <v>2.2000000000000002</v>
      </c>
      <c r="R491" s="2">
        <v>0.8</v>
      </c>
      <c r="S491" s="2">
        <v>-0.6</v>
      </c>
      <c r="T491" s="2">
        <v>-3.9E-2</v>
      </c>
      <c r="U491" s="2">
        <v>-6.5</v>
      </c>
      <c r="V491" s="2">
        <v>-0.8</v>
      </c>
      <c r="W491" s="2">
        <v>2014</v>
      </c>
      <c r="X491">
        <f>SUM(Y491:AB491)</f>
        <v>1.2751898115284122</v>
      </c>
      <c r="Y491">
        <f>((T491 - MIN(T$3:T$531)) / (MAX(T$3:T$531) - MIN(T$3:T$531)))</f>
        <v>0.66113744075829384</v>
      </c>
      <c r="Z491">
        <f>((U491 - MIN(U$3:U$531)) / (MAX(U$3:U$531) - MIN(U$3:U$531)))</f>
        <v>0.54754098360655734</v>
      </c>
      <c r="AA491">
        <f>((V491 - MIN(V$3:V$531)) / (MAX(V$3:V$531) - MIN(V$3:V$531)))</f>
        <v>6.0714285714285721E-2</v>
      </c>
      <c r="AB491">
        <f>((S491 - MIN(S$3:S$531)) / (MAX(S$3:S$531) - MIN(S$3:S$531)))</f>
        <v>5.7971014492753624E-3</v>
      </c>
      <c r="AD491">
        <f>V491/G491</f>
        <v>-1.4285714285714287E-2</v>
      </c>
    </row>
    <row r="492" spans="1:30" x14ac:dyDescent="0.25">
      <c r="A492" s="1">
        <v>3</v>
      </c>
      <c r="B492" s="2">
        <v>3</v>
      </c>
      <c r="C492" s="2" t="s">
        <v>113</v>
      </c>
      <c r="D492" s="2" t="s">
        <v>214</v>
      </c>
      <c r="E492" s="2" t="s">
        <v>195</v>
      </c>
      <c r="F492" s="2">
        <v>3</v>
      </c>
      <c r="G492" s="2">
        <v>161</v>
      </c>
      <c r="H492" s="2">
        <v>3278</v>
      </c>
      <c r="I492" s="2">
        <v>1200</v>
      </c>
      <c r="J492" s="2">
        <v>342</v>
      </c>
      <c r="K492" s="2">
        <v>222</v>
      </c>
      <c r="L492" s="2">
        <v>0.373</v>
      </c>
      <c r="M492" s="2">
        <v>0.33100000000000002</v>
      </c>
      <c r="N492" s="2">
        <v>0.71</v>
      </c>
      <c r="O492" s="2">
        <v>20.399999999999999</v>
      </c>
      <c r="P492" s="2">
        <v>7.5</v>
      </c>
      <c r="Q492" s="2">
        <v>2.1</v>
      </c>
      <c r="R492" s="2">
        <v>1.4</v>
      </c>
      <c r="S492" s="2">
        <v>-1.4</v>
      </c>
      <c r="T492" s="2">
        <v>-2.1000000000000001E-2</v>
      </c>
      <c r="U492" s="2">
        <v>-6.5</v>
      </c>
      <c r="V492" s="2">
        <v>-2.9</v>
      </c>
      <c r="W492" s="2">
        <v>2006</v>
      </c>
      <c r="X492">
        <f>SUM(Y492:AB492)</f>
        <v>1.2668791445870013</v>
      </c>
      <c r="Y492">
        <f>((T492 - MIN(T$3:T$531)) / (MAX(T$3:T$531) - MIN(T$3:T$531)))</f>
        <v>0.68246445497630326</v>
      </c>
      <c r="Z492">
        <f>((U492 - MIN(U$3:U$531)) / (MAX(U$3:U$531) - MIN(U$3:U$531)))</f>
        <v>0.54754098360655734</v>
      </c>
      <c r="AA492">
        <f>((V492 - MIN(V$3:V$531)) / (MAX(V$3:V$531) - MIN(V$3:V$531)))</f>
        <v>3.5714285714285719E-2</v>
      </c>
      <c r="AB492">
        <f>((S492 - MIN(S$3:S$531)) / (MAX(S$3:S$531) - MIN(S$3:S$531)))</f>
        <v>1.1594202898550735E-3</v>
      </c>
      <c r="AD492">
        <f>V492/G492</f>
        <v>-1.8012422360248446E-2</v>
      </c>
    </row>
    <row r="493" spans="1:30" x14ac:dyDescent="0.25">
      <c r="A493" s="1">
        <v>39</v>
      </c>
      <c r="B493" s="2">
        <v>8</v>
      </c>
      <c r="C493" s="2" t="s">
        <v>25</v>
      </c>
      <c r="D493" s="2" t="s">
        <v>148</v>
      </c>
      <c r="E493" s="2" t="s">
        <v>80</v>
      </c>
      <c r="F493" s="2">
        <v>3</v>
      </c>
      <c r="G493" s="2">
        <v>139</v>
      </c>
      <c r="H493" s="2">
        <v>1585</v>
      </c>
      <c r="I493" s="2">
        <v>389</v>
      </c>
      <c r="J493" s="2">
        <v>395</v>
      </c>
      <c r="K493" s="2">
        <v>41</v>
      </c>
      <c r="L493" s="2">
        <v>0.40500000000000003</v>
      </c>
      <c r="M493" s="2">
        <v>0.25</v>
      </c>
      <c r="N493" s="2">
        <v>0.67900000000000005</v>
      </c>
      <c r="O493" s="2">
        <v>11.4</v>
      </c>
      <c r="P493" s="2">
        <v>2.8</v>
      </c>
      <c r="Q493" s="2">
        <v>2.8</v>
      </c>
      <c r="R493" s="2">
        <v>0.3</v>
      </c>
      <c r="S493" s="2">
        <v>-0.4</v>
      </c>
      <c r="T493" s="2">
        <v>-1.2999999999999999E-2</v>
      </c>
      <c r="U493" s="2">
        <v>-6.6</v>
      </c>
      <c r="V493" s="2">
        <v>-1.8</v>
      </c>
      <c r="W493" s="2">
        <v>2004</v>
      </c>
      <c r="X493">
        <f>SUM(Y493:AB493)</f>
        <v>1.2919714685927068</v>
      </c>
      <c r="Y493">
        <f>((T493 - MIN(T$3:T$531)) / (MAX(T$3:T$531) - MIN(T$3:T$531)))</f>
        <v>0.69194312796208524</v>
      </c>
      <c r="Z493">
        <f>((U493 - MIN(U$3:U$531)) / (MAX(U$3:U$531) - MIN(U$3:U$531)))</f>
        <v>0.54426229508196722</v>
      </c>
      <c r="AA493">
        <f>((V493 - MIN(V$3:V$531)) / (MAX(V$3:V$531) - MIN(V$3:V$531)))</f>
        <v>4.8809523809523817E-2</v>
      </c>
      <c r="AB493">
        <f>((S493 - MIN(S$3:S$531)) / (MAX(S$3:S$531) - MIN(S$3:S$531)))</f>
        <v>6.9565217391304359E-3</v>
      </c>
      <c r="AD493">
        <f>V493/G493</f>
        <v>-1.2949640287769784E-2</v>
      </c>
    </row>
    <row r="494" spans="1:30" x14ac:dyDescent="0.25">
      <c r="A494" s="1">
        <v>36</v>
      </c>
      <c r="B494" s="2">
        <v>36</v>
      </c>
      <c r="C494" s="2" t="s">
        <v>83</v>
      </c>
      <c r="D494" s="2" t="s">
        <v>303</v>
      </c>
      <c r="E494" s="2" t="s">
        <v>93</v>
      </c>
      <c r="F494" s="2">
        <v>2</v>
      </c>
      <c r="G494" s="2">
        <v>52</v>
      </c>
      <c r="H494" s="2">
        <v>433</v>
      </c>
      <c r="I494" s="2">
        <v>162</v>
      </c>
      <c r="J494" s="2">
        <v>96</v>
      </c>
      <c r="K494" s="2">
        <v>14</v>
      </c>
      <c r="L494" s="2">
        <v>0.42499999999999999</v>
      </c>
      <c r="M494" s="2"/>
      <c r="N494" s="2">
        <v>0.57799999999999996</v>
      </c>
      <c r="O494" s="2">
        <v>8.3000000000000007</v>
      </c>
      <c r="P494" s="2">
        <v>3.1</v>
      </c>
      <c r="Q494" s="2">
        <v>1.8</v>
      </c>
      <c r="R494" s="2">
        <v>0.3</v>
      </c>
      <c r="S494" s="2">
        <v>0</v>
      </c>
      <c r="T494" s="2">
        <v>0</v>
      </c>
      <c r="U494" s="2">
        <v>-6.6</v>
      </c>
      <c r="V494" s="2">
        <v>-0.6</v>
      </c>
      <c r="W494" s="2">
        <v>2007</v>
      </c>
      <c r="X494">
        <f>SUM(Y494:AB494)</f>
        <v>1.323978867060027</v>
      </c>
      <c r="Y494">
        <f>((T494 - MIN(T$3:T$531)) / (MAX(T$3:T$531) - MIN(T$3:T$531)))</f>
        <v>0.70734597156398105</v>
      </c>
      <c r="Z494">
        <f>((U494 - MIN(U$3:U$531)) / (MAX(U$3:U$531) - MIN(U$3:U$531)))</f>
        <v>0.54426229508196722</v>
      </c>
      <c r="AA494">
        <f>((V494 - MIN(V$3:V$531)) / (MAX(V$3:V$531) - MIN(V$3:V$531)))</f>
        <v>6.3095238095238107E-2</v>
      </c>
      <c r="AB494">
        <f>((S494 - MIN(S$3:S$531)) / (MAX(S$3:S$531) - MIN(S$3:S$531)))</f>
        <v>9.2753623188405795E-3</v>
      </c>
      <c r="AD494">
        <f>V494/G494</f>
        <v>-1.1538461538461537E-2</v>
      </c>
    </row>
    <row r="495" spans="1:30" x14ac:dyDescent="0.25">
      <c r="A495" s="1">
        <v>42</v>
      </c>
      <c r="B495" s="2">
        <v>42</v>
      </c>
      <c r="C495" s="2" t="s">
        <v>149</v>
      </c>
      <c r="D495" s="2" t="s">
        <v>664</v>
      </c>
      <c r="E495" s="2" t="s">
        <v>74</v>
      </c>
      <c r="F495" s="2">
        <v>1</v>
      </c>
      <c r="G495" s="2">
        <v>28</v>
      </c>
      <c r="H495" s="2">
        <v>262</v>
      </c>
      <c r="I495" s="2">
        <v>74</v>
      </c>
      <c r="J495" s="2">
        <v>39</v>
      </c>
      <c r="K495" s="2">
        <v>11</v>
      </c>
      <c r="L495" s="2">
        <v>0.34699999999999998</v>
      </c>
      <c r="M495" s="2">
        <v>0.23799999999999999</v>
      </c>
      <c r="N495" s="2">
        <v>0.68</v>
      </c>
      <c r="O495" s="2">
        <v>9.4</v>
      </c>
      <c r="P495" s="2">
        <v>2.6</v>
      </c>
      <c r="Q495" s="2">
        <v>1.4</v>
      </c>
      <c r="R495" s="2">
        <v>0.4</v>
      </c>
      <c r="S495" s="2">
        <v>-0.1</v>
      </c>
      <c r="T495" s="2">
        <v>-0.02</v>
      </c>
      <c r="U495" s="2">
        <v>-6.7</v>
      </c>
      <c r="V495" s="2">
        <v>-0.3</v>
      </c>
      <c r="W495" s="2">
        <v>2014</v>
      </c>
      <c r="X495">
        <f>SUM(Y495:AB495)</f>
        <v>1.2999952144974827</v>
      </c>
      <c r="Y495">
        <f>((T495 - MIN(T$3:T$531)) / (MAX(T$3:T$531) - MIN(T$3:T$531)))</f>
        <v>0.68364928909952605</v>
      </c>
      <c r="Z495">
        <f>((U495 - MIN(U$3:U$531)) / (MAX(U$3:U$531) - MIN(U$3:U$531)))</f>
        <v>0.54098360655737709</v>
      </c>
      <c r="AA495">
        <f>((V495 - MIN(V$3:V$531)) / (MAX(V$3:V$531) - MIN(V$3:V$531)))</f>
        <v>6.666666666666668E-2</v>
      </c>
      <c r="AB495">
        <f>((S495 - MIN(S$3:S$531)) / (MAX(S$3:S$531) - MIN(S$3:S$531)))</f>
        <v>8.6956521739130436E-3</v>
      </c>
      <c r="AD495">
        <f>V495/G495</f>
        <v>-1.0714285714285714E-2</v>
      </c>
    </row>
    <row r="496" spans="1:30" x14ac:dyDescent="0.25">
      <c r="A496" s="1">
        <v>35</v>
      </c>
      <c r="B496" s="2">
        <v>35</v>
      </c>
      <c r="C496" s="2" t="s">
        <v>104</v>
      </c>
      <c r="D496" s="2" t="s">
        <v>502</v>
      </c>
      <c r="E496" s="2" t="s">
        <v>72</v>
      </c>
      <c r="F496" s="2">
        <v>2</v>
      </c>
      <c r="G496" s="2">
        <v>24</v>
      </c>
      <c r="H496" s="2">
        <v>120</v>
      </c>
      <c r="I496" s="2">
        <v>28</v>
      </c>
      <c r="J496" s="2">
        <v>24</v>
      </c>
      <c r="K496" s="2">
        <v>9</v>
      </c>
      <c r="L496" s="2">
        <v>0.314</v>
      </c>
      <c r="M496" s="2">
        <v>0.2</v>
      </c>
      <c r="N496" s="2">
        <v>0.71399999999999997</v>
      </c>
      <c r="O496" s="2">
        <v>5</v>
      </c>
      <c r="P496" s="2">
        <v>1.2</v>
      </c>
      <c r="Q496" s="2">
        <v>1</v>
      </c>
      <c r="R496" s="2">
        <v>0.4</v>
      </c>
      <c r="S496" s="2">
        <v>-0.1</v>
      </c>
      <c r="T496" s="2">
        <v>-4.9000000000000002E-2</v>
      </c>
      <c r="U496" s="2">
        <v>-6.8</v>
      </c>
      <c r="V496" s="2">
        <v>-0.1</v>
      </c>
      <c r="W496" s="2">
        <v>2011</v>
      </c>
      <c r="X496">
        <f>SUM(Y496:AB496)</f>
        <v>1.2647372887803852</v>
      </c>
      <c r="Y496">
        <f>((T496 - MIN(T$3:T$531)) / (MAX(T$3:T$531) - MIN(T$3:T$531)))</f>
        <v>0.64928909952606628</v>
      </c>
      <c r="Z496">
        <f>((U496 - MIN(U$3:U$531)) / (MAX(U$3:U$531) - MIN(U$3:U$531)))</f>
        <v>0.53770491803278686</v>
      </c>
      <c r="AA496">
        <f>((V496 - MIN(V$3:V$531)) / (MAX(V$3:V$531) - MIN(V$3:V$531)))</f>
        <v>6.9047619047619052E-2</v>
      </c>
      <c r="AB496">
        <f>((S496 - MIN(S$3:S$531)) / (MAX(S$3:S$531) - MIN(S$3:S$531)))</f>
        <v>8.6956521739130436E-3</v>
      </c>
      <c r="AD496">
        <f>V496/G496</f>
        <v>-4.1666666666666666E-3</v>
      </c>
    </row>
    <row r="497" spans="1:30" x14ac:dyDescent="0.25">
      <c r="A497" s="1">
        <v>44</v>
      </c>
      <c r="B497" s="2">
        <v>53</v>
      </c>
      <c r="C497" s="2" t="s">
        <v>28</v>
      </c>
      <c r="D497" s="2" t="s">
        <v>153</v>
      </c>
      <c r="E497" s="2" t="s">
        <v>154</v>
      </c>
      <c r="F497" s="2">
        <v>2</v>
      </c>
      <c r="G497" s="2">
        <v>42</v>
      </c>
      <c r="H497" s="2">
        <v>588</v>
      </c>
      <c r="I497" s="2">
        <v>133</v>
      </c>
      <c r="J497" s="2">
        <v>85</v>
      </c>
      <c r="K497" s="2">
        <v>27</v>
      </c>
      <c r="L497" s="2">
        <v>0.29299999999999998</v>
      </c>
      <c r="M497" s="2">
        <v>0.224</v>
      </c>
      <c r="N497" s="2">
        <v>0.71399999999999997</v>
      </c>
      <c r="O497" s="2">
        <v>14</v>
      </c>
      <c r="P497" s="2">
        <v>3.2</v>
      </c>
      <c r="Q497" s="2">
        <v>2</v>
      </c>
      <c r="R497" s="2">
        <v>0.6</v>
      </c>
      <c r="S497" s="2">
        <v>-0.6</v>
      </c>
      <c r="T497" s="2">
        <v>-4.7E-2</v>
      </c>
      <c r="U497" s="2">
        <v>-6.9</v>
      </c>
      <c r="V497" s="2">
        <v>-0.6</v>
      </c>
      <c r="W497" s="2">
        <v>2004</v>
      </c>
      <c r="X497">
        <f>SUM(Y497:AB497)</f>
        <v>1.2549773368252217</v>
      </c>
      <c r="Y497">
        <f>((T497 - MIN(T$3:T$531)) / (MAX(T$3:T$531) - MIN(T$3:T$531)))</f>
        <v>0.65165876777251175</v>
      </c>
      <c r="Z497">
        <f>((U497 - MIN(U$3:U$531)) / (MAX(U$3:U$531) - MIN(U$3:U$531)))</f>
        <v>0.53442622950819663</v>
      </c>
      <c r="AA497">
        <f>((V497 - MIN(V$3:V$531)) / (MAX(V$3:V$531) - MIN(V$3:V$531)))</f>
        <v>6.3095238095238107E-2</v>
      </c>
      <c r="AB497">
        <f>((S497 - MIN(S$3:S$531)) / (MAX(S$3:S$531) - MIN(S$3:S$531)))</f>
        <v>5.7971014492753624E-3</v>
      </c>
      <c r="AD497">
        <f>V497/G497</f>
        <v>-1.4285714285714285E-2</v>
      </c>
    </row>
    <row r="498" spans="1:30" x14ac:dyDescent="0.25">
      <c r="A498" s="1">
        <v>49</v>
      </c>
      <c r="B498" s="2">
        <v>49</v>
      </c>
      <c r="C498" s="2" t="s">
        <v>34</v>
      </c>
      <c r="D498" s="2" t="s">
        <v>670</v>
      </c>
      <c r="E498" s="2" t="s">
        <v>173</v>
      </c>
      <c r="F498" s="2">
        <v>2</v>
      </c>
      <c r="G498" s="2">
        <v>36</v>
      </c>
      <c r="H498" s="2">
        <v>167</v>
      </c>
      <c r="I498" s="2">
        <v>44</v>
      </c>
      <c r="J498" s="2">
        <v>36</v>
      </c>
      <c r="K498" s="2">
        <v>7</v>
      </c>
      <c r="L498" s="2">
        <v>0.29599999999999999</v>
      </c>
      <c r="M498" s="2">
        <v>0.2</v>
      </c>
      <c r="N498" s="2">
        <v>0.84599999999999997</v>
      </c>
      <c r="O498" s="2">
        <v>4.5999999999999996</v>
      </c>
      <c r="P498" s="2">
        <v>1.2</v>
      </c>
      <c r="Q498" s="2">
        <v>1</v>
      </c>
      <c r="R498" s="2">
        <v>0.2</v>
      </c>
      <c r="S498" s="2">
        <v>-0.1</v>
      </c>
      <c r="T498" s="2">
        <v>-2.1000000000000001E-2</v>
      </c>
      <c r="U498" s="2">
        <v>-7.3</v>
      </c>
      <c r="V498" s="2">
        <v>-0.2</v>
      </c>
      <c r="W498" s="2">
        <v>2014</v>
      </c>
      <c r="X498">
        <f>SUM(Y498:AB498)</f>
        <v>1.2803287254171951</v>
      </c>
      <c r="Y498">
        <f>((T498 - MIN(T$3:T$531)) / (MAX(T$3:T$531) - MIN(T$3:T$531)))</f>
        <v>0.68246445497630326</v>
      </c>
      <c r="Z498">
        <f>((U498 - MIN(U$3:U$531)) / (MAX(U$3:U$531) - MIN(U$3:U$531)))</f>
        <v>0.52131147540983602</v>
      </c>
      <c r="AA498">
        <f>((V498 - MIN(V$3:V$531)) / (MAX(V$3:V$531) - MIN(V$3:V$531)))</f>
        <v>6.7857142857142866E-2</v>
      </c>
      <c r="AB498">
        <f>((S498 - MIN(S$3:S$531)) / (MAX(S$3:S$531) - MIN(S$3:S$531)))</f>
        <v>8.6956521739130436E-3</v>
      </c>
      <c r="AD498">
        <f>V498/G498</f>
        <v>-5.5555555555555558E-3</v>
      </c>
    </row>
    <row r="499" spans="1:30" x14ac:dyDescent="0.25">
      <c r="A499" s="1">
        <v>60</v>
      </c>
      <c r="B499" s="2">
        <v>60</v>
      </c>
      <c r="C499" s="2" t="s">
        <v>182</v>
      </c>
      <c r="D499" s="2" t="s">
        <v>211</v>
      </c>
      <c r="E499" s="2" t="s">
        <v>212</v>
      </c>
      <c r="F499" s="2">
        <v>2</v>
      </c>
      <c r="G499" s="2">
        <v>30</v>
      </c>
      <c r="H499" s="2">
        <v>234</v>
      </c>
      <c r="I499" s="2">
        <v>81</v>
      </c>
      <c r="J499" s="2">
        <v>29</v>
      </c>
      <c r="K499" s="2">
        <v>16</v>
      </c>
      <c r="L499" s="2">
        <v>0.37</v>
      </c>
      <c r="M499" s="2">
        <v>0.32</v>
      </c>
      <c r="N499" s="2">
        <v>0.5</v>
      </c>
      <c r="O499" s="2">
        <v>7.8</v>
      </c>
      <c r="P499" s="2">
        <v>2.7</v>
      </c>
      <c r="Q499" s="2">
        <v>1</v>
      </c>
      <c r="R499" s="2">
        <v>0.5</v>
      </c>
      <c r="S499" s="2">
        <v>-0.2</v>
      </c>
      <c r="T499" s="2">
        <v>-4.2999999999999997E-2</v>
      </c>
      <c r="U499" s="2">
        <v>-7.3</v>
      </c>
      <c r="V499" s="2">
        <v>-0.3</v>
      </c>
      <c r="W499" s="2">
        <v>2005</v>
      </c>
      <c r="X499">
        <f>SUM(Y499:AB499)</f>
        <v>1.252492188370891</v>
      </c>
      <c r="Y499">
        <f>((T499 - MIN(T$3:T$531)) / (MAX(T$3:T$531) - MIN(T$3:T$531)))</f>
        <v>0.65639810426540279</v>
      </c>
      <c r="Z499">
        <f>((U499 - MIN(U$3:U$531)) / (MAX(U$3:U$531) - MIN(U$3:U$531)))</f>
        <v>0.52131147540983602</v>
      </c>
      <c r="AA499">
        <f>((V499 - MIN(V$3:V$531)) / (MAX(V$3:V$531) - MIN(V$3:V$531)))</f>
        <v>6.666666666666668E-2</v>
      </c>
      <c r="AB499">
        <f>((S499 - MIN(S$3:S$531)) / (MAX(S$3:S$531) - MIN(S$3:S$531)))</f>
        <v>8.1159420289855077E-3</v>
      </c>
      <c r="AD499">
        <f>V499/G499</f>
        <v>-0.01</v>
      </c>
    </row>
    <row r="500" spans="1:30" x14ac:dyDescent="0.25">
      <c r="A500" s="1">
        <v>56</v>
      </c>
      <c r="B500" s="2">
        <v>56</v>
      </c>
      <c r="C500" s="2" t="s">
        <v>182</v>
      </c>
      <c r="D500" s="2" t="s">
        <v>629</v>
      </c>
      <c r="E500" s="2" t="s">
        <v>55</v>
      </c>
      <c r="F500" s="2">
        <v>1</v>
      </c>
      <c r="G500" s="2">
        <v>24</v>
      </c>
      <c r="H500" s="2">
        <v>224</v>
      </c>
      <c r="I500" s="2">
        <v>54</v>
      </c>
      <c r="J500" s="2">
        <v>14</v>
      </c>
      <c r="K500" s="2">
        <v>34</v>
      </c>
      <c r="L500" s="2">
        <v>0.316</v>
      </c>
      <c r="M500" s="2">
        <v>0.28000000000000003</v>
      </c>
      <c r="N500" s="2">
        <v>0.73299999999999998</v>
      </c>
      <c r="O500" s="2">
        <v>9.3000000000000007</v>
      </c>
      <c r="P500" s="2">
        <v>2.2999999999999998</v>
      </c>
      <c r="Q500" s="2">
        <v>0.6</v>
      </c>
      <c r="R500" s="2">
        <v>1.4</v>
      </c>
      <c r="S500" s="2">
        <v>-0.2</v>
      </c>
      <c r="T500" s="2">
        <v>-3.2000000000000001E-2</v>
      </c>
      <c r="U500" s="2">
        <v>-7.3</v>
      </c>
      <c r="V500" s="2">
        <v>-0.3</v>
      </c>
      <c r="W500" s="2">
        <v>2013</v>
      </c>
      <c r="X500">
        <f>SUM(Y500:AB500)</f>
        <v>1.2655253637263413</v>
      </c>
      <c r="Y500">
        <f>((T500 - MIN(T$3:T$531)) / (MAX(T$3:T$531) - MIN(T$3:T$531)))</f>
        <v>0.66943127962085303</v>
      </c>
      <c r="Z500">
        <f>((U500 - MIN(U$3:U$531)) / (MAX(U$3:U$531) - MIN(U$3:U$531)))</f>
        <v>0.52131147540983602</v>
      </c>
      <c r="AA500">
        <f>((V500 - MIN(V$3:V$531)) / (MAX(V$3:V$531) - MIN(V$3:V$531)))</f>
        <v>6.666666666666668E-2</v>
      </c>
      <c r="AB500">
        <f>((S500 - MIN(S$3:S$531)) / (MAX(S$3:S$531) - MIN(S$3:S$531)))</f>
        <v>8.1159420289855077E-3</v>
      </c>
      <c r="AD500">
        <f>V500/G500</f>
        <v>-1.2499999999999999E-2</v>
      </c>
    </row>
    <row r="501" spans="1:30" x14ac:dyDescent="0.25">
      <c r="A501" s="1">
        <v>21</v>
      </c>
      <c r="B501" s="2">
        <v>21</v>
      </c>
      <c r="C501" s="2" t="s">
        <v>185</v>
      </c>
      <c r="D501" s="2" t="s">
        <v>487</v>
      </c>
      <c r="E501" s="2" t="s">
        <v>63</v>
      </c>
      <c r="F501" s="2">
        <v>2</v>
      </c>
      <c r="G501" s="2">
        <v>84</v>
      </c>
      <c r="H501" s="2">
        <v>829</v>
      </c>
      <c r="I501" s="2">
        <v>277</v>
      </c>
      <c r="J501" s="2">
        <v>83</v>
      </c>
      <c r="K501" s="2">
        <v>97</v>
      </c>
      <c r="L501" s="2">
        <v>0.371</v>
      </c>
      <c r="M501" s="2">
        <v>0.26</v>
      </c>
      <c r="N501" s="2">
        <v>0.71399999999999997</v>
      </c>
      <c r="O501" s="2">
        <v>9.9</v>
      </c>
      <c r="P501" s="2">
        <v>3.3</v>
      </c>
      <c r="Q501" s="2">
        <v>1</v>
      </c>
      <c r="R501" s="2">
        <v>1.2</v>
      </c>
      <c r="S501" s="2">
        <v>-0.8</v>
      </c>
      <c r="T501" s="2">
        <v>-4.7E-2</v>
      </c>
      <c r="U501" s="2">
        <v>-7.3</v>
      </c>
      <c r="V501" s="2">
        <v>-0.9</v>
      </c>
      <c r="W501" s="2">
        <v>2011</v>
      </c>
      <c r="X501">
        <f>SUM(Y501:AB501)</f>
        <v>1.2371317338655776</v>
      </c>
      <c r="Y501">
        <f>((T501 - MIN(T$3:T$531)) / (MAX(T$3:T$531) - MIN(T$3:T$531)))</f>
        <v>0.65165876777251175</v>
      </c>
      <c r="Z501">
        <f>((U501 - MIN(U$3:U$531)) / (MAX(U$3:U$531) - MIN(U$3:U$531)))</f>
        <v>0.52131147540983602</v>
      </c>
      <c r="AA501">
        <f>((V501 - MIN(V$3:V$531)) / (MAX(V$3:V$531) - MIN(V$3:V$531)))</f>
        <v>5.9523809523809521E-2</v>
      </c>
      <c r="AB501">
        <f>((S501 - MIN(S$3:S$531)) / (MAX(S$3:S$531) - MIN(S$3:S$531)))</f>
        <v>4.6376811594202897E-3</v>
      </c>
      <c r="AD501">
        <f>V501/G501</f>
        <v>-1.0714285714285714E-2</v>
      </c>
    </row>
    <row r="502" spans="1:30" x14ac:dyDescent="0.25">
      <c r="A502" s="1">
        <v>48</v>
      </c>
      <c r="B502" s="2">
        <v>48</v>
      </c>
      <c r="C502" s="2" t="s">
        <v>111</v>
      </c>
      <c r="D502" s="2" t="s">
        <v>410</v>
      </c>
      <c r="E502" s="2" t="s">
        <v>368</v>
      </c>
      <c r="F502" s="2">
        <v>1</v>
      </c>
      <c r="G502" s="2">
        <v>8</v>
      </c>
      <c r="H502" s="2">
        <v>32</v>
      </c>
      <c r="I502" s="2">
        <v>10</v>
      </c>
      <c r="J502" s="2">
        <v>2</v>
      </c>
      <c r="K502" s="2">
        <v>1</v>
      </c>
      <c r="L502" s="2">
        <v>0.4</v>
      </c>
      <c r="M502" s="2">
        <v>0</v>
      </c>
      <c r="N502" s="2">
        <v>0.5</v>
      </c>
      <c r="O502" s="2">
        <v>4</v>
      </c>
      <c r="P502" s="2">
        <v>1.3</v>
      </c>
      <c r="Q502" s="2">
        <v>0.3</v>
      </c>
      <c r="R502" s="2">
        <v>0.1</v>
      </c>
      <c r="S502" s="2">
        <v>0</v>
      </c>
      <c r="T502" s="2">
        <v>-3.9E-2</v>
      </c>
      <c r="U502" s="2">
        <v>-7.5</v>
      </c>
      <c r="V502" s="2">
        <v>0</v>
      </c>
      <c r="W502" s="2">
        <v>2009</v>
      </c>
      <c r="X502">
        <f>SUM(Y502:AB502)</f>
        <v>1.2554049966758853</v>
      </c>
      <c r="Y502">
        <f>((T502 - MIN(T$3:T$531)) / (MAX(T$3:T$531) - MIN(T$3:T$531)))</f>
        <v>0.66113744075829384</v>
      </c>
      <c r="Z502">
        <f>((U502 - MIN(U$3:U$531)) / (MAX(U$3:U$531) - MIN(U$3:U$531)))</f>
        <v>0.51475409836065567</v>
      </c>
      <c r="AA502">
        <f>((V502 - MIN(V$3:V$531)) / (MAX(V$3:V$531) - MIN(V$3:V$531)))</f>
        <v>7.0238095238095238E-2</v>
      </c>
      <c r="AB502">
        <f>((S502 - MIN(S$3:S$531)) / (MAX(S$3:S$531) - MIN(S$3:S$531)))</f>
        <v>9.2753623188405795E-3</v>
      </c>
      <c r="AD502">
        <f>V502/G502</f>
        <v>0</v>
      </c>
    </row>
    <row r="503" spans="1:30" x14ac:dyDescent="0.25">
      <c r="A503" s="1">
        <v>37</v>
      </c>
      <c r="B503" s="2">
        <v>37</v>
      </c>
      <c r="C503" s="2" t="s">
        <v>31</v>
      </c>
      <c r="D503" s="2" t="s">
        <v>504</v>
      </c>
      <c r="E503" s="2" t="s">
        <v>45</v>
      </c>
      <c r="F503" s="2">
        <v>1</v>
      </c>
      <c r="G503" s="2">
        <v>24</v>
      </c>
      <c r="H503" s="2">
        <v>119</v>
      </c>
      <c r="I503" s="2">
        <v>57</v>
      </c>
      <c r="J503" s="2">
        <v>24</v>
      </c>
      <c r="K503" s="2">
        <v>3</v>
      </c>
      <c r="L503" s="2">
        <v>0.39300000000000002</v>
      </c>
      <c r="M503" s="2">
        <v>0.308</v>
      </c>
      <c r="N503" s="2">
        <v>0.71399999999999997</v>
      </c>
      <c r="O503" s="2">
        <v>5</v>
      </c>
      <c r="P503" s="2">
        <v>2.4</v>
      </c>
      <c r="Q503" s="2">
        <v>1</v>
      </c>
      <c r="R503" s="2">
        <v>0.1</v>
      </c>
      <c r="S503" s="2">
        <v>0</v>
      </c>
      <c r="T503" s="2">
        <v>4.0000000000000001E-3</v>
      </c>
      <c r="U503" s="2">
        <v>-7.6</v>
      </c>
      <c r="V503" s="2">
        <v>-0.2</v>
      </c>
      <c r="W503" s="2">
        <v>2011</v>
      </c>
      <c r="X503">
        <f>SUM(Y503:AB503)</f>
        <v>1.300693223068921</v>
      </c>
      <c r="Y503">
        <f>((T503 - MIN(T$3:T$531)) / (MAX(T$3:T$531) - MIN(T$3:T$531)))</f>
        <v>0.71208530805687209</v>
      </c>
      <c r="Z503">
        <f>((U503 - MIN(U$3:U$531)) / (MAX(U$3:U$531) - MIN(U$3:U$531)))</f>
        <v>0.51147540983606554</v>
      </c>
      <c r="AA503">
        <f>((V503 - MIN(V$3:V$531)) / (MAX(V$3:V$531) - MIN(V$3:V$531)))</f>
        <v>6.7857142857142866E-2</v>
      </c>
      <c r="AB503">
        <f>((S503 - MIN(S$3:S$531)) / (MAX(S$3:S$531) - MIN(S$3:S$531)))</f>
        <v>9.2753623188405795E-3</v>
      </c>
      <c r="AD503">
        <f>V503/G503</f>
        <v>-8.3333333333333332E-3</v>
      </c>
    </row>
    <row r="504" spans="1:30" x14ac:dyDescent="0.25">
      <c r="A504" s="1">
        <v>47</v>
      </c>
      <c r="B504" s="2">
        <v>47</v>
      </c>
      <c r="C504" s="2" t="s">
        <v>107</v>
      </c>
      <c r="D504" s="2" t="s">
        <v>668</v>
      </c>
      <c r="E504" s="2" t="s">
        <v>55</v>
      </c>
      <c r="F504" s="2">
        <v>2</v>
      </c>
      <c r="G504" s="2">
        <v>27</v>
      </c>
      <c r="H504" s="2">
        <v>131</v>
      </c>
      <c r="I504" s="2">
        <v>53</v>
      </c>
      <c r="J504" s="2">
        <v>15</v>
      </c>
      <c r="K504" s="2">
        <v>19</v>
      </c>
      <c r="L504" s="2">
        <v>0.31900000000000001</v>
      </c>
      <c r="M504" s="2">
        <v>0.188</v>
      </c>
      <c r="N504" s="2">
        <v>0.76900000000000002</v>
      </c>
      <c r="O504" s="2">
        <v>4.9000000000000004</v>
      </c>
      <c r="P504" s="2">
        <v>2</v>
      </c>
      <c r="Q504" s="2">
        <v>0.6</v>
      </c>
      <c r="R504" s="2">
        <v>0.7</v>
      </c>
      <c r="S504" s="2">
        <v>-0.2</v>
      </c>
      <c r="T504" s="2">
        <v>-6.8000000000000005E-2</v>
      </c>
      <c r="U504" s="2">
        <v>-7.7</v>
      </c>
      <c r="V504" s="2">
        <v>-0.1</v>
      </c>
      <c r="W504" s="2">
        <v>2014</v>
      </c>
      <c r="X504">
        <f>SUM(Y504:AB504)</f>
        <v>1.2121375335729141</v>
      </c>
      <c r="Y504">
        <f>((T504 - MIN(T$3:T$531)) / (MAX(T$3:T$531) - MIN(T$3:T$531)))</f>
        <v>0.62677725118483407</v>
      </c>
      <c r="Z504">
        <f>((U504 - MIN(U$3:U$531)) / (MAX(U$3:U$531) - MIN(U$3:U$531)))</f>
        <v>0.50819672131147542</v>
      </c>
      <c r="AA504">
        <f>((V504 - MIN(V$3:V$531)) / (MAX(V$3:V$531) - MIN(V$3:V$531)))</f>
        <v>6.9047619047619052E-2</v>
      </c>
      <c r="AB504">
        <f>((S504 - MIN(S$3:S$531)) / (MAX(S$3:S$531) - MIN(S$3:S$531)))</f>
        <v>8.1159420289855077E-3</v>
      </c>
      <c r="AD504">
        <f>V504/G504</f>
        <v>-3.7037037037037038E-3</v>
      </c>
    </row>
    <row r="505" spans="1:30" x14ac:dyDescent="0.25">
      <c r="A505" s="1">
        <v>40</v>
      </c>
      <c r="B505" s="2">
        <v>40</v>
      </c>
      <c r="C505" s="2" t="s">
        <v>83</v>
      </c>
      <c r="D505" s="2" t="s">
        <v>84</v>
      </c>
      <c r="E505" s="2" t="s">
        <v>77</v>
      </c>
      <c r="F505" s="2">
        <v>1</v>
      </c>
      <c r="G505" s="2">
        <v>2</v>
      </c>
      <c r="H505" s="2">
        <v>32</v>
      </c>
      <c r="I505" s="2">
        <v>4</v>
      </c>
      <c r="J505" s="2">
        <v>4</v>
      </c>
      <c r="K505" s="2">
        <v>7</v>
      </c>
      <c r="L505" s="2">
        <v>0.66700000000000004</v>
      </c>
      <c r="M505" s="2"/>
      <c r="N505" s="2"/>
      <c r="O505" s="2">
        <v>16</v>
      </c>
      <c r="P505" s="2">
        <v>2</v>
      </c>
      <c r="Q505" s="2">
        <v>2</v>
      </c>
      <c r="R505" s="2">
        <v>3.5</v>
      </c>
      <c r="S505" s="2">
        <v>0</v>
      </c>
      <c r="T505" s="2">
        <v>4.0000000000000001E-3</v>
      </c>
      <c r="U505" s="2">
        <v>-7.7</v>
      </c>
      <c r="V505" s="2">
        <v>-0.1</v>
      </c>
      <c r="W505" s="2">
        <v>2003</v>
      </c>
      <c r="X505">
        <f>SUM(Y505:AB505)</f>
        <v>1.2986050107348071</v>
      </c>
      <c r="Y505">
        <f>((T505 - MIN(T$3:T$531)) / (MAX(T$3:T$531) - MIN(T$3:T$531)))</f>
        <v>0.71208530805687209</v>
      </c>
      <c r="Z505">
        <f>((U505 - MIN(U$3:U$531)) / (MAX(U$3:U$531) - MIN(U$3:U$531)))</f>
        <v>0.50819672131147542</v>
      </c>
      <c r="AA505">
        <f>((V505 - MIN(V$3:V$531)) / (MAX(V$3:V$531) - MIN(V$3:V$531)))</f>
        <v>6.9047619047619052E-2</v>
      </c>
      <c r="AB505">
        <f>((S505 - MIN(S$3:S$531)) / (MAX(S$3:S$531) - MIN(S$3:S$531)))</f>
        <v>9.2753623188405795E-3</v>
      </c>
      <c r="AD505">
        <f>V505/G505</f>
        <v>-0.05</v>
      </c>
    </row>
    <row r="506" spans="1:30" x14ac:dyDescent="0.25">
      <c r="A506" s="1">
        <v>35</v>
      </c>
      <c r="B506" s="2">
        <v>35</v>
      </c>
      <c r="C506" s="2" t="s">
        <v>107</v>
      </c>
      <c r="D506" s="2" t="s">
        <v>609</v>
      </c>
      <c r="E506" s="2" t="s">
        <v>27</v>
      </c>
      <c r="F506" s="2">
        <v>2</v>
      </c>
      <c r="G506" s="2">
        <v>16</v>
      </c>
      <c r="H506" s="2">
        <v>152</v>
      </c>
      <c r="I506" s="2">
        <v>43</v>
      </c>
      <c r="J506" s="2">
        <v>24</v>
      </c>
      <c r="K506" s="2">
        <v>9</v>
      </c>
      <c r="L506" s="2">
        <v>0.26900000000000002</v>
      </c>
      <c r="M506" s="2">
        <v>0.25</v>
      </c>
      <c r="N506" s="2">
        <v>0.69199999999999995</v>
      </c>
      <c r="O506" s="2">
        <v>9.5</v>
      </c>
      <c r="P506" s="2">
        <v>2.7</v>
      </c>
      <c r="Q506" s="2">
        <v>1.5</v>
      </c>
      <c r="R506" s="2">
        <v>0.6</v>
      </c>
      <c r="S506" s="2">
        <v>-0.2</v>
      </c>
      <c r="T506" s="2">
        <v>-6.5000000000000002E-2</v>
      </c>
      <c r="U506" s="2">
        <v>-7.8</v>
      </c>
      <c r="V506" s="2">
        <v>-0.2</v>
      </c>
      <c r="W506" s="2">
        <v>2013</v>
      </c>
      <c r="X506">
        <f>SUM(Y506:AB506)</f>
        <v>1.2112228712275159</v>
      </c>
      <c r="Y506">
        <f>((T506 - MIN(T$3:T$531)) / (MAX(T$3:T$531) - MIN(T$3:T$531)))</f>
        <v>0.63033175355450244</v>
      </c>
      <c r="Z506">
        <f>((U506 - MIN(U$3:U$531)) / (MAX(U$3:U$531) - MIN(U$3:U$531)))</f>
        <v>0.50491803278688518</v>
      </c>
      <c r="AA506">
        <f>((V506 - MIN(V$3:V$531)) / (MAX(V$3:V$531) - MIN(V$3:V$531)))</f>
        <v>6.7857142857142866E-2</v>
      </c>
      <c r="AB506">
        <f>((S506 - MIN(S$3:S$531)) / (MAX(S$3:S$531) - MIN(S$3:S$531)))</f>
        <v>8.1159420289855077E-3</v>
      </c>
      <c r="AD506">
        <f>V506/G506</f>
        <v>-1.2500000000000001E-2</v>
      </c>
    </row>
    <row r="507" spans="1:30" x14ac:dyDescent="0.25">
      <c r="A507" s="1">
        <v>15</v>
      </c>
      <c r="B507" s="2">
        <v>15</v>
      </c>
      <c r="C507" s="2" t="s">
        <v>53</v>
      </c>
      <c r="D507" s="2" t="s">
        <v>54</v>
      </c>
      <c r="E507" s="2" t="s">
        <v>55</v>
      </c>
      <c r="F507" s="2">
        <v>3</v>
      </c>
      <c r="G507" s="2">
        <v>71</v>
      </c>
      <c r="H507" s="2">
        <v>605</v>
      </c>
      <c r="I507" s="2">
        <v>123</v>
      </c>
      <c r="J507" s="2">
        <v>53</v>
      </c>
      <c r="K507" s="2">
        <v>50</v>
      </c>
      <c r="L507" s="2">
        <v>0.32400000000000001</v>
      </c>
      <c r="M507" s="2">
        <v>0.26900000000000002</v>
      </c>
      <c r="N507" s="2">
        <v>0.60599999999999998</v>
      </c>
      <c r="O507" s="2">
        <v>8.5</v>
      </c>
      <c r="P507" s="2">
        <v>1.7</v>
      </c>
      <c r="Q507" s="2">
        <v>0.7</v>
      </c>
      <c r="R507" s="2">
        <v>0.7</v>
      </c>
      <c r="S507" s="2">
        <v>-0.6</v>
      </c>
      <c r="T507" s="2">
        <v>-4.9000000000000002E-2</v>
      </c>
      <c r="U507" s="2">
        <v>-8</v>
      </c>
      <c r="V507" s="2">
        <v>-0.9</v>
      </c>
      <c r="W507" s="2">
        <v>2003</v>
      </c>
      <c r="X507">
        <f>SUM(Y507:AB507)</f>
        <v>1.212970666236856</v>
      </c>
      <c r="Y507">
        <f>((T507 - MIN(T$3:T$531)) / (MAX(T$3:T$531) - MIN(T$3:T$531)))</f>
        <v>0.64928909952606628</v>
      </c>
      <c r="Z507">
        <f>((U507 - MIN(U$3:U$531)) / (MAX(U$3:U$531) - MIN(U$3:U$531)))</f>
        <v>0.49836065573770488</v>
      </c>
      <c r="AA507">
        <f>((V507 - MIN(V$3:V$531)) / (MAX(V$3:V$531) - MIN(V$3:V$531)))</f>
        <v>5.9523809523809521E-2</v>
      </c>
      <c r="AB507">
        <f>((S507 - MIN(S$3:S$531)) / (MAX(S$3:S$531) - MIN(S$3:S$531)))</f>
        <v>5.7971014492753624E-3</v>
      </c>
      <c r="AD507">
        <f>V507/G507</f>
        <v>-1.2676056338028169E-2</v>
      </c>
    </row>
    <row r="508" spans="1:30" x14ac:dyDescent="0.25">
      <c r="A508" s="1">
        <v>49</v>
      </c>
      <c r="B508" s="2">
        <v>49</v>
      </c>
      <c r="C508" s="2" t="s">
        <v>34</v>
      </c>
      <c r="D508" s="2" t="s">
        <v>625</v>
      </c>
      <c r="E508" s="2" t="s">
        <v>90</v>
      </c>
      <c r="F508" s="2">
        <v>1</v>
      </c>
      <c r="G508" s="2">
        <v>24</v>
      </c>
      <c r="H508" s="2">
        <v>62</v>
      </c>
      <c r="I508" s="2">
        <v>6</v>
      </c>
      <c r="J508" s="2">
        <v>8</v>
      </c>
      <c r="K508" s="2">
        <v>2</v>
      </c>
      <c r="L508" s="2">
        <v>0.23100000000000001</v>
      </c>
      <c r="M508" s="2">
        <v>0</v>
      </c>
      <c r="N508" s="2"/>
      <c r="O508" s="2">
        <v>2.6</v>
      </c>
      <c r="P508" s="2">
        <v>0.3</v>
      </c>
      <c r="Q508" s="2">
        <v>0.3</v>
      </c>
      <c r="R508" s="2">
        <v>0.1</v>
      </c>
      <c r="S508" s="2">
        <v>-0.1</v>
      </c>
      <c r="T508" s="2">
        <v>-5.5E-2</v>
      </c>
      <c r="U508" s="2">
        <v>-8.1</v>
      </c>
      <c r="V508" s="2">
        <v>-0.1</v>
      </c>
      <c r="W508" s="2">
        <v>2013</v>
      </c>
      <c r="X508">
        <f>SUM(Y508:AB508)</f>
        <v>1.2150053332213766</v>
      </c>
      <c r="Y508">
        <f>((T508 - MIN(T$3:T$531)) / (MAX(T$3:T$531) - MIN(T$3:T$531)))</f>
        <v>0.64218009478672977</v>
      </c>
      <c r="Z508">
        <f>((U508 - MIN(U$3:U$531)) / (MAX(U$3:U$531) - MIN(U$3:U$531)))</f>
        <v>0.49508196721311476</v>
      </c>
      <c r="AA508">
        <f>((V508 - MIN(V$3:V$531)) / (MAX(V$3:V$531) - MIN(V$3:V$531)))</f>
        <v>6.9047619047619052E-2</v>
      </c>
      <c r="AB508">
        <f>((S508 - MIN(S$3:S$531)) / (MAX(S$3:S$531) - MIN(S$3:S$531)))</f>
        <v>8.6956521739130436E-3</v>
      </c>
      <c r="AD508">
        <f>V508/G508</f>
        <v>-4.1666666666666666E-3</v>
      </c>
    </row>
    <row r="509" spans="1:30" x14ac:dyDescent="0.25">
      <c r="A509" s="1">
        <v>29</v>
      </c>
      <c r="B509" s="2">
        <v>29</v>
      </c>
      <c r="C509" s="2" t="s">
        <v>34</v>
      </c>
      <c r="D509" s="2" t="s">
        <v>554</v>
      </c>
      <c r="E509" s="2" t="s">
        <v>88</v>
      </c>
      <c r="F509" s="2">
        <v>3</v>
      </c>
      <c r="G509" s="2">
        <v>91</v>
      </c>
      <c r="H509" s="2">
        <v>909</v>
      </c>
      <c r="I509" s="2">
        <v>217</v>
      </c>
      <c r="J509" s="2">
        <v>90</v>
      </c>
      <c r="K509" s="2">
        <v>134</v>
      </c>
      <c r="L509" s="2">
        <v>0.34300000000000003</v>
      </c>
      <c r="M509" s="2">
        <v>0.222</v>
      </c>
      <c r="N509" s="2">
        <v>0.66100000000000003</v>
      </c>
      <c r="O509" s="2">
        <v>10</v>
      </c>
      <c r="P509" s="2">
        <v>2.4</v>
      </c>
      <c r="Q509" s="2">
        <v>1</v>
      </c>
      <c r="R509" s="2">
        <v>1.5</v>
      </c>
      <c r="S509" s="2">
        <v>-0.9</v>
      </c>
      <c r="T509" s="2">
        <v>-4.4999999999999998E-2</v>
      </c>
      <c r="U509" s="2">
        <v>-8.1999999999999993</v>
      </c>
      <c r="V509" s="2">
        <v>-1.4</v>
      </c>
      <c r="W509" s="2">
        <v>2012</v>
      </c>
      <c r="X509">
        <f>SUM(Y509:AB509)</f>
        <v>1.2034611142934033</v>
      </c>
      <c r="Y509">
        <f>((T509 - MIN(T$3:T$531)) / (MAX(T$3:T$531) - MIN(T$3:T$531)))</f>
        <v>0.65402843601895733</v>
      </c>
      <c r="Z509">
        <f>((U509 - MIN(U$3:U$531)) / (MAX(U$3:U$531) - MIN(U$3:U$531)))</f>
        <v>0.49180327868852458</v>
      </c>
      <c r="AA509">
        <f>((V509 - MIN(V$3:V$531)) / (MAX(V$3:V$531) - MIN(V$3:V$531)))</f>
        <v>5.3571428571428568E-2</v>
      </c>
      <c r="AB509">
        <f>((S509 - MIN(S$3:S$531)) / (MAX(S$3:S$531) - MIN(S$3:S$531)))</f>
        <v>4.0579710144927538E-3</v>
      </c>
      <c r="AD509">
        <f>V509/G509</f>
        <v>-1.5384615384615384E-2</v>
      </c>
    </row>
    <row r="510" spans="1:30" x14ac:dyDescent="0.25">
      <c r="A510" s="1">
        <v>40</v>
      </c>
      <c r="B510" s="2">
        <v>55</v>
      </c>
      <c r="C510" s="2" t="s">
        <v>149</v>
      </c>
      <c r="D510" s="2" t="s">
        <v>150</v>
      </c>
      <c r="E510" s="2" t="s">
        <v>151</v>
      </c>
      <c r="F510" s="2">
        <v>1</v>
      </c>
      <c r="G510" s="2">
        <v>16</v>
      </c>
      <c r="H510" s="2">
        <v>77</v>
      </c>
      <c r="I510" s="2">
        <v>35</v>
      </c>
      <c r="J510" s="2">
        <v>3</v>
      </c>
      <c r="K510" s="2">
        <v>11</v>
      </c>
      <c r="L510" s="2">
        <v>0.48299999999999998</v>
      </c>
      <c r="M510" s="2">
        <v>0.5</v>
      </c>
      <c r="N510" s="2">
        <v>1</v>
      </c>
      <c r="O510" s="2">
        <v>4.8</v>
      </c>
      <c r="P510" s="2">
        <v>2.2000000000000002</v>
      </c>
      <c r="Q510" s="2">
        <v>0.2</v>
      </c>
      <c r="R510" s="2">
        <v>0.7</v>
      </c>
      <c r="S510" s="2">
        <v>0</v>
      </c>
      <c r="T510" s="2">
        <v>-0.02</v>
      </c>
      <c r="U510" s="2">
        <v>-8.4</v>
      </c>
      <c r="V510" s="2">
        <v>-0.1</v>
      </c>
      <c r="W510" s="2">
        <v>2004</v>
      </c>
      <c r="X510">
        <f>SUM(Y510:AB510)</f>
        <v>1.2472181721053299</v>
      </c>
      <c r="Y510">
        <f>((T510 - MIN(T$3:T$531)) / (MAX(T$3:T$531) - MIN(T$3:T$531)))</f>
        <v>0.68364928909952605</v>
      </c>
      <c r="Z510">
        <f>((U510 - MIN(U$3:U$531)) / (MAX(U$3:U$531) - MIN(U$3:U$531)))</f>
        <v>0.48524590163934422</v>
      </c>
      <c r="AA510">
        <f>((V510 - MIN(V$3:V$531)) / (MAX(V$3:V$531) - MIN(V$3:V$531)))</f>
        <v>6.9047619047619052E-2</v>
      </c>
      <c r="AB510">
        <f>((S510 - MIN(S$3:S$531)) / (MAX(S$3:S$531) - MIN(S$3:S$531)))</f>
        <v>9.2753623188405795E-3</v>
      </c>
      <c r="AD510">
        <f>V510/G510</f>
        <v>-6.2500000000000003E-3</v>
      </c>
    </row>
    <row r="511" spans="1:30" x14ac:dyDescent="0.25">
      <c r="A511" s="1">
        <v>48</v>
      </c>
      <c r="B511" s="2">
        <v>48</v>
      </c>
      <c r="C511" s="2" t="s">
        <v>78</v>
      </c>
      <c r="D511" s="2" t="s">
        <v>515</v>
      </c>
      <c r="E511" s="2" t="s">
        <v>516</v>
      </c>
      <c r="F511" s="2">
        <v>1</v>
      </c>
      <c r="G511" s="2">
        <v>3</v>
      </c>
      <c r="H511" s="2">
        <v>9</v>
      </c>
      <c r="I511" s="2">
        <v>0</v>
      </c>
      <c r="J511" s="2">
        <v>3</v>
      </c>
      <c r="K511" s="2">
        <v>0</v>
      </c>
      <c r="L511" s="2">
        <v>0</v>
      </c>
      <c r="M511" s="2"/>
      <c r="N511" s="2"/>
      <c r="O511" s="2">
        <v>3</v>
      </c>
      <c r="P511" s="2">
        <v>0</v>
      </c>
      <c r="Q511" s="2">
        <v>1</v>
      </c>
      <c r="R511" s="2">
        <v>0</v>
      </c>
      <c r="S511" s="2">
        <v>0</v>
      </c>
      <c r="T511" s="2">
        <v>-5.0000000000000001E-3</v>
      </c>
      <c r="U511" s="2">
        <v>-8.4</v>
      </c>
      <c r="V511" s="2">
        <v>0</v>
      </c>
      <c r="W511" s="2">
        <v>2011</v>
      </c>
      <c r="X511">
        <f>SUM(Y511:AB511)</f>
        <v>1.2661811601441473</v>
      </c>
      <c r="Y511">
        <f>((T511 - MIN(T$3:T$531)) / (MAX(T$3:T$531) - MIN(T$3:T$531)))</f>
        <v>0.70142180094786732</v>
      </c>
      <c r="Z511">
        <f>((U511 - MIN(U$3:U$531)) / (MAX(U$3:U$531) - MIN(U$3:U$531)))</f>
        <v>0.48524590163934422</v>
      </c>
      <c r="AA511">
        <f>((V511 - MIN(V$3:V$531)) / (MAX(V$3:V$531) - MIN(V$3:V$531)))</f>
        <v>7.0238095238095238E-2</v>
      </c>
      <c r="AB511">
        <f>((S511 - MIN(S$3:S$531)) / (MAX(S$3:S$531) - MIN(S$3:S$531)))</f>
        <v>9.2753623188405795E-3</v>
      </c>
      <c r="AD511">
        <f>V511/G511</f>
        <v>0</v>
      </c>
    </row>
    <row r="512" spans="1:30" x14ac:dyDescent="0.25">
      <c r="A512" s="1">
        <v>33</v>
      </c>
      <c r="B512" s="2">
        <v>33</v>
      </c>
      <c r="C512" s="2" t="s">
        <v>300</v>
      </c>
      <c r="D512" s="2" t="s">
        <v>236</v>
      </c>
      <c r="E512" s="2" t="s">
        <v>74</v>
      </c>
      <c r="F512" s="2">
        <v>2</v>
      </c>
      <c r="G512" s="2">
        <v>13</v>
      </c>
      <c r="H512" s="2">
        <v>39</v>
      </c>
      <c r="I512" s="2">
        <v>14</v>
      </c>
      <c r="J512" s="2">
        <v>12</v>
      </c>
      <c r="K512" s="2">
        <v>3</v>
      </c>
      <c r="L512" s="2">
        <v>0.318</v>
      </c>
      <c r="M512" s="2"/>
      <c r="N512" s="2"/>
      <c r="O512" s="2">
        <v>3</v>
      </c>
      <c r="P512" s="2">
        <v>1.1000000000000001</v>
      </c>
      <c r="Q512" s="2">
        <v>0.9</v>
      </c>
      <c r="R512" s="2">
        <v>0.2</v>
      </c>
      <c r="S512" s="2">
        <v>-0.1</v>
      </c>
      <c r="T512" s="2">
        <v>-8.4000000000000005E-2</v>
      </c>
      <c r="U512" s="2">
        <v>-8.8000000000000007</v>
      </c>
      <c r="V512" s="2">
        <v>-0.1</v>
      </c>
      <c r="W512" s="2">
        <v>2007</v>
      </c>
      <c r="X512">
        <f>SUM(Y512:AB512)</f>
        <v>1.1576943239757858</v>
      </c>
      <c r="Y512">
        <f>((T512 - MIN(T$3:T$531)) / (MAX(T$3:T$531) - MIN(T$3:T$531)))</f>
        <v>0.60781990521327023</v>
      </c>
      <c r="Z512">
        <f>((U512 - MIN(U$3:U$531)) / (MAX(U$3:U$531) - MIN(U$3:U$531)))</f>
        <v>0.47213114754098356</v>
      </c>
      <c r="AA512">
        <f>((V512 - MIN(V$3:V$531)) / (MAX(V$3:V$531) - MIN(V$3:V$531)))</f>
        <v>6.9047619047619052E-2</v>
      </c>
      <c r="AB512">
        <f>((S512 - MIN(S$3:S$531)) / (MAX(S$3:S$531) - MIN(S$3:S$531)))</f>
        <v>8.6956521739130436E-3</v>
      </c>
      <c r="AD512">
        <f>V512/G512</f>
        <v>-7.6923076923076927E-3</v>
      </c>
    </row>
    <row r="513" spans="1:30" x14ac:dyDescent="0.25">
      <c r="A513" s="1">
        <v>52</v>
      </c>
      <c r="B513" s="2">
        <v>52</v>
      </c>
      <c r="C513" s="2" t="s">
        <v>185</v>
      </c>
      <c r="D513" s="2" t="s">
        <v>313</v>
      </c>
      <c r="E513" s="2" t="s">
        <v>90</v>
      </c>
      <c r="F513" s="2">
        <v>1</v>
      </c>
      <c r="G513" s="2">
        <v>17</v>
      </c>
      <c r="H513" s="2">
        <v>74</v>
      </c>
      <c r="I513" s="2">
        <v>27</v>
      </c>
      <c r="J513" s="2">
        <v>10</v>
      </c>
      <c r="K513" s="2">
        <v>11</v>
      </c>
      <c r="L513" s="2">
        <v>0.28000000000000003</v>
      </c>
      <c r="M513" s="2">
        <v>0.182</v>
      </c>
      <c r="N513" s="2">
        <v>0.91700000000000004</v>
      </c>
      <c r="O513" s="2">
        <v>4.4000000000000004</v>
      </c>
      <c r="P513" s="2">
        <v>1.6</v>
      </c>
      <c r="Q513" s="2">
        <v>0.6</v>
      </c>
      <c r="R513" s="2">
        <v>0.6</v>
      </c>
      <c r="S513" s="2">
        <v>-0.1</v>
      </c>
      <c r="T513" s="2">
        <v>-6.6000000000000003E-2</v>
      </c>
      <c r="U513" s="2">
        <v>-8.9</v>
      </c>
      <c r="V513" s="2">
        <v>-0.1</v>
      </c>
      <c r="W513" s="2">
        <v>2007</v>
      </c>
      <c r="X513">
        <f>SUM(Y513:AB513)</f>
        <v>1.1757426496692049</v>
      </c>
      <c r="Y513">
        <f>((T513 - MIN(T$3:T$531)) / (MAX(T$3:T$531) - MIN(T$3:T$531)))</f>
        <v>0.62914691943127954</v>
      </c>
      <c r="Z513">
        <f>((U513 - MIN(U$3:U$531)) / (MAX(U$3:U$531) - MIN(U$3:U$531)))</f>
        <v>0.46885245901639339</v>
      </c>
      <c r="AA513">
        <f>((V513 - MIN(V$3:V$531)) / (MAX(V$3:V$531) - MIN(V$3:V$531)))</f>
        <v>6.9047619047619052E-2</v>
      </c>
      <c r="AB513">
        <f>((S513 - MIN(S$3:S$531)) / (MAX(S$3:S$531) - MIN(S$3:S$531)))</f>
        <v>8.6956521739130436E-3</v>
      </c>
      <c r="AD513">
        <f>V513/G513</f>
        <v>-5.8823529411764705E-3</v>
      </c>
    </row>
    <row r="514" spans="1:30" x14ac:dyDescent="0.25">
      <c r="A514" s="1">
        <v>43</v>
      </c>
      <c r="B514" s="2">
        <v>43</v>
      </c>
      <c r="C514" s="2" t="s">
        <v>37</v>
      </c>
      <c r="D514" s="2" t="s">
        <v>619</v>
      </c>
      <c r="E514" s="2" t="s">
        <v>204</v>
      </c>
      <c r="F514" s="2">
        <v>2</v>
      </c>
      <c r="G514" s="2">
        <v>28</v>
      </c>
      <c r="H514" s="2">
        <v>277</v>
      </c>
      <c r="I514" s="2">
        <v>109</v>
      </c>
      <c r="J514" s="2">
        <v>38</v>
      </c>
      <c r="K514" s="2">
        <v>21</v>
      </c>
      <c r="L514" s="2">
        <v>0.33600000000000002</v>
      </c>
      <c r="M514" s="2">
        <v>0.371</v>
      </c>
      <c r="N514" s="2">
        <v>0.76900000000000002</v>
      </c>
      <c r="O514" s="2">
        <v>9.9</v>
      </c>
      <c r="P514" s="2">
        <v>3.9</v>
      </c>
      <c r="Q514" s="2">
        <v>1.4</v>
      </c>
      <c r="R514" s="2">
        <v>0.8</v>
      </c>
      <c r="S514" s="2">
        <v>-0.6</v>
      </c>
      <c r="T514" s="2">
        <v>-9.6000000000000002E-2</v>
      </c>
      <c r="U514" s="2">
        <v>-9.1</v>
      </c>
      <c r="V514" s="2">
        <v>-0.4</v>
      </c>
      <c r="W514" s="2">
        <v>2013</v>
      </c>
      <c r="X514">
        <f>SUM(Y514:AB514)</f>
        <v>1.1271702696272761</v>
      </c>
      <c r="Y514">
        <f>((T514 - MIN(T$3:T$531)) / (MAX(T$3:T$531) - MIN(T$3:T$531)))</f>
        <v>0.59360189573459721</v>
      </c>
      <c r="Z514">
        <f>((U514 - MIN(U$3:U$531)) / (MAX(U$3:U$531) - MIN(U$3:U$531)))</f>
        <v>0.46229508196721308</v>
      </c>
      <c r="AA514">
        <f>((V514 - MIN(V$3:V$531)) / (MAX(V$3:V$531) - MIN(V$3:V$531)))</f>
        <v>6.5476190476190479E-2</v>
      </c>
      <c r="AB514">
        <f>((S514 - MIN(S$3:S$531)) / (MAX(S$3:S$531) - MIN(S$3:S$531)))</f>
        <v>5.7971014492753624E-3</v>
      </c>
      <c r="AD514">
        <f>V514/G514</f>
        <v>-1.4285714285714287E-2</v>
      </c>
    </row>
    <row r="515" spans="1:30" x14ac:dyDescent="0.25">
      <c r="A515" s="1">
        <v>32</v>
      </c>
      <c r="B515" s="2">
        <v>32</v>
      </c>
      <c r="C515" s="2" t="s">
        <v>70</v>
      </c>
      <c r="D515" s="2" t="s">
        <v>498</v>
      </c>
      <c r="E515" s="2" t="s">
        <v>499</v>
      </c>
      <c r="F515" s="2">
        <v>3</v>
      </c>
      <c r="G515" s="2">
        <v>22</v>
      </c>
      <c r="H515" s="2">
        <v>150</v>
      </c>
      <c r="I515" s="2">
        <v>45</v>
      </c>
      <c r="J515" s="2">
        <v>18</v>
      </c>
      <c r="K515" s="2">
        <v>4</v>
      </c>
      <c r="L515" s="2">
        <v>0.34</v>
      </c>
      <c r="M515" s="2">
        <v>0.27600000000000002</v>
      </c>
      <c r="N515" s="2">
        <v>0.33300000000000002</v>
      </c>
      <c r="O515" s="2">
        <v>6.8</v>
      </c>
      <c r="P515" s="2">
        <v>2</v>
      </c>
      <c r="Q515" s="2">
        <v>0.8</v>
      </c>
      <c r="R515" s="2">
        <v>0.2</v>
      </c>
      <c r="S515" s="2">
        <v>-0.3</v>
      </c>
      <c r="T515" s="2">
        <v>-9.2999999999999999E-2</v>
      </c>
      <c r="U515">
        <v>-9.3000000000000007</v>
      </c>
      <c r="V515" s="2">
        <v>-0.2</v>
      </c>
      <c r="W515" s="2">
        <v>2011</v>
      </c>
      <c r="X515">
        <f>SUM(Y515:AB515)</f>
        <v>1.128287477763499</v>
      </c>
      <c r="Y515">
        <f>((T515 - MIN(T$3:T$531)) / (MAX(T$3:T$531) - MIN(T$3:T$531)))</f>
        <v>0.59715639810426546</v>
      </c>
      <c r="Z515">
        <f>((U515 - MIN(U$3:U$531)) / (MAX(U$3:U$531) - MIN(U$3:U$531)))</f>
        <v>0.45573770491803273</v>
      </c>
      <c r="AA515">
        <f>((V515 - MIN(V$3:V$531)) / (MAX(V$3:V$531) - MIN(V$3:V$531)))</f>
        <v>6.7857142857142866E-2</v>
      </c>
      <c r="AB515">
        <f>((S515 - MIN(S$3:S$531)) / (MAX(S$3:S$531) - MIN(S$3:S$531)))</f>
        <v>7.5362318840579709E-3</v>
      </c>
      <c r="AD515">
        <f>V515/G515</f>
        <v>-9.0909090909090922E-3</v>
      </c>
    </row>
    <row r="516" spans="1:30" x14ac:dyDescent="0.25">
      <c r="A516" s="1">
        <v>21</v>
      </c>
      <c r="B516" s="2">
        <v>21</v>
      </c>
      <c r="C516" s="2" t="s">
        <v>370</v>
      </c>
      <c r="D516" s="2" t="s">
        <v>437</v>
      </c>
      <c r="E516" s="2" t="s">
        <v>147</v>
      </c>
      <c r="F516" s="2">
        <v>2</v>
      </c>
      <c r="G516" s="2">
        <v>17</v>
      </c>
      <c r="H516" s="2">
        <v>121</v>
      </c>
      <c r="I516" s="2">
        <v>30</v>
      </c>
      <c r="J516" s="2">
        <v>19</v>
      </c>
      <c r="K516" s="2">
        <v>9</v>
      </c>
      <c r="L516" s="2">
        <v>0.26500000000000001</v>
      </c>
      <c r="M516" s="2">
        <v>0.214</v>
      </c>
      <c r="N516" s="2">
        <v>0.5</v>
      </c>
      <c r="O516" s="2">
        <v>7.1</v>
      </c>
      <c r="P516" s="2">
        <v>1.8</v>
      </c>
      <c r="Q516" s="2">
        <v>1.1000000000000001</v>
      </c>
      <c r="R516" s="2">
        <v>0.5</v>
      </c>
      <c r="S516" s="2">
        <v>-0.2</v>
      </c>
      <c r="T516" s="2">
        <v>-8.8999999999999996E-2</v>
      </c>
      <c r="U516" s="2">
        <v>-9.6</v>
      </c>
      <c r="V516" s="2">
        <v>-0.2</v>
      </c>
      <c r="W516" s="2">
        <v>2010</v>
      </c>
      <c r="X516">
        <f>SUM(Y516:AB516)</f>
        <v>1.1237704588275472</v>
      </c>
      <c r="Y516">
        <f>((T516 - MIN(T$3:T$531)) / (MAX(T$3:T$531) - MIN(T$3:T$531)))</f>
        <v>0.6018957345971564</v>
      </c>
      <c r="Z516">
        <f>((U516 - MIN(U$3:U$531)) / (MAX(U$3:U$531) - MIN(U$3:U$531)))</f>
        <v>0.4459016393442623</v>
      </c>
      <c r="AA516">
        <f>((V516 - MIN(V$3:V$531)) / (MAX(V$3:V$531) - MIN(V$3:V$531)))</f>
        <v>6.7857142857142866E-2</v>
      </c>
      <c r="AB516">
        <f>((S516 - MIN(S$3:S$531)) / (MAX(S$3:S$531) - MIN(S$3:S$531)))</f>
        <v>8.1159420289855077E-3</v>
      </c>
      <c r="AD516">
        <f>V516/G516</f>
        <v>-1.1764705882352941E-2</v>
      </c>
    </row>
    <row r="517" spans="1:30" x14ac:dyDescent="0.25">
      <c r="A517" s="1">
        <v>41</v>
      </c>
      <c r="B517" s="2">
        <v>41</v>
      </c>
      <c r="C517" s="2" t="s">
        <v>185</v>
      </c>
      <c r="D517" s="2" t="s">
        <v>566</v>
      </c>
      <c r="E517" s="2" t="s">
        <v>36</v>
      </c>
      <c r="F517" s="2">
        <v>2</v>
      </c>
      <c r="G517" s="2">
        <v>61</v>
      </c>
      <c r="H517" s="2">
        <v>491</v>
      </c>
      <c r="I517" s="2">
        <v>174</v>
      </c>
      <c r="J517" s="2">
        <v>33</v>
      </c>
      <c r="K517" s="2">
        <v>57</v>
      </c>
      <c r="L517" s="2">
        <v>0.35399999999999998</v>
      </c>
      <c r="M517" s="2">
        <v>0.36</v>
      </c>
      <c r="N517" s="2">
        <v>0.68400000000000005</v>
      </c>
      <c r="O517" s="2">
        <v>8</v>
      </c>
      <c r="P517" s="2">
        <v>2.9</v>
      </c>
      <c r="Q517" s="2">
        <v>0.5</v>
      </c>
      <c r="R517" s="2">
        <v>0.9</v>
      </c>
      <c r="S517" s="2">
        <v>-0.9</v>
      </c>
      <c r="T517" s="2">
        <v>-8.7999999999999995E-2</v>
      </c>
      <c r="U517" s="2">
        <v>-9.6999999999999993</v>
      </c>
      <c r="V517" s="2">
        <v>-0.8</v>
      </c>
      <c r="W517" s="2">
        <v>2012</v>
      </c>
      <c r="X517">
        <f>SUM(Y517:AB517)</f>
        <v>1.1104757762688298</v>
      </c>
      <c r="Y517">
        <f>((T517 - MIN(T$3:T$531)) / (MAX(T$3:T$531) - MIN(T$3:T$531)))</f>
        <v>0.60308056872037918</v>
      </c>
      <c r="Z517">
        <f>((U517 - MIN(U$3:U$531)) / (MAX(U$3:U$531) - MIN(U$3:U$531)))</f>
        <v>0.44262295081967212</v>
      </c>
      <c r="AA517">
        <f>((V517 - MIN(V$3:V$531)) / (MAX(V$3:V$531) - MIN(V$3:V$531)))</f>
        <v>6.0714285714285721E-2</v>
      </c>
      <c r="AB517">
        <f>((S517 - MIN(S$3:S$531)) / (MAX(S$3:S$531) - MIN(S$3:S$531)))</f>
        <v>4.0579710144927538E-3</v>
      </c>
      <c r="AD517">
        <f>V517/G517</f>
        <v>-1.3114754098360656E-2</v>
      </c>
    </row>
    <row r="518" spans="1:30" x14ac:dyDescent="0.25">
      <c r="A518" s="1">
        <v>40</v>
      </c>
      <c r="B518" s="2">
        <v>40</v>
      </c>
      <c r="C518" s="2" t="s">
        <v>185</v>
      </c>
      <c r="D518" s="2" t="s">
        <v>616</v>
      </c>
      <c r="E518" s="2" t="s">
        <v>74</v>
      </c>
      <c r="F518" s="2">
        <v>1</v>
      </c>
      <c r="G518" s="2">
        <v>8</v>
      </c>
      <c r="H518" s="2">
        <v>51</v>
      </c>
      <c r="I518" s="2">
        <v>16</v>
      </c>
      <c r="J518" s="2">
        <v>9</v>
      </c>
      <c r="K518" s="2">
        <v>3</v>
      </c>
      <c r="L518" s="2">
        <v>0.26900000000000002</v>
      </c>
      <c r="M518" s="2">
        <v>6.7000000000000004E-2</v>
      </c>
      <c r="N518" s="2">
        <v>1</v>
      </c>
      <c r="O518" s="2">
        <v>6.4</v>
      </c>
      <c r="P518" s="2">
        <v>2</v>
      </c>
      <c r="Q518" s="2">
        <v>1.1000000000000001</v>
      </c>
      <c r="R518" s="2">
        <v>0.4</v>
      </c>
      <c r="S518" s="2">
        <v>-0.1</v>
      </c>
      <c r="T518" s="2">
        <v>-0.128</v>
      </c>
      <c r="U518" s="2">
        <v>-10.1</v>
      </c>
      <c r="V518" s="2">
        <v>-0.1</v>
      </c>
      <c r="W518" s="2">
        <v>2013</v>
      </c>
      <c r="X518">
        <f>SUM(Y518:AB518)</f>
        <v>1.0629386717343128</v>
      </c>
      <c r="Y518">
        <f>((T518 - MIN(T$3:T$531)) / (MAX(T$3:T$531) - MIN(T$3:T$531)))</f>
        <v>0.55568720379146919</v>
      </c>
      <c r="Z518">
        <f>((U518 - MIN(U$3:U$531)) / (MAX(U$3:U$531) - MIN(U$3:U$531)))</f>
        <v>0.42950819672131146</v>
      </c>
      <c r="AA518">
        <f>((V518 - MIN(V$3:V$531)) / (MAX(V$3:V$531) - MIN(V$3:V$531)))</f>
        <v>6.9047619047619052E-2</v>
      </c>
      <c r="AB518">
        <f>((S518 - MIN(S$3:S$531)) / (MAX(S$3:S$531) - MIN(S$3:S$531)))</f>
        <v>8.6956521739130436E-3</v>
      </c>
      <c r="AD518">
        <f>V518/G518</f>
        <v>-1.2500000000000001E-2</v>
      </c>
    </row>
    <row r="519" spans="1:30" x14ac:dyDescent="0.25">
      <c r="A519" s="1">
        <v>28</v>
      </c>
      <c r="B519" s="2">
        <v>28</v>
      </c>
      <c r="C519" s="2" t="s">
        <v>67</v>
      </c>
      <c r="D519" s="2" t="s">
        <v>242</v>
      </c>
      <c r="E519" s="2" t="s">
        <v>240</v>
      </c>
      <c r="F519" s="2">
        <v>4</v>
      </c>
      <c r="G519" s="2">
        <v>82</v>
      </c>
      <c r="H519" s="2">
        <v>505</v>
      </c>
      <c r="I519" s="2">
        <v>169</v>
      </c>
      <c r="J519" s="2">
        <v>46</v>
      </c>
      <c r="K519" s="2">
        <v>19</v>
      </c>
      <c r="L519" s="2">
        <v>0.33900000000000002</v>
      </c>
      <c r="M519" s="2">
        <v>0.25</v>
      </c>
      <c r="N519" s="2">
        <v>0.56599999999999995</v>
      </c>
      <c r="O519" s="2">
        <v>6.2</v>
      </c>
      <c r="P519" s="2">
        <v>2.1</v>
      </c>
      <c r="Q519" s="2">
        <v>0.6</v>
      </c>
      <c r="R519" s="2">
        <v>0.2</v>
      </c>
      <c r="S519" s="2">
        <v>-0.9</v>
      </c>
      <c r="T519" s="2">
        <v>-8.8999999999999996E-2</v>
      </c>
      <c r="U519" s="2">
        <v>-10.4</v>
      </c>
      <c r="V519" s="2">
        <v>-1.1000000000000001</v>
      </c>
      <c r="W519" s="2">
        <v>2006</v>
      </c>
      <c r="X519">
        <f>SUM(Y519:AB519)</f>
        <v>1.0827686939020473</v>
      </c>
      <c r="Y519">
        <f>((T519 - MIN(T$3:T$531)) / (MAX(T$3:T$531) - MIN(T$3:T$531)))</f>
        <v>0.6018957345971564</v>
      </c>
      <c r="Z519">
        <f>((U519 - MIN(U$3:U$531)) / (MAX(U$3:U$531) - MIN(U$3:U$531)))</f>
        <v>0.41967213114754093</v>
      </c>
      <c r="AA519">
        <f>((V519 - MIN(V$3:V$531)) / (MAX(V$3:V$531) - MIN(V$3:V$531)))</f>
        <v>5.7142857142857148E-2</v>
      </c>
      <c r="AB519">
        <f>((S519 - MIN(S$3:S$531)) / (MAX(S$3:S$531) - MIN(S$3:S$531)))</f>
        <v>4.0579710144927538E-3</v>
      </c>
      <c r="AD519">
        <f>V519/G519</f>
        <v>-1.3414634146341465E-2</v>
      </c>
    </row>
    <row r="520" spans="1:30" x14ac:dyDescent="0.25">
      <c r="A520" s="1">
        <v>49</v>
      </c>
      <c r="B520" s="2">
        <v>49</v>
      </c>
      <c r="C520" s="2" t="s">
        <v>48</v>
      </c>
      <c r="D520" s="2" t="s">
        <v>517</v>
      </c>
      <c r="E520" s="2" t="s">
        <v>36</v>
      </c>
      <c r="F520" s="2">
        <v>2</v>
      </c>
      <c r="G520" s="2">
        <v>38</v>
      </c>
      <c r="H520" s="2">
        <v>296</v>
      </c>
      <c r="I520" s="2">
        <v>83</v>
      </c>
      <c r="J520" s="2">
        <v>20</v>
      </c>
      <c r="K520" s="2">
        <v>34</v>
      </c>
      <c r="L520" s="2">
        <v>0.33</v>
      </c>
      <c r="M520" s="2">
        <v>0.14299999999999999</v>
      </c>
      <c r="N520" s="2">
        <v>0.72</v>
      </c>
      <c r="O520" s="2">
        <v>7.8</v>
      </c>
      <c r="P520" s="2">
        <v>2.2000000000000002</v>
      </c>
      <c r="Q520" s="2">
        <v>0.5</v>
      </c>
      <c r="R520" s="2">
        <v>0.9</v>
      </c>
      <c r="S520" s="2">
        <v>-0.7</v>
      </c>
      <c r="T520" s="2">
        <v>-0.113</v>
      </c>
      <c r="U520" s="2">
        <v>-10.4</v>
      </c>
      <c r="V520" s="2">
        <v>-0.6</v>
      </c>
      <c r="W520" s="2">
        <v>2011</v>
      </c>
      <c r="X520">
        <f>SUM(Y520:AB520)</f>
        <v>1.0614444761869373</v>
      </c>
      <c r="Y520">
        <f>((T520 - MIN(T$3:T$531)) / (MAX(T$3:T$531) - MIN(T$3:T$531)))</f>
        <v>0.57345971563981046</v>
      </c>
      <c r="Z520">
        <f>((U520 - MIN(U$3:U$531)) / (MAX(U$3:U$531) - MIN(U$3:U$531)))</f>
        <v>0.41967213114754093</v>
      </c>
      <c r="AA520">
        <f>((V520 - MIN(V$3:V$531)) / (MAX(V$3:V$531) - MIN(V$3:V$531)))</f>
        <v>6.3095238095238107E-2</v>
      </c>
      <c r="AB520">
        <f>((S520 - MIN(S$3:S$531)) / (MAX(S$3:S$531) - MIN(S$3:S$531)))</f>
        <v>5.2173913043478265E-3</v>
      </c>
      <c r="AD520">
        <f>V520/G520</f>
        <v>-1.5789473684210527E-2</v>
      </c>
    </row>
    <row r="521" spans="1:30" x14ac:dyDescent="0.25">
      <c r="A521" s="1">
        <v>16</v>
      </c>
      <c r="B521" s="2">
        <v>16</v>
      </c>
      <c r="C521" s="2" t="s">
        <v>149</v>
      </c>
      <c r="D521" s="2" t="s">
        <v>540</v>
      </c>
      <c r="E521" s="2" t="s">
        <v>147</v>
      </c>
      <c r="F521" s="2">
        <v>1</v>
      </c>
      <c r="G521" s="2">
        <v>3</v>
      </c>
      <c r="H521" s="2">
        <v>9</v>
      </c>
      <c r="I521" s="2">
        <v>0</v>
      </c>
      <c r="J521" s="2">
        <v>0</v>
      </c>
      <c r="K521" s="2">
        <v>0</v>
      </c>
      <c r="L521" s="2">
        <v>0</v>
      </c>
      <c r="M521" s="2"/>
      <c r="N521" s="2"/>
      <c r="O521" s="2">
        <v>3</v>
      </c>
      <c r="P521" s="2">
        <v>0</v>
      </c>
      <c r="Q521" s="2">
        <v>0</v>
      </c>
      <c r="R521" s="2">
        <v>0</v>
      </c>
      <c r="S521" s="2">
        <v>0</v>
      </c>
      <c r="T521" s="2">
        <v>-0.121</v>
      </c>
      <c r="U521" s="2">
        <v>-10.4</v>
      </c>
      <c r="V521" s="2">
        <v>0</v>
      </c>
      <c r="W521" s="2">
        <v>2012</v>
      </c>
      <c r="X521">
        <f>SUM(Y521:AB521)</f>
        <v>1.0631666313585051</v>
      </c>
      <c r="Y521">
        <f>((T521 - MIN(T$3:T$531)) / (MAX(T$3:T$531) - MIN(T$3:T$531)))</f>
        <v>0.56398104265402837</v>
      </c>
      <c r="Z521">
        <f>((U521 - MIN(U$3:U$531)) / (MAX(U$3:U$531) - MIN(U$3:U$531)))</f>
        <v>0.41967213114754093</v>
      </c>
      <c r="AA521">
        <f>((V521 - MIN(V$3:V$531)) / (MAX(V$3:V$531) - MIN(V$3:V$531)))</f>
        <v>7.0238095238095238E-2</v>
      </c>
      <c r="AB521">
        <f>((S521 - MIN(S$3:S$531)) / (MAX(S$3:S$531) - MIN(S$3:S$531)))</f>
        <v>9.2753623188405795E-3</v>
      </c>
      <c r="AD521">
        <f>V521/G521</f>
        <v>0</v>
      </c>
    </row>
    <row r="522" spans="1:30" x14ac:dyDescent="0.25">
      <c r="A522">
        <v>43</v>
      </c>
      <c r="B522">
        <v>43</v>
      </c>
      <c r="C522" t="s">
        <v>104</v>
      </c>
      <c r="D522" t="s">
        <v>360</v>
      </c>
      <c r="E522" t="s">
        <v>42</v>
      </c>
      <c r="F522">
        <v>1</v>
      </c>
      <c r="G522">
        <v>7</v>
      </c>
      <c r="H522">
        <v>19</v>
      </c>
      <c r="I522">
        <v>3</v>
      </c>
      <c r="J522">
        <v>2</v>
      </c>
      <c r="K522">
        <v>2</v>
      </c>
      <c r="L522">
        <v>0</v>
      </c>
      <c r="M522">
        <v>0</v>
      </c>
      <c r="N522">
        <v>0.75</v>
      </c>
      <c r="O522">
        <v>2.7</v>
      </c>
      <c r="P522">
        <v>0.4</v>
      </c>
      <c r="Q522">
        <v>0.3</v>
      </c>
      <c r="R522">
        <v>0.3</v>
      </c>
      <c r="S522">
        <v>-0.1</v>
      </c>
      <c r="T522">
        <v>-0.158</v>
      </c>
      <c r="U522" s="2">
        <v>-10.5</v>
      </c>
      <c r="V522">
        <v>0</v>
      </c>
      <c r="W522" s="2">
        <v>2008</v>
      </c>
      <c r="X522">
        <f>SUM(Y522:AB522)</f>
        <v>1.0154693701297457</v>
      </c>
      <c r="Y522">
        <f>((T522 - MIN(T$3:T$531)) / (MAX(T$3:T$531) - MIN(T$3:T$531)))</f>
        <v>0.52014218009478663</v>
      </c>
      <c r="Z522">
        <f>((U522 - MIN(U$3:U$531)) / (MAX(U$3:U$531) - MIN(U$3:U$531)))</f>
        <v>0.4163934426229508</v>
      </c>
      <c r="AA522">
        <f>((V522 - MIN(V$3:V$531)) / (MAX(V$3:V$531) - MIN(V$3:V$531)))</f>
        <v>7.0238095238095238E-2</v>
      </c>
      <c r="AB522">
        <f>((S522 - MIN(S$3:S$531)) / (MAX(S$3:S$531) - MIN(S$3:S$531)))</f>
        <v>8.6956521739130436E-3</v>
      </c>
      <c r="AD522">
        <f>V522/G522</f>
        <v>0</v>
      </c>
    </row>
    <row r="523" spans="1:30" x14ac:dyDescent="0.25">
      <c r="A523" s="1">
        <v>51</v>
      </c>
      <c r="B523" s="2">
        <v>51</v>
      </c>
      <c r="C523" s="2" t="s">
        <v>56</v>
      </c>
      <c r="D523" s="2" t="s">
        <v>576</v>
      </c>
      <c r="E523" s="2" t="s">
        <v>24</v>
      </c>
      <c r="F523" s="2">
        <v>1</v>
      </c>
      <c r="G523" s="2">
        <v>10</v>
      </c>
      <c r="H523" s="2">
        <v>54</v>
      </c>
      <c r="I523" s="2">
        <v>9</v>
      </c>
      <c r="J523" s="2">
        <v>7</v>
      </c>
      <c r="K523" s="2">
        <v>1</v>
      </c>
      <c r="L523" s="2">
        <v>0.14299999999999999</v>
      </c>
      <c r="M523" s="2">
        <v>0</v>
      </c>
      <c r="N523" s="2">
        <v>0.625</v>
      </c>
      <c r="O523" s="2">
        <v>5.4</v>
      </c>
      <c r="P523" s="2">
        <v>0.9</v>
      </c>
      <c r="Q523" s="2">
        <v>0.7</v>
      </c>
      <c r="R523" s="2">
        <v>0.1</v>
      </c>
      <c r="S523" s="2">
        <v>-0.1</v>
      </c>
      <c r="T523" s="2">
        <v>-0.127</v>
      </c>
      <c r="U523" s="2">
        <v>-14.1</v>
      </c>
      <c r="V523" s="2">
        <v>-0.1</v>
      </c>
      <c r="W523" s="2">
        <v>2012</v>
      </c>
      <c r="X523">
        <f>SUM(Y523:AB523)</f>
        <v>0.93297596487392886</v>
      </c>
      <c r="Y523">
        <f>((T523 - MIN(T$3:T$531)) / (MAX(T$3:T$531) - MIN(T$3:T$531)))</f>
        <v>0.55687203791469198</v>
      </c>
      <c r="Z523">
        <f>((U523 - MIN(U$3:U$531)) / (MAX(U$3:U$531) - MIN(U$3:U$531)))</f>
        <v>0.29836065573770493</v>
      </c>
      <c r="AA523">
        <f>((V523 - MIN(V$3:V$531)) / (MAX(V$3:V$531) - MIN(V$3:V$531)))</f>
        <v>6.9047619047619052E-2</v>
      </c>
      <c r="AB523">
        <f>((S523 - MIN(S$3:S$531)) / (MAX(S$3:S$531) - MIN(S$3:S$531)))</f>
        <v>8.6956521739130436E-3</v>
      </c>
      <c r="AD523">
        <f>V523/G523</f>
        <v>-0.01</v>
      </c>
    </row>
    <row r="524" spans="1:30" x14ac:dyDescent="0.25">
      <c r="A524">
        <v>32</v>
      </c>
      <c r="B524">
        <v>32</v>
      </c>
      <c r="C524" t="s">
        <v>46</v>
      </c>
      <c r="D524" t="s">
        <v>348</v>
      </c>
      <c r="E524" t="s">
        <v>349</v>
      </c>
      <c r="F524">
        <v>1</v>
      </c>
      <c r="G524">
        <v>8</v>
      </c>
      <c r="H524">
        <v>20</v>
      </c>
      <c r="I524">
        <v>8</v>
      </c>
      <c r="J524">
        <v>3</v>
      </c>
      <c r="K524">
        <v>0</v>
      </c>
      <c r="L524">
        <v>0.36399999999999999</v>
      </c>
      <c r="M524">
        <v>0</v>
      </c>
      <c r="N524">
        <v>0</v>
      </c>
      <c r="O524">
        <v>2.5</v>
      </c>
      <c r="P524">
        <v>1</v>
      </c>
      <c r="Q524">
        <v>0.4</v>
      </c>
      <c r="R524">
        <v>0</v>
      </c>
      <c r="S524">
        <v>-0.1</v>
      </c>
      <c r="T524">
        <v>-0.13100000000000001</v>
      </c>
      <c r="U524" s="2">
        <v>-14.4</v>
      </c>
      <c r="V524">
        <v>-0.1</v>
      </c>
      <c r="W524" s="2">
        <v>2008</v>
      </c>
      <c r="X524">
        <f>SUM(Y524:AB524)</f>
        <v>0.91840056280726734</v>
      </c>
      <c r="Y524">
        <f>((T524 - MIN(T$3:T$531)) / (MAX(T$3:T$531) - MIN(T$3:T$531)))</f>
        <v>0.55213270142180093</v>
      </c>
      <c r="Z524">
        <f>((U524 - MIN(U$3:U$531)) / (MAX(U$3:U$531) - MIN(U$3:U$531)))</f>
        <v>0.28852459016393439</v>
      </c>
      <c r="AA524">
        <f>((V524 - MIN(V$3:V$531)) / (MAX(V$3:V$531) - MIN(V$3:V$531)))</f>
        <v>6.9047619047619052E-2</v>
      </c>
      <c r="AB524">
        <f>((S524 - MIN(S$3:S$531)) / (MAX(S$3:S$531) - MIN(S$3:S$531)))</f>
        <v>8.6956521739130436E-3</v>
      </c>
      <c r="AD524">
        <f>V524/G524</f>
        <v>-1.2500000000000001E-2</v>
      </c>
    </row>
    <row r="525" spans="1:30" x14ac:dyDescent="0.25">
      <c r="A525" s="1">
        <v>37</v>
      </c>
      <c r="B525" s="2">
        <v>37</v>
      </c>
      <c r="C525" s="2" t="s">
        <v>37</v>
      </c>
      <c r="D525" s="2" t="s">
        <v>452</v>
      </c>
      <c r="E525" s="2" t="s">
        <v>173</v>
      </c>
      <c r="F525" s="2">
        <v>1</v>
      </c>
      <c r="G525" s="2">
        <v>5</v>
      </c>
      <c r="H525" s="2">
        <v>39</v>
      </c>
      <c r="I525" s="2">
        <v>4</v>
      </c>
      <c r="J525" s="2">
        <v>3</v>
      </c>
      <c r="K525" s="2">
        <v>6</v>
      </c>
      <c r="L525" s="2">
        <v>0.154</v>
      </c>
      <c r="M525" s="2">
        <v>0</v>
      </c>
      <c r="N525" s="2"/>
      <c r="O525" s="2">
        <v>7.8</v>
      </c>
      <c r="P525" s="2">
        <v>0.8</v>
      </c>
      <c r="Q525" s="2">
        <v>0.6</v>
      </c>
      <c r="R525" s="2">
        <v>1.2</v>
      </c>
      <c r="S525" s="2">
        <v>-0.2</v>
      </c>
      <c r="T525" s="2">
        <v>-0.22500000000000001</v>
      </c>
      <c r="U525" s="2">
        <v>-15.3</v>
      </c>
      <c r="V525" s="2">
        <v>-0.1</v>
      </c>
      <c r="W525" s="2">
        <v>2010</v>
      </c>
      <c r="X525">
        <f>SUM(Y525:AB525)</f>
        <v>0.77693824835808989</v>
      </c>
      <c r="Y525">
        <f>((T525 - MIN(T$3:T$531)) / (MAX(T$3:T$531) - MIN(T$3:T$531)))</f>
        <v>0.44075829383886256</v>
      </c>
      <c r="Z525">
        <f>((U525 - MIN(U$3:U$531)) / (MAX(U$3:U$531) - MIN(U$3:U$531)))</f>
        <v>0.25901639344262289</v>
      </c>
      <c r="AA525">
        <f>((V525 - MIN(V$3:V$531)) / (MAX(V$3:V$531) - MIN(V$3:V$531)))</f>
        <v>6.9047619047619052E-2</v>
      </c>
      <c r="AB525">
        <f>((S525 - MIN(S$3:S$531)) / (MAX(S$3:S$531) - MIN(S$3:S$531)))</f>
        <v>8.1159420289855077E-3</v>
      </c>
      <c r="AD525">
        <f>V525/G525</f>
        <v>-0.02</v>
      </c>
    </row>
    <row r="526" spans="1:30" x14ac:dyDescent="0.25">
      <c r="A526" s="1">
        <v>53</v>
      </c>
      <c r="B526" s="2">
        <v>53</v>
      </c>
      <c r="C526" s="2" t="s">
        <v>185</v>
      </c>
      <c r="D526" s="2" t="s">
        <v>314</v>
      </c>
      <c r="E526" s="2" t="s">
        <v>24</v>
      </c>
      <c r="F526" s="2">
        <v>2</v>
      </c>
      <c r="G526" s="2">
        <v>18</v>
      </c>
      <c r="H526" s="2">
        <v>58</v>
      </c>
      <c r="I526" s="2">
        <v>22</v>
      </c>
      <c r="J526" s="2">
        <v>7</v>
      </c>
      <c r="K526" s="2">
        <v>2</v>
      </c>
      <c r="L526" s="2">
        <v>0.28100000000000003</v>
      </c>
      <c r="M526" s="2">
        <v>0.2</v>
      </c>
      <c r="N526" s="2">
        <v>0.5</v>
      </c>
      <c r="O526" s="2">
        <v>3.2</v>
      </c>
      <c r="P526" s="2">
        <v>1.2</v>
      </c>
      <c r="Q526" s="2">
        <v>0.4</v>
      </c>
      <c r="R526" s="2">
        <v>0.1</v>
      </c>
      <c r="S526" s="2">
        <v>-0.2</v>
      </c>
      <c r="T526" s="2">
        <v>-0.20300000000000001</v>
      </c>
      <c r="U526" s="2">
        <v>-16</v>
      </c>
      <c r="V526" s="2">
        <v>-0.2</v>
      </c>
      <c r="W526" s="2">
        <v>2007</v>
      </c>
      <c r="X526">
        <f>SUM(Y526:AB526)</f>
        <v>0.77886330320638308</v>
      </c>
      <c r="Y526">
        <f>((T526 - MIN(T$3:T$531)) / (MAX(T$3:T$531) - MIN(T$3:T$531)))</f>
        <v>0.46682464454976302</v>
      </c>
      <c r="Z526">
        <f>((U526 - MIN(U$3:U$531)) / (MAX(U$3:U$531) - MIN(U$3:U$531)))</f>
        <v>0.23606557377049178</v>
      </c>
      <c r="AA526">
        <f>((V526 - MIN(V$3:V$531)) / (MAX(V$3:V$531) - MIN(V$3:V$531)))</f>
        <v>6.7857142857142866E-2</v>
      </c>
      <c r="AB526">
        <f>((S526 - MIN(S$3:S$531)) / (MAX(S$3:S$531) - MIN(S$3:S$531)))</f>
        <v>8.1159420289855077E-3</v>
      </c>
      <c r="AD526">
        <f>V526/G526</f>
        <v>-1.1111111111111112E-2</v>
      </c>
    </row>
    <row r="527" spans="1:30" x14ac:dyDescent="0.25">
      <c r="A527" s="1">
        <v>16</v>
      </c>
      <c r="B527" s="2">
        <v>16</v>
      </c>
      <c r="C527" s="2" t="s">
        <v>56</v>
      </c>
      <c r="D527" s="2" t="s">
        <v>57</v>
      </c>
      <c r="E527" s="2" t="s">
        <v>58</v>
      </c>
      <c r="F527" s="2">
        <v>1</v>
      </c>
      <c r="G527" s="2">
        <v>6</v>
      </c>
      <c r="H527" s="2">
        <v>34</v>
      </c>
      <c r="I527" s="2">
        <v>11</v>
      </c>
      <c r="J527" s="2">
        <v>4</v>
      </c>
      <c r="K527" s="2">
        <v>4</v>
      </c>
      <c r="L527" s="2">
        <v>0.222</v>
      </c>
      <c r="M527" s="2">
        <v>0</v>
      </c>
      <c r="N527" s="2">
        <v>1</v>
      </c>
      <c r="O527" s="2">
        <v>5.7</v>
      </c>
      <c r="P527" s="2">
        <v>1.8</v>
      </c>
      <c r="Q527" s="2">
        <v>0.7</v>
      </c>
      <c r="R527" s="2">
        <v>0.7</v>
      </c>
      <c r="S527" s="2">
        <v>-0.2</v>
      </c>
      <c r="T527" s="2">
        <v>-0.32600000000000001</v>
      </c>
      <c r="U527">
        <v>-16.5</v>
      </c>
      <c r="V527" s="2">
        <v>-0.1</v>
      </c>
      <c r="W527" s="2">
        <v>2003</v>
      </c>
      <c r="X527">
        <f>SUM(Y527:AB527)</f>
        <v>0.61792573961751029</v>
      </c>
      <c r="Y527">
        <f>((T527 - MIN(T$3:T$531)) / (MAX(T$3:T$531) - MIN(T$3:T$531)))</f>
        <v>0.32109004739336489</v>
      </c>
      <c r="Z527">
        <f>((U527 - MIN(U$3:U$531)) / (MAX(U$3:U$531) - MIN(U$3:U$531)))</f>
        <v>0.21967213114754097</v>
      </c>
      <c r="AA527">
        <f>((V527 - MIN(V$3:V$531)) / (MAX(V$3:V$531) - MIN(V$3:V$531)))</f>
        <v>6.9047619047619052E-2</v>
      </c>
      <c r="AB527">
        <f>((S527 - MIN(S$3:S$531)) / (MAX(S$3:S$531) - MIN(S$3:S$531)))</f>
        <v>8.1159420289855077E-3</v>
      </c>
      <c r="AD527">
        <f>V527/G527</f>
        <v>-1.6666666666666666E-2</v>
      </c>
    </row>
    <row r="528" spans="1:30" x14ac:dyDescent="0.25">
      <c r="A528" s="1">
        <v>33</v>
      </c>
      <c r="B528" s="2">
        <v>33</v>
      </c>
      <c r="C528" s="2" t="s">
        <v>28</v>
      </c>
      <c r="D528" s="2" t="s">
        <v>75</v>
      </c>
      <c r="E528" s="2" t="s">
        <v>76</v>
      </c>
      <c r="F528" s="2">
        <v>1</v>
      </c>
      <c r="G528" s="2">
        <v>2</v>
      </c>
      <c r="H528" s="2">
        <v>5</v>
      </c>
      <c r="I528" s="2">
        <v>2</v>
      </c>
      <c r="J528" s="2">
        <v>1</v>
      </c>
      <c r="K528" s="2">
        <v>0</v>
      </c>
      <c r="L528" s="2">
        <v>0.33300000000000002</v>
      </c>
      <c r="M528" s="2"/>
      <c r="N528" s="2"/>
      <c r="O528" s="2">
        <v>2.5</v>
      </c>
      <c r="P528" s="2">
        <v>1</v>
      </c>
      <c r="Q528" s="2">
        <v>0.5</v>
      </c>
      <c r="R528" s="2">
        <v>0</v>
      </c>
      <c r="S528" s="2">
        <v>0</v>
      </c>
      <c r="T528" s="2">
        <v>-0.11700000000000001</v>
      </c>
      <c r="U528" s="2">
        <v>-17.600000000000001</v>
      </c>
      <c r="V528" s="2">
        <v>0</v>
      </c>
      <c r="W528" s="2">
        <v>2003</v>
      </c>
      <c r="X528">
        <f>SUM(Y528:AB528)</f>
        <v>0.83184039408090438</v>
      </c>
      <c r="Y528">
        <f>((T528 - MIN(T$3:T$531)) / (MAX(T$3:T$531) - MIN(T$3:T$531)))</f>
        <v>0.56872037914691942</v>
      </c>
      <c r="Z528">
        <f>((U528 - MIN(U$3:U$531)) / (MAX(U$3:U$531) - MIN(U$3:U$531)))</f>
        <v>0.18360655737704912</v>
      </c>
      <c r="AA528">
        <f>((V528 - MIN(V$3:V$531)) / (MAX(V$3:V$531) - MIN(V$3:V$531)))</f>
        <v>7.0238095238095238E-2</v>
      </c>
      <c r="AB528">
        <f>((S528 - MIN(S$3:S$531)) / (MAX(S$3:S$531) - MIN(S$3:S$531)))</f>
        <v>9.2753623188405795E-3</v>
      </c>
      <c r="AD528">
        <f>V528/G528</f>
        <v>0</v>
      </c>
    </row>
    <row r="529" spans="1:30" x14ac:dyDescent="0.25">
      <c r="A529" s="1">
        <v>38</v>
      </c>
      <c r="B529" s="2">
        <v>38</v>
      </c>
      <c r="C529" s="2" t="s">
        <v>40</v>
      </c>
      <c r="D529" s="2" t="s">
        <v>453</v>
      </c>
      <c r="E529" s="2" t="s">
        <v>24</v>
      </c>
      <c r="F529" s="2">
        <v>1</v>
      </c>
      <c r="G529" s="2">
        <v>5</v>
      </c>
      <c r="H529" s="2">
        <v>24</v>
      </c>
      <c r="I529" s="2">
        <v>8</v>
      </c>
      <c r="J529" s="2">
        <v>1</v>
      </c>
      <c r="K529" s="2">
        <v>3</v>
      </c>
      <c r="L529" s="2">
        <v>0.42899999999999999</v>
      </c>
      <c r="M529" s="2">
        <v>0.25</v>
      </c>
      <c r="N529" s="2">
        <v>0.5</v>
      </c>
      <c r="O529" s="2">
        <v>4.8</v>
      </c>
      <c r="P529" s="2">
        <v>1.6</v>
      </c>
      <c r="Q529" s="2">
        <v>0.2</v>
      </c>
      <c r="R529" s="2">
        <v>0.6</v>
      </c>
      <c r="S529" s="2">
        <v>-0.2</v>
      </c>
      <c r="T529" s="2">
        <v>-0.314</v>
      </c>
      <c r="U529" s="2">
        <v>-22.4</v>
      </c>
      <c r="V529" s="2">
        <v>-0.1</v>
      </c>
      <c r="W529" s="2">
        <v>2010</v>
      </c>
      <c r="X529">
        <f>SUM(Y529:AB529)</f>
        <v>0.43870112614536377</v>
      </c>
      <c r="Y529">
        <f>((T529 - MIN(T$3:T$531)) / (MAX(T$3:T$531) - MIN(T$3:T$531)))</f>
        <v>0.33530805687203791</v>
      </c>
      <c r="Z529">
        <f>((U529 - MIN(U$3:U$531)) / (MAX(U$3:U$531) - MIN(U$3:U$531)))</f>
        <v>2.6229508196721336E-2</v>
      </c>
      <c r="AA529">
        <f>((V529 - MIN(V$3:V$531)) / (MAX(V$3:V$531) - MIN(V$3:V$531)))</f>
        <v>6.9047619047619052E-2</v>
      </c>
      <c r="AB529">
        <f>((S529 - MIN(S$3:S$531)) / (MAX(S$3:S$531) - MIN(S$3:S$531)))</f>
        <v>8.1159420289855077E-3</v>
      </c>
      <c r="AD529">
        <f>V529/G529</f>
        <v>-0.02</v>
      </c>
    </row>
    <row r="530" spans="1:30" x14ac:dyDescent="0.25">
      <c r="A530" s="1">
        <v>47</v>
      </c>
      <c r="B530" s="2">
        <v>47</v>
      </c>
      <c r="C530" s="2" t="s">
        <v>91</v>
      </c>
      <c r="D530" s="2" t="s">
        <v>572</v>
      </c>
      <c r="E530" s="2" t="s">
        <v>573</v>
      </c>
      <c r="F530" s="2">
        <v>1</v>
      </c>
      <c r="G530" s="2">
        <v>17</v>
      </c>
      <c r="H530" s="2">
        <v>52</v>
      </c>
      <c r="I530" s="2">
        <v>15</v>
      </c>
      <c r="J530" s="2">
        <v>4</v>
      </c>
      <c r="K530" s="2">
        <v>2</v>
      </c>
      <c r="L530" s="2">
        <v>0.25</v>
      </c>
      <c r="M530" s="2">
        <v>0.2</v>
      </c>
      <c r="N530" s="2"/>
      <c r="O530" s="2">
        <v>3.1</v>
      </c>
      <c r="P530" s="2">
        <v>0.9</v>
      </c>
      <c r="Q530" s="2">
        <v>0.2</v>
      </c>
      <c r="R530" s="2">
        <v>0.1</v>
      </c>
      <c r="S530" s="2">
        <v>-0.3</v>
      </c>
      <c r="T530" s="2">
        <v>-0.27200000000000002</v>
      </c>
      <c r="U530" s="2">
        <v>-23.2</v>
      </c>
      <c r="V530" s="2">
        <v>-0.2</v>
      </c>
      <c r="W530" s="2">
        <v>2012</v>
      </c>
      <c r="X530">
        <f>SUM(Y530:AB530)</f>
        <v>0.46046446478859421</v>
      </c>
      <c r="Y530">
        <f>((T530 - MIN(T$3:T$531)) / (MAX(T$3:T$531) - MIN(T$3:T$531)))</f>
        <v>0.38507109004739332</v>
      </c>
      <c r="Z530">
        <f>((U530 - MIN(U$3:U$531)) / (MAX(U$3:U$531) - MIN(U$3:U$531)))</f>
        <v>0</v>
      </c>
      <c r="AA530">
        <f>((V530 - MIN(V$3:V$531)) / (MAX(V$3:V$531) - MIN(V$3:V$531)))</f>
        <v>6.7857142857142866E-2</v>
      </c>
      <c r="AB530">
        <f>((S530 - MIN(S$3:S$531)) / (MAX(S$3:S$531) - MIN(S$3:S$531)))</f>
        <v>7.5362318840579709E-3</v>
      </c>
      <c r="AD530">
        <f>V530/G530</f>
        <v>-1.1764705882352941E-2</v>
      </c>
    </row>
    <row r="531" spans="1:30" ht="30" x14ac:dyDescent="0.25">
      <c r="A531" s="1">
        <v>55</v>
      </c>
      <c r="B531" s="2">
        <v>55</v>
      </c>
      <c r="C531" s="2" t="s">
        <v>67</v>
      </c>
      <c r="D531" s="2" t="s">
        <v>577</v>
      </c>
      <c r="E531" s="2" t="s">
        <v>30</v>
      </c>
      <c r="F531" s="2">
        <v>2</v>
      </c>
      <c r="G531" s="2">
        <v>7</v>
      </c>
      <c r="H531" s="2">
        <v>21</v>
      </c>
      <c r="I531" s="2">
        <v>0</v>
      </c>
      <c r="J531" s="2">
        <v>6</v>
      </c>
      <c r="K531" s="2">
        <v>2</v>
      </c>
      <c r="L531" s="2">
        <v>0</v>
      </c>
      <c r="M531" s="2">
        <v>0</v>
      </c>
      <c r="N531" s="2">
        <v>0</v>
      </c>
      <c r="O531" s="2">
        <v>3</v>
      </c>
      <c r="P531" s="2">
        <v>0</v>
      </c>
      <c r="Q531" s="2">
        <v>0.9</v>
      </c>
      <c r="R531" s="2">
        <v>0.3</v>
      </c>
      <c r="S531" s="2">
        <v>-0.3</v>
      </c>
      <c r="T531" s="2">
        <v>-0.59699999999999998</v>
      </c>
      <c r="U531" s="2"/>
      <c r="V531" s="2">
        <v>-0.1</v>
      </c>
      <c r="W531" s="2">
        <v>2012</v>
      </c>
      <c r="X531">
        <f>SUM(Y531:AB531)</f>
        <v>0.83723958863659498</v>
      </c>
      <c r="Y531">
        <f>((T531 - MIN(T$3:T$531)) / (MAX(T$3:T$531) - MIN(T$3:T$531)))</f>
        <v>0</v>
      </c>
      <c r="Z531">
        <f>((U531 - MIN(U$3:U$531)) / (MAX(U$3:U$531) - MIN(U$3:U$531)))</f>
        <v>0.76065573770491801</v>
      </c>
      <c r="AA531">
        <f>((V531 - MIN(V$3:V$531)) / (MAX(V$3:V$531) - MIN(V$3:V$531)))</f>
        <v>6.9047619047619052E-2</v>
      </c>
      <c r="AB531">
        <f>((S531 - MIN(S$3:S$531)) / (MAX(S$3:S$531) - MIN(S$3:S$531)))</f>
        <v>7.5362318840579709E-3</v>
      </c>
      <c r="AD531">
        <f>V531/G531</f>
        <v>-1.4285714285714287E-2</v>
      </c>
    </row>
  </sheetData>
  <sortState xmlns:xlrd2="http://schemas.microsoft.com/office/spreadsheetml/2017/richdata2" ref="A3:AB531">
    <sortCondition descending="1" ref="U2"/>
  </sortState>
  <mergeCells count="5">
    <mergeCell ref="D1:E1"/>
    <mergeCell ref="G1:K1"/>
    <mergeCell ref="L1:N1"/>
    <mergeCell ref="O1:R1"/>
    <mergeCell ref="S1:V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2019-04-05T06:35:24Z</dcterms:modified>
</cp:coreProperties>
</file>