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apiab\Desktop\COSTOS\1.-VALDIVIA 398\Informes  Santiago\16.- Febrero 2026 Rev.1\informes stgo\Terminados\OK\Informes Directorio\"/>
    </mc:Choice>
  </mc:AlternateContent>
  <xr:revisionPtr revIDLastSave="0" documentId="13_ncr:1_{2D1A4580-B840-446A-8D74-8C01AF60A84F}" xr6:coauthVersionLast="47" xr6:coauthVersionMax="47" xr10:uidLastSave="{00000000-0000-0000-0000-000000000000}"/>
  <bookViews>
    <workbookView xWindow="-120" yWindow="-120" windowWidth="29040" windowHeight="17520" tabRatio="823" xr2:uid="{00000000-000D-0000-FFFF-FFFF00000000}"/>
  </bookViews>
  <sheets>
    <sheet name="INFORME MENSUAL" sheetId="1" r:id="rId1"/>
    <sheet name="Hoja1" sheetId="3" r:id="rId2"/>
    <sheet name="Proyeccion" sheetId="2" state="hidden" r:id="rId3"/>
  </sheets>
  <definedNames>
    <definedName name="_xlnm.Print_Area" localSheetId="0">'INFORME MENSUAL'!$A$1:$AH$98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V59" i="1" l="1"/>
  <c r="AU59" i="1" l="1"/>
  <c r="AD9" i="1"/>
  <c r="AH7" i="1" s="1"/>
  <c r="Q78" i="1" l="1"/>
  <c r="R78" i="1"/>
  <c r="R76" i="1"/>
  <c r="Q76" i="1"/>
  <c r="P76" i="1"/>
  <c r="P73" i="1"/>
  <c r="N45" i="1"/>
  <c r="BP53" i="1"/>
  <c r="BQ53" i="1" s="1"/>
  <c r="BH51" i="1"/>
  <c r="AU49" i="1"/>
  <c r="BP40" i="1" l="1"/>
  <c r="AZ40" i="1" l="1"/>
  <c r="AX40" i="1"/>
  <c r="AT40" i="1" s="1"/>
  <c r="AS39" i="1"/>
  <c r="AS40" i="1"/>
  <c r="BD40" i="1" l="1"/>
  <c r="CN45" i="1"/>
  <c r="CO45" i="1" s="1"/>
  <c r="CM45" i="1" s="1"/>
  <c r="AN47" i="1" l="1"/>
  <c r="AP47" i="1"/>
  <c r="AO37" i="1" l="1"/>
  <c r="AN37" i="1"/>
  <c r="AO36" i="1"/>
  <c r="AO30" i="1" l="1"/>
  <c r="AO31" i="1"/>
  <c r="AA77" i="1" l="1"/>
  <c r="AR78" i="1"/>
  <c r="AA75" i="1" s="1"/>
  <c r="AF76" i="1" s="1"/>
  <c r="Q70" i="1"/>
  <c r="Q64" i="1"/>
  <c r="Q62" i="1"/>
  <c r="Q66" i="1" s="1"/>
  <c r="C49" i="1" l="1"/>
  <c r="AX44" i="1"/>
  <c r="AZ44" i="1"/>
  <c r="AX39" i="1"/>
  <c r="AZ39" i="1"/>
  <c r="AT39" i="1" s="1"/>
  <c r="C50" i="1" s="1"/>
  <c r="AS38" i="1" l="1"/>
  <c r="AP56" i="1"/>
  <c r="C46" i="1" s="1"/>
  <c r="BH61" i="1" s="1"/>
  <c r="BH62" i="1" s="1"/>
  <c r="CN44" i="1" l="1"/>
  <c r="CO44" i="1" s="1"/>
  <c r="CM44" i="1" s="1"/>
  <c r="BD39" i="1"/>
  <c r="N50" i="1" s="1"/>
  <c r="F19" i="1"/>
  <c r="AL37" i="1" l="1"/>
  <c r="AN31" i="1" l="1"/>
  <c r="AA87" i="1" l="1"/>
  <c r="R88" i="1"/>
  <c r="R84" i="1"/>
  <c r="CN42" i="1" l="1"/>
  <c r="CO42" i="1" s="1"/>
  <c r="CM42" i="1" s="1"/>
  <c r="BD38" i="1" l="1"/>
  <c r="CN43" i="1"/>
  <c r="CO43" i="1" s="1"/>
  <c r="CM43" i="1" s="1"/>
  <c r="AS37" i="1"/>
  <c r="AZ38" i="1"/>
  <c r="AX38" i="1"/>
  <c r="AT38" i="1" l="1"/>
  <c r="AZ37" i="1"/>
  <c r="AX37" i="1"/>
  <c r="AT37" i="1" s="1"/>
  <c r="Z48" i="1" l="1"/>
  <c r="Z49" i="1"/>
  <c r="Z50" i="1"/>
  <c r="Z51" i="1"/>
  <c r="Z52" i="1"/>
  <c r="Z53" i="1"/>
  <c r="Z54" i="1"/>
  <c r="Z55" i="1"/>
  <c r="Z47" i="1"/>
  <c r="Z46" i="1"/>
  <c r="AN56" i="1" l="1"/>
  <c r="C45" i="1" l="1"/>
  <c r="BH63" i="1" s="1"/>
  <c r="BH64" i="1" s="1"/>
  <c r="C52" i="1" s="1"/>
  <c r="AO47" i="1"/>
  <c r="AO56" i="1" s="1"/>
  <c r="C47" i="1" s="1"/>
  <c r="AA89" i="1" l="1"/>
  <c r="AD5" i="1" l="1"/>
  <c r="AD7" i="1" s="1"/>
  <c r="AO38" i="1"/>
  <c r="AD89" i="1" s="1"/>
  <c r="AO32" i="1" l="1"/>
  <c r="AN32" i="1"/>
  <c r="P71" i="1" l="1"/>
  <c r="P72" i="1"/>
  <c r="P70" i="1"/>
  <c r="BA47" i="1"/>
  <c r="R46" i="1" s="1"/>
  <c r="AV49" i="1"/>
  <c r="G47" i="1" s="1"/>
  <c r="AV47" i="1"/>
  <c r="G46" i="1" s="1"/>
  <c r="G49" i="1" l="1"/>
  <c r="G52" i="1"/>
  <c r="BD37" i="1"/>
  <c r="AS36" i="1" l="1"/>
  <c r="AD87" i="1" l="1"/>
  <c r="AA46" i="1" l="1"/>
  <c r="AX36" i="1" l="1"/>
  <c r="CN41" i="1" l="1"/>
  <c r="CO41" i="1" s="1"/>
  <c r="CM41" i="1" s="1"/>
  <c r="BD36" i="1"/>
  <c r="AZ36" i="1"/>
  <c r="AT36" i="1" s="1"/>
  <c r="AS35" i="1"/>
  <c r="BJ35" i="1" l="1"/>
  <c r="AM32" i="1" l="1"/>
  <c r="AF87" i="1" s="1"/>
  <c r="AI87" i="1" s="1"/>
  <c r="AN38" i="1"/>
  <c r="AM38" i="1"/>
  <c r="AF89" i="1" s="1"/>
  <c r="AI89" i="1" s="1"/>
  <c r="CN40" i="1" l="1"/>
  <c r="CO40" i="1" s="1"/>
  <c r="CM40" i="1" s="1"/>
  <c r="AS34" i="1"/>
  <c r="AZ35" i="1"/>
  <c r="BD35" i="1" l="1"/>
  <c r="AX35" i="1"/>
  <c r="AT35" i="1" s="1"/>
  <c r="Q72" i="1" l="1"/>
  <c r="Q71" i="1"/>
  <c r="Q73" i="1"/>
  <c r="Q77" i="1"/>
  <c r="AM109" i="1"/>
  <c r="R70" i="1" l="1"/>
  <c r="AE46" i="1"/>
  <c r="AG46" i="1" s="1"/>
  <c r="AZ34" i="1" l="1"/>
  <c r="AX34" i="1"/>
  <c r="AX33" i="1"/>
  <c r="AT34" i="1" l="1"/>
  <c r="BH34" i="1" l="1"/>
  <c r="BD34" i="1" l="1"/>
  <c r="BH29" i="1" l="1"/>
  <c r="BH30" i="1"/>
  <c r="BH32" i="1"/>
  <c r="BH33" i="1"/>
  <c r="BD33" i="1"/>
  <c r="BD31" i="1"/>
  <c r="BD32" i="1"/>
  <c r="BC28" i="1"/>
  <c r="BC29" i="1"/>
  <c r="BC30" i="1"/>
  <c r="BC31" i="1"/>
  <c r="BC32" i="1"/>
  <c r="BC27" i="1"/>
  <c r="BI33" i="1"/>
  <c r="BI34" i="1" s="1"/>
  <c r="BI35" i="1" l="1"/>
  <c r="BC34" i="1"/>
  <c r="BC33" i="1"/>
  <c r="AS33" i="1"/>
  <c r="AS32" i="1"/>
  <c r="BI36" i="1" l="1"/>
  <c r="BC35" i="1"/>
  <c r="AZ33" i="1"/>
  <c r="AT33" i="1" s="1"/>
  <c r="BI37" i="1" l="1"/>
  <c r="BC36" i="1"/>
  <c r="AX32" i="1"/>
  <c r="BI38" i="1" l="1"/>
  <c r="BC37" i="1"/>
  <c r="AE53" i="1"/>
  <c r="AZ32" i="1"/>
  <c r="AT32" i="1" s="1"/>
  <c r="BI39" i="1" l="1"/>
  <c r="BC38" i="1"/>
  <c r="Q5" i="1"/>
  <c r="BI40" i="1" l="1"/>
  <c r="BC40" i="1" s="1"/>
  <c r="BC39" i="1"/>
  <c r="N49" i="1" s="1"/>
  <c r="AX31" i="1"/>
  <c r="F13" i="1" l="1"/>
  <c r="AZ31" i="1" l="1"/>
  <c r="AS31" i="1"/>
  <c r="AT31" i="1" l="1"/>
  <c r="F11" i="1"/>
  <c r="F9" i="1"/>
  <c r="F23" i="1" l="1"/>
  <c r="AD11" i="1" s="1"/>
  <c r="F21" i="1"/>
  <c r="BJ30" i="1"/>
  <c r="BD30" i="1" s="1"/>
  <c r="BJ29" i="1"/>
  <c r="BD29" i="1" s="1"/>
  <c r="AR56" i="1" l="1"/>
  <c r="AY52" i="1"/>
  <c r="AX52" i="1"/>
  <c r="AE52" i="1"/>
  <c r="AS30" i="1"/>
  <c r="AZ30" i="1"/>
  <c r="AX30" i="1"/>
  <c r="BH27" i="1"/>
  <c r="AZ27" i="1"/>
  <c r="AX28" i="1"/>
  <c r="AT30" i="1" l="1"/>
  <c r="AS29" i="1" l="1"/>
  <c r="AZ29" i="1"/>
  <c r="AX29" i="1"/>
  <c r="AT29" i="1" l="1"/>
  <c r="AS28" i="1"/>
  <c r="Q11" i="1" l="1"/>
  <c r="BJ28" i="1" l="1"/>
  <c r="BH28" i="1"/>
  <c r="BH44" i="1" s="1"/>
  <c r="BJ27" i="1"/>
  <c r="BJ44" i="1" l="1"/>
  <c r="BD27" i="1"/>
  <c r="N47" i="1"/>
  <c r="BJ50" i="1"/>
  <c r="BD28" i="1"/>
  <c r="AZ28" i="1"/>
  <c r="N46" i="1" l="1"/>
  <c r="BH53" i="1"/>
  <c r="BH54" i="1" s="1"/>
  <c r="BH55" i="1" s="1"/>
  <c r="N52" i="1" s="1"/>
  <c r="AZ49" i="1"/>
  <c r="BA49" i="1" s="1"/>
  <c r="R47" i="1" s="1"/>
  <c r="R49" i="1" s="1"/>
  <c r="R51" i="1" s="1"/>
  <c r="AT28" i="1"/>
  <c r="F5" i="1" l="1"/>
  <c r="Q17" i="1" l="1"/>
  <c r="AM56" i="1"/>
  <c r="AX206" i="1" l="1"/>
  <c r="Q19" i="1" l="1"/>
  <c r="Q21" i="1"/>
  <c r="Q23" i="1" l="1"/>
  <c r="Q9" i="1"/>
  <c r="Q7" i="1"/>
  <c r="AX207" i="1" l="1"/>
  <c r="AX208" i="1"/>
  <c r="AX209" i="1"/>
  <c r="AX210" i="1"/>
  <c r="AX211" i="1"/>
  <c r="AX212" i="1"/>
  <c r="AX213" i="1"/>
  <c r="AX214" i="1"/>
  <c r="AX215" i="1"/>
  <c r="BF216" i="1"/>
  <c r="BE216" i="1"/>
  <c r="BD216" i="1"/>
  <c r="AV215" i="1"/>
  <c r="AV214" i="1"/>
  <c r="F7" i="1"/>
  <c r="AE47" i="1"/>
  <c r="AE48" i="1"/>
  <c r="AE49" i="1"/>
  <c r="AE50" i="1"/>
  <c r="AE51" i="1"/>
  <c r="AE54" i="1"/>
  <c r="AE55" i="1"/>
  <c r="AA47" i="1"/>
  <c r="AA48" i="1"/>
  <c r="AA49" i="1"/>
  <c r="AA50" i="1"/>
  <c r="AA51" i="1"/>
  <c r="AA52" i="1"/>
  <c r="AA53" i="1"/>
  <c r="AA54" i="1"/>
  <c r="AA55" i="1"/>
  <c r="W47" i="1"/>
  <c r="W48" i="1"/>
  <c r="W49" i="1"/>
  <c r="W50" i="1"/>
  <c r="W51" i="1"/>
  <c r="W52" i="1"/>
  <c r="W53" i="1"/>
  <c r="W54" i="1"/>
  <c r="W55" i="1"/>
  <c r="W46" i="1"/>
  <c r="AD13" i="1" l="1"/>
  <c r="AG54" i="1"/>
  <c r="AG47" i="1"/>
  <c r="AG53" i="1"/>
  <c r="AG48" i="1"/>
  <c r="Z56" i="1"/>
  <c r="AY210" i="1"/>
  <c r="AZ210" i="1" s="1"/>
  <c r="AY207" i="1"/>
  <c r="AY208" i="1"/>
  <c r="AZ208" i="1" s="1"/>
  <c r="AY209" i="1"/>
  <c r="AZ209" i="1" s="1"/>
  <c r="BG216" i="1"/>
  <c r="BH216" i="1"/>
  <c r="AY215" i="1"/>
  <c r="AZ215" i="1" s="1"/>
  <c r="AY214" i="1"/>
  <c r="AZ214" i="1" s="1"/>
  <c r="AY213" i="1"/>
  <c r="R77" i="1" s="1"/>
  <c r="AY212" i="1"/>
  <c r="AY206" i="1"/>
  <c r="AY211" i="1"/>
  <c r="AG51" i="1"/>
  <c r="AG49" i="1"/>
  <c r="AG52" i="1"/>
  <c r="AG55" i="1"/>
  <c r="AE56" i="1"/>
  <c r="AA56" i="1"/>
  <c r="AG50" i="1"/>
  <c r="R71" i="1" l="1"/>
  <c r="R72" i="1"/>
  <c r="R73" i="1"/>
  <c r="R74" i="1"/>
  <c r="R75" i="1"/>
  <c r="AZ206" i="1"/>
  <c r="AZ213" i="1"/>
  <c r="AZ211" i="1"/>
  <c r="AZ207" i="1"/>
  <c r="AZ212" i="1"/>
  <c r="AG56" i="1"/>
  <c r="BJ17" i="1" l="1"/>
  <c r="BJ45" i="1" l="1"/>
  <c r="BH45" i="1" l="1"/>
  <c r="AZ50" i="1"/>
  <c r="BJ22" i="1" l="1"/>
  <c r="AX53" i="1" l="1"/>
  <c r="AU77" i="1" l="1"/>
  <c r="BA52" i="1" l="1"/>
  <c r="Q13" i="1"/>
  <c r="BF17" i="1" l="1"/>
  <c r="BF16" i="1"/>
  <c r="F17" i="1" l="1"/>
  <c r="N69" i="1" l="1"/>
  <c r="AY53" i="1" l="1"/>
  <c r="AZ53" i="1" s="1"/>
  <c r="AZ56" i="1" s="1"/>
  <c r="AT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Tapia B.</author>
    <author>usuario</author>
  </authors>
  <commentList>
    <comment ref="AY30" authorId="0" shapeId="0" xr:uid="{8206DC90-FAFC-4013-9401-D67DAE59187D}">
      <text>
        <r>
          <rPr>
            <b/>
            <sz val="9"/>
            <color indexed="81"/>
            <rFont val="Tahoma"/>
            <family val="2"/>
          </rPr>
          <t>19454</t>
        </r>
      </text>
    </comment>
    <comment ref="AN31" authorId="0" shapeId="0" xr:uid="{652DD7CB-E3D2-4F38-902D-2EE52A6BA325}">
      <text>
        <r>
          <rPr>
            <b/>
            <sz val="9"/>
            <color indexed="81"/>
            <rFont val="Tahoma"/>
            <family val="2"/>
          </rPr>
          <t>HH Ganadas</t>
        </r>
      </text>
    </comment>
    <comment ref="AO31" authorId="0" shapeId="0" xr:uid="{B5C1068E-1A55-435E-B7F8-937F633BE326}">
      <text>
        <r>
          <rPr>
            <b/>
            <sz val="9"/>
            <color indexed="81"/>
            <rFont val="Tahoma"/>
            <family val="2"/>
          </rPr>
          <t xml:space="preserve">HH Gastadas
</t>
        </r>
      </text>
    </comment>
    <comment ref="BG35" authorId="0" shapeId="0" xr:uid="{BB181964-40C6-4A6C-8EB6-218BBFF0D1C1}">
      <text>
        <r>
          <rPr>
            <b/>
            <sz val="9"/>
            <color indexed="81"/>
            <rFont val="Tahoma"/>
            <family val="2"/>
          </rPr>
          <t>1500 HH caldera + 398 que son 38.143</t>
        </r>
      </text>
    </comment>
    <comment ref="BJ35" authorId="0" shapeId="0" xr:uid="{868452FE-5EF3-44FD-8D25-C31F0B18E86A}">
      <text>
        <r>
          <rPr>
            <b/>
            <sz val="9"/>
            <color indexed="81"/>
            <rFont val="Tahoma"/>
            <family val="2"/>
          </rPr>
          <t>5152 398 + 1500 caldera HH</t>
        </r>
      </text>
    </comment>
    <comment ref="AM36" authorId="0" shapeId="0" xr:uid="{A472E940-D8D0-463D-A2B3-AEA220BC0EB4}">
      <text>
        <r>
          <rPr>
            <b/>
            <sz val="9"/>
            <color indexed="81"/>
            <rFont val="Tahoma"/>
            <family val="2"/>
          </rPr>
          <t>TONELADAS</t>
        </r>
      </text>
    </comment>
    <comment ref="AN36" authorId="0" shapeId="0" xr:uid="{3209C27D-315E-4B04-9AF6-906693A4B71F}">
      <text>
        <r>
          <rPr>
            <b/>
            <sz val="9"/>
            <color indexed="81"/>
            <rFont val="Tahoma"/>
            <family val="2"/>
          </rPr>
          <t xml:space="preserve">AVANCE EN TON </t>
        </r>
      </text>
    </comment>
    <comment ref="AN37" authorId="0" shapeId="0" xr:uid="{7EAAD43F-7E9F-4ACB-BEDA-F66C8056279D}">
      <text>
        <r>
          <rPr>
            <b/>
            <sz val="9"/>
            <color indexed="81"/>
            <rFont val="Tahoma"/>
            <family val="2"/>
          </rPr>
          <t>HH Ganadas Acumuladas</t>
        </r>
      </text>
    </comment>
    <comment ref="AO37" authorId="0" shapeId="0" xr:uid="{4DE40B81-D0AE-4A91-BC37-2B890F40EFDC}">
      <text>
        <r>
          <rPr>
            <b/>
            <sz val="9"/>
            <color indexed="81"/>
            <rFont val="Tahoma"/>
            <family val="2"/>
          </rPr>
          <t xml:space="preserve">HH Gastada Acumulada
</t>
        </r>
      </text>
    </comment>
    <comment ref="AN47" authorId="0" shapeId="0" xr:uid="{1181A893-3B27-413F-8D1D-A3C511301D1F}">
      <text>
        <r>
          <rPr>
            <b/>
            <sz val="9"/>
            <color indexed="81"/>
            <rFont val="Tahoma"/>
            <family val="2"/>
          </rPr>
          <t>lista A + caldera</t>
        </r>
      </text>
    </comment>
    <comment ref="AO47" authorId="0" shapeId="0" xr:uid="{490B978B-4F8F-43BC-84F3-6F1F02E84D73}">
      <text>
        <r>
          <rPr>
            <b/>
            <sz val="9"/>
            <color indexed="81"/>
            <rFont val="Tahoma"/>
            <family val="2"/>
          </rPr>
          <t>3.543 corresponden a caldera como ganada y gastadas</t>
        </r>
      </text>
    </comment>
    <comment ref="AT47" authorId="0" shapeId="0" xr:uid="{F75D52BA-BD03-4278-A571-F468E7FCBBD8}">
      <text>
        <r>
          <rPr>
            <b/>
            <sz val="9"/>
            <color indexed="81"/>
            <rFont val="Tahoma"/>
            <family val="2"/>
          </rPr>
          <t>SE CONSIDERA MOD PRESUPUESTO + VIATICO DE ARRIENDO, nada más</t>
        </r>
      </text>
    </comment>
    <comment ref="AU47" authorId="0" shapeId="0" xr:uid="{9D6D0E47-4A96-4695-8536-97B64CE0B416}">
      <text>
        <r>
          <rPr>
            <b/>
            <sz val="9"/>
            <color indexed="81"/>
            <rFont val="Tahoma"/>
            <family val="2"/>
          </rPr>
          <t>Valor hh ganada mes</t>
        </r>
      </text>
    </comment>
    <comment ref="AV47" authorId="0" shapeId="0" xr:uid="{1A2F0458-0040-4B4A-8260-4F7DFF44AF46}">
      <text>
        <r>
          <rPr>
            <b/>
            <sz val="9"/>
            <color indexed="81"/>
            <rFont val="Tahoma"/>
            <family val="2"/>
          </rPr>
          <t>Resultado</t>
        </r>
      </text>
    </comment>
    <comment ref="AY47" authorId="0" shapeId="0" xr:uid="{A8660DB5-8699-4773-B314-EEDC2BF35894}">
      <text>
        <r>
          <rPr>
            <b/>
            <sz val="9"/>
            <color indexed="81"/>
            <rFont val="Tahoma"/>
            <family val="2"/>
          </rPr>
          <t>Valor Propuesta Inicial por Concepto de MAO CI</t>
        </r>
      </text>
    </comment>
    <comment ref="AT49" authorId="0" shapeId="0" xr:uid="{4FE8FA1F-B32C-4E59-9993-4CE42A3280D7}">
      <text>
        <r>
          <rPr>
            <b/>
            <sz val="9"/>
            <color indexed="81"/>
            <rFont val="Tahoma"/>
            <family val="2"/>
          </rPr>
          <t>SE CONSIDERA MOD PRESUPUESTO + VIATICO DE ARRIENDO, nada más</t>
        </r>
      </text>
    </comment>
    <comment ref="AU49" authorId="0" shapeId="0" xr:uid="{23CED7C3-A204-4863-B84B-36182C07E395}">
      <text>
        <r>
          <rPr>
            <b/>
            <sz val="9"/>
            <color indexed="81"/>
            <rFont val="Tahoma"/>
            <family val="2"/>
          </rPr>
          <t>Valor hh Gastadas mes</t>
        </r>
      </text>
    </comment>
    <comment ref="AV49" authorId="0" shapeId="0" xr:uid="{D5323B9A-F54B-4C43-8A0A-C94845C684FF}">
      <text>
        <r>
          <rPr>
            <b/>
            <sz val="9"/>
            <color indexed="81"/>
            <rFont val="Tahoma"/>
            <family val="2"/>
          </rPr>
          <t>Resultado</t>
        </r>
      </text>
    </comment>
    <comment ref="AY49" authorId="0" shapeId="0" xr:uid="{E9E7F0FB-4BFC-4B6D-943B-F6CFB568730F}">
      <text>
        <r>
          <rPr>
            <b/>
            <sz val="9"/>
            <color indexed="81"/>
            <rFont val="Tahoma"/>
            <family val="2"/>
          </rPr>
          <t>Costo Acumulado sacar valor MANO DE OBRA INDIRECTA SOLO ESE VALOR</t>
        </r>
      </text>
    </comment>
    <comment ref="AN54" authorId="0" shapeId="0" xr:uid="{22CE52AD-CE43-4EDF-88B3-024590304791}">
      <text>
        <r>
          <rPr>
            <b/>
            <sz val="9"/>
            <color indexed="81"/>
            <rFont val="Tahoma"/>
            <family val="2"/>
          </rPr>
          <t>HH adicionales con Certeza</t>
        </r>
      </text>
    </comment>
    <comment ref="BG60" authorId="0" shapeId="0" xr:uid="{9F7D2EEE-4C7B-449F-A802-7A0D321FB94E}">
      <text>
        <r>
          <rPr>
            <b/>
            <sz val="9"/>
            <color indexed="81"/>
            <rFont val="Tahoma"/>
            <family val="2"/>
          </rPr>
          <t>SE CONSIDERA OCT Y NOV YA QUE DIC ES DESMOVILIZACION OTRO CONCEPT</t>
        </r>
      </text>
    </comment>
    <comment ref="CV64" authorId="0" shapeId="0" xr:uid="{8C0F1965-D64C-476F-98C2-024670561DBF}">
      <text>
        <r>
          <rPr>
            <b/>
            <sz val="9"/>
            <color indexed="81"/>
            <rFont val="Tahoma"/>
            <family val="2"/>
          </rPr>
          <t>Costo Acumulado de MAO CI</t>
        </r>
      </text>
    </comment>
    <comment ref="AN69" authorId="0" shapeId="0" xr:uid="{DBC1C15B-37E6-404C-BDAB-667E0629499C}">
      <text>
        <r>
          <rPr>
            <b/>
            <sz val="9"/>
            <color indexed="81"/>
            <rFont val="Tahoma"/>
            <family val="2"/>
          </rPr>
          <t>VALOR SE OBTIENE DE PLANIFicacion la ultima del periodo</t>
        </r>
      </text>
    </comment>
    <comment ref="AR69" authorId="0" shapeId="0" xr:uid="{B33E6E49-D623-4A19-8131-880C359DF09E}">
      <text>
        <r>
          <rPr>
            <b/>
            <sz val="9"/>
            <color indexed="81"/>
            <rFont val="Tahoma"/>
            <family val="2"/>
          </rPr>
          <t>SE SACA DE LAST PLANER PROMEDIA PORCENTAJES DEL MES PEGAS VALOR</t>
        </r>
      </text>
    </comment>
    <comment ref="AF75" authorId="1" shapeId="0" xr:uid="{00000000-0006-0000-0000-000001000000}">
      <text>
        <r>
          <rPr>
            <sz val="9"/>
            <color indexed="81"/>
            <rFont val="Tahoma"/>
            <family val="2"/>
          </rPr>
          <t xml:space="preserve">Porcentaje restricciones liberadas
</t>
        </r>
      </text>
    </comment>
    <comment ref="AA84" authorId="0" shapeId="0" xr:uid="{7D4C07AB-32DE-434F-BA5A-55138C98D456}">
      <text>
        <r>
          <rPr>
            <b/>
            <sz val="9"/>
            <color indexed="81"/>
            <rFont val="Tahoma"/>
            <family val="2"/>
          </rPr>
          <t>CANTIDAD DE AVANCE A LA FECHA</t>
        </r>
      </text>
    </comment>
    <comment ref="AN101" authorId="0" shapeId="0" xr:uid="{9C079D8F-39E8-4E12-9356-37A44859D63B}">
      <text>
        <r>
          <rPr>
            <b/>
            <sz val="9"/>
            <color indexed="81"/>
            <rFont val="Tahoma"/>
            <family val="2"/>
          </rPr>
          <t xml:space="preserve">incidencia no va a cambiar queda fija </t>
        </r>
      </text>
    </comment>
    <comment ref="AO101" authorId="0" shapeId="0" xr:uid="{34ECEEEE-0D36-4098-8468-90FC7435D015}">
      <text>
        <r>
          <rPr>
            <b/>
            <sz val="9"/>
            <color indexed="81"/>
            <rFont val="Tahoma"/>
            <family val="2"/>
          </rPr>
          <t>se saca de cuadro de hoja de planificación el Avance Real en %</t>
        </r>
      </text>
    </comment>
  </commentList>
</comments>
</file>

<file path=xl/sharedStrings.xml><?xml version="1.0" encoding="utf-8"?>
<sst xmlns="http://schemas.openxmlformats.org/spreadsheetml/2006/main" count="305" uniqueCount="218">
  <si>
    <t xml:space="preserve">PRESUPUESTO OBRA ORIGINAL </t>
  </si>
  <si>
    <t>PRESUPUESTO OBRA MODIFICADO</t>
  </si>
  <si>
    <t>OBRAS ADICIONALES APROBADAS</t>
  </si>
  <si>
    <t>OBRAS ADICIONALES EN REVISION</t>
  </si>
  <si>
    <t>OBRAS ADICIONALES POR PRESENTAR</t>
  </si>
  <si>
    <t>RECLAMOS PRESENTADOS</t>
  </si>
  <si>
    <t>RECLAMOS APROBADOS</t>
  </si>
  <si>
    <t>AVANCE ESTADOS DE PAGO</t>
  </si>
  <si>
    <t xml:space="preserve">INGRESOS FACTURADOS </t>
  </si>
  <si>
    <t>VENTA TOTAL APROBADA</t>
  </si>
  <si>
    <t>DEV. ANTICIPO</t>
  </si>
  <si>
    <t>VENTA</t>
  </si>
  <si>
    <t>GASTO CONTABLE (2)</t>
  </si>
  <si>
    <t>VENTA TOTAL PROYECTADA</t>
  </si>
  <si>
    <t>MARGEN PROYECTADO</t>
  </si>
  <si>
    <t>SOBRE MARGEN</t>
  </si>
  <si>
    <t>RENTABILIDAD</t>
  </si>
  <si>
    <t>MARGEN PRESUPUESTO</t>
  </si>
  <si>
    <t>RESULTADO</t>
  </si>
  <si>
    <t>PRODUCCION - FACTURACION - GASTO</t>
  </si>
  <si>
    <t>Dif  (1) - (2)</t>
  </si>
  <si>
    <t>MES</t>
  </si>
  <si>
    <t>PF ACUM</t>
  </si>
  <si>
    <t>PF PERIODO</t>
  </si>
  <si>
    <t>HH GANADAS</t>
  </si>
  <si>
    <t>HH POM</t>
  </si>
  <si>
    <t>HH GAST. ACUM</t>
  </si>
  <si>
    <t>VENTA TOTAL PROY. (Inf. Costos)</t>
  </si>
  <si>
    <t>PF PROYECTADO</t>
  </si>
  <si>
    <t xml:space="preserve">$/ HH REAL </t>
  </si>
  <si>
    <t>FACT. COSTO</t>
  </si>
  <si>
    <t>FACT. FINAL</t>
  </si>
  <si>
    <t>FACT.COSTO (CF)</t>
  </si>
  <si>
    <t>PRODUCCION DE OBRA (Inf. Costos)</t>
  </si>
  <si>
    <t>GASTO OBRA (S/STOCK)(Inf Costos) (1)</t>
  </si>
  <si>
    <t>PRODUCTIVIDAD - COSTO MOD</t>
  </si>
  <si>
    <t>PRODUCTIVIDAD - COSTO MOI</t>
  </si>
  <si>
    <t>PRODUCTIVIDAD - ESPECIALIDAD</t>
  </si>
  <si>
    <t>PF</t>
  </si>
  <si>
    <t>ESPECIALIDAD</t>
  </si>
  <si>
    <t>HH GAST.</t>
  </si>
  <si>
    <t>HH GANA.</t>
  </si>
  <si>
    <t>AVANCE REAL</t>
  </si>
  <si>
    <t>PROGRAMACION DE OBRA</t>
  </si>
  <si>
    <t>AVANCE PROGRAMADO</t>
  </si>
  <si>
    <t xml:space="preserve">AVANCE REAL </t>
  </si>
  <si>
    <t>ADELANTO / ATRASO</t>
  </si>
  <si>
    <t>∆ % AV.</t>
  </si>
  <si>
    <t>% INC.</t>
  </si>
  <si>
    <t>IMP %</t>
  </si>
  <si>
    <t>LAST PLANNER</t>
  </si>
  <si>
    <t>PAC</t>
  </si>
  <si>
    <t>PAC PERIODO</t>
  </si>
  <si>
    <t>PAC PROMEDIO</t>
  </si>
  <si>
    <t>PRL</t>
  </si>
  <si>
    <t>RETENCION ACUMULADA</t>
  </si>
  <si>
    <t>íNDICE DE ACCIDENTABILIDAD</t>
  </si>
  <si>
    <t>CANT. DE ACCIDENTES ACUMULADOS</t>
  </si>
  <si>
    <t>DÍAS PERDIDOS ACUMULADOS</t>
  </si>
  <si>
    <t>PREVENCION DE RIESGOS</t>
  </si>
  <si>
    <t>ESTANDARES REALES VS PREVISTOS</t>
  </si>
  <si>
    <t>UNID.</t>
  </si>
  <si>
    <t>CANT.</t>
  </si>
  <si>
    <t>REAL</t>
  </si>
  <si>
    <t>PREVISTO</t>
  </si>
  <si>
    <t>REND. (HH/UNID)</t>
  </si>
  <si>
    <t>$/ HH PROPUESTA</t>
  </si>
  <si>
    <t>TASA SINIESTRALIDAD</t>
  </si>
  <si>
    <t>TASA DE SINIESTRALIDAD</t>
  </si>
  <si>
    <t>parcial</t>
  </si>
  <si>
    <t>acum</t>
  </si>
  <si>
    <t>Incio contractual</t>
  </si>
  <si>
    <t>termino Contractual</t>
  </si>
  <si>
    <t>Contractual</t>
  </si>
  <si>
    <t>Construccion</t>
  </si>
  <si>
    <t>HH PO</t>
  </si>
  <si>
    <t>Productividad MOD</t>
  </si>
  <si>
    <t>Ganadas</t>
  </si>
  <si>
    <t>Gastada</t>
  </si>
  <si>
    <t>HH GANADA</t>
  </si>
  <si>
    <t>HH GASTADA</t>
  </si>
  <si>
    <t>Productividad MOI</t>
  </si>
  <si>
    <t>Resultado $MM</t>
  </si>
  <si>
    <t>$/HH PROPUESTA</t>
  </si>
  <si>
    <t>$/HH REAL</t>
  </si>
  <si>
    <t>$/HH</t>
  </si>
  <si>
    <t>COSTOS MOD ACUM</t>
  </si>
  <si>
    <t>COSTOS $/HH MOD</t>
  </si>
  <si>
    <t>CONTROL HH MOD POR ESPECIALIDAD</t>
  </si>
  <si>
    <t>COSTOS MOI</t>
  </si>
  <si>
    <t>COSTOS $/HH MOI</t>
  </si>
  <si>
    <t>COSTOS MOI ACUM</t>
  </si>
  <si>
    <t>REAJUSTE Y VENTA A TERCEROS</t>
  </si>
  <si>
    <t>HH POM (*)</t>
  </si>
  <si>
    <t>COSTOS MOD INGRESO</t>
  </si>
  <si>
    <t>$/HH INGRESO</t>
  </si>
  <si>
    <t>TOTAL</t>
  </si>
  <si>
    <t>NUEVA DISTRIBUCION</t>
  </si>
  <si>
    <t>PROMEDIO</t>
  </si>
  <si>
    <t>SEMANA</t>
  </si>
  <si>
    <t>INDICE ACCIDENTABILIDAD</t>
  </si>
  <si>
    <t>Promedio</t>
  </si>
  <si>
    <t>Incluye HH Adicionales</t>
  </si>
  <si>
    <t>INGRESO MES</t>
  </si>
  <si>
    <t>COSTO MES</t>
  </si>
  <si>
    <t>FF</t>
  </si>
  <si>
    <t>CF</t>
  </si>
  <si>
    <t>RETENCIONES CANJEADAS</t>
  </si>
  <si>
    <t>RETENCIONES PENDIENTES DE CANJE</t>
  </si>
  <si>
    <t>MAYO</t>
  </si>
  <si>
    <t>JUNIO</t>
  </si>
  <si>
    <t>JULIO</t>
  </si>
  <si>
    <t>AGOSTO</t>
  </si>
  <si>
    <t xml:space="preserve"> </t>
  </si>
  <si>
    <t>MARZO</t>
  </si>
  <si>
    <t>PPC</t>
  </si>
  <si>
    <t>ABRIL</t>
  </si>
  <si>
    <t>OOCC</t>
  </si>
  <si>
    <t>Obras Civiles</t>
  </si>
  <si>
    <t>Estructuras Metalicas</t>
  </si>
  <si>
    <t>Mecánica</t>
  </si>
  <si>
    <t>Cañerias</t>
  </si>
  <si>
    <t>Aislación</t>
  </si>
  <si>
    <t>Electrica / Instrumentación</t>
  </si>
  <si>
    <t>Andamios</t>
  </si>
  <si>
    <t>SEPTIEMBRE</t>
  </si>
  <si>
    <t>OCTUBRE</t>
  </si>
  <si>
    <t>NOVIEMBRE</t>
  </si>
  <si>
    <t>DICIEMBRE</t>
  </si>
  <si>
    <t>ENERO</t>
  </si>
  <si>
    <t>FEBRERO</t>
  </si>
  <si>
    <t>AVANCE PROG REV 0</t>
  </si>
  <si>
    <t>ESTRUCTURA</t>
  </si>
  <si>
    <t>MECANICA</t>
  </si>
  <si>
    <t>PIPING</t>
  </si>
  <si>
    <t>AISLACION</t>
  </si>
  <si>
    <t>ANDAMIOS</t>
  </si>
  <si>
    <t>FACT. COSTO (CF)</t>
  </si>
  <si>
    <t>ANÁLISIS DESVÍO PROGRAMA</t>
  </si>
  <si>
    <t>∆ % AVANCE</t>
  </si>
  <si>
    <t>%INC.</t>
  </si>
  <si>
    <t>IMPC. PROG%</t>
  </si>
  <si>
    <t xml:space="preserve">HH Programa </t>
  </si>
  <si>
    <t>HH Programadas
Rev.0</t>
  </si>
  <si>
    <t>HH Ganadas</t>
  </si>
  <si>
    <t>% Avance Programado</t>
  </si>
  <si>
    <t>% Avance Real</t>
  </si>
  <si>
    <t>FACTURACION NETA (inc. Anticipo)</t>
  </si>
  <si>
    <t>Plan de Pruebas - Apoyo</t>
  </si>
  <si>
    <t>OBRAS CIVILES</t>
  </si>
  <si>
    <t>ELECTRICA-INSTRUMENTACIÓN</t>
  </si>
  <si>
    <t>IFA</t>
  </si>
  <si>
    <t>CC: 398</t>
  </si>
  <si>
    <t>PROYECTO:  PRUEBA PILOTO IP3 + TCF ETAPA N°1 PLANTA VALDIVIA</t>
  </si>
  <si>
    <t>Adicionales</t>
  </si>
  <si>
    <t>Improductividad</t>
  </si>
  <si>
    <t>CIVIL/MDT</t>
  </si>
  <si>
    <t>MECÁNICA</t>
  </si>
  <si>
    <t>ELECTRICO/INSTRUM.</t>
  </si>
  <si>
    <t>AISLACIÓN</t>
  </si>
  <si>
    <t>PRECOMISIONAM.</t>
  </si>
  <si>
    <t>avance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</si>
  <si>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</si>
  <si>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</si>
  <si>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</si>
  <si>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</si>
  <si>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</si>
  <si>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</si>
  <si>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</si>
  <si>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</si>
  <si>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Incidencia</t>
  </si>
  <si>
    <t>Hormigones</t>
  </si>
  <si>
    <t>Estanque</t>
  </si>
  <si>
    <t>ton</t>
  </si>
  <si>
    <t>m3</t>
  </si>
  <si>
    <t>pom H</t>
  </si>
  <si>
    <t>propuesta</t>
  </si>
  <si>
    <t>Gastadas HH</t>
  </si>
  <si>
    <t>cantidad</t>
  </si>
  <si>
    <t>hh</t>
  </si>
  <si>
    <t>rendimiento</t>
  </si>
  <si>
    <t>Civiles</t>
  </si>
  <si>
    <t>Mecánicas</t>
  </si>
  <si>
    <t>Gastadas</t>
  </si>
  <si>
    <t>este valor incluye costos MOI caldera +398</t>
  </si>
  <si>
    <t>Sept</t>
  </si>
  <si>
    <t>Oct</t>
  </si>
  <si>
    <t>Nov</t>
  </si>
  <si>
    <t>Dic</t>
  </si>
  <si>
    <t>Se mantienen indicadores en 0 a la fecha 30-09-2025</t>
  </si>
  <si>
    <t>CALDERA</t>
  </si>
  <si>
    <t>EXTESION</t>
  </si>
  <si>
    <t>HH PROYECTADA</t>
  </si>
  <si>
    <t>HH FUTURAS (NICOLE)</t>
  </si>
  <si>
    <t>HH ACUM PERIODO</t>
  </si>
  <si>
    <t>POM</t>
  </si>
  <si>
    <t>HH MOD</t>
  </si>
  <si>
    <t>HH MOI</t>
  </si>
  <si>
    <t>LISTA A ACUM</t>
  </si>
  <si>
    <t>TOTAL ACUM PERIODO</t>
  </si>
  <si>
    <t>Oct  sin Caldera</t>
  </si>
  <si>
    <t>ESTE DATO PROVIENE DE LAS HH FUTURAS QUE SE ENTREGAN A NICOLE</t>
  </si>
  <si>
    <t>MOI DIC</t>
  </si>
  <si>
    <t>Gasta</t>
  </si>
  <si>
    <t>Ganada</t>
  </si>
  <si>
    <t>Extensión</t>
  </si>
  <si>
    <t>más caldera</t>
  </si>
  <si>
    <t>Enero HH</t>
  </si>
  <si>
    <t>MOI</t>
  </si>
  <si>
    <t>MAO</t>
  </si>
  <si>
    <t>PHH VIATICO</t>
  </si>
  <si>
    <t xml:space="preserve">VA SER PARA FEBRERO </t>
  </si>
  <si>
    <t>PERIODO CONTROL: Enero - 2026</t>
  </si>
  <si>
    <t>FECHA: 11-02-2026</t>
  </si>
  <si>
    <t>MOD</t>
  </si>
  <si>
    <t>VIATICO</t>
  </si>
  <si>
    <t>PRESUPUESTO BASE</t>
  </si>
  <si>
    <t>COSTO ACUMULADO ENE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</si>
</sst>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7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$&quot;\ #,##0;\-&quot;$&quot;\ #,##0"/>
    <numFmt numFmtId="165" formatCode="&quot;$&quot;\ #,##0.00;\-&quot;$&quot;\ #,##0.00"/>
    <numFmt numFmtId="166" formatCode="_-&quot;$&quot;\ * #,##0_-;\-&quot;$&quot;\ * #,##0_-;_-&quot;$&quot;\ * &quot;-&quot;_-;_-@_-"/>
    <numFmt numFmtId="167" formatCode="_-* #,##0_-;\-* #,##0_-;_-* &quot;-&quot;_-;_-@_-"/>
    <numFmt numFmtId="168" formatCode="_-&quot;$&quot;\ * #,##0.00_-;\-&quot;$&quot;\ * #,##0.00_-;_-&quot;$&quot;\ * &quot;-&quot;??_-;_-@_-"/>
    <numFmt numFmtId="169" formatCode="_-* #,##0.00_-;\-* #,##0.00_-;_-* &quot;-&quot;??_-;_-@_-"/>
    <numFmt numFmtId="170" formatCode="_-&quot;$&quot;* #,##0.00_-;\-&quot;$&quot;* #,##0.00_-;_-&quot;$&quot;* &quot;-&quot;??_-;_-@_-"/>
    <numFmt numFmtId="171" formatCode="0.0%"/>
    <numFmt numFmtId="172" formatCode="_-* #,##0_-;\-* #,##0_-;_-* &quot;-&quot;??_-;_-@_-"/>
    <numFmt numFmtId="173" formatCode="_-&quot;$&quot;\ * #,##0_-;\-&quot;$&quot;\ * #,##0_-;_-&quot;$&quot;\ * &quot;-&quot;??_-;_-@_-"/>
    <numFmt numFmtId="174" formatCode="_-* #,##0.0000_-;\-* #,##0.0000_-;_-* &quot;-&quot;??_-;_-@_-"/>
    <numFmt numFmtId="175" formatCode="0.000"/>
    <numFmt numFmtId="176" formatCode="_-* #,##0.000_-;\-* #,##0.000_-;_-* &quot;-&quot;??_-;_-@_-"/>
    <numFmt numFmtId="177" formatCode="_-* #,##0.0_-;\-* #,##0.0_-;_-* &quot;-&quot;??_-;_-@_-"/>
    <numFmt numFmtId="178" formatCode="0.0"/>
    <numFmt numFmtId="179" formatCode="_-* #,##0.0_-;\-* #,##0.0_-;_-* &quot;-&quot;?_-;_-@_-"/>
    <numFmt numFmtId="180" formatCode="#,##0.00_ ;\-#,##0.00\ "/>
    <numFmt numFmtId="181" formatCode="#,##0.0000"/>
    <numFmt numFmtId="182" formatCode="dd/mm/yy;@"/>
    <numFmt numFmtId="183" formatCode="&quot;$&quot;#,##0;[Red]\-&quot;$&quot;#,##0"/>
    <numFmt numFmtId="184" formatCode="&quot;$&quot;#,##0.00;[Red]\-&quot;$&quot;#,##0.00"/>
    <numFmt numFmtId="185" formatCode="_-&quot;$&quot;* #,##0_-;\-&quot;$&quot;* #,##0_-;_-&quot;$&quot;* &quot;-&quot;_-;_-@_-"/>
    <numFmt numFmtId="186" formatCode="_-* #,##0.00\ &quot;€&quot;_-;\-* #,##0.00\ &quot;€&quot;_-;_-* &quot;-&quot;??\ &quot;€&quot;_-;_-@_-"/>
    <numFmt numFmtId="187" formatCode="_-* #,##0.00\ _€_-;\-* #,##0.00\ _€_-;_-* &quot;-&quot;??\ _€_-;_-@_-"/>
    <numFmt numFmtId="188" formatCode="_-* #,##0.0\ _€_-;\-* #,##0.0\ _€_-;_-* &quot;-&quot;??\ _€_-;_-@_-"/>
    <numFmt numFmtId="189" formatCode="0000"/>
    <numFmt numFmtId="190" formatCode="\ @"/>
    <numFmt numFmtId="191" formatCode="\ \ \ \ 0000"/>
    <numFmt numFmtId="192" formatCode="\ \ \ \ \ \ \ \ 0000"/>
    <numFmt numFmtId="193" formatCode="\$#,##0\ ;\(\$#,##0\)"/>
    <numFmt numFmtId="194" formatCode="_(* #,##0.000_);_(* \(#,##0.000\);_(* &quot;-&quot;??_);_(@_)"/>
    <numFmt numFmtId="195" formatCode="&quot;Ch$&quot;#,##0.00_);\(&quot;Ch$&quot;#,##0.00\)"/>
    <numFmt numFmtId="196" formatCode="#,##0.0_);[Red]\(#,##0.0\)"/>
    <numFmt numFmtId="197" formatCode="&quot;Pts&quot;\ #,##0;[Red]\-&quot;Pts&quot;\ #,##0"/>
    <numFmt numFmtId="198" formatCode="#."/>
    <numFmt numFmtId="199" formatCode="mmm\.yy"/>
    <numFmt numFmtId="200" formatCode="#,##0.0_);\(#,##0.0\)"/>
    <numFmt numFmtId="201" formatCode="#,##0.000_);\(#,##0.000\)"/>
    <numFmt numFmtId="202" formatCode="General_)"/>
    <numFmt numFmtId="203" formatCode="#.##000"/>
    <numFmt numFmtId="204" formatCode="#,##0.0"/>
    <numFmt numFmtId="205" formatCode="_-* #,##0\ _P_t_s_-;\-* #,##0\ _P_t_s_-;_-* &quot;-&quot;\ _P_t_s_-;_-@_-"/>
    <numFmt numFmtId="206" formatCode="_-* #,##0.00\ _P_t_s_-;\-* #,##0.00\ _P_t_s_-;_-* &quot;-&quot;??\ _P_t_s_-;_-@_-"/>
    <numFmt numFmtId="207" formatCode="[$$-340A]\ #,##0"/>
    <numFmt numFmtId="208" formatCode="_(&quot;$&quot;\ * #,##0_);_(&quot;$&quot;\ * \(#,##0\);_(&quot;$&quot;* &quot;-&quot;_);_(@_)"/>
    <numFmt numFmtId="209" formatCode="_-* #,##0\ _F_-;\-* #,##0\ _F_-;_-* &quot;-&quot;\ _F_-;_-@_-"/>
    <numFmt numFmtId="210" formatCode="_-* #,##0.00\ _F_-;\-* #,##0.00\ _F_-;_-* &quot;-&quot;??\ _F_-;_-@_-"/>
    <numFmt numFmtId="211" formatCode="#,##0&quot; Pts&quot;;[Red]\-#,##0&quot; Pts&quot;"/>
    <numFmt numFmtId="212" formatCode="_-* #,##0\ \-;\-* #,##0\ _-;_-* &quot;-&quot;\ _-;_-@_-"/>
    <numFmt numFmtId="213" formatCode="_-* #,##0\ &quot;F&quot;_-;\-* #,##0\ &quot;F&quot;_-;_-* &quot;-&quot;\ &quot;F&quot;_-;_-@_-"/>
    <numFmt numFmtId="214" formatCode="_-* #,##0.00\ &quot;F&quot;_-;\-* #,##0.00\ &quot;F&quot;_-;_-* &quot;-&quot;??\ &quot;F&quot;_-;_-@_-"/>
    <numFmt numFmtId="215" formatCode="#,##0.00\ &quot;Pts&quot;;\-#,##0.00\ &quot;Pts&quot;"/>
    <numFmt numFmtId="216" formatCode="#,##0\ &quot;Kè&quot;;[Red]\-#,##0\ &quot;Kè&quot;"/>
    <numFmt numFmtId="217" formatCode="#,##0\ [$USD]"/>
    <numFmt numFmtId="218" formatCode="&quot;&quot;"/>
    <numFmt numFmtId="219" formatCode="0.0%;\(0.0%\)"/>
    <numFmt numFmtId="220" formatCode="#,##0.00&quot; $&quot;;[Red]\-#,##0.00&quot; $&quot;"/>
    <numFmt numFmtId="221" formatCode="d\.m\.yy"/>
    <numFmt numFmtId="222" formatCode="0.0000%"/>
    <numFmt numFmtId="223" formatCode="m/d/yy\ h:mm:ss"/>
    <numFmt numFmtId="224" formatCode="d\.mmm\.yy"/>
    <numFmt numFmtId="225" formatCode="d\.mmm"/>
    <numFmt numFmtId="226" formatCode="0.0&quot;  &quot;"/>
    <numFmt numFmtId="227" formatCode="0&quot;  &quot;"/>
    <numFmt numFmtId="228" formatCode="#,##0.00[$€];[Red]\-#,##0.00[$€]"/>
    <numFmt numFmtId="229" formatCode="_(&quot;$b&quot;\ * #,##0_);_(&quot;$b&quot;\ * \(#,##0\);_(&quot;$b&quot;\ * &quot;-&quot;_);_(@_)"/>
    <numFmt numFmtId="230" formatCode="_-[$€-2]* #,##0.00_-;\-[$€-2]* #,##0.00_-;_-[$€-2]* &quot;-&quot;??_-;_-@_-"/>
    <numFmt numFmtId="231" formatCode="&quot;Sí&quot;;&quot;Sí&quot;;&quot;No&quot;"/>
    <numFmt numFmtId="232" formatCode="&quot;£&quot;\ #,##0.00;\-&quot;£&quot;\ #,##0.00"/>
    <numFmt numFmtId="233" formatCode="_-* #,##0.00\ [$€]_-;\-* #,##0.00\ [$€]_-;_-* &quot;-&quot;??\ [$€]_-;_-@_-"/>
    <numFmt numFmtId="234" formatCode="_([$€]* #,##0.00_);_([$€]* \(#,##0.00\);_([$€]* &quot;-&quot;??_);_(@_)"/>
    <numFmt numFmtId="235" formatCode="_-* #,##0.00[$€]_-;\-* #,##0.00[$€]_-;_-* &quot;-&quot;??[$€]_-;_-@_-"/>
    <numFmt numFmtId="236" formatCode="d\-m\n\th\-\Y\Y\Y\Y"/>
    <numFmt numFmtId="237" formatCode="0##"/>
    <numFmt numFmtId="238" formatCode="_-[$$-340A]\ * #,##0.00_-;\-[$$-340A]\ * #,##0.00_-;_-[$$-340A]\ * &quot;-&quot;_-;_-@_-"/>
    <numFmt numFmtId="239" formatCode="_-* #,##0.00_-;\-* #,##0.00_-;_-* \-??_-;_-@_-"/>
    <numFmt numFmtId="240" formatCode="#,##0.000"/>
    <numFmt numFmtId="241" formatCode="#,##0\ &quot;Pts&quot;;\-#,##0\ &quot;Pts&quot;"/>
    <numFmt numFmtId="242" formatCode="0.0000000000"/>
    <numFmt numFmtId="243" formatCode="#,##0\ &quot;Kè&quot;;\-#,##0\ &quot;Kè&quot;"/>
    <numFmt numFmtId="244" formatCode="[$$-409]#,##0.00"/>
    <numFmt numFmtId="245" formatCode="dd/mmm/yyyy"/>
    <numFmt numFmtId="246" formatCode="_ * #,##0.00_ ;_ * \-#,##0.00_ ;_ * &quot;-&quot;_ ;_ @_ "/>
  </numFmts>
  <fonts count="15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 val="singleAccounting"/>
      <sz val="8"/>
      <color theme="1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8"/>
      <color rgb="FFFF0000"/>
      <name val="Arial"/>
      <family val="2"/>
    </font>
    <font>
      <sz val="8"/>
      <color theme="0"/>
      <name val="Arial"/>
      <family val="2"/>
    </font>
    <font>
      <sz val="10"/>
      <color rgb="FF000066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b/>
      <sz val="5"/>
      <name val="Arial"/>
      <family val="2"/>
    </font>
    <font>
      <sz val="5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2"/>
      <color indexed="24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u/>
      <sz val="11"/>
      <color indexed="37"/>
      <name val="Arial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8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sz val="12"/>
      <name val="Times New Roman"/>
      <family val="1"/>
    </font>
    <font>
      <u/>
      <sz val="8.25"/>
      <color indexed="36"/>
      <name val="µ¸¿ò"/>
      <family val="3"/>
      <charset val="129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8"/>
      <name val="Helv"/>
    </font>
    <font>
      <sz val="12"/>
      <name val="Helv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1"/>
      <color indexed="23"/>
      <name val="Wingdings"/>
      <charset val="2"/>
    </font>
    <font>
      <b/>
      <u/>
      <sz val="10"/>
      <name val="Helvetica-Narrow"/>
    </font>
    <font>
      <u/>
      <sz val="8.25"/>
      <color indexed="12"/>
      <name val="µ¸¿ò"/>
      <family val="3"/>
      <charset val="129"/>
    </font>
    <font>
      <b/>
      <u/>
      <sz val="10"/>
      <name val="Arial"/>
      <family val="2"/>
    </font>
    <font>
      <sz val="10"/>
      <name val="Helv"/>
    </font>
    <font>
      <sz val="12"/>
      <color indexed="24"/>
      <name val="System"/>
      <family val="2"/>
    </font>
    <font>
      <sz val="1"/>
      <color indexed="16"/>
      <name val="Courier"/>
      <family val="3"/>
    </font>
    <font>
      <sz val="8"/>
      <name val="CG Times (E1)"/>
    </font>
    <font>
      <sz val="8"/>
      <name val="Times New Roman"/>
      <family val="1"/>
    </font>
    <font>
      <sz val="1"/>
      <color indexed="8"/>
      <name val="Courier"/>
      <family val="3"/>
    </font>
    <font>
      <sz val="10"/>
      <name val="Helv"/>
      <family val="2"/>
    </font>
    <font>
      <b/>
      <sz val="10"/>
      <name val="helv"/>
    </font>
    <font>
      <i/>
      <sz val="10"/>
      <name val="Helv"/>
    </font>
    <font>
      <sz val="6"/>
      <name val="Arial"/>
      <family val="2"/>
    </font>
    <font>
      <sz val="6"/>
      <name val="Times New Roman"/>
      <family val="1"/>
    </font>
    <font>
      <sz val="5"/>
      <name val="Times New Roman"/>
      <family val="1"/>
    </font>
    <font>
      <u/>
      <sz val="10"/>
      <color indexed="36"/>
      <name val="Arial"/>
      <family val="2"/>
    </font>
    <font>
      <sz val="18"/>
      <color indexed="24"/>
      <name val="Arial"/>
      <family val="2"/>
    </font>
    <font>
      <sz val="18"/>
      <color indexed="24"/>
      <name val="System"/>
      <family val="2"/>
    </font>
    <font>
      <sz val="10"/>
      <color indexed="24"/>
      <name val="System"/>
      <family val="2"/>
    </font>
    <font>
      <u/>
      <sz val="11"/>
      <color indexed="12"/>
      <name val="Arial"/>
      <family val="2"/>
    </font>
    <font>
      <u/>
      <sz val="8"/>
      <color indexed="36"/>
      <name val="Arial"/>
      <family val="2"/>
    </font>
    <font>
      <shadow/>
      <sz val="8"/>
      <color indexed="12"/>
      <name val="Times New Roman"/>
      <family val="1"/>
    </font>
    <font>
      <b/>
      <sz val="14"/>
      <name val="Helv"/>
    </font>
    <font>
      <u/>
      <sz val="10"/>
      <color indexed="12"/>
      <name val="Arial"/>
      <family val="2"/>
    </font>
    <font>
      <sz val="9"/>
      <color indexed="9"/>
      <name val="Helv"/>
    </font>
    <font>
      <sz val="10"/>
      <name val="Geneva"/>
    </font>
    <font>
      <i/>
      <sz val="10"/>
      <name val="Arial"/>
      <family val="2"/>
    </font>
    <font>
      <sz val="1"/>
      <color indexed="18"/>
      <name val="Courier"/>
      <family val="3"/>
    </font>
    <font>
      <sz val="10"/>
      <name val="Stempel Garamond Roman"/>
    </font>
    <font>
      <b/>
      <sz val="12"/>
      <name val="Univers (WN)"/>
    </font>
    <font>
      <sz val="24"/>
      <color indexed="13"/>
      <name val="Helv"/>
    </font>
    <font>
      <b/>
      <i/>
      <sz val="14"/>
      <name val="Arial"/>
      <family val="2"/>
    </font>
    <font>
      <b/>
      <sz val="1"/>
      <color indexed="16"/>
      <name val="Courier"/>
      <family val="3"/>
    </font>
    <font>
      <sz val="10"/>
      <name val="Univers (E1)"/>
    </font>
    <font>
      <sz val="14"/>
      <name val="PRESTIGE"/>
    </font>
    <font>
      <sz val="10"/>
      <name val="Times New Roman"/>
      <family val="1"/>
    </font>
    <font>
      <b/>
      <i/>
      <sz val="12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0"/>
      <name val="MS Sans"/>
    </font>
    <font>
      <sz val="9"/>
      <name val="Geneva"/>
    </font>
    <font>
      <sz val="8"/>
      <color indexed="24"/>
      <name val="Arial"/>
      <family val="2"/>
    </font>
    <font>
      <sz val="11"/>
      <color indexed="8"/>
      <name val="Arial"/>
      <family val="2"/>
    </font>
    <font>
      <sz val="10"/>
      <name val="Geneva"/>
      <family val="2"/>
    </font>
    <font>
      <sz val="10"/>
      <color theme="1"/>
      <name val="Trebuchet MS"/>
      <family val="2"/>
    </font>
    <font>
      <sz val="11"/>
      <color theme="0"/>
      <name val="Calibri"/>
      <family val="2"/>
      <scheme val="minor"/>
    </font>
    <font>
      <b/>
      <sz val="14"/>
      <color indexed="9"/>
      <name val="Calibri"/>
      <family val="2"/>
    </font>
    <font>
      <b/>
      <sz val="13"/>
      <color indexed="9"/>
      <name val="Calibri"/>
      <family val="2"/>
    </font>
    <font>
      <b/>
      <sz val="14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8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13"/>
      </patternFill>
    </fill>
    <fill>
      <patternFill patternType="solid">
        <fgColor indexed="9"/>
      </patternFill>
    </fill>
    <fill>
      <patternFill patternType="gray0625"/>
    </fill>
    <fill>
      <patternFill patternType="solid">
        <fgColor indexed="12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hair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thin">
        <color auto="1"/>
      </right>
      <top/>
      <bottom/>
      <diagonal/>
    </border>
  </borders>
  <cellStyleXfs count="43713">
    <xf numFmtId="0" fontId="0" fillId="0" borderId="0"/>
    <xf numFmtId="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4" fillId="0" borderId="0"/>
    <xf numFmtId="0" fontId="6" fillId="0" borderId="0"/>
    <xf numFmtId="9" fontId="6" fillId="0" borderId="0" applyFont="0" applyFill="0" applyBorder="0" applyAlignment="0" applyProtection="0"/>
    <xf numFmtId="187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6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0" borderId="0"/>
    <xf numFmtId="16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16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16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9" fontId="34" fillId="0" borderId="0">
      <alignment horizontal="left" vertical="top"/>
    </xf>
    <xf numFmtId="0" fontId="34" fillId="0" borderId="0">
      <alignment vertical="top" wrapText="1"/>
    </xf>
    <xf numFmtId="190" fontId="45" fillId="0" borderId="49">
      <alignment horizontal="left" vertical="top" wrapText="1"/>
    </xf>
    <xf numFmtId="189" fontId="45" fillId="0" borderId="49">
      <alignment horizontal="center" vertical="top"/>
    </xf>
    <xf numFmtId="191" fontId="40" fillId="0" borderId="0">
      <alignment horizontal="left" vertical="top"/>
    </xf>
    <xf numFmtId="49" fontId="40" fillId="0" borderId="0">
      <alignment horizontal="left" vertical="top"/>
    </xf>
    <xf numFmtId="49" fontId="46" fillId="0" borderId="49">
      <alignment horizontal="left" vertical="top" wrapText="1"/>
    </xf>
    <xf numFmtId="189" fontId="46" fillId="0" borderId="49">
      <alignment horizontal="left" vertical="top" wrapText="1"/>
    </xf>
    <xf numFmtId="192" fontId="40" fillId="0" borderId="0">
      <alignment horizontal="left" vertical="top"/>
    </xf>
    <xf numFmtId="49" fontId="40" fillId="0" borderId="0">
      <alignment horizontal="left" vertical="top"/>
    </xf>
    <xf numFmtId="49" fontId="46" fillId="0" borderId="49">
      <alignment horizontal="left" vertical="top" wrapText="1"/>
    </xf>
    <xf numFmtId="189" fontId="46" fillId="0" borderId="49">
      <alignment horizontal="right" vertical="top" wrapText="1"/>
    </xf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24" fillId="33" borderId="50">
      <alignment horizontal="center" vertical="center"/>
    </xf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49" fillId="0" borderId="53" applyNumberFormat="0" applyFill="0" applyAlignment="0" applyProtection="0"/>
    <xf numFmtId="0" fontId="49" fillId="0" borderId="53" applyNumberFormat="0" applyFill="0" applyAlignment="0" applyProtection="0"/>
    <xf numFmtId="0" fontId="49" fillId="0" borderId="53" applyNumberFormat="0" applyFill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9" fontId="24" fillId="0" borderId="0" applyFill="0" applyBorder="0" applyAlignment="0" applyProtection="0"/>
    <xf numFmtId="3" fontId="50" fillId="0" borderId="0" applyFont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65" fontId="24" fillId="0" borderId="0" applyFill="0" applyBorder="0" applyAlignment="0" applyProtection="0"/>
    <xf numFmtId="193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2" fontId="50" fillId="0" borderId="0" applyFont="0" applyFill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38" fontId="41" fillId="40" borderId="0" applyNumberFormat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194" fontId="24" fillId="0" borderId="0">
      <protection locked="0"/>
    </xf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37" fontId="59" fillId="0" borderId="0"/>
    <xf numFmtId="0" fontId="60" fillId="0" borderId="0"/>
    <xf numFmtId="0" fontId="31" fillId="0" borderId="59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0" fontId="41" fillId="41" borderId="81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43" borderId="5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43" borderId="5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43" borderId="5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34" borderId="51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1" fillId="34" borderId="55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43" borderId="5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24" fillId="0" borderId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ont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10" fontId="24" fillId="0" borderId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0" fontId="41" fillId="41" borderId="81" applyNumberFormat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4" fillId="0" borderId="56" applyNumberFormat="0" applyFill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65" fillId="0" borderId="57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44" borderId="0" applyNumberFormat="0" applyBorder="0" applyAlignment="0" applyProtection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9" fontId="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2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3" fontId="24" fillId="0" borderId="0" applyFont="0" applyFill="0" applyBorder="0" applyAlignment="0" applyProtection="0"/>
    <xf numFmtId="0" fontId="24" fillId="0" borderId="0"/>
    <xf numFmtId="0" fontId="30" fillId="35" borderId="52" applyNumberFormat="0" applyAlignment="0" applyProtection="0"/>
    <xf numFmtId="0" fontId="29" fillId="21" borderId="0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7" fillId="21" borderId="0" applyNumberFormat="0" applyBorder="0" applyAlignment="0" applyProtection="0"/>
    <xf numFmtId="0" fontId="32" fillId="32" borderId="0" applyNumberFormat="0" applyBorder="0" applyAlignment="0" applyProtection="0"/>
    <xf numFmtId="0" fontId="32" fillId="31" borderId="0" applyNumberFormat="0" applyBorder="0" applyAlignment="0" applyProtection="0"/>
    <xf numFmtId="0" fontId="32" fillId="30" borderId="0" applyNumberFormat="0" applyBorder="0" applyAlignment="0" applyProtection="0"/>
    <xf numFmtId="0" fontId="32" fillId="27" borderId="0" applyNumberFormat="0" applyBorder="0" applyAlignment="0" applyProtection="0"/>
    <xf numFmtId="0" fontId="32" fillId="26" borderId="0" applyNumberFormat="0" applyBorder="0" applyAlignment="0" applyProtection="0"/>
    <xf numFmtId="0" fontId="32" fillId="29" borderId="0" applyNumberFormat="0" applyBorder="0" applyAlignment="0" applyProtection="0"/>
    <xf numFmtId="0" fontId="24" fillId="43" borderId="54" applyNumberFormat="0" applyFont="0" applyAlignment="0" applyProtection="0"/>
    <xf numFmtId="0" fontId="29" fillId="28" borderId="0" applyNumberFormat="0" applyBorder="0" applyAlignment="0" applyProtection="0"/>
    <xf numFmtId="0" fontId="29" fillId="25" borderId="0" applyNumberFormat="0" applyBorder="0" applyAlignment="0" applyProtection="0"/>
    <xf numFmtId="0" fontId="29" fillId="22" borderId="0" applyNumberFormat="0" applyBorder="0" applyAlignment="0" applyProtection="0"/>
    <xf numFmtId="0" fontId="24" fillId="43" borderId="54" applyNumberFormat="0" applyFont="0" applyAlignment="0" applyProtection="0"/>
    <xf numFmtId="0" fontId="29" fillId="27" borderId="0" applyNumberFormat="0" applyBorder="0" applyAlignment="0" applyProtection="0"/>
    <xf numFmtId="0" fontId="29" fillId="26" borderId="0" applyNumberFormat="0" applyBorder="0" applyAlignment="0" applyProtection="0"/>
    <xf numFmtId="0" fontId="63" fillId="0" borderId="0" applyNumberFormat="0" applyFill="0" applyBorder="0" applyAlignment="0" applyProtection="0"/>
    <xf numFmtId="0" fontId="29" fillId="25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22" borderId="0" applyNumberFormat="0" applyBorder="0" applyAlignment="0" applyProtection="0"/>
    <xf numFmtId="0" fontId="29" fillId="21" borderId="0" applyNumberFormat="0" applyBorder="0" applyAlignment="0" applyProtection="0"/>
    <xf numFmtId="0" fontId="29" fillId="20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49" fillId="0" borderId="53" applyNumberFormat="0" applyFill="0" applyAlignment="0" applyProtection="0"/>
    <xf numFmtId="0" fontId="32" fillId="30" borderId="0" applyNumberFormat="0" applyBorder="0" applyAlignment="0" applyProtection="0"/>
    <xf numFmtId="0" fontId="57" fillId="20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24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32" fillId="36" borderId="0" applyNumberFormat="0" applyBorder="0" applyAlignment="0" applyProtection="0"/>
    <xf numFmtId="0" fontId="32" fillId="31" borderId="0" applyNumberFormat="0" applyBorder="0" applyAlignment="0" applyProtection="0"/>
    <xf numFmtId="0" fontId="24" fillId="43" borderId="54" applyNumberFormat="0" applyFont="0" applyAlignment="0" applyProtection="0"/>
    <xf numFmtId="0" fontId="57" fillId="20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2" fillId="32" borderId="0" applyNumberFormat="0" applyBorder="0" applyAlignment="0" applyProtection="0"/>
    <xf numFmtId="0" fontId="32" fillId="26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7" fillId="21" borderId="0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32" fillId="29" borderId="0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2" fillId="0" borderId="0" applyNumberFormat="0" applyFill="0" applyBorder="0" applyAlignment="0" applyProtection="0"/>
    <xf numFmtId="0" fontId="32" fillId="39" borderId="0" applyNumberFormat="0" applyBorder="0" applyAlignment="0" applyProtection="0"/>
    <xf numFmtId="0" fontId="48" fillId="34" borderId="51" applyNumberFormat="0" applyAlignment="0" applyProtection="0"/>
    <xf numFmtId="0" fontId="32" fillId="37" borderId="0" applyNumberFormat="0" applyBorder="0" applyAlignment="0" applyProtection="0"/>
    <xf numFmtId="0" fontId="32" fillId="30" borderId="0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8" fillId="42" borderId="0" applyNumberFormat="0" applyBorder="0" applyAlignment="0" applyProtection="0"/>
    <xf numFmtId="0" fontId="24" fillId="43" borderId="54" applyNumberFormat="0" applyFont="0" applyAlignment="0" applyProtection="0"/>
    <xf numFmtId="0" fontId="29" fillId="25" borderId="0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4" fillId="0" borderId="56" applyNumberFormat="0" applyFill="0" applyAlignment="0" applyProtection="0"/>
    <xf numFmtId="0" fontId="6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9" fillId="23" borderId="0" applyNumberFormat="0" applyBorder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1" fillId="0" borderId="58" applyNumberFormat="0" applyFill="0" applyAlignment="0" applyProtection="0"/>
    <xf numFmtId="0" fontId="57" fillId="20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31" fillId="0" borderId="59" applyNumberFormat="0" applyFill="0" applyAlignment="0" applyProtection="0"/>
    <xf numFmtId="0" fontId="32" fillId="27" borderId="0" applyNumberFormat="0" applyBorder="0" applyAlignment="0" applyProtection="0"/>
    <xf numFmtId="0" fontId="24" fillId="43" borderId="54" applyNumberFormat="0" applyFont="0" applyAlignment="0" applyProtection="0"/>
    <xf numFmtId="0" fontId="32" fillId="26" borderId="0" applyNumberFormat="0" applyBorder="0" applyAlignment="0" applyProtection="0"/>
    <xf numFmtId="0" fontId="32" fillId="29" borderId="0" applyNumberFormat="0" applyBorder="0" applyAlignment="0" applyProtection="0"/>
    <xf numFmtId="0" fontId="29" fillId="28" borderId="0" applyNumberFormat="0" applyBorder="0" applyAlignment="0" applyProtection="0"/>
    <xf numFmtId="0" fontId="29" fillId="25" borderId="0" applyNumberFormat="0" applyBorder="0" applyAlignment="0" applyProtection="0"/>
    <xf numFmtId="0" fontId="29" fillId="22" borderId="0" applyNumberFormat="0" applyBorder="0" applyAlignment="0" applyProtection="0"/>
    <xf numFmtId="0" fontId="29" fillId="27" borderId="0" applyNumberFormat="0" applyBorder="0" applyAlignment="0" applyProtection="0"/>
    <xf numFmtId="0" fontId="29" fillId="19" borderId="0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2" fillId="39" borderId="0" applyNumberFormat="0" applyBorder="0" applyAlignment="0" applyProtection="0"/>
    <xf numFmtId="0" fontId="24" fillId="43" borderId="54" applyNumberFormat="0" applyFont="0" applyAlignment="0" applyProtection="0"/>
    <xf numFmtId="0" fontId="62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2" fillId="37" borderId="0" applyNumberFormat="0" applyBorder="0" applyAlignment="0" applyProtection="0"/>
    <xf numFmtId="0" fontId="24" fillId="43" borderId="54" applyNumberFormat="0" applyFont="0" applyAlignment="0" applyProtection="0"/>
    <xf numFmtId="0" fontId="32" fillId="27" borderId="0" applyNumberFormat="0" applyBorder="0" applyAlignment="0" applyProtection="0"/>
    <xf numFmtId="0" fontId="51" fillId="0" borderId="58" applyNumberFormat="0" applyFill="0" applyAlignment="0" applyProtection="0"/>
    <xf numFmtId="0" fontId="24" fillId="43" borderId="54" applyNumberFormat="0" applyFont="0" applyAlignment="0" applyProtection="0"/>
    <xf numFmtId="0" fontId="29" fillId="26" borderId="0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8" fillId="42" borderId="0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4" fillId="0" borderId="56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5" fillId="0" borderId="57" applyNumberFormat="0" applyFill="0" applyAlignment="0" applyProtection="0"/>
    <xf numFmtId="0" fontId="24" fillId="43" borderId="54" applyNumberFormat="0" applyFont="0" applyAlignment="0" applyProtection="0"/>
    <xf numFmtId="0" fontId="29" fillId="25" borderId="0" applyNumberFormat="0" applyBorder="0" applyAlignment="0" applyProtection="0"/>
    <xf numFmtId="0" fontId="24" fillId="43" borderId="54" applyNumberFormat="0" applyFont="0" applyAlignment="0" applyProtection="0"/>
    <xf numFmtId="0" fontId="32" fillId="39" borderId="0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49" fillId="0" borderId="53" applyNumberFormat="0" applyFill="0" applyAlignment="0" applyProtection="0"/>
    <xf numFmtId="0" fontId="29" fillId="25" borderId="0" applyNumberFormat="0" applyBorder="0" applyAlignment="0" applyProtection="0"/>
    <xf numFmtId="0" fontId="24" fillId="0" borderId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9" fillId="0" borderId="53" applyNumberFormat="0" applyFill="0" applyAlignment="0" applyProtection="0"/>
    <xf numFmtId="0" fontId="32" fillId="31" borderId="0" applyNumberFormat="0" applyBorder="0" applyAlignment="0" applyProtection="0"/>
    <xf numFmtId="0" fontId="61" fillId="34" borderId="55" applyNumberFormat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30" fillId="35" borderId="52" applyNumberFormat="0" applyAlignment="0" applyProtection="0"/>
    <xf numFmtId="0" fontId="29" fillId="24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5" fillId="0" borderId="57" applyNumberFormat="0" applyFill="0" applyAlignment="0" applyProtection="0"/>
    <xf numFmtId="0" fontId="66" fillId="0" borderId="0" applyNumberFormat="0" applyFill="0" applyBorder="0" applyAlignment="0" applyProtection="0"/>
    <xf numFmtId="0" fontId="29" fillId="22" borderId="0" applyNumberFormat="0" applyBorder="0" applyAlignment="0" applyProtection="0"/>
    <xf numFmtId="0" fontId="61" fillId="34" borderId="55" applyNumberFormat="0" applyAlignment="0" applyProtection="0"/>
    <xf numFmtId="0" fontId="32" fillId="30" borderId="0" applyNumberFormat="0" applyBorder="0" applyAlignment="0" applyProtection="0"/>
    <xf numFmtId="0" fontId="29" fillId="21" borderId="0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0" fillId="35" borderId="52" applyNumberFormat="0" applyAlignment="0" applyProtection="0"/>
    <xf numFmtId="0" fontId="24" fillId="43" borderId="54" applyNumberFormat="0" applyFont="0" applyAlignment="0" applyProtection="0"/>
    <xf numFmtId="0" fontId="51" fillId="0" borderId="0" applyNumberFormat="0" applyFill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9" fillId="23" borderId="0" applyNumberFormat="0" applyBorder="0" applyAlignment="0" applyProtection="0"/>
    <xf numFmtId="0" fontId="51" fillId="0" borderId="58" applyNumberFormat="0" applyFill="0" applyAlignment="0" applyProtection="0"/>
    <xf numFmtId="0" fontId="32" fillId="27" borderId="0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9" fillId="25" borderId="0" applyNumberFormat="0" applyBorder="0" applyAlignment="0" applyProtection="0"/>
    <xf numFmtId="0" fontId="32" fillId="38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20" borderId="0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32" fillId="30" borderId="0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7" fillId="21" borderId="0" applyNumberFormat="0" applyBorder="0" applyAlignment="0" applyProtection="0"/>
    <xf numFmtId="0" fontId="29" fillId="2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29" fillId="22" borderId="0" applyNumberFormat="0" applyBorder="0" applyAlignment="0" applyProtection="0"/>
    <xf numFmtId="0" fontId="29" fillId="28" borderId="0" applyNumberFormat="0" applyBorder="0" applyAlignment="0" applyProtection="0"/>
    <xf numFmtId="0" fontId="61" fillId="34" borderId="55" applyNumberFormat="0" applyAlignment="0" applyProtection="0"/>
    <xf numFmtId="0" fontId="65" fillId="0" borderId="57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2" fillId="38" borderId="0" applyNumberFormat="0" applyBorder="0" applyAlignment="0" applyProtection="0"/>
    <xf numFmtId="10" fontId="41" fillId="41" borderId="81" applyNumberFormat="0" applyBorder="0" applyAlignment="0" applyProtection="0"/>
    <xf numFmtId="0" fontId="32" fillId="36" borderId="0" applyNumberFormat="0" applyBorder="0" applyAlignment="0" applyProtection="0"/>
    <xf numFmtId="0" fontId="32" fillId="31" borderId="0" applyNumberFormat="0" applyBorder="0" applyAlignment="0" applyProtection="0"/>
    <xf numFmtId="0" fontId="32" fillId="30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9" fillId="21" borderId="0" applyNumberFormat="0" applyBorder="0" applyAlignment="0" applyProtection="0"/>
    <xf numFmtId="0" fontId="68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32" fillId="29" borderId="0" applyNumberFormat="0" applyBorder="0" applyAlignment="0" applyProtection="0"/>
    <xf numFmtId="0" fontId="31" fillId="0" borderId="59" applyNumberFormat="0" applyFill="0" applyAlignment="0" applyProtection="0"/>
    <xf numFmtId="0" fontId="32" fillId="32" borderId="0" applyNumberFormat="0" applyBorder="0" applyAlignment="0" applyProtection="0"/>
    <xf numFmtId="0" fontId="32" fillId="36" borderId="0" applyNumberFormat="0" applyBorder="0" applyAlignment="0" applyProtection="0"/>
    <xf numFmtId="0" fontId="24" fillId="43" borderId="54" applyNumberFormat="0" applyFont="0" applyAlignment="0" applyProtection="0"/>
    <xf numFmtId="0" fontId="5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32" fillId="38" borderId="0" applyNumberFormat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1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9" fillId="20" borderId="0" applyNumberFormat="0" applyBorder="0" applyAlignment="0" applyProtection="0"/>
    <xf numFmtId="0" fontId="24" fillId="43" borderId="54" applyNumberFormat="0" applyFont="0" applyAlignment="0" applyProtection="0"/>
    <xf numFmtId="0" fontId="32" fillId="26" borderId="0" applyNumberFormat="0" applyBorder="0" applyAlignment="0" applyProtection="0"/>
    <xf numFmtId="0" fontId="58" fillId="42" borderId="0" applyNumberFormat="0" applyBorder="0" applyAlignment="0" applyProtection="0"/>
    <xf numFmtId="0" fontId="32" fillId="31" borderId="0" applyNumberFormat="0" applyBorder="0" applyAlignment="0" applyProtection="0"/>
    <xf numFmtId="0" fontId="24" fillId="43" borderId="54" applyNumberFormat="0" applyFont="0" applyAlignment="0" applyProtection="0"/>
    <xf numFmtId="0" fontId="57" fillId="20" borderId="0" applyNumberFormat="0" applyBorder="0" applyAlignment="0" applyProtection="0"/>
    <xf numFmtId="0" fontId="29" fillId="26" borderId="0" applyNumberFormat="0" applyBorder="0" applyAlignment="0" applyProtection="0"/>
    <xf numFmtId="0" fontId="24" fillId="43" borderId="54" applyNumberFormat="0" applyFont="0" applyAlignment="0" applyProtection="0"/>
    <xf numFmtId="0" fontId="63" fillId="0" borderId="0" applyNumberFormat="0" applyFill="0" applyBorder="0" applyAlignment="0" applyProtection="0"/>
    <xf numFmtId="0" fontId="58" fillId="42" borderId="0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27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2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22" borderId="0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4" fillId="43" borderId="54" applyNumberFormat="0" applyFont="0" applyAlignment="0" applyProtection="0"/>
    <xf numFmtId="169" fontId="24" fillId="0" borderId="0" applyFont="0" applyFill="0" applyBorder="0" applyAlignment="0" applyProtection="0"/>
    <xf numFmtId="0" fontId="24" fillId="43" borderId="54" applyNumberFormat="0" applyFont="0" applyAlignment="0" applyProtection="0"/>
    <xf numFmtId="0" fontId="32" fillId="37" borderId="0" applyNumberFormat="0" applyBorder="0" applyAlignment="0" applyProtection="0"/>
    <xf numFmtId="0" fontId="32" fillId="30" borderId="0" applyNumberFormat="0" applyBorder="0" applyAlignment="0" applyProtection="0"/>
    <xf numFmtId="0" fontId="49" fillId="0" borderId="53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23" borderId="0" applyNumberFormat="0" applyBorder="0" applyAlignment="0" applyProtection="0"/>
    <xf numFmtId="0" fontId="32" fillId="32" borderId="0" applyNumberFormat="0" applyBorder="0" applyAlignment="0" applyProtection="0"/>
    <xf numFmtId="0" fontId="29" fillId="28" borderId="0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7" fillId="21" borderId="0" applyNumberFormat="0" applyBorder="0" applyAlignment="0" applyProtection="0"/>
    <xf numFmtId="0" fontId="29" fillId="19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2" fillId="31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47" fillId="21" borderId="0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49" fillId="0" borderId="53" applyNumberFormat="0" applyFill="0" applyAlignment="0" applyProtection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24" fillId="43" borderId="54" applyNumberFormat="0" applyFont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7" fillId="20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8" fillId="42" borderId="0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2" fillId="39" borderId="0" applyNumberFormat="0" applyBorder="0" applyAlignment="0" applyProtection="0"/>
    <xf numFmtId="0" fontId="32" fillId="30" borderId="0" applyNumberFormat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2" fillId="27" borderId="0" applyNumberFormat="0" applyBorder="0" applyAlignment="0" applyProtection="0"/>
    <xf numFmtId="0" fontId="32" fillId="26" borderId="0" applyNumberFormat="0" applyBorder="0" applyAlignment="0" applyProtection="0"/>
    <xf numFmtId="0" fontId="32" fillId="29" borderId="0" applyNumberFormat="0" applyBorder="0" applyAlignment="0" applyProtection="0"/>
    <xf numFmtId="0" fontId="29" fillId="28" borderId="0" applyNumberFormat="0" applyBorder="0" applyAlignment="0" applyProtection="0"/>
    <xf numFmtId="0" fontId="29" fillId="25" borderId="0" applyNumberFormat="0" applyBorder="0" applyAlignment="0" applyProtection="0"/>
    <xf numFmtId="0" fontId="29" fillId="22" borderId="0" applyNumberFormat="0" applyBorder="0" applyAlignment="0" applyProtection="0"/>
    <xf numFmtId="0" fontId="29" fillId="27" borderId="0" applyNumberFormat="0" applyBorder="0" applyAlignment="0" applyProtection="0"/>
    <xf numFmtId="0" fontId="29" fillId="19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9" fillId="26" borderId="0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4" fillId="0" borderId="56" applyNumberFormat="0" applyFill="0" applyAlignment="0" applyProtection="0"/>
    <xf numFmtId="0" fontId="32" fillId="31" borderId="0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6" fillId="0" borderId="0" applyNumberFormat="0" applyFill="0" applyBorder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9" fillId="0" borderId="53" applyNumberFormat="0" applyFill="0" applyAlignment="0" applyProtection="0"/>
    <xf numFmtId="0" fontId="29" fillId="25" borderId="0" applyNumberFormat="0" applyBorder="0" applyAlignment="0" applyProtection="0"/>
    <xf numFmtId="0" fontId="24" fillId="0" borderId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3" fillId="0" borderId="0" applyNumberFormat="0" applyFill="0" applyBorder="0" applyAlignment="0" applyProtection="0"/>
    <xf numFmtId="0" fontId="32" fillId="38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0" fillId="35" borderId="52" applyNumberFormat="0" applyAlignment="0" applyProtection="0"/>
    <xf numFmtId="0" fontId="29" fillId="24" borderId="0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32" fillId="37" borderId="0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0" borderId="0"/>
    <xf numFmtId="169" fontId="24" fillId="0" borderId="0" applyFont="0" applyFill="0" applyBorder="0" applyAlignment="0" applyProtection="0"/>
    <xf numFmtId="0" fontId="48" fillId="34" borderId="51" applyNumberFormat="0" applyAlignment="0" applyProtection="0"/>
    <xf numFmtId="0" fontId="29" fillId="23" borderId="0" applyNumberFormat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2" fillId="36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51" fillId="0" borderId="0" applyNumberFormat="0" applyFill="0" applyBorder="0" applyAlignment="0" applyProtection="0"/>
    <xf numFmtId="0" fontId="47" fillId="21" borderId="0" applyNumberFormat="0" applyBorder="0" applyAlignment="0" applyProtection="0"/>
    <xf numFmtId="0" fontId="29" fillId="2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0" borderId="0"/>
    <xf numFmtId="0" fontId="24" fillId="43" borderId="54" applyNumberFormat="0" applyFont="0" applyAlignment="0" applyProtection="0"/>
    <xf numFmtId="0" fontId="58" fillId="42" borderId="0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9" fillId="21" borderId="0" applyNumberFormat="0" applyBorder="0" applyAlignment="0" applyProtection="0"/>
    <xf numFmtId="0" fontId="24" fillId="43" borderId="54" applyNumberFormat="0" applyFont="0" applyAlignment="0" applyProtection="0"/>
    <xf numFmtId="0" fontId="32" fillId="3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1" fillId="0" borderId="58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20" borderId="0" applyNumberFormat="0" applyBorder="0" applyAlignment="0" applyProtection="0"/>
    <xf numFmtId="0" fontId="24" fillId="43" borderId="54" applyNumberFormat="0" applyFont="0" applyAlignment="0" applyProtection="0"/>
    <xf numFmtId="0" fontId="32" fillId="31" borderId="0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5" fillId="0" borderId="57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7" fillId="20" borderId="0" applyNumberFormat="0" applyBorder="0" applyAlignment="0" applyProtection="0"/>
    <xf numFmtId="0" fontId="32" fillId="30" borderId="0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0" borderId="0"/>
    <xf numFmtId="0" fontId="48" fillId="34" borderId="51" applyNumberFormat="0" applyAlignment="0" applyProtection="0"/>
    <xf numFmtId="0" fontId="49" fillId="0" borderId="53" applyNumberFormat="0" applyFill="0" applyAlignment="0" applyProtection="0"/>
    <xf numFmtId="0" fontId="30" fillId="35" borderId="52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7" fillId="21" borderId="0" applyNumberFormat="0" applyBorder="0" applyAlignment="0" applyProtection="0"/>
    <xf numFmtId="0" fontId="52" fillId="24" borderId="51" applyNumberFormat="0" applyAlignment="0" applyProtection="0"/>
    <xf numFmtId="0" fontId="32" fillId="32" borderId="0" applyNumberFormat="0" applyBorder="0" applyAlignment="0" applyProtection="0"/>
    <xf numFmtId="0" fontId="32" fillId="31" borderId="0" applyNumberFormat="0" applyBorder="0" applyAlignment="0" applyProtection="0"/>
    <xf numFmtId="0" fontId="32" fillId="30" borderId="0" applyNumberFormat="0" applyBorder="0" applyAlignment="0" applyProtection="0"/>
    <xf numFmtId="0" fontId="32" fillId="27" borderId="0" applyNumberFormat="0" applyBorder="0" applyAlignment="0" applyProtection="0"/>
    <xf numFmtId="0" fontId="32" fillId="26" borderId="0" applyNumberFormat="0" applyBorder="0" applyAlignment="0" applyProtection="0"/>
    <xf numFmtId="0" fontId="32" fillId="29" borderId="0" applyNumberFormat="0" applyBorder="0" applyAlignment="0" applyProtection="0"/>
    <xf numFmtId="0" fontId="29" fillId="28" borderId="0" applyNumberFormat="0" applyBorder="0" applyAlignment="0" applyProtection="0"/>
    <xf numFmtId="0" fontId="29" fillId="25" borderId="0" applyNumberFormat="0" applyBorder="0" applyAlignment="0" applyProtection="0"/>
    <xf numFmtId="0" fontId="29" fillId="22" borderId="0" applyNumberFormat="0" applyBorder="0" applyAlignment="0" applyProtection="0"/>
    <xf numFmtId="0" fontId="29" fillId="27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4" borderId="0" applyNumberFormat="0" applyBorder="0" applyAlignment="0" applyProtection="0"/>
    <xf numFmtId="0" fontId="24" fillId="43" borderId="54" applyNumberFormat="0" applyFont="0" applyAlignment="0" applyProtection="0"/>
    <xf numFmtId="0" fontId="29" fillId="23" borderId="0" applyNumberFormat="0" applyBorder="0" applyAlignment="0" applyProtection="0"/>
    <xf numFmtId="0" fontId="29" fillId="22" borderId="0" applyNumberFormat="0" applyBorder="0" applyAlignment="0" applyProtection="0"/>
    <xf numFmtId="0" fontId="29" fillId="21" borderId="0" applyNumberFormat="0" applyBorder="0" applyAlignment="0" applyProtection="0"/>
    <xf numFmtId="0" fontId="29" fillId="20" borderId="0" applyNumberFormat="0" applyBorder="0" applyAlignment="0" applyProtection="0"/>
    <xf numFmtId="0" fontId="29" fillId="19" borderId="0" applyNumberFormat="0" applyBorder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0" borderId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7" fillId="20" borderId="0" applyNumberFormat="0" applyBorder="0" applyAlignment="0" applyProtection="0"/>
    <xf numFmtId="169" fontId="24" fillId="0" borderId="0" applyFont="0" applyFill="0" applyBorder="0" applyAlignment="0" applyProtection="0"/>
    <xf numFmtId="0" fontId="58" fillId="4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0" borderId="0"/>
    <xf numFmtId="0" fontId="24" fillId="0" borderId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47" fillId="21" borderId="0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49" fillId="0" borderId="53" applyNumberFormat="0" applyFill="0" applyAlignment="0" applyProtection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7" fillId="20" borderId="0" applyNumberFormat="0" applyBorder="0" applyAlignment="0" applyProtection="0"/>
    <xf numFmtId="169" fontId="24" fillId="0" borderId="0" applyFont="0" applyFill="0" applyBorder="0" applyAlignment="0" applyProtection="0"/>
    <xf numFmtId="0" fontId="58" fillId="4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47" fillId="21" borderId="0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49" fillId="0" borderId="53" applyNumberFormat="0" applyFill="0" applyAlignment="0" applyProtection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7" fillId="20" borderId="0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8" fillId="4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48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0" fontId="48" fillId="34" borderId="51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6" fillId="0" borderId="48" applyNumberFormat="0" applyFill="0" applyAlignment="0" applyProtection="0"/>
    <xf numFmtId="0" fontId="61" fillId="34" borderId="55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0" fontId="48" fillId="34" borderId="51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6" fillId="0" borderId="48" applyNumberForma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6" fillId="0" borderId="48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61" fillId="34" borderId="55" applyNumberFormat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0" fontId="56" fillId="0" borderId="48" applyNumberFormat="0" applyFill="0" applyAlignment="0" applyProtection="0"/>
    <xf numFmtId="0" fontId="61" fillId="34" borderId="55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48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48" fillId="34" borderId="51" applyNumberFormat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48" applyProtection="0"/>
    <xf numFmtId="0" fontId="24" fillId="0" borderId="0"/>
    <xf numFmtId="0" fontId="24" fillId="0" borderId="0"/>
    <xf numFmtId="0" fontId="24" fillId="0" borderId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47" fillId="21" borderId="0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49" fillId="0" borderId="53" applyNumberFormat="0" applyFill="0" applyAlignment="0" applyProtection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7" fillId="20" borderId="0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69" fontId="24" fillId="0" borderId="0" applyFont="0" applyFill="0" applyBorder="0" applyAlignment="0" applyProtection="0"/>
    <xf numFmtId="0" fontId="58" fillId="4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48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88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47" fillId="21" borderId="0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49" fillId="0" borderId="53" applyNumberFormat="0" applyFill="0" applyAlignment="0" applyProtection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7" fillId="20" borderId="0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69" fontId="24" fillId="0" borderId="0" applyFont="0" applyFill="0" applyBorder="0" applyAlignment="0" applyProtection="0"/>
    <xf numFmtId="0" fontId="58" fillId="4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48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0" borderId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47" fillId="21" borderId="0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49" fillId="0" borderId="53" applyNumberFormat="0" applyFill="0" applyAlignment="0" applyProtection="0"/>
    <xf numFmtId="0" fontId="51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0" fontId="57" fillId="20" borderId="0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69" fontId="24" fillId="0" borderId="0" applyFont="0" applyFill="0" applyBorder="0" applyAlignment="0" applyProtection="0"/>
    <xf numFmtId="0" fontId="58" fillId="42" borderId="0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56" applyNumberFormat="0" applyFill="0" applyAlignment="0" applyProtection="0"/>
    <xf numFmtId="0" fontId="65" fillId="0" borderId="57" applyNumberFormat="0" applyFill="0" applyAlignment="0" applyProtection="0"/>
    <xf numFmtId="0" fontId="51" fillId="0" borderId="58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48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56" fillId="0" borderId="48" applyNumberFormat="0" applyFill="0" applyAlignment="0" applyProtection="0"/>
    <xf numFmtId="10" fontId="41" fillId="41" borderId="1" applyNumberFormat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6" fillId="0" borderId="48" applyNumberFormat="0" applyFill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3" fontId="67" fillId="0" borderId="48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3" fontId="67" fillId="0" borderId="48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3" fontId="67" fillId="0" borderId="48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9" fontId="29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9" fontId="24" fillId="0" borderId="0" applyFont="0" applyFill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6" borderId="0" applyNumberFormat="0" applyBorder="0" applyAlignment="0" applyProtection="0"/>
    <xf numFmtId="0" fontId="29" fillId="2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8" borderId="0" applyNumberFormat="0" applyBorder="0" applyAlignment="0" applyProtection="0"/>
    <xf numFmtId="0" fontId="29" fillId="26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0" borderId="0" applyNumberFormat="0" applyBorder="0" applyAlignment="0" applyProtection="0"/>
    <xf numFmtId="0" fontId="29" fillId="4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2" borderId="0" applyNumberFormat="0" applyBorder="0" applyAlignment="0" applyProtection="0"/>
    <xf numFmtId="0" fontId="29" fillId="2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4" borderId="0" applyNumberFormat="0" applyBorder="0" applyAlignment="0" applyProtection="0"/>
    <xf numFmtId="0" fontId="29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6" fillId="16" borderId="0" applyNumberFormat="0" applyBorder="0" applyAlignment="0" applyProtection="0"/>
    <xf numFmtId="0" fontId="29" fillId="43" borderId="0" applyNumberFormat="0" applyBorder="0" applyAlignment="0" applyProtection="0"/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7" borderId="0" applyNumberFormat="0" applyBorder="0" applyAlignment="0" applyProtection="0"/>
    <xf numFmtId="0" fontId="29" fillId="23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9" borderId="0" applyNumberFormat="0" applyBorder="0" applyAlignment="0" applyProtection="0"/>
    <xf numFmtId="0" fontId="29" fillId="26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1" borderId="0" applyNumberFormat="0" applyBorder="0" applyAlignment="0" applyProtection="0"/>
    <xf numFmtId="0" fontId="29" fillId="4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3" borderId="0" applyNumberFormat="0" applyBorder="0" applyAlignment="0" applyProtection="0"/>
    <xf numFmtId="0" fontId="29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5" borderId="0" applyNumberFormat="0" applyBorder="0" applyAlignment="0" applyProtection="0"/>
    <xf numFmtId="0" fontId="29" fillId="2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6" fillId="17" borderId="0" applyNumberFormat="0" applyBorder="0" applyAlignment="0" applyProtection="0"/>
    <xf numFmtId="0" fontId="29" fillId="43" borderId="0" applyNumberFormat="0" applyBorder="0" applyAlignment="0" applyProtection="0"/>
    <xf numFmtId="0" fontId="72" fillId="25" borderId="0" applyNumberFormat="0" applyBorder="0" applyAlignment="0" applyProtection="0">
      <alignment vertical="center"/>
    </xf>
    <xf numFmtId="0" fontId="72" fillId="26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73" fillId="29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37" fontId="41" fillId="0" borderId="2" applyFont="0" applyBorder="0" applyAlignment="0">
      <alignment horizontal="centerContinuous"/>
    </xf>
    <xf numFmtId="0" fontId="74" fillId="0" borderId="0" applyNumberFormat="0" applyFill="0" applyProtection="0">
      <alignment horizontal="left"/>
    </xf>
    <xf numFmtId="37" fontId="75" fillId="0" borderId="0"/>
    <xf numFmtId="0" fontId="75" fillId="0" borderId="45" applyBorder="0"/>
    <xf numFmtId="0" fontId="75" fillId="0" borderId="45" applyBorder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41" fillId="0" borderId="0" applyNumberFormat="0" applyAlignment="0"/>
    <xf numFmtId="3" fontId="76" fillId="0" borderId="0" applyNumberFormat="0" applyFill="0" applyBorder="0" applyAlignment="0" applyProtection="0"/>
    <xf numFmtId="3" fontId="77" fillId="0" borderId="0" applyNumberFormat="0" applyFill="0" applyBorder="0" applyAlignment="0" applyProtection="0"/>
    <xf numFmtId="0" fontId="56" fillId="0" borderId="0"/>
    <xf numFmtId="0" fontId="57" fillId="20" borderId="0" applyNumberFormat="0" applyBorder="0" applyAlignment="0" applyProtection="0"/>
    <xf numFmtId="37" fontId="78" fillId="0" borderId="61" applyNumberFormat="0">
      <alignment horizontal="center" vertical="center"/>
    </xf>
    <xf numFmtId="196" fontId="35" fillId="0" borderId="0" applyNumberFormat="0" applyFill="0" applyBorder="0" applyAlignment="0"/>
    <xf numFmtId="0" fontId="79" fillId="0" borderId="0" applyNumberFormat="0" applyFill="0" applyBorder="0" applyAlignment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4" fillId="0" borderId="0"/>
    <xf numFmtId="0" fontId="3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49" fillId="0" borderId="53" applyNumberFormat="0" applyFill="0" applyAlignment="0" applyProtection="0"/>
    <xf numFmtId="0" fontId="49" fillId="0" borderId="53" applyNumberFormat="0" applyFill="0" applyAlignment="0" applyProtection="0"/>
    <xf numFmtId="0" fontId="49" fillId="0" borderId="53" applyNumberFormat="0" applyFill="0" applyAlignment="0" applyProtection="0"/>
    <xf numFmtId="0" fontId="49" fillId="0" borderId="53" applyNumberFormat="0" applyFill="0" applyAlignment="0" applyProtection="0"/>
    <xf numFmtId="49" fontId="40" fillId="18" borderId="0">
      <alignment horizontal="left" vertical="center"/>
      <protection hidden="1"/>
    </xf>
    <xf numFmtId="0" fontId="30" fillId="35" borderId="52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1" fontId="81" fillId="0" borderId="0" applyFill="0" applyBorder="0">
      <alignment horizontal="center"/>
    </xf>
    <xf numFmtId="38" fontId="69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82" fillId="0" borderId="0"/>
    <xf numFmtId="3" fontId="83" fillId="0" borderId="0" applyFont="0" applyFill="0" applyBorder="0" applyAlignment="0" applyProtection="0"/>
    <xf numFmtId="3" fontId="83" fillId="0" borderId="0" applyFont="0" applyFill="0" applyBorder="0" applyAlignment="0" applyProtection="0"/>
    <xf numFmtId="3" fontId="83" fillId="0" borderId="0" applyFont="0" applyFill="0" applyBorder="0" applyAlignment="0" applyProtection="0"/>
    <xf numFmtId="3" fontId="24" fillId="0" borderId="0" applyFill="0" applyBorder="0" applyAlignment="0" applyProtection="0"/>
    <xf numFmtId="0" fontId="82" fillId="0" borderId="0"/>
    <xf numFmtId="183" fontId="69" fillId="0" borderId="0" applyFont="0" applyFill="0" applyBorder="0" applyAlignment="0" applyProtection="0"/>
    <xf numFmtId="184" fontId="69" fillId="0" borderId="0" applyFont="0" applyFill="0" applyBorder="0" applyAlignment="0" applyProtection="0"/>
    <xf numFmtId="197" fontId="69" fillId="0" borderId="0" applyFont="0" applyFill="0" applyBorder="0" applyAlignment="0" applyProtection="0"/>
    <xf numFmtId="0" fontId="24" fillId="0" borderId="0" applyFont="0" applyFill="0" applyBorder="0" applyAlignment="0" applyProtection="0"/>
    <xf numFmtId="193" fontId="83" fillId="0" borderId="0" applyFont="0" applyFill="0" applyBorder="0" applyAlignment="0" applyProtection="0"/>
    <xf numFmtId="0" fontId="75" fillId="0" borderId="0"/>
    <xf numFmtId="0" fontId="74" fillId="0" borderId="11" applyNumberFormat="0" applyAlignment="0" applyProtection="0"/>
    <xf numFmtId="198" fontId="84" fillId="0" borderId="0">
      <protection locked="0"/>
    </xf>
    <xf numFmtId="0" fontId="75" fillId="0" borderId="62"/>
    <xf numFmtId="0" fontId="83" fillId="0" borderId="0" applyFont="0" applyFill="0" applyBorder="0" applyAlignment="0" applyProtection="0"/>
    <xf numFmtId="199" fontId="24" fillId="0" borderId="0" applyFont="0" applyFill="0" applyBorder="0" applyProtection="0">
      <alignment horizontal="left"/>
    </xf>
    <xf numFmtId="200" fontId="85" fillId="0" borderId="0" applyFont="0" applyFill="0" applyBorder="0" applyAlignment="0" applyProtection="0">
      <protection locked="0"/>
    </xf>
    <xf numFmtId="39" fontId="82" fillId="0" borderId="0" applyFont="0" applyFill="0" applyBorder="0" applyAlignment="0" applyProtection="0"/>
    <xf numFmtId="201" fontId="86" fillId="0" borderId="0" applyFont="0" applyFill="0" applyBorder="0" applyAlignment="0"/>
    <xf numFmtId="0" fontId="87" fillId="0" borderId="0">
      <protection locked="0"/>
    </xf>
    <xf numFmtId="0" fontId="4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52" fillId="24" borderId="51" applyNumberFormat="0" applyAlignment="0" applyProtection="0"/>
    <xf numFmtId="0" fontId="88" fillId="0" borderId="0"/>
    <xf numFmtId="0" fontId="24" fillId="0" borderId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202" fontId="42" fillId="0" borderId="0"/>
    <xf numFmtId="0" fontId="63" fillId="0" borderId="0" applyNumberFormat="0" applyFill="0" applyBorder="0" applyAlignment="0" applyProtection="0"/>
    <xf numFmtId="3" fontId="24" fillId="0" borderId="0" applyFill="0" applyBorder="0" applyAlignment="0" applyProtection="0"/>
    <xf numFmtId="3" fontId="38" fillId="0" borderId="0" applyFill="0" applyBorder="0" applyAlignment="0" applyProtection="0"/>
    <xf numFmtId="3" fontId="91" fillId="0" borderId="0" applyFill="0" applyBorder="0" applyAlignment="0" applyProtection="0"/>
    <xf numFmtId="3" fontId="92" fillId="0" borderId="0" applyFill="0" applyBorder="0" applyAlignment="0" applyProtection="0"/>
    <xf numFmtId="3" fontId="92" fillId="0" borderId="0" applyFill="0" applyBorder="0" applyAlignment="0" applyProtection="0"/>
    <xf numFmtId="3" fontId="70" fillId="0" borderId="0" applyFill="0" applyBorder="0" applyAlignment="0" applyProtection="0"/>
    <xf numFmtId="3" fontId="93" fillId="0" borderId="0" applyFill="0" applyBorder="0" applyAlignment="0" applyProtection="0"/>
    <xf numFmtId="203" fontId="87" fillId="0" borderId="0">
      <protection locked="0"/>
    </xf>
    <xf numFmtId="2" fontId="83" fillId="0" borderId="0" applyFont="0" applyFill="0" applyBorder="0" applyAlignment="0" applyProtection="0"/>
    <xf numFmtId="198" fontId="84" fillId="0" borderId="0"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47" fillId="21" borderId="0" applyNumberFormat="0" applyBorder="0" applyAlignment="0" applyProtection="0"/>
    <xf numFmtId="0" fontId="34" fillId="0" borderId="11" applyNumberFormat="0" applyAlignment="0" applyProtection="0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58" applyNumberFormat="0" applyFill="0" applyAlignment="0" applyProtection="0"/>
    <xf numFmtId="0" fontId="51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37" fontId="100" fillId="0" borderId="0" applyFill="0" applyBorder="0" applyAlignment="0">
      <protection locked="0"/>
    </xf>
    <xf numFmtId="171" fontId="100" fillId="0" borderId="43" applyFill="0" applyBorder="0" applyAlignment="0">
      <alignment horizontal="center"/>
      <protection locked="0"/>
    </xf>
    <xf numFmtId="200" fontId="100" fillId="0" borderId="0" applyFill="0" applyBorder="0" applyAlignment="0">
      <protection locked="0"/>
    </xf>
    <xf numFmtId="201" fontId="100" fillId="0" borderId="0" applyFill="0" applyBorder="0" applyAlignment="0" applyProtection="0">
      <protection locked="0"/>
    </xf>
    <xf numFmtId="0" fontId="101" fillId="45" borderId="62"/>
    <xf numFmtId="0" fontId="94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49" fillId="0" borderId="53" applyNumberFormat="0" applyFill="0" applyAlignment="0" applyProtection="0"/>
    <xf numFmtId="204" fontId="74" fillId="0" borderId="0" applyFill="0" applyBorder="0"/>
    <xf numFmtId="20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206" fontId="24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206" fontId="24" fillId="0" borderId="0" applyFont="0" applyFill="0" applyBorder="0" applyAlignment="0" applyProtection="0"/>
    <xf numFmtId="207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206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0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06" fontId="24" fillId="0" borderId="0" applyFont="0" applyFill="0" applyBorder="0" applyAlignment="0" applyProtection="0"/>
    <xf numFmtId="209" fontId="24" fillId="0" borderId="0" applyFont="0" applyFill="0" applyBorder="0" applyAlignment="0" applyProtection="0"/>
    <xf numFmtId="210" fontId="24" fillId="0" borderId="0" applyFont="0" applyFill="0" applyBorder="0" applyAlignment="0" applyProtection="0"/>
    <xf numFmtId="0" fontId="103" fillId="0" borderId="0" applyFont="0" applyProtection="0">
      <protection hidden="1"/>
    </xf>
    <xf numFmtId="185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211" fontId="6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212" fontId="75" fillId="0" borderId="63" applyFont="0" applyBorder="0" applyAlignment="0"/>
    <xf numFmtId="164" fontId="24" fillId="0" borderId="0" applyFill="0" applyBorder="0" applyAlignment="0" applyProtection="0"/>
    <xf numFmtId="213" fontId="24" fillId="0" borderId="0" applyFont="0" applyFill="0" applyBorder="0" applyAlignment="0" applyProtection="0"/>
    <xf numFmtId="214" fontId="24" fillId="0" borderId="0" applyFont="0" applyFill="0" applyBorder="0" applyAlignment="0" applyProtection="0"/>
    <xf numFmtId="215" fontId="24" fillId="0" borderId="0" applyFill="0" applyBorder="0" applyAlignment="0" applyProtection="0"/>
    <xf numFmtId="216" fontId="24" fillId="0" borderId="0" applyFont="0" applyFill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0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29" fillId="0" borderId="0"/>
    <xf numFmtId="0" fontId="24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29" fillId="0" borderId="0"/>
    <xf numFmtId="0" fontId="24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29" fillId="0" borderId="0"/>
    <xf numFmtId="0" fontId="41" fillId="0" borderId="0"/>
    <xf numFmtId="0" fontId="6" fillId="0" borderId="0"/>
    <xf numFmtId="0" fontId="29" fillId="0" borderId="0"/>
    <xf numFmtId="0" fontId="29" fillId="0" borderId="0"/>
    <xf numFmtId="217" fontId="24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24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4" fillId="0" borderId="0"/>
    <xf numFmtId="0" fontId="29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4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202" fontId="86" fillId="0" borderId="1">
      <alignment horizontal="center"/>
    </xf>
    <xf numFmtId="0" fontId="60" fillId="0" borderId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24" fillId="43" borderId="54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218" fontId="24" fillId="0" borderId="1" applyBorder="0">
      <alignment horizontal="right" vertical="center"/>
    </xf>
    <xf numFmtId="218" fontId="24" fillId="0" borderId="1" applyBorder="0">
      <alignment horizontal="right" vertical="center"/>
    </xf>
    <xf numFmtId="218" fontId="24" fillId="0" borderId="1" applyBorder="0">
      <alignment horizontal="right" vertical="center"/>
    </xf>
    <xf numFmtId="218" fontId="24" fillId="0" borderId="1" applyBorder="0">
      <alignment horizontal="right" vertical="center"/>
    </xf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219" fontId="86" fillId="0" borderId="20" applyFont="0" applyFill="0" applyBorder="0" applyAlignment="0" applyProtection="0">
      <alignment horizontal="right"/>
    </xf>
    <xf numFmtId="219" fontId="86" fillId="0" borderId="20" applyFont="0" applyFill="0" applyBorder="0" applyAlignment="0" applyProtection="0">
      <alignment horizontal="right"/>
    </xf>
    <xf numFmtId="219" fontId="86" fillId="0" borderId="20" applyFont="0" applyFill="0" applyBorder="0" applyAlignment="0" applyProtection="0">
      <alignment horizontal="right"/>
    </xf>
    <xf numFmtId="220" fontId="24" fillId="0" borderId="0" applyFont="0" applyFill="0" applyBorder="0" applyAlignment="0" applyProtection="0"/>
    <xf numFmtId="221" fontId="24" fillId="0" borderId="0" applyFont="0" applyFill="0" applyBorder="0" applyAlignment="0" applyProtection="0"/>
    <xf numFmtId="213" fontId="2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98" fontId="84" fillId="0" borderId="0">
      <protection locked="0"/>
    </xf>
    <xf numFmtId="198" fontId="84" fillId="0" borderId="0">
      <protection locked="0"/>
    </xf>
    <xf numFmtId="0" fontId="74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204" fontId="24" fillId="0" borderId="0" applyFill="0" applyBorder="0" applyAlignment="0" applyProtection="0"/>
    <xf numFmtId="0" fontId="82" fillId="0" borderId="0"/>
    <xf numFmtId="0" fontId="82" fillId="0" borderId="0"/>
    <xf numFmtId="3" fontId="24" fillId="0" borderId="0" applyFill="0" applyBorder="0" applyAlignment="0" applyProtection="0"/>
    <xf numFmtId="0" fontId="82" fillId="0" borderId="0"/>
    <xf numFmtId="3" fontId="42" fillId="0" borderId="0" applyFill="0" applyBorder="0" applyAlignment="0" applyProtection="0"/>
    <xf numFmtId="3" fontId="40" fillId="0" borderId="0" applyFill="0" applyBorder="0" applyAlignment="0" applyProtection="0"/>
    <xf numFmtId="3" fontId="42" fillId="0" borderId="0" applyFill="0" applyBorder="0" applyAlignment="0" applyProtection="0"/>
    <xf numFmtId="0" fontId="75" fillId="0" borderId="0"/>
    <xf numFmtId="0" fontId="43" fillId="1" borderId="0" applyNumberFormat="0" applyBorder="0" applyAlignment="0"/>
    <xf numFmtId="222" fontId="24" fillId="0" borderId="0" applyFont="0" applyFill="0" applyBorder="0" applyAlignment="0" applyProtection="0"/>
    <xf numFmtId="0" fontId="24" fillId="0" borderId="64" applyNumberFormat="0" applyFont="0" applyFill="0" applyAlignment="0" applyProtection="0"/>
    <xf numFmtId="0" fontId="24" fillId="0" borderId="64" applyNumberFormat="0" applyFont="0" applyFill="0" applyAlignment="0" applyProtection="0"/>
    <xf numFmtId="0" fontId="24" fillId="0" borderId="64" applyNumberFormat="0" applyFont="0" applyFill="0" applyAlignment="0" applyProtection="0"/>
    <xf numFmtId="0" fontId="24" fillId="0" borderId="65" applyNumberFormat="0" applyFont="0" applyFill="0" applyAlignment="0" applyProtection="0"/>
    <xf numFmtId="0" fontId="24" fillId="0" borderId="65" applyNumberFormat="0" applyFont="0" applyFill="0" applyAlignment="0" applyProtection="0"/>
    <xf numFmtId="0" fontId="24" fillId="0" borderId="65" applyNumberFormat="0" applyFont="0" applyFill="0" applyAlignment="0" applyProtection="0"/>
    <xf numFmtId="0" fontId="24" fillId="0" borderId="66" applyNumberFormat="0" applyFont="0" applyFill="0" applyAlignment="0" applyProtection="0"/>
    <xf numFmtId="0" fontId="24" fillId="0" borderId="66" applyNumberFormat="0" applyFont="0" applyFill="0" applyAlignment="0" applyProtection="0"/>
    <xf numFmtId="0" fontId="24" fillId="0" borderId="66" applyNumberFormat="0" applyFont="0" applyFill="0" applyAlignment="0" applyProtection="0"/>
    <xf numFmtId="0" fontId="24" fillId="0" borderId="67" applyNumberFormat="0" applyFont="0" applyFill="0" applyAlignment="0" applyProtection="0"/>
    <xf numFmtId="0" fontId="24" fillId="0" borderId="67" applyNumberFormat="0" applyFont="0" applyFill="0" applyAlignment="0" applyProtection="0"/>
    <xf numFmtId="0" fontId="24" fillId="0" borderId="67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46" borderId="0" applyNumberFormat="0" applyFont="0" applyBorder="0" applyAlignment="0" applyProtection="0"/>
    <xf numFmtId="0" fontId="24" fillId="0" borderId="68" applyNumberFormat="0" applyFont="0" applyFill="0" applyAlignment="0" applyProtection="0"/>
    <xf numFmtId="0" fontId="24" fillId="0" borderId="69" applyNumberFormat="0" applyFont="0" applyFill="0" applyAlignment="0" applyProtection="0"/>
    <xf numFmtId="46" fontId="24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70" applyNumberFormat="0" applyFont="0" applyFill="0" applyAlignment="0" applyProtection="0"/>
    <xf numFmtId="0" fontId="24" fillId="0" borderId="71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0" applyNumberFormat="0" applyFont="0" applyFill="0" applyBorder="0" applyProtection="0">
      <alignment horizontal="center"/>
    </xf>
    <xf numFmtId="0" fontId="38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43" fillId="0" borderId="0" applyNumberFormat="0" applyFill="0" applyBorder="0" applyProtection="0">
      <alignment horizontal="left"/>
    </xf>
    <xf numFmtId="0" fontId="24" fillId="46" borderId="0" applyNumberFormat="0" applyFont="0" applyBorder="0" applyAlignment="0" applyProtection="0"/>
    <xf numFmtId="0" fontId="3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6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223" fontId="24" fillId="0" borderId="0" applyFont="0" applyFill="0" applyBorder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38" fontId="69" fillId="0" borderId="0" applyFont="0" applyFill="0" applyBorder="0" applyAlignment="0" applyProtection="0"/>
    <xf numFmtId="198" fontId="106" fillId="0" borderId="0">
      <protection locked="0"/>
    </xf>
    <xf numFmtId="167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24" fillId="0" borderId="0" applyFont="0" applyFill="0" applyBorder="0" applyAlignment="0" applyProtection="0"/>
    <xf numFmtId="38" fontId="69" fillId="47" borderId="0" applyNumberFormat="0" applyFont="0" applyBorder="0" applyAlignment="0" applyProtection="0"/>
    <xf numFmtId="0" fontId="24" fillId="0" borderId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38" fontId="108" fillId="0" borderId="0" applyFill="0" applyBorder="0" applyAlignment="0" applyProtection="0"/>
    <xf numFmtId="213" fontId="24" fillId="0" borderId="0" applyFill="0" applyBorder="0" applyAlignment="0" applyProtection="0"/>
    <xf numFmtId="0" fontId="75" fillId="0" borderId="62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224" fontId="24" fillId="0" borderId="0" applyFont="0" applyFill="0" applyBorder="0" applyAlignment="0" applyProtection="0"/>
    <xf numFmtId="225" fontId="24" fillId="0" borderId="0" applyFont="0" applyFill="0" applyBorder="0" applyAlignment="0" applyProtection="0"/>
    <xf numFmtId="226" fontId="24" fillId="0" borderId="0" applyFont="0" applyFill="0" applyBorder="0" applyAlignment="0" applyProtection="0">
      <alignment horizontal="left"/>
    </xf>
    <xf numFmtId="0" fontId="66" fillId="0" borderId="0" applyNumberFormat="0" applyFill="0" applyBorder="0" applyAlignment="0" applyProtection="0"/>
    <xf numFmtId="0" fontId="109" fillId="48" borderId="0"/>
    <xf numFmtId="200" fontId="110" fillId="0" borderId="0" applyFill="0" applyBorder="0" applyAlignment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98" fontId="111" fillId="0" borderId="0">
      <protection locked="0"/>
    </xf>
    <xf numFmtId="198" fontId="111" fillId="0" borderId="0">
      <protection locked="0"/>
    </xf>
    <xf numFmtId="1" fontId="39" fillId="0" borderId="0" applyFill="0" applyBorder="0" applyAlignment="0"/>
    <xf numFmtId="0" fontId="31" fillId="0" borderId="59" applyNumberFormat="0" applyFill="0" applyAlignment="0" applyProtection="0"/>
    <xf numFmtId="0" fontId="101" fillId="0" borderId="79"/>
    <xf numFmtId="0" fontId="101" fillId="0" borderId="62"/>
    <xf numFmtId="10" fontId="112" fillId="0" borderId="47" applyNumberFormat="0" applyFont="0" applyFill="0" applyAlignment="0" applyProtection="0"/>
    <xf numFmtId="0" fontId="113" fillId="0" borderId="65"/>
    <xf numFmtId="169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11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115" fillId="0" borderId="0" applyNumberFormat="0" applyFont="0" applyFill="0" applyBorder="0" applyProtection="0">
      <alignment horizontal="center" vertical="center"/>
    </xf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41" fontId="116" fillId="0" borderId="0" applyFont="0" applyFill="0" applyBorder="0" applyAlignment="0" applyProtection="0"/>
    <xf numFmtId="167" fontId="117" fillId="0" borderId="0" applyFont="0" applyFill="0" applyBorder="0" applyAlignment="0" applyProtection="0"/>
    <xf numFmtId="169" fontId="116" fillId="0" borderId="0" applyFont="0" applyFill="0" applyBorder="0" applyAlignment="0" applyProtection="0"/>
    <xf numFmtId="0" fontId="33" fillId="0" borderId="0">
      <alignment vertical="center"/>
    </xf>
    <xf numFmtId="0" fontId="118" fillId="0" borderId="0">
      <alignment vertical="center"/>
    </xf>
    <xf numFmtId="0" fontId="116" fillId="0" borderId="0"/>
    <xf numFmtId="0" fontId="119" fillId="21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56" applyNumberFormat="0" applyFill="0" applyAlignment="0" applyProtection="0">
      <alignment vertical="center"/>
    </xf>
    <xf numFmtId="0" fontId="123" fillId="0" borderId="57" applyNumberFormat="0" applyFill="0" applyAlignment="0" applyProtection="0">
      <alignment vertical="center"/>
    </xf>
    <xf numFmtId="0" fontId="124" fillId="0" borderId="58" applyNumberFormat="0" applyFill="0" applyAlignment="0" applyProtection="0">
      <alignment vertical="center"/>
    </xf>
    <xf numFmtId="0" fontId="124" fillId="0" borderId="58" applyNumberFormat="0" applyFill="0" applyAlignment="0" applyProtection="0">
      <alignment vertical="center"/>
    </xf>
    <xf numFmtId="0" fontId="124" fillId="0" borderId="58" applyNumberFormat="0" applyFill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24" fillId="43" borderId="54" applyNumberFormat="0" applyFont="0" applyAlignment="0" applyProtection="0">
      <alignment vertical="center"/>
    </xf>
    <xf numFmtId="0" fontId="24" fillId="43" borderId="54" applyNumberFormat="0" applyFon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3" fillId="0" borderId="53" applyNumberFormat="0" applyFill="0" applyAlignment="0" applyProtection="0">
      <alignment vertical="center"/>
    </xf>
    <xf numFmtId="0" fontId="24" fillId="0" borderId="0">
      <alignment vertical="top"/>
    </xf>
    <xf numFmtId="9" fontId="29" fillId="0" borderId="0" applyFont="0" applyFill="0" applyBorder="0" applyAlignment="0" applyProtection="0"/>
    <xf numFmtId="187" fontId="29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8" fontId="13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229" fontId="2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134" fillId="0" borderId="0"/>
    <xf numFmtId="0" fontId="134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6" fillId="0" borderId="0"/>
    <xf numFmtId="43" fontId="24" fillId="0" borderId="0" applyFont="0" applyFill="0" applyBorder="0" applyAlignment="0" applyProtection="0"/>
    <xf numFmtId="230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9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6" fillId="0" borderId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0" borderId="77" applyNumberFormat="0" applyFon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0" borderId="77" applyNumberFormat="0" applyFont="0" applyFill="0" applyAlignment="0" applyProtection="0"/>
    <xf numFmtId="0" fontId="41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0" borderId="77" applyNumberFormat="0" applyFon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1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0" borderId="77" applyNumberFormat="0" applyFon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>
      <alignment vertical="center"/>
    </xf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0" borderId="62" applyNumberFormat="0" applyFon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0" borderId="78" applyNumberFormat="0" applyFont="0" applyFill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0" borderId="78" applyNumberFormat="0" applyFont="0" applyFill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>
      <alignment vertical="center"/>
    </xf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0" borderId="54" applyNumberFormat="0" applyFon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101" fillId="45" borderId="62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0" borderId="76" applyNumberFormat="0" applyFon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3" fontId="67" fillId="0" borderId="8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3" fontId="67" fillId="0" borderId="8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0" borderId="54" applyNumberFormat="0" applyFon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0" borderId="73" applyNumberFormat="0" applyFon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6" fillId="0" borderId="80" applyNumberFormat="0" applyFill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0" borderId="75" applyNumberFormat="0" applyFont="0" applyFill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6" fillId="0" borderId="80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0" fontId="56" fillId="0" borderId="80" applyNumberFormat="0" applyFill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51" applyNumberFormat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3" fontId="67" fillId="0" borderId="80" applyProtection="0"/>
    <xf numFmtId="3" fontId="67" fillId="0" borderId="8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3" fontId="67" fillId="0" borderId="8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48" fillId="34" borderId="51" applyNumberForma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0" fontId="48" fillId="34" borderId="51" applyNumberFormat="0" applyAlignment="0" applyProtection="0"/>
    <xf numFmtId="10" fontId="41" fillId="41" borderId="1" applyNumberFormat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202" fontId="86" fillId="0" borderId="1">
      <alignment horizontal="center"/>
    </xf>
    <xf numFmtId="218" fontId="24" fillId="0" borderId="1" applyBorder="0">
      <alignment horizontal="right" vertical="center"/>
    </xf>
    <xf numFmtId="218" fontId="24" fillId="0" borderId="1" applyBorder="0">
      <alignment horizontal="right" vertical="center"/>
    </xf>
    <xf numFmtId="218" fontId="24" fillId="0" borderId="1" applyBorder="0">
      <alignment horizontal="right" vertical="center"/>
    </xf>
    <xf numFmtId="218" fontId="24" fillId="0" borderId="1" applyBorder="0">
      <alignment horizontal="right" vertical="center"/>
    </xf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75" fillId="0" borderId="62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0" borderId="76" applyNumberFormat="0" applyFon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39" fillId="40" borderId="60" applyNumberFormat="0" applyFont="0" applyFill="0" applyAlignment="0" applyProtection="0">
      <alignment horizontal="right"/>
    </xf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101" fillId="0" borderId="62"/>
    <xf numFmtId="0" fontId="24" fillId="0" borderId="76" applyNumberFormat="0" applyFon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3" fontId="67" fillId="0" borderId="80" applyProtection="0"/>
    <xf numFmtId="3" fontId="67" fillId="0" borderId="8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2" fillId="24" borderId="51" applyNumberFormat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56" fillId="0" borderId="80" applyNumberFormat="0" applyFill="0" applyAlignment="0" applyProtection="0"/>
    <xf numFmtId="0" fontId="48" fillId="34" borderId="51" applyNumberFormat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56" fillId="0" borderId="80" applyNumberFormat="0" applyFill="0" applyAlignment="0" applyProtection="0"/>
    <xf numFmtId="3" fontId="67" fillId="0" borderId="8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0" borderId="76" applyNumberFormat="0" applyFont="0" applyFill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3" fontId="67" fillId="0" borderId="80" applyProtection="0"/>
    <xf numFmtId="3" fontId="67" fillId="0" borderId="80" applyProtection="0"/>
    <xf numFmtId="10" fontId="41" fillId="41" borderId="81" applyNumberFormat="0" applyBorder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0" fontId="56" fillId="0" borderId="80" applyNumberFormat="0" applyFill="0" applyAlignment="0" applyProtection="0"/>
    <xf numFmtId="0" fontId="24" fillId="43" borderId="54" applyNumberFormat="0" applyFont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56" fillId="0" borderId="80" applyNumberFormat="0" applyFill="0" applyAlignment="0" applyProtection="0"/>
    <xf numFmtId="0" fontId="48" fillId="34" borderId="51" applyNumberFormat="0" applyAlignment="0" applyProtection="0"/>
    <xf numFmtId="3" fontId="67" fillId="0" borderId="8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56" fillId="0" borderId="80" applyNumberFormat="0" applyFill="0" applyAlignment="0" applyProtection="0"/>
    <xf numFmtId="3" fontId="67" fillId="0" borderId="80" applyProtection="0"/>
    <xf numFmtId="3" fontId="67" fillId="0" borderId="8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3" fontId="67" fillId="0" borderId="8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75" fillId="0" borderId="62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75" fillId="0" borderId="62"/>
    <xf numFmtId="0" fontId="52" fillId="24" borderId="51" applyNumberFormat="0" applyAlignment="0" applyProtection="0"/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68" fillId="0" borderId="0" applyNumberFormat="0" applyFill="0" applyBorder="0" applyAlignment="0" applyProtection="0"/>
    <xf numFmtId="0" fontId="101" fillId="45" borderId="62"/>
    <xf numFmtId="0" fontId="24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52" fillId="24" borderId="51" applyNumberFormat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48" fillId="34" borderId="51" applyNumberFormat="0" applyAlignment="0" applyProtection="0"/>
    <xf numFmtId="0" fontId="75" fillId="0" borderId="62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101" fillId="0" borderId="62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126" fillId="0" borderId="59" applyNumberFormat="0" applyFill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24" fillId="43" borderId="54" applyNumberFormat="0" applyFont="0" applyAlignment="0" applyProtection="0">
      <alignment vertical="center"/>
    </xf>
    <xf numFmtId="0" fontId="24" fillId="43" borderId="54" applyNumberFormat="0" applyFont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39" fillId="40" borderId="60" applyNumberFormat="0" applyFont="0" applyFill="0" applyAlignment="0" applyProtection="0">
      <alignment horizontal="right"/>
    </xf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75" fillId="0" borderId="62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101" fillId="45" borderId="62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62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72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3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4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5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6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7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24" fillId="0" borderId="78" applyNumberFormat="0" applyFont="0" applyFill="0" applyAlignment="0" applyProtection="0"/>
    <xf numFmtId="0" fontId="68" fillId="0" borderId="0" applyNumberFormat="0" applyFill="0" applyBorder="0" applyAlignment="0" applyProtection="0"/>
    <xf numFmtId="0" fontId="75" fillId="0" borderId="62"/>
    <xf numFmtId="0" fontId="101" fillId="0" borderId="62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>
      <alignment vertical="center"/>
    </xf>
    <xf numFmtId="0" fontId="24" fillId="43" borderId="54" applyNumberFormat="0" applyFont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169" fontId="24" fillId="0" borderId="0" applyFon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169" fontId="24" fillId="0" borderId="0" applyFont="0" applyFill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69" fontId="24" fillId="0" borderId="0" applyFon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69" fontId="24" fillId="0" borderId="0" applyFon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69" fontId="24" fillId="0" borderId="0" applyFon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69" fontId="24" fillId="0" borderId="0" applyFon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69" fontId="24" fillId="0" borderId="0" applyFon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116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126" fillId="0" borderId="59" applyNumberFormat="0" applyFill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169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52" fillId="24" borderId="51" applyNumberFormat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52" fillId="24" borderId="51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52" fillId="24" borderId="51" applyNumberForma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52" fillId="24" borderId="51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68" fillId="0" borderId="0" applyNumberFormat="0" applyFill="0" applyBorder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0" fontId="52" fillId="24" borderId="51" applyNumberForma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0" borderId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24" fillId="43" borderId="5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48" fillId="34" borderId="51" applyNumberFormat="0" applyAlignment="0" applyProtection="0"/>
    <xf numFmtId="0" fontId="52" fillId="24" borderId="51" applyNumberFormat="0" applyAlignment="0" applyProtection="0"/>
    <xf numFmtId="202" fontId="86" fillId="0" borderId="81">
      <alignment horizontal="center"/>
    </xf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41" fillId="43" borderId="54" applyNumberFormat="0" applyFont="0" applyAlignment="0" applyProtection="0"/>
    <xf numFmtId="0" fontId="24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0" fontId="29" fillId="43" borderId="54" applyNumberFormat="0" applyFont="0" applyAlignment="0" applyProtection="0"/>
    <xf numFmtId="218" fontId="24" fillId="0" borderId="81" applyBorder="0">
      <alignment horizontal="right" vertical="center"/>
    </xf>
    <xf numFmtId="218" fontId="24" fillId="0" borderId="81" applyBorder="0">
      <alignment horizontal="right" vertical="center"/>
    </xf>
    <xf numFmtId="218" fontId="24" fillId="0" borderId="81" applyBorder="0">
      <alignment horizontal="right" vertical="center"/>
    </xf>
    <xf numFmtId="218" fontId="24" fillId="0" borderId="81" applyBorder="0">
      <alignment horizontal="right" vertical="center"/>
    </xf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24" fillId="0" borderId="54" applyNumberFormat="0" applyFon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126" fillId="0" borderId="59" applyNumberFormat="0" applyFill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24" fillId="43" borderId="54" applyNumberFormat="0" applyFont="0" applyAlignment="0" applyProtection="0">
      <alignment vertical="center"/>
    </xf>
    <xf numFmtId="0" fontId="24" fillId="43" borderId="54" applyNumberFormat="0" applyFont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29" fillId="3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0" fillId="24" borderId="51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68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69" fontId="6" fillId="0" borderId="0" applyFon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0" fillId="35" borderId="52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0" fillId="35" borderId="52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0" fillId="35" borderId="52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0" fillId="35" borderId="52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30" fillId="35" borderId="52" applyNumberFormat="0" applyAlignment="0" applyProtection="0"/>
    <xf numFmtId="0" fontId="75" fillId="0" borderId="86"/>
    <xf numFmtId="0" fontId="52" fillId="24" borderId="83" applyNumberFormat="0" applyAlignment="0" applyProtection="0"/>
    <xf numFmtId="0" fontId="34" fillId="0" borderId="82">
      <alignment horizontal="left" vertical="center"/>
    </xf>
    <xf numFmtId="0" fontId="34" fillId="0" borderId="82">
      <alignment horizontal="left" vertical="center"/>
    </xf>
    <xf numFmtId="0" fontId="34" fillId="0" borderId="82">
      <alignment horizontal="left" vertical="center"/>
    </xf>
    <xf numFmtId="0" fontId="34" fillId="0" borderId="82">
      <alignment horizontal="left" vertical="center"/>
    </xf>
    <xf numFmtId="0" fontId="101" fillId="45" borderId="86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24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74" fillId="0" borderId="82" applyNumberFormat="0" applyFill="0" applyAlignment="0" applyProtection="0"/>
    <xf numFmtId="0" fontId="74" fillId="0" borderId="82" applyNumberFormat="0" applyFill="0" applyAlignment="0" applyProtection="0"/>
    <xf numFmtId="0" fontId="74" fillId="0" borderId="82" applyNumberFormat="0" applyFill="0" applyAlignment="0" applyProtection="0"/>
    <xf numFmtId="0" fontId="74" fillId="0" borderId="82" applyNumberFormat="0" applyFill="0" applyAlignment="0" applyProtection="0"/>
    <xf numFmtId="0" fontId="75" fillId="0" borderId="86"/>
    <xf numFmtId="0" fontId="101" fillId="0" borderId="79"/>
    <xf numFmtId="0" fontId="101" fillId="0" borderId="86"/>
    <xf numFmtId="227" fontId="24" fillId="0" borderId="82" applyFont="0" applyFill="0" applyBorder="0" applyAlignment="0" applyProtection="0"/>
    <xf numFmtId="227" fontId="24" fillId="0" borderId="82" applyFont="0" applyFill="0" applyBorder="0" applyAlignment="0" applyProtection="0"/>
    <xf numFmtId="227" fontId="24" fillId="0" borderId="82" applyFont="0" applyFill="0" applyBorder="0" applyAlignment="0" applyProtection="0"/>
    <xf numFmtId="227" fontId="24" fillId="0" borderId="82" applyFont="0" applyFill="0" applyBorder="0" applyAlignment="0" applyProtection="0"/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5" fillId="35" borderId="52" applyNumberFormat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24" fillId="43" borderId="84" applyNumberFormat="0" applyFont="0" applyAlignment="0" applyProtection="0">
      <alignment vertical="center"/>
    </xf>
    <xf numFmtId="0" fontId="24" fillId="43" borderId="84" applyNumberFormat="0" applyFon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0" borderId="92" applyNumberFormat="0" applyFon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0" borderId="92" applyNumberFormat="0" applyFont="0" applyFill="0" applyAlignment="0" applyProtection="0"/>
    <xf numFmtId="0" fontId="41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0" borderId="92" applyNumberFormat="0" applyFon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1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0" borderId="92" applyNumberFormat="0" applyFon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>
      <alignment vertical="center"/>
    </xf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0" borderId="86" applyNumberFormat="0" applyFon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0" borderId="93" applyNumberFormat="0" applyFon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0" borderId="93" applyNumberFormat="0" applyFont="0" applyFill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>
      <alignment vertical="center"/>
    </xf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0" borderId="84" applyNumberFormat="0" applyFon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101" fillId="45" borderId="86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0" borderId="91" applyNumberFormat="0" applyFon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3" fontId="67" fillId="0" borderId="8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0" borderId="84" applyNumberFormat="0" applyFon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0" borderId="88" applyNumberFormat="0" applyFon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0" borderId="90" applyNumberFormat="0" applyFon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56" fillId="0" borderId="80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6" fillId="0" borderId="80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61" fillId="34" borderId="55" applyNumberFormat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3" fontId="67" fillId="0" borderId="8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3" fontId="67" fillId="0" borderId="80" applyProtection="0"/>
    <xf numFmtId="0" fontId="56" fillId="0" borderId="80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48" fillId="34" borderId="83" applyNumberForma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3" fontId="67" fillId="0" borderId="8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68" fillId="0" borderId="0" applyNumberFormat="0" applyFill="0" applyBorder="0" applyAlignment="0" applyProtection="0"/>
    <xf numFmtId="3" fontId="67" fillId="0" borderId="80" applyProtection="0"/>
    <xf numFmtId="3" fontId="67" fillId="0" borderId="8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83" applyNumberFormat="0" applyAlignment="0" applyProtection="0"/>
    <xf numFmtId="10" fontId="41" fillId="41" borderId="81" applyNumberFormat="0" applyBorder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48" fillId="34" borderId="83" applyNumberFormat="0" applyAlignment="0" applyProtection="0"/>
    <xf numFmtId="10" fontId="41" fillId="41" borderId="81" applyNumberFormat="0" applyBorder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10" fontId="41" fillId="41" borderId="81" applyNumberFormat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202" fontId="86" fillId="0" borderId="81">
      <alignment horizontal="center"/>
    </xf>
    <xf numFmtId="218" fontId="24" fillId="0" borderId="81" applyBorder="0">
      <alignment horizontal="right" vertical="center"/>
    </xf>
    <xf numFmtId="218" fontId="24" fillId="0" borderId="81" applyBorder="0">
      <alignment horizontal="right" vertical="center"/>
    </xf>
    <xf numFmtId="218" fontId="24" fillId="0" borderId="81" applyBorder="0">
      <alignment horizontal="right" vertical="center"/>
    </xf>
    <xf numFmtId="218" fontId="24" fillId="0" borderId="81" applyBorder="0">
      <alignment horizontal="right" vertical="center"/>
    </xf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75" fillId="0" borderId="86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0" borderId="91" applyNumberFormat="0" applyFon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9" fillId="40" borderId="85" applyNumberFormat="0" applyFont="0" applyFill="0" applyAlignment="0" applyProtection="0">
      <alignment horizontal="right"/>
    </xf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101" fillId="0" borderId="86"/>
    <xf numFmtId="0" fontId="24" fillId="0" borderId="91" applyNumberFormat="0" applyFon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3" fontId="67" fillId="0" borderId="8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52" fillId="24" borderId="83" applyNumberFormat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48" fillId="34" borderId="83" applyNumberFormat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31" fillId="0" borderId="59" applyNumberFormat="0" applyFill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3" fontId="67" fillId="0" borderId="8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0" borderId="91" applyNumberFormat="0" applyFon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3" fontId="67" fillId="0" borderId="80" applyProtection="0"/>
    <xf numFmtId="0" fontId="56" fillId="0" borderId="80" applyNumberFormat="0" applyFill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0" fontId="56" fillId="0" borderId="80" applyNumberFormat="0" applyFill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6" fillId="0" borderId="80" applyNumberFormat="0" applyFill="0" applyAlignment="0" applyProtection="0"/>
    <xf numFmtId="0" fontId="48" fillId="34" borderId="83" applyNumberFormat="0" applyAlignment="0" applyProtection="0"/>
    <xf numFmtId="3" fontId="67" fillId="0" borderId="8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56" fillId="0" borderId="80" applyNumberFormat="0" applyFill="0" applyAlignment="0" applyProtection="0"/>
    <xf numFmtId="3" fontId="67" fillId="0" borderId="80" applyProtection="0"/>
    <xf numFmtId="0" fontId="56" fillId="0" borderId="80" applyNumberFormat="0" applyFill="0" applyAlignment="0" applyProtection="0"/>
    <xf numFmtId="3" fontId="67" fillId="0" borderId="80" applyProtection="0"/>
    <xf numFmtId="3" fontId="67" fillId="0" borderId="8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3" fontId="67" fillId="0" borderId="8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75" fillId="0" borderId="86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75" fillId="0" borderId="86"/>
    <xf numFmtId="0" fontId="52" fillId="24" borderId="83" applyNumberFormat="0" applyAlignment="0" applyProtection="0"/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34" fillId="0" borderId="14">
      <alignment horizontal="left" vertical="center"/>
    </xf>
    <xf numFmtId="0" fontId="68" fillId="0" borderId="0" applyNumberFormat="0" applyFill="0" applyBorder="0" applyAlignment="0" applyProtection="0"/>
    <xf numFmtId="0" fontId="101" fillId="45" borderId="86"/>
    <xf numFmtId="0" fontId="24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24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52" fillId="24" borderId="83" applyNumberFormat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74" fillId="0" borderId="14" applyNumberFormat="0" applyFill="0" applyAlignment="0" applyProtection="0"/>
    <xf numFmtId="0" fontId="48" fillId="34" borderId="83" applyNumberFormat="0" applyAlignment="0" applyProtection="0"/>
    <xf numFmtId="0" fontId="75" fillId="0" borderId="86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101" fillId="0" borderId="86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227" fontId="24" fillId="0" borderId="14" applyFon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126" fillId="0" borderId="59" applyNumberFormat="0" applyFill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24" fillId="43" borderId="84" applyNumberFormat="0" applyFont="0" applyAlignment="0" applyProtection="0">
      <alignment vertical="center"/>
    </xf>
    <xf numFmtId="0" fontId="24" fillId="43" borderId="84" applyNumberFormat="0" applyFon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39" fillId="40" borderId="85" applyNumberFormat="0" applyFont="0" applyFill="0" applyAlignment="0" applyProtection="0">
      <alignment horizontal="right"/>
    </xf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75" fillId="0" borderId="86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101" fillId="45" borderId="86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24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6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7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8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89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0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1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2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24" fillId="0" borderId="93" applyNumberFormat="0" applyFont="0" applyFill="0" applyAlignment="0" applyProtection="0"/>
    <xf numFmtId="0" fontId="68" fillId="0" borderId="0" applyNumberFormat="0" applyFill="0" applyBorder="0" applyAlignment="0" applyProtection="0"/>
    <xf numFmtId="0" fontId="75" fillId="0" borderId="86"/>
    <xf numFmtId="0" fontId="101" fillId="0" borderId="86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>
      <alignment vertical="center"/>
    </xf>
    <xf numFmtId="0" fontId="24" fillId="43" borderId="84" applyNumberFormat="0" applyFon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126" fillId="0" borderId="59" applyNumberFormat="0" applyFill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52" fillId="24" borderId="83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52" fillId="24" borderId="83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68" fillId="0" borderId="0" applyNumberFormat="0" applyFill="0" applyBorder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52" fillId="24" borderId="83" applyNumberForma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31" fillId="0" borderId="59" applyNumberFormat="0" applyFill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24" fillId="43" borderId="84" applyNumberFormat="0" applyFont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48" fillId="34" borderId="83" applyNumberFormat="0" applyAlignment="0" applyProtection="0"/>
    <xf numFmtId="0" fontId="52" fillId="24" borderId="83" applyNumberForma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41" fillId="43" borderId="84" applyNumberFormat="0" applyFont="0" applyAlignment="0" applyProtection="0"/>
    <xf numFmtId="0" fontId="24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29" fillId="43" borderId="84" applyNumberFormat="0" applyFon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24" fillId="0" borderId="84" applyNumberFormat="0" applyFon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1" fillId="34" borderId="55" applyNumberFormat="0" applyAlignment="0" applyProtection="0"/>
    <xf numFmtId="0" fontId="68" fillId="0" borderId="0" applyNumberFormat="0" applyFill="0" applyBorder="0" applyAlignment="0" applyProtection="0"/>
    <xf numFmtId="0" fontId="126" fillId="0" borderId="59" applyNumberFormat="0" applyFill="0" applyAlignment="0" applyProtection="0">
      <alignment vertical="center"/>
    </xf>
    <xf numFmtId="0" fontId="126" fillId="0" borderId="59" applyNumberFormat="0" applyFill="0" applyAlignment="0" applyProtection="0">
      <alignment vertical="center"/>
    </xf>
    <xf numFmtId="0" fontId="24" fillId="43" borderId="84" applyNumberFormat="0" applyFont="0" applyAlignment="0" applyProtection="0">
      <alignment vertical="center"/>
    </xf>
    <xf numFmtId="0" fontId="24" fillId="43" borderId="84" applyNumberFormat="0" applyFon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29" fillId="3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0" fillId="24" borderId="83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131" fillId="34" borderId="55" applyNumberFormat="0" applyAlignment="0" applyProtection="0">
      <alignment vertical="center"/>
    </xf>
    <xf numFmtId="0" fontId="68" fillId="0" borderId="0" applyNumberFormat="0" applyFill="0" applyBorder="0" applyAlignment="0" applyProtection="0"/>
    <xf numFmtId="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6" borderId="0" applyNumberFormat="0" applyBorder="0" applyAlignment="0" applyProtection="0"/>
    <xf numFmtId="3" fontId="24" fillId="0" borderId="0" applyFill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30" fillId="35" borderId="94" applyNumberFormat="0" applyAlignment="0" applyProtection="0"/>
    <xf numFmtId="0" fontId="30" fillId="35" borderId="94" applyNumberFormat="0" applyAlignment="0" applyProtection="0"/>
    <xf numFmtId="20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232" fontId="24" fillId="0" borderId="0" applyFont="0" applyFill="0" applyBorder="0" applyAlignment="0" applyProtection="0"/>
    <xf numFmtId="233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3" fontId="24" fillId="0" borderId="0" applyFont="0" applyFill="0" applyBorder="0" applyAlignment="0" applyProtection="0"/>
    <xf numFmtId="235" fontId="135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4" fontId="24" fillId="0" borderId="0" applyFont="0" applyFill="0" applyBorder="0" applyAlignment="0" applyProtection="0"/>
    <xf numFmtId="236" fontId="24" fillId="0" borderId="0" applyFill="0" applyBorder="0" applyAlignment="0" applyProtection="0"/>
    <xf numFmtId="2" fontId="24" fillId="0" borderId="0" applyFill="0" applyBorder="0" applyAlignment="0" applyProtection="0"/>
    <xf numFmtId="0" fontId="136" fillId="0" borderId="0" applyNumberFormat="0" applyFill="0" applyBorder="0" applyAlignment="0" applyProtection="0"/>
    <xf numFmtId="204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1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06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231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38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23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08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8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39" fontId="137" fillId="0" borderId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40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241" fontId="24" fillId="0" borderId="0" applyFill="0" applyBorder="0" applyAlignment="0" applyProtection="0"/>
    <xf numFmtId="242" fontId="24" fillId="0" borderId="0"/>
    <xf numFmtId="0" fontId="24" fillId="0" borderId="0"/>
    <xf numFmtId="0" fontId="29" fillId="0" borderId="0"/>
    <xf numFmtId="204" fontId="24" fillId="0" borderId="0" applyFill="0" applyBorder="0" applyAlignment="0" applyProtection="0"/>
    <xf numFmtId="0" fontId="6" fillId="0" borderId="0"/>
    <xf numFmtId="0" fontId="6" fillId="0" borderId="0"/>
    <xf numFmtId="0" fontId="24" fillId="0" borderId="0"/>
    <xf numFmtId="0" fontId="24" fillId="0" borderId="0"/>
    <xf numFmtId="0" fontId="138" fillId="0" borderId="0"/>
    <xf numFmtId="0" fontId="114" fillId="0" borderId="0"/>
    <xf numFmtId="0" fontId="29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24" fillId="0" borderId="0" applyNumberFormat="0" applyFont="0" applyFill="0" applyBorder="0" applyAlignment="0" applyProtection="0">
      <alignment vertical="top"/>
    </xf>
    <xf numFmtId="0" fontId="6" fillId="0" borderId="0"/>
    <xf numFmtId="0" fontId="107" fillId="0" borderId="0"/>
    <xf numFmtId="0" fontId="107" fillId="0" borderId="0"/>
    <xf numFmtId="0" fontId="6" fillId="0" borderId="0"/>
    <xf numFmtId="0" fontId="69" fillId="0" borderId="0"/>
    <xf numFmtId="0" fontId="6" fillId="0" borderId="0"/>
    <xf numFmtId="0" fontId="6" fillId="0" borderId="0"/>
    <xf numFmtId="0" fontId="6" fillId="0" borderId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0" fontId="6" fillId="5" borderId="46" applyNumberFormat="0" applyFont="0" applyAlignment="0" applyProtection="0"/>
    <xf numFmtId="243" fontId="2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3" fontId="24" fillId="0" borderId="0" applyFill="0" applyBorder="0" applyAlignment="0" applyProtection="0"/>
    <xf numFmtId="169" fontId="116" fillId="0" borderId="0" applyFont="0" applyFill="0" applyBorder="0" applyAlignment="0" applyProtection="0"/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0" fontId="125" fillId="35" borderId="94" applyNumberFormat="0" applyAlignment="0" applyProtection="0">
      <alignment vertical="center"/>
    </xf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71" fontId="100" fillId="0" borderId="43" applyFill="0" applyBorder="0" applyAlignment="0">
      <alignment horizontal="center"/>
      <protection locked="0"/>
    </xf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4" fillId="0" borderId="0"/>
    <xf numFmtId="0" fontId="24" fillId="0" borderId="0"/>
    <xf numFmtId="244" fontId="24" fillId="0" borderId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4" fillId="0" borderId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71" fontId="100" fillId="0" borderId="43" applyFill="0" applyBorder="0" applyAlignment="0">
      <alignment horizontal="center"/>
      <protection locked="0"/>
    </xf>
    <xf numFmtId="0" fontId="139" fillId="0" borderId="0"/>
    <xf numFmtId="169" fontId="139" fillId="0" borderId="0" applyFont="0" applyFill="0" applyBorder="0" applyAlignment="0" applyProtection="0"/>
    <xf numFmtId="0" fontId="139" fillId="0" borderId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71" fontId="100" fillId="0" borderId="43" applyFill="0" applyBorder="0" applyAlignment="0">
      <alignment horizontal="center"/>
      <protection locked="0"/>
    </xf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75" fillId="0" borderId="95" applyBorder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75" fillId="0" borderId="45" applyBorder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9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72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139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9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11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9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24" fillId="0" borderId="0" applyFill="0" applyBorder="0" applyAlignment="0" applyProtection="0"/>
    <xf numFmtId="169" fontId="24" fillId="0" borderId="0" applyFont="0" applyFill="0" applyBorder="0" applyAlignment="0" applyProtection="0"/>
    <xf numFmtId="169" fontId="107" fillId="0" borderId="0" applyFont="0" applyFill="0" applyBorder="0" applyAlignment="0" applyProtection="0"/>
    <xf numFmtId="169" fontId="116" fillId="0" borderId="0" applyFont="0" applyFill="0" applyBorder="0" applyAlignment="0" applyProtection="0"/>
    <xf numFmtId="171" fontId="100" fillId="0" borderId="96" applyFill="0" applyBorder="0" applyAlignment="0">
      <alignment horizontal="center"/>
      <protection locked="0"/>
    </xf>
    <xf numFmtId="171" fontId="100" fillId="0" borderId="96" applyFill="0" applyBorder="0" applyAlignment="0">
      <alignment horizontal="center"/>
      <protection locked="0"/>
    </xf>
    <xf numFmtId="0" fontId="24" fillId="0" borderId="0"/>
    <xf numFmtId="9" fontId="24" fillId="0" borderId="0" applyFont="0" applyFill="0" applyBorder="0" applyAlignment="0" applyProtection="0"/>
    <xf numFmtId="168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0" borderId="0"/>
    <xf numFmtId="16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</cellStyleXfs>
  <cellXfs count="549">
    <xf numFmtId="0" fontId="0" fillId="0" borderId="0" xfId="0"/>
    <xf numFmtId="17" fontId="1" fillId="0" borderId="31" xfId="0" applyNumberFormat="1" applyFont="1" applyBorder="1" applyAlignment="1">
      <alignment horizontal="left"/>
    </xf>
    <xf numFmtId="9" fontId="12" fillId="0" borderId="1" xfId="0" applyNumberFormat="1" applyFont="1" applyBorder="1"/>
    <xf numFmtId="0" fontId="12" fillId="0" borderId="0" xfId="0" applyFont="1"/>
    <xf numFmtId="0" fontId="13" fillId="0" borderId="0" xfId="0" applyFont="1"/>
    <xf numFmtId="0" fontId="13" fillId="0" borderId="2" xfId="0" applyFont="1" applyBorder="1"/>
    <xf numFmtId="0" fontId="11" fillId="0" borderId="3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0" xfId="0" applyFont="1" applyAlignment="1">
      <alignment horizontal="left"/>
    </xf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169" fontId="12" fillId="0" borderId="0" xfId="0" applyNumberFormat="1" applyFont="1"/>
    <xf numFmtId="0" fontId="13" fillId="0" borderId="1" xfId="0" applyFont="1" applyBorder="1"/>
    <xf numFmtId="0" fontId="13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172" fontId="12" fillId="3" borderId="1" xfId="2" applyNumberFormat="1" applyFont="1" applyFill="1" applyBorder="1" applyAlignment="1">
      <alignment vertical="center"/>
    </xf>
    <xf numFmtId="3" fontId="11" fillId="0" borderId="0" xfId="0" applyNumberFormat="1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0" fillId="0" borderId="1" xfId="0" applyBorder="1"/>
    <xf numFmtId="4" fontId="11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  <xf numFmtId="172" fontId="13" fillId="0" borderId="0" xfId="2" applyNumberFormat="1" applyFont="1"/>
    <xf numFmtId="0" fontId="0" fillId="0" borderId="8" xfId="0" applyBorder="1"/>
    <xf numFmtId="0" fontId="0" fillId="0" borderId="6" xfId="0" applyBorder="1"/>
    <xf numFmtId="0" fontId="0" fillId="0" borderId="5" xfId="0" applyBorder="1"/>
    <xf numFmtId="0" fontId="22" fillId="0" borderId="5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6" xfId="0" applyFont="1" applyBorder="1" applyAlignment="1">
      <alignment wrapText="1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9" fillId="3" borderId="3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9" fontId="25" fillId="0" borderId="0" xfId="0" applyNumberFormat="1" applyFont="1"/>
    <xf numFmtId="0" fontId="13" fillId="3" borderId="0" xfId="0" applyFont="1" applyFill="1"/>
    <xf numFmtId="0" fontId="12" fillId="3" borderId="0" xfId="0" applyFont="1" applyFill="1"/>
    <xf numFmtId="0" fontId="12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horizontal="left"/>
    </xf>
    <xf numFmtId="166" fontId="13" fillId="3" borderId="0" xfId="0" applyNumberFormat="1" applyFont="1" applyFill="1"/>
    <xf numFmtId="0" fontId="12" fillId="3" borderId="13" xfId="0" applyFont="1" applyFill="1" applyBorder="1"/>
    <xf numFmtId="14" fontId="12" fillId="3" borderId="1" xfId="0" applyNumberFormat="1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0" xfId="0" applyNumberFormat="1" applyFont="1" applyFill="1" applyAlignment="1">
      <alignment vertical="center"/>
    </xf>
    <xf numFmtId="0" fontId="8" fillId="3" borderId="31" xfId="0" applyFont="1" applyFill="1" applyBorder="1"/>
    <xf numFmtId="172" fontId="12" fillId="3" borderId="0" xfId="0" applyNumberFormat="1" applyFont="1" applyFill="1"/>
    <xf numFmtId="173" fontId="12" fillId="3" borderId="0" xfId="3" applyNumberFormat="1" applyFont="1" applyFill="1"/>
    <xf numFmtId="166" fontId="12" fillId="3" borderId="0" xfId="0" applyNumberFormat="1" applyFont="1" applyFill="1"/>
    <xf numFmtId="173" fontId="12" fillId="3" borderId="0" xfId="0" applyNumberFormat="1" applyFont="1" applyFill="1"/>
    <xf numFmtId="169" fontId="12" fillId="3" borderId="0" xfId="2" applyFont="1" applyFill="1"/>
    <xf numFmtId="0" fontId="12" fillId="3" borderId="31" xfId="0" applyFont="1" applyFill="1" applyBorder="1"/>
    <xf numFmtId="0" fontId="12" fillId="3" borderId="33" xfId="0" applyFont="1" applyFill="1" applyBorder="1"/>
    <xf numFmtId="0" fontId="12" fillId="3" borderId="36" xfId="0" applyFont="1" applyFill="1" applyBorder="1"/>
    <xf numFmtId="0" fontId="15" fillId="3" borderId="3" xfId="0" applyFont="1" applyFill="1" applyBorder="1"/>
    <xf numFmtId="0" fontId="15" fillId="3" borderId="2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5" fillId="3" borderId="3" xfId="0" applyFont="1" applyFill="1" applyBorder="1" applyAlignment="1">
      <alignment vertical="center"/>
    </xf>
    <xf numFmtId="172" fontId="12" fillId="3" borderId="0" xfId="2" applyNumberFormat="1" applyFont="1" applyFill="1"/>
    <xf numFmtId="0" fontId="15" fillId="3" borderId="3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0" xfId="0" applyFont="1" applyFill="1"/>
    <xf numFmtId="0" fontId="15" fillId="3" borderId="5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5" fillId="3" borderId="32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9" fontId="12" fillId="3" borderId="1" xfId="2" applyFont="1" applyFill="1" applyBorder="1"/>
    <xf numFmtId="172" fontId="12" fillId="3" borderId="32" xfId="2" applyNumberFormat="1" applyFont="1" applyFill="1" applyBorder="1" applyAlignment="1">
      <alignment vertical="center"/>
    </xf>
    <xf numFmtId="169" fontId="12" fillId="3" borderId="1" xfId="2" applyFont="1" applyFill="1" applyBorder="1" applyAlignment="1">
      <alignment horizontal="center" vertical="center"/>
    </xf>
    <xf numFmtId="4" fontId="12" fillId="3" borderId="0" xfId="0" applyNumberFormat="1" applyFont="1" applyFill="1" applyAlignment="1">
      <alignment vertical="center"/>
    </xf>
    <xf numFmtId="169" fontId="12" fillId="3" borderId="0" xfId="0" applyNumberFormat="1" applyFont="1" applyFill="1"/>
    <xf numFmtId="169" fontId="12" fillId="3" borderId="1" xfId="2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2" fillId="3" borderId="32" xfId="0" applyFont="1" applyFill="1" applyBorder="1" applyAlignment="1">
      <alignment vertical="center"/>
    </xf>
    <xf numFmtId="172" fontId="12" fillId="3" borderId="32" xfId="0" applyNumberFormat="1" applyFont="1" applyFill="1" applyBorder="1" applyAlignment="1">
      <alignment vertical="center"/>
    </xf>
    <xf numFmtId="0" fontId="12" fillId="3" borderId="34" xfId="0" applyFont="1" applyFill="1" applyBorder="1"/>
    <xf numFmtId="0" fontId="12" fillId="3" borderId="8" xfId="0" applyFont="1" applyFill="1" applyBorder="1"/>
    <xf numFmtId="0" fontId="12" fillId="3" borderId="40" xfId="0" applyFont="1" applyFill="1" applyBorder="1" applyAlignment="1">
      <alignment vertical="center"/>
    </xf>
    <xf numFmtId="0" fontId="12" fillId="3" borderId="34" xfId="0" applyFont="1" applyFill="1" applyBorder="1" applyAlignment="1">
      <alignment vertical="center"/>
    </xf>
    <xf numFmtId="0" fontId="12" fillId="3" borderId="36" xfId="0" applyFont="1" applyFill="1" applyBorder="1" applyAlignment="1">
      <alignment vertical="center"/>
    </xf>
    <xf numFmtId="0" fontId="12" fillId="3" borderId="33" xfId="0" applyFont="1" applyFill="1" applyBorder="1" applyAlignment="1">
      <alignment vertical="center"/>
    </xf>
    <xf numFmtId="0" fontId="12" fillId="3" borderId="8" xfId="0" applyFont="1" applyFill="1" applyBorder="1" applyAlignment="1">
      <alignment vertical="center"/>
    </xf>
    <xf numFmtId="172" fontId="12" fillId="3" borderId="36" xfId="0" applyNumberFormat="1" applyFont="1" applyFill="1" applyBorder="1" applyAlignment="1">
      <alignment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172" fontId="12" fillId="3" borderId="25" xfId="0" applyNumberFormat="1" applyFont="1" applyFill="1" applyBorder="1" applyAlignment="1">
      <alignment vertical="center"/>
    </xf>
    <xf numFmtId="169" fontId="8" fillId="3" borderId="0" xfId="0" applyNumberFormat="1" applyFont="1" applyFill="1"/>
    <xf numFmtId="0" fontId="9" fillId="3" borderId="29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15" fillId="3" borderId="2" xfId="0" applyFont="1" applyFill="1" applyBorder="1" applyAlignment="1">
      <alignment horizontal="center" vertical="center"/>
    </xf>
    <xf numFmtId="172" fontId="25" fillId="3" borderId="0" xfId="2" applyNumberFormat="1" applyFont="1" applyFill="1"/>
    <xf numFmtId="3" fontId="25" fillId="3" borderId="0" xfId="0" applyNumberFormat="1" applyFont="1" applyFill="1" applyAlignment="1">
      <alignment vertical="center"/>
    </xf>
    <xf numFmtId="0" fontId="15" fillId="3" borderId="32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172" fontId="12" fillId="3" borderId="34" xfId="0" applyNumberFormat="1" applyFont="1" applyFill="1" applyBorder="1" applyAlignment="1">
      <alignment horizontal="center" vertical="center"/>
    </xf>
    <xf numFmtId="172" fontId="12" fillId="3" borderId="0" xfId="0" applyNumberFormat="1" applyFont="1" applyFill="1" applyAlignment="1">
      <alignment vertical="center"/>
    </xf>
    <xf numFmtId="169" fontId="21" fillId="3" borderId="0" xfId="2" applyFont="1" applyFill="1"/>
    <xf numFmtId="169" fontId="8" fillId="3" borderId="0" xfId="2" applyFont="1" applyFill="1"/>
    <xf numFmtId="173" fontId="12" fillId="3" borderId="0" xfId="0" applyNumberFormat="1" applyFont="1" applyFill="1" applyAlignment="1">
      <alignment vertical="center"/>
    </xf>
    <xf numFmtId="171" fontId="9" fillId="3" borderId="0" xfId="1" applyNumberFormat="1" applyFont="1" applyFill="1" applyAlignment="1">
      <alignment horizontal="center"/>
    </xf>
    <xf numFmtId="174" fontId="12" fillId="3" borderId="0" xfId="2" applyNumberFormat="1" applyFont="1" applyFill="1" applyAlignment="1">
      <alignment vertical="center"/>
    </xf>
    <xf numFmtId="9" fontId="12" fillId="3" borderId="0" xfId="1" applyFont="1" applyFill="1"/>
    <xf numFmtId="0" fontId="15" fillId="3" borderId="37" xfId="0" applyFont="1" applyFill="1" applyBorder="1" applyAlignment="1">
      <alignment horizontal="center" vertical="center"/>
    </xf>
    <xf numFmtId="10" fontId="12" fillId="3" borderId="0" xfId="1" applyNumberFormat="1" applyFont="1" applyFill="1"/>
    <xf numFmtId="10" fontId="12" fillId="3" borderId="1" xfId="0" applyNumberFormat="1" applyFont="1" applyFill="1" applyBorder="1" applyAlignment="1">
      <alignment horizontal="center" vertical="center"/>
    </xf>
    <xf numFmtId="9" fontId="12" fillId="3" borderId="32" xfId="1" applyFont="1" applyFill="1" applyBorder="1" applyAlignment="1">
      <alignment horizontal="center"/>
    </xf>
    <xf numFmtId="9" fontId="8" fillId="3" borderId="0" xfId="1" applyFont="1" applyFill="1" applyAlignment="1">
      <alignment horizontal="center"/>
    </xf>
    <xf numFmtId="9" fontId="12" fillId="3" borderId="0" xfId="1" applyFont="1" applyFill="1" applyAlignment="1">
      <alignment horizontal="center"/>
    </xf>
    <xf numFmtId="10" fontId="12" fillId="3" borderId="0" xfId="0" applyNumberFormat="1" applyFont="1" applyFill="1"/>
    <xf numFmtId="169" fontId="12" fillId="3" borderId="0" xfId="0" applyNumberFormat="1" applyFont="1" applyFill="1" applyAlignment="1">
      <alignment vertical="center"/>
    </xf>
    <xf numFmtId="9" fontId="12" fillId="3" borderId="0" xfId="0" applyNumberFormat="1" applyFont="1" applyFill="1" applyAlignment="1">
      <alignment horizontal="center"/>
    </xf>
    <xf numFmtId="10" fontId="12" fillId="3" borderId="1" xfId="1" applyNumberFormat="1" applyFont="1" applyFill="1" applyBorder="1" applyAlignment="1">
      <alignment horizontal="center" vertical="center"/>
    </xf>
    <xf numFmtId="171" fontId="12" fillId="3" borderId="0" xfId="1" applyNumberFormat="1" applyFont="1" applyFill="1"/>
    <xf numFmtId="9" fontId="12" fillId="3" borderId="1" xfId="0" applyNumberFormat="1" applyFont="1" applyFill="1" applyBorder="1"/>
    <xf numFmtId="9" fontId="12" fillId="3" borderId="32" xfId="0" applyNumberFormat="1" applyFont="1" applyFill="1" applyBorder="1"/>
    <xf numFmtId="175" fontId="12" fillId="3" borderId="0" xfId="0" applyNumberFormat="1" applyFont="1" applyFill="1" applyAlignment="1">
      <alignment horizontal="center"/>
    </xf>
    <xf numFmtId="10" fontId="12" fillId="3" borderId="1" xfId="0" applyNumberFormat="1" applyFont="1" applyFill="1" applyBorder="1"/>
    <xf numFmtId="10" fontId="12" fillId="3" borderId="32" xfId="0" applyNumberFormat="1" applyFont="1" applyFill="1" applyBorder="1"/>
    <xf numFmtId="0" fontId="26" fillId="3" borderId="0" xfId="0" applyFont="1" applyFill="1" applyAlignment="1">
      <alignment vertical="center"/>
    </xf>
    <xf numFmtId="172" fontId="26" fillId="3" borderId="0" xfId="2" applyNumberFormat="1" applyFont="1" applyFill="1" applyAlignment="1">
      <alignment vertical="center"/>
    </xf>
    <xf numFmtId="176" fontId="26" fillId="3" borderId="0" xfId="2" applyNumberFormat="1" applyFont="1" applyFill="1" applyAlignment="1">
      <alignment vertical="center"/>
    </xf>
    <xf numFmtId="178" fontId="26" fillId="3" borderId="0" xfId="0" applyNumberFormat="1" applyFont="1" applyFill="1" applyAlignment="1">
      <alignment vertical="center"/>
    </xf>
    <xf numFmtId="177" fontId="26" fillId="3" borderId="0" xfId="0" applyNumberFormat="1" applyFont="1" applyFill="1" applyAlignment="1">
      <alignment vertical="center"/>
    </xf>
    <xf numFmtId="3" fontId="26" fillId="3" borderId="0" xfId="0" applyNumberFormat="1" applyFont="1" applyFill="1" applyAlignment="1">
      <alignment vertical="center"/>
    </xf>
    <xf numFmtId="0" fontId="13" fillId="3" borderId="5" xfId="0" applyFont="1" applyFill="1" applyBorder="1"/>
    <xf numFmtId="0" fontId="13" fillId="3" borderId="6" xfId="0" applyFont="1" applyFill="1" applyBorder="1"/>
    <xf numFmtId="0" fontId="13" fillId="3" borderId="7" xfId="0" applyFont="1" applyFill="1" applyBorder="1"/>
    <xf numFmtId="0" fontId="13" fillId="3" borderId="8" xfId="0" applyFont="1" applyFill="1" applyBorder="1"/>
    <xf numFmtId="0" fontId="13" fillId="3" borderId="9" xfId="0" applyFont="1" applyFill="1" applyBorder="1"/>
    <xf numFmtId="3" fontId="11" fillId="3" borderId="1" xfId="0" applyNumberFormat="1" applyFont="1" applyFill="1" applyBorder="1" applyAlignment="1">
      <alignment horizontal="center"/>
    </xf>
    <xf numFmtId="4" fontId="11" fillId="3" borderId="1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11" fillId="3" borderId="0" xfId="0" applyFont="1" applyFill="1"/>
    <xf numFmtId="0" fontId="19" fillId="3" borderId="0" xfId="0" applyFont="1" applyFill="1"/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vertical="center" wrapText="1"/>
    </xf>
    <xf numFmtId="0" fontId="8" fillId="3" borderId="33" xfId="0" applyFont="1" applyFill="1" applyBorder="1"/>
    <xf numFmtId="179" fontId="27" fillId="0" borderId="0" xfId="0" applyNumberFormat="1" applyFont="1"/>
    <xf numFmtId="172" fontId="8" fillId="3" borderId="1" xfId="0" applyNumberFormat="1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180" fontId="12" fillId="3" borderId="32" xfId="2" applyNumberFormat="1" applyFont="1" applyFill="1" applyBorder="1"/>
    <xf numFmtId="9" fontId="12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9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9" fontId="9" fillId="3" borderId="1" xfId="0" applyNumberFormat="1" applyFont="1" applyFill="1" applyBorder="1" applyAlignment="1">
      <alignment horizontal="center"/>
    </xf>
    <xf numFmtId="171" fontId="12" fillId="3" borderId="32" xfId="1" applyNumberFormat="1" applyFont="1" applyFill="1" applyBorder="1" applyAlignment="1">
      <alignment horizontal="center"/>
    </xf>
    <xf numFmtId="171" fontId="12" fillId="3" borderId="36" xfId="1" applyNumberFormat="1" applyFont="1" applyFill="1" applyBorder="1" applyAlignment="1">
      <alignment horizontal="center"/>
    </xf>
    <xf numFmtId="0" fontId="3" fillId="3" borderId="0" xfId="0" applyFont="1" applyFill="1"/>
    <xf numFmtId="0" fontId="2" fillId="3" borderId="31" xfId="0" applyFont="1" applyFill="1" applyBorder="1"/>
    <xf numFmtId="10" fontId="12" fillId="0" borderId="1" xfId="1" applyNumberFormat="1" applyFont="1" applyFill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176" fontId="12" fillId="3" borderId="0" xfId="0" applyNumberFormat="1" applyFont="1" applyFill="1" applyAlignment="1">
      <alignment vertical="center"/>
    </xf>
    <xf numFmtId="3" fontId="12" fillId="4" borderId="43" xfId="0" applyNumberFormat="1" applyFont="1" applyFill="1" applyBorder="1" applyAlignment="1">
      <alignment horizontal="center" vertical="center"/>
    </xf>
    <xf numFmtId="181" fontId="12" fillId="4" borderId="44" xfId="0" applyNumberFormat="1" applyFont="1" applyFill="1" applyBorder="1" applyAlignment="1">
      <alignment horizontal="center" vertical="center"/>
    </xf>
    <xf numFmtId="181" fontId="12" fillId="4" borderId="45" xfId="0" applyNumberFormat="1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2" fontId="13" fillId="0" borderId="0" xfId="0" applyNumberFormat="1" applyFont="1"/>
    <xf numFmtId="2" fontId="12" fillId="3" borderId="32" xfId="0" applyNumberFormat="1" applyFont="1" applyFill="1" applyBorder="1"/>
    <xf numFmtId="43" fontId="12" fillId="3" borderId="0" xfId="0" applyNumberFormat="1" applyFont="1" applyFill="1" applyAlignment="1">
      <alignment vertical="center"/>
    </xf>
    <xf numFmtId="0" fontId="15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2" fillId="3" borderId="1" xfId="0" applyFont="1" applyFill="1" applyBorder="1"/>
    <xf numFmtId="3" fontId="12" fillId="4" borderId="22" xfId="0" applyNumberFormat="1" applyFont="1" applyFill="1" applyBorder="1" applyAlignment="1">
      <alignment horizontal="center" vertical="center"/>
    </xf>
    <xf numFmtId="0" fontId="1" fillId="3" borderId="31" xfId="0" applyFont="1" applyFill="1" applyBorder="1"/>
    <xf numFmtId="0" fontId="1" fillId="3" borderId="31" xfId="0" applyFont="1" applyFill="1" applyBorder="1" applyAlignment="1">
      <alignment vertical="center"/>
    </xf>
    <xf numFmtId="0" fontId="1" fillId="3" borderId="81" xfId="0" applyFont="1" applyFill="1" applyBorder="1"/>
    <xf numFmtId="9" fontId="12" fillId="3" borderId="81" xfId="1" applyFont="1" applyFill="1" applyBorder="1" applyAlignment="1">
      <alignment horizontal="left" vertical="top"/>
    </xf>
    <xf numFmtId="10" fontId="12" fillId="3" borderId="1" xfId="0" applyNumberFormat="1" applyFont="1" applyFill="1" applyBorder="1" applyAlignment="1">
      <alignment horizontal="left" vertical="top"/>
    </xf>
    <xf numFmtId="0" fontId="12" fillId="3" borderId="0" xfId="1" applyNumberFormat="1" applyFont="1" applyFill="1"/>
    <xf numFmtId="0" fontId="12" fillId="3" borderId="0" xfId="1" applyNumberFormat="1" applyFont="1" applyFill="1" applyAlignment="1">
      <alignment horizontal="center"/>
    </xf>
    <xf numFmtId="172" fontId="12" fillId="4" borderId="45" xfId="0" applyNumberFormat="1" applyFont="1" applyFill="1" applyBorder="1" applyAlignment="1">
      <alignment horizontal="center" vertical="center"/>
    </xf>
    <xf numFmtId="0" fontId="22" fillId="0" borderId="0" xfId="0" applyFont="1"/>
    <xf numFmtId="169" fontId="11" fillId="3" borderId="1" xfId="2" applyFont="1" applyFill="1" applyBorder="1" applyAlignment="1"/>
    <xf numFmtId="0" fontId="16" fillId="2" borderId="29" xfId="0" applyFont="1" applyFill="1" applyBorder="1" applyAlignment="1">
      <alignment horizontal="center"/>
    </xf>
    <xf numFmtId="172" fontId="8" fillId="3" borderId="82" xfId="2" applyNumberFormat="1" applyFont="1" applyFill="1" applyBorder="1" applyAlignment="1">
      <alignment horizontal="left" vertical="center"/>
    </xf>
    <xf numFmtId="172" fontId="8" fillId="3" borderId="98" xfId="2" applyNumberFormat="1" applyFont="1" applyFill="1" applyBorder="1" applyAlignment="1">
      <alignment horizontal="left" vertical="center"/>
    </xf>
    <xf numFmtId="172" fontId="8" fillId="3" borderId="98" xfId="2" applyNumberFormat="1" applyFont="1" applyFill="1" applyBorder="1" applyAlignment="1">
      <alignment vertical="center"/>
    </xf>
    <xf numFmtId="0" fontId="140" fillId="0" borderId="6" xfId="0" applyFont="1" applyBorder="1"/>
    <xf numFmtId="0" fontId="140" fillId="0" borderId="0" xfId="0" applyFont="1"/>
    <xf numFmtId="173" fontId="12" fillId="49" borderId="1" xfId="3" applyNumberFormat="1" applyFont="1" applyFill="1" applyBorder="1" applyAlignment="1">
      <alignment horizontal="center" vertical="center"/>
    </xf>
    <xf numFmtId="173" fontId="12" fillId="49" borderId="34" xfId="3" applyNumberFormat="1" applyFont="1" applyFill="1" applyBorder="1" applyAlignment="1">
      <alignment horizontal="center" vertical="center"/>
    </xf>
    <xf numFmtId="3" fontId="1" fillId="3" borderId="0" xfId="0" applyNumberFormat="1" applyFont="1" applyFill="1" applyAlignment="1">
      <alignment vertical="center"/>
    </xf>
    <xf numFmtId="172" fontId="1" fillId="3" borderId="98" xfId="2" applyNumberFormat="1" applyFont="1" applyFill="1" applyBorder="1" applyAlignment="1">
      <alignment vertical="center"/>
    </xf>
    <xf numFmtId="172" fontId="8" fillId="3" borderId="82" xfId="2" applyNumberFormat="1" applyFont="1" applyFill="1" applyBorder="1" applyAlignment="1">
      <alignment vertical="center"/>
    </xf>
    <xf numFmtId="172" fontId="1" fillId="3" borderId="82" xfId="2" applyNumberFormat="1" applyFont="1" applyFill="1" applyBorder="1" applyAlignment="1">
      <alignment vertical="center"/>
    </xf>
    <xf numFmtId="1" fontId="12" fillId="3" borderId="0" xfId="0" applyNumberFormat="1" applyFont="1" applyFill="1" applyAlignment="1">
      <alignment vertical="center"/>
    </xf>
    <xf numFmtId="43" fontId="12" fillId="3" borderId="81" xfId="0" applyNumberFormat="1" applyFont="1" applyFill="1" applyBorder="1"/>
    <xf numFmtId="0" fontId="26" fillId="0" borderId="0" xfId="0" applyFont="1"/>
    <xf numFmtId="9" fontId="12" fillId="3" borderId="0" xfId="1" applyFont="1" applyFill="1" applyAlignment="1">
      <alignment vertical="center"/>
    </xf>
    <xf numFmtId="0" fontId="1" fillId="3" borderId="0" xfId="0" applyFont="1" applyFill="1" applyAlignment="1">
      <alignment horizontal="left" vertical="center" indent="1"/>
    </xf>
    <xf numFmtId="9" fontId="12" fillId="50" borderId="1" xfId="0" applyNumberFormat="1" applyFont="1" applyFill="1" applyBorder="1"/>
    <xf numFmtId="9" fontId="12" fillId="50" borderId="32" xfId="0" applyNumberFormat="1" applyFont="1" applyFill="1" applyBorder="1"/>
    <xf numFmtId="15" fontId="0" fillId="4" borderId="103" xfId="0" applyNumberFormat="1" applyFill="1" applyBorder="1" applyAlignment="1">
      <alignment horizontal="center" vertical="center" textRotation="90"/>
    </xf>
    <xf numFmtId="15" fontId="0" fillId="51" borderId="103" xfId="0" applyNumberFormat="1" applyFill="1" applyBorder="1" applyAlignment="1">
      <alignment horizontal="center" vertical="center" textRotation="90"/>
    </xf>
    <xf numFmtId="10" fontId="12" fillId="3" borderId="81" xfId="0" applyNumberFormat="1" applyFont="1" applyFill="1" applyBorder="1" applyAlignment="1">
      <alignment horizontal="center" vertical="center"/>
    </xf>
    <xf numFmtId="0" fontId="9" fillId="3" borderId="81" xfId="0" applyFont="1" applyFill="1" applyBorder="1" applyAlignment="1">
      <alignment horizontal="center"/>
    </xf>
    <xf numFmtId="9" fontId="12" fillId="3" borderId="81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11" fillId="3" borderId="0" xfId="0" applyNumberFormat="1" applyFont="1" applyFill="1" applyAlignment="1">
      <alignment horizontal="center"/>
    </xf>
    <xf numFmtId="3" fontId="12" fillId="4" borderId="0" xfId="0" applyNumberFormat="1" applyFont="1" applyFill="1" applyAlignment="1">
      <alignment horizontal="center" vertical="center"/>
    </xf>
    <xf numFmtId="172" fontId="12" fillId="4" borderId="0" xfId="0" applyNumberFormat="1" applyFont="1" applyFill="1" applyAlignment="1">
      <alignment horizontal="center" vertical="center"/>
    </xf>
    <xf numFmtId="181" fontId="12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7" fontId="1" fillId="3" borderId="31" xfId="0" applyNumberFormat="1" applyFont="1" applyFill="1" applyBorder="1"/>
    <xf numFmtId="172" fontId="1" fillId="3" borderId="97" xfId="2" applyNumberFormat="1" applyFont="1" applyFill="1" applyBorder="1" applyAlignment="1">
      <alignment vertical="center"/>
    </xf>
    <xf numFmtId="0" fontId="13" fillId="0" borderId="105" xfId="0" applyFont="1" applyBorder="1"/>
    <xf numFmtId="0" fontId="13" fillId="0" borderId="106" xfId="0" applyFont="1" applyBorder="1"/>
    <xf numFmtId="172" fontId="1" fillId="3" borderId="104" xfId="2" applyNumberFormat="1" applyFont="1" applyFill="1" applyBorder="1" applyAlignment="1">
      <alignment vertical="center"/>
    </xf>
    <xf numFmtId="0" fontId="13" fillId="0" borderId="82" xfId="0" applyFont="1" applyBorder="1"/>
    <xf numFmtId="0" fontId="13" fillId="0" borderId="98" xfId="0" applyFont="1" applyBorder="1"/>
    <xf numFmtId="0" fontId="141" fillId="52" borderId="108" xfId="0" applyFont="1" applyFill="1" applyBorder="1" applyAlignment="1">
      <alignment horizontal="center" vertical="center"/>
    </xf>
    <xf numFmtId="0" fontId="143" fillId="0" borderId="109" xfId="0" applyFont="1" applyBorder="1" applyAlignment="1">
      <alignment horizontal="left" vertical="center"/>
    </xf>
    <xf numFmtId="0" fontId="141" fillId="52" borderId="111" xfId="0" applyFont="1" applyFill="1" applyBorder="1" applyAlignment="1">
      <alignment horizontal="center" vertical="center"/>
    </xf>
    <xf numFmtId="0" fontId="144" fillId="0" borderId="20" xfId="0" applyFont="1" applyBorder="1" applyAlignment="1">
      <alignment horizontal="left" vertical="center"/>
    </xf>
    <xf numFmtId="0" fontId="144" fillId="0" borderId="98" xfId="0" applyFont="1" applyBorder="1" applyAlignment="1">
      <alignment horizontal="left" vertical="center"/>
    </xf>
    <xf numFmtId="0" fontId="144" fillId="0" borderId="106" xfId="0" applyFont="1" applyBorder="1" applyAlignment="1">
      <alignment horizontal="left" vertical="center"/>
    </xf>
    <xf numFmtId="10" fontId="144" fillId="0" borderId="41" xfId="0" applyNumberFormat="1" applyFont="1" applyBorder="1" applyAlignment="1">
      <alignment horizontal="center" vertical="center"/>
    </xf>
    <xf numFmtId="10" fontId="144" fillId="0" borderId="81" xfId="0" applyNumberFormat="1" applyFont="1" applyBorder="1" applyAlignment="1">
      <alignment horizontal="center" vertical="center"/>
    </xf>
    <xf numFmtId="171" fontId="144" fillId="0" borderId="41" xfId="0" applyNumberFormat="1" applyFont="1" applyBorder="1" applyAlignment="1">
      <alignment horizontal="center" vertical="center"/>
    </xf>
    <xf numFmtId="0" fontId="141" fillId="52" borderId="113" xfId="0" applyFont="1" applyFill="1" applyBorder="1" applyAlignment="1">
      <alignment horizontal="center" vertical="center" wrapText="1"/>
    </xf>
    <xf numFmtId="0" fontId="20" fillId="53" borderId="81" xfId="0" applyFont="1" applyFill="1" applyBorder="1" applyAlignment="1">
      <alignment vertical="center" wrapText="1"/>
    </xf>
    <xf numFmtId="0" fontId="145" fillId="53" borderId="81" xfId="0" applyFont="1" applyFill="1" applyBorder="1" applyAlignment="1">
      <alignment horizontal="center" vertical="center" wrapText="1"/>
    </xf>
    <xf numFmtId="0" fontId="145" fillId="53" borderId="81" xfId="0" applyFont="1" applyFill="1" applyBorder="1" applyAlignment="1">
      <alignment horizontal="center" vertical="center"/>
    </xf>
    <xf numFmtId="41" fontId="146" fillId="4" borderId="81" xfId="43712" applyFont="1" applyFill="1" applyBorder="1" applyAlignment="1">
      <alignment vertical="center"/>
    </xf>
    <xf numFmtId="41" fontId="147" fillId="4" borderId="81" xfId="43712" applyFont="1" applyFill="1" applyBorder="1" applyAlignment="1">
      <alignment horizontal="center" vertical="center"/>
    </xf>
    <xf numFmtId="171" fontId="148" fillId="4" borderId="81" xfId="15198" applyNumberFormat="1" applyFont="1" applyFill="1" applyBorder="1" applyAlignment="1">
      <alignment horizontal="right" vertical="center"/>
    </xf>
    <xf numFmtId="10" fontId="148" fillId="4" borderId="81" xfId="15198" applyNumberFormat="1" applyFont="1" applyFill="1" applyBorder="1" applyAlignment="1">
      <alignment horizontal="center" vertical="center"/>
    </xf>
    <xf numFmtId="41" fontId="20" fillId="54" borderId="41" xfId="43712" applyFont="1" applyFill="1" applyBorder="1" applyAlignment="1">
      <alignment vertical="center"/>
    </xf>
    <xf numFmtId="41" fontId="145" fillId="54" borderId="41" xfId="43712" applyFont="1" applyFill="1" applyBorder="1" applyAlignment="1">
      <alignment vertical="center"/>
    </xf>
    <xf numFmtId="171" fontId="145" fillId="54" borderId="41" xfId="15198" applyNumberFormat="1" applyFont="1" applyFill="1" applyBorder="1" applyAlignment="1">
      <alignment horizontal="right" vertical="center"/>
    </xf>
    <xf numFmtId="10" fontId="145" fillId="54" borderId="41" xfId="15198" applyNumberFormat="1" applyFont="1" applyFill="1" applyBorder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17" fontId="1" fillId="3" borderId="31" xfId="0" applyNumberFormat="1" applyFont="1" applyFill="1" applyBorder="1" applyAlignment="1">
      <alignment horizontal="left"/>
    </xf>
    <xf numFmtId="41" fontId="12" fillId="3" borderId="0" xfId="0" applyNumberFormat="1" applyFont="1" applyFill="1" applyAlignment="1">
      <alignment vertical="center"/>
    </xf>
    <xf numFmtId="41" fontId="13" fillId="0" borderId="0" xfId="43712" applyFont="1"/>
    <xf numFmtId="3" fontId="5" fillId="3" borderId="1" xfId="0" applyNumberFormat="1" applyFont="1" applyFill="1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right"/>
    </xf>
    <xf numFmtId="3" fontId="5" fillId="0" borderId="81" xfId="0" applyNumberFormat="1" applyFont="1" applyBorder="1" applyAlignment="1">
      <alignment horizontal="right"/>
    </xf>
    <xf numFmtId="169" fontId="5" fillId="3" borderId="81" xfId="2" applyFont="1" applyFill="1" applyBorder="1" applyAlignment="1"/>
    <xf numFmtId="10" fontId="12" fillId="3" borderId="1" xfId="1" applyNumberFormat="1" applyFont="1" applyFill="1" applyBorder="1" applyAlignment="1">
      <alignment horizontal="center" vertical="top"/>
    </xf>
    <xf numFmtId="172" fontId="8" fillId="0" borderId="38" xfId="2" applyNumberFormat="1" applyFont="1" applyFill="1" applyBorder="1" applyAlignment="1">
      <alignment vertical="center"/>
    </xf>
    <xf numFmtId="172" fontId="8" fillId="0" borderId="98" xfId="2" applyNumberFormat="1" applyFont="1" applyFill="1" applyBorder="1" applyAlignment="1">
      <alignment vertical="center"/>
    </xf>
    <xf numFmtId="10" fontId="11" fillId="0" borderId="81" xfId="0" applyNumberFormat="1" applyFont="1" applyBorder="1" applyAlignment="1">
      <alignment horizontal="right"/>
    </xf>
    <xf numFmtId="172" fontId="1" fillId="0" borderId="38" xfId="2" applyNumberFormat="1" applyFont="1" applyFill="1" applyBorder="1" applyAlignment="1">
      <alignment vertical="center"/>
    </xf>
    <xf numFmtId="172" fontId="1" fillId="0" borderId="98" xfId="2" applyNumberFormat="1" applyFont="1" applyFill="1" applyBorder="1" applyAlignment="1">
      <alignment vertical="center"/>
    </xf>
    <xf numFmtId="10" fontId="11" fillId="0" borderId="81" xfId="0" applyNumberFormat="1" applyFont="1" applyBorder="1"/>
    <xf numFmtId="172" fontId="1" fillId="0" borderId="40" xfId="2" applyNumberFormat="1" applyFont="1" applyFill="1" applyBorder="1" applyAlignment="1">
      <alignment vertical="center"/>
    </xf>
    <xf numFmtId="172" fontId="8" fillId="0" borderId="39" xfId="2" applyNumberFormat="1" applyFont="1" applyFill="1" applyBorder="1" applyAlignment="1">
      <alignment vertical="center"/>
    </xf>
    <xf numFmtId="10" fontId="11" fillId="0" borderId="34" xfId="0" applyNumberFormat="1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41" fontId="12" fillId="0" borderId="0" xfId="43712" applyFont="1"/>
    <xf numFmtId="6" fontId="140" fillId="0" borderId="6" xfId="0" applyNumberFormat="1" applyFont="1" applyBorder="1"/>
    <xf numFmtId="246" fontId="12" fillId="0" borderId="0" xfId="43712" applyNumberFormat="1" applyFont="1" applyFill="1" applyBorder="1"/>
    <xf numFmtId="9" fontId="12" fillId="0" borderId="0" xfId="1" applyFont="1" applyFill="1" applyBorder="1" applyAlignment="1">
      <alignment horizontal="center"/>
    </xf>
    <xf numFmtId="173" fontId="12" fillId="4" borderId="32" xfId="3" applyNumberFormat="1" applyFont="1" applyFill="1" applyBorder="1" applyAlignment="1">
      <alignment horizontal="center" vertical="center"/>
    </xf>
    <xf numFmtId="173" fontId="12" fillId="4" borderId="36" xfId="3" applyNumberFormat="1" applyFont="1" applyFill="1" applyBorder="1" applyAlignment="1">
      <alignment horizontal="center" vertical="center"/>
    </xf>
    <xf numFmtId="172" fontId="12" fillId="4" borderId="25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72" fontId="1" fillId="3" borderId="81" xfId="2" applyNumberFormat="1" applyFont="1" applyFill="1" applyBorder="1" applyAlignment="1">
      <alignment vertical="center"/>
    </xf>
    <xf numFmtId="172" fontId="12" fillId="3" borderId="81" xfId="2" applyNumberFormat="1" applyFont="1" applyFill="1" applyBorder="1" applyAlignment="1">
      <alignment vertical="center"/>
    </xf>
    <xf numFmtId="172" fontId="12" fillId="55" borderId="1" xfId="2" applyNumberFormat="1" applyFont="1" applyFill="1" applyBorder="1" applyAlignment="1">
      <alignment vertical="center"/>
    </xf>
    <xf numFmtId="173" fontId="12" fillId="0" borderId="34" xfId="3" applyNumberFormat="1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3" fontId="140" fillId="0" borderId="6" xfId="0" applyNumberFormat="1" applyFont="1" applyBorder="1"/>
    <xf numFmtId="17" fontId="12" fillId="3" borderId="0" xfId="0" applyNumberFormat="1" applyFont="1" applyFill="1"/>
    <xf numFmtId="0" fontId="1" fillId="3" borderId="0" xfId="0" applyFont="1" applyFill="1"/>
    <xf numFmtId="17" fontId="1" fillId="3" borderId="0" xfId="0" applyNumberFormat="1" applyFont="1" applyFill="1"/>
    <xf numFmtId="43" fontId="12" fillId="0" borderId="0" xfId="0" applyNumberFormat="1" applyFont="1"/>
    <xf numFmtId="4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 vertical="center"/>
    </xf>
    <xf numFmtId="172" fontId="12" fillId="4" borderId="1" xfId="2" applyNumberFormat="1" applyFont="1" applyFill="1" applyBorder="1" applyAlignment="1">
      <alignment vertical="center"/>
    </xf>
    <xf numFmtId="178" fontId="1" fillId="3" borderId="0" xfId="0" applyNumberFormat="1" applyFont="1" applyFill="1" applyAlignment="1">
      <alignment vertical="center"/>
    </xf>
    <xf numFmtId="178" fontId="1" fillId="3" borderId="0" xfId="2" applyNumberFormat="1" applyFont="1" applyFill="1" applyAlignment="1">
      <alignment vertical="center"/>
    </xf>
    <xf numFmtId="172" fontId="1" fillId="3" borderId="0" xfId="2" applyNumberFormat="1" applyFont="1" applyFill="1" applyAlignment="1">
      <alignment vertical="center"/>
    </xf>
    <xf numFmtId="0" fontId="12" fillId="3" borderId="81" xfId="0" applyFont="1" applyFill="1" applyBorder="1"/>
    <xf numFmtId="10" fontId="12" fillId="3" borderId="81" xfId="1" applyNumberFormat="1" applyFont="1" applyFill="1" applyBorder="1"/>
    <xf numFmtId="0" fontId="1" fillId="4" borderId="0" xfId="0" applyFont="1" applyFill="1" applyAlignment="1">
      <alignment horizontal="center"/>
    </xf>
    <xf numFmtId="17" fontId="1" fillId="4" borderId="31" xfId="0" applyNumberFormat="1" applyFont="1" applyFill="1" applyBorder="1" applyAlignment="1">
      <alignment horizontal="left"/>
    </xf>
    <xf numFmtId="180" fontId="12" fillId="4" borderId="32" xfId="2" applyNumberFormat="1" applyFont="1" applyFill="1" applyBorder="1"/>
    <xf numFmtId="169" fontId="12" fillId="4" borderId="1" xfId="2" applyFont="1" applyFill="1" applyBorder="1" applyAlignment="1">
      <alignment horizontal="center" vertical="center"/>
    </xf>
    <xf numFmtId="172" fontId="12" fillId="0" borderId="1" xfId="2" applyNumberFormat="1" applyFont="1" applyFill="1" applyBorder="1" applyAlignment="1">
      <alignment vertical="center"/>
    </xf>
    <xf numFmtId="172" fontId="12" fillId="0" borderId="32" xfId="2" applyNumberFormat="1" applyFont="1" applyFill="1" applyBorder="1" applyAlignment="1">
      <alignment vertical="center"/>
    </xf>
    <xf numFmtId="17" fontId="12" fillId="3" borderId="0" xfId="0" applyNumberFormat="1" applyFont="1" applyFill="1" applyAlignment="1">
      <alignment vertical="center"/>
    </xf>
    <xf numFmtId="41" fontId="12" fillId="3" borderId="0" xfId="43712" applyFont="1" applyFill="1" applyBorder="1" applyAlignment="1">
      <alignment vertical="center"/>
    </xf>
    <xf numFmtId="0" fontId="15" fillId="3" borderId="81" xfId="0" applyFont="1" applyFill="1" applyBorder="1"/>
    <xf numFmtId="0" fontId="15" fillId="3" borderId="81" xfId="0" applyFont="1" applyFill="1" applyBorder="1" applyAlignment="1">
      <alignment horizontal="center" vertical="center"/>
    </xf>
    <xf numFmtId="172" fontId="8" fillId="50" borderId="81" xfId="2" applyNumberFormat="1" applyFont="1" applyFill="1" applyBorder="1" applyAlignment="1">
      <alignment vertical="center"/>
    </xf>
    <xf numFmtId="172" fontId="1" fillId="50" borderId="81" xfId="2" applyNumberFormat="1" applyFont="1" applyFill="1" applyBorder="1" applyAlignment="1">
      <alignment vertical="center"/>
    </xf>
    <xf numFmtId="172" fontId="15" fillId="3" borderId="81" xfId="2" applyNumberFormat="1" applyFont="1" applyFill="1" applyBorder="1" applyAlignment="1">
      <alignment vertical="center"/>
    </xf>
    <xf numFmtId="172" fontId="15" fillId="4" borderId="81" xfId="2" applyNumberFormat="1" applyFont="1" applyFill="1" applyBorder="1" applyAlignment="1">
      <alignment vertical="center"/>
    </xf>
    <xf numFmtId="169" fontId="12" fillId="4" borderId="1" xfId="2" applyFont="1" applyFill="1" applyBorder="1"/>
    <xf numFmtId="41" fontId="12" fillId="4" borderId="81" xfId="43712" applyFont="1" applyFill="1" applyBorder="1"/>
    <xf numFmtId="10" fontId="28" fillId="0" borderId="117" xfId="1" applyNumberFormat="1" applyFont="1" applyFill="1" applyBorder="1"/>
    <xf numFmtId="182" fontId="28" fillId="0" borderId="117" xfId="0" applyNumberFormat="1" applyFont="1" applyBorder="1"/>
    <xf numFmtId="9" fontId="12" fillId="0" borderId="32" xfId="0" applyNumberFormat="1" applyFont="1" applyBorder="1"/>
    <xf numFmtId="2" fontId="12" fillId="3" borderId="81" xfId="0" applyNumberFormat="1" applyFont="1" applyFill="1" applyBorder="1" applyAlignment="1">
      <alignment horizontal="center"/>
    </xf>
    <xf numFmtId="175" fontId="1" fillId="3" borderId="0" xfId="0" applyNumberFormat="1" applyFont="1" applyFill="1" applyAlignment="1">
      <alignment horizontal="left"/>
    </xf>
    <xf numFmtId="246" fontId="12" fillId="0" borderId="0" xfId="43712" applyNumberFormat="1" applyFont="1" applyFill="1" applyBorder="1" applyAlignment="1">
      <alignment vertical="center"/>
    </xf>
    <xf numFmtId="246" fontId="12" fillId="0" borderId="0" xfId="0" applyNumberFormat="1" applyFont="1"/>
    <xf numFmtId="0" fontId="12" fillId="0" borderId="0" xfId="0" applyFont="1" applyAlignment="1">
      <alignment horizontal="center"/>
    </xf>
    <xf numFmtId="0" fontId="1" fillId="4" borderId="81" xfId="0" applyFont="1" applyFill="1" applyBorder="1" applyAlignment="1">
      <alignment horizontal="center"/>
    </xf>
    <xf numFmtId="9" fontId="13" fillId="0" borderId="10" xfId="1" applyFont="1" applyBorder="1"/>
    <xf numFmtId="0" fontId="13" fillId="0" borderId="81" xfId="0" applyFont="1" applyBorder="1"/>
    <xf numFmtId="4" fontId="13" fillId="0" borderId="81" xfId="0" applyNumberFormat="1" applyFont="1" applyBorder="1"/>
    <xf numFmtId="3" fontId="13" fillId="0" borderId="81" xfId="0" applyNumberFormat="1" applyFont="1" applyBorder="1"/>
    <xf numFmtId="169" fontId="12" fillId="3" borderId="81" xfId="0" applyNumberFormat="1" applyFont="1" applyFill="1" applyBorder="1"/>
    <xf numFmtId="172" fontId="12" fillId="3" borderId="81" xfId="0" applyNumberFormat="1" applyFont="1" applyFill="1" applyBorder="1"/>
    <xf numFmtId="172" fontId="12" fillId="3" borderId="81" xfId="2" applyNumberFormat="1" applyFont="1" applyFill="1" applyBorder="1"/>
    <xf numFmtId="180" fontId="12" fillId="0" borderId="32" xfId="2" applyNumberFormat="1" applyFont="1" applyFill="1" applyBorder="1"/>
    <xf numFmtId="169" fontId="12" fillId="0" borderId="1" xfId="2" applyFont="1" applyFill="1" applyBorder="1"/>
    <xf numFmtId="169" fontId="12" fillId="0" borderId="1" xfId="2" applyFont="1" applyFill="1" applyBorder="1" applyAlignment="1">
      <alignment horizontal="center" vertical="center"/>
    </xf>
    <xf numFmtId="246" fontId="13" fillId="0" borderId="81" xfId="43712" applyNumberFormat="1" applyFont="1" applyBorder="1"/>
    <xf numFmtId="169" fontId="13" fillId="3" borderId="81" xfId="0" applyNumberFormat="1" applyFont="1" applyFill="1" applyBorder="1"/>
    <xf numFmtId="246" fontId="12" fillId="3" borderId="81" xfId="43712" applyNumberFormat="1" applyFont="1" applyFill="1" applyBorder="1"/>
    <xf numFmtId="0" fontId="0" fillId="4" borderId="81" xfId="0" applyFill="1" applyBorder="1"/>
    <xf numFmtId="0" fontId="1" fillId="4" borderId="81" xfId="0" applyFont="1" applyFill="1" applyBorder="1"/>
    <xf numFmtId="9" fontId="12" fillId="0" borderId="0" xfId="1" applyFont="1"/>
    <xf numFmtId="41" fontId="12" fillId="3" borderId="0" xfId="43712" applyFont="1" applyFill="1"/>
    <xf numFmtId="41" fontId="1" fillId="3" borderId="0" xfId="43712" applyFont="1" applyFill="1" applyAlignment="1">
      <alignment vertical="center"/>
    </xf>
    <xf numFmtId="0" fontId="150" fillId="3" borderId="0" xfId="0" applyFont="1" applyFill="1" applyAlignment="1">
      <alignment vertical="center"/>
    </xf>
    <xf numFmtId="172" fontId="150" fillId="3" borderId="0" xfId="2" applyNumberFormat="1" applyFont="1" applyFill="1" applyAlignment="1">
      <alignment vertical="center"/>
    </xf>
    <xf numFmtId="0" fontId="150" fillId="3" borderId="0" xfId="0" applyFont="1" applyFill="1" applyAlignment="1">
      <alignment horizontal="right" vertical="center"/>
    </xf>
    <xf numFmtId="2" fontId="150" fillId="3" borderId="0" xfId="0" applyNumberFormat="1" applyFont="1" applyFill="1" applyAlignment="1">
      <alignment vertical="center"/>
    </xf>
    <xf numFmtId="172" fontId="150" fillId="3" borderId="0" xfId="0" applyNumberFormat="1" applyFont="1" applyFill="1" applyAlignment="1">
      <alignment vertical="center"/>
    </xf>
    <xf numFmtId="171" fontId="12" fillId="4" borderId="32" xfId="1" applyNumberFormat="1" applyFont="1" applyFill="1" applyBorder="1" applyAlignment="1">
      <alignment horizontal="center"/>
    </xf>
    <xf numFmtId="4" fontId="13" fillId="3" borderId="81" xfId="0" applyNumberFormat="1" applyFont="1" applyFill="1" applyBorder="1"/>
    <xf numFmtId="166" fontId="140" fillId="0" borderId="6" xfId="0" applyNumberFormat="1" applyFont="1" applyBorder="1"/>
    <xf numFmtId="169" fontId="15" fillId="3" borderId="81" xfId="2" applyFont="1" applyFill="1" applyBorder="1" applyAlignment="1">
      <alignment vertical="center"/>
    </xf>
    <xf numFmtId="172" fontId="12" fillId="3" borderId="81" xfId="0" applyNumberFormat="1" applyFont="1" applyFill="1" applyBorder="1" applyAlignment="1">
      <alignment vertical="center"/>
    </xf>
    <xf numFmtId="0" fontId="1" fillId="3" borderId="81" xfId="0" applyFont="1" applyFill="1" applyBorder="1" applyAlignment="1">
      <alignment vertical="center"/>
    </xf>
    <xf numFmtId="246" fontId="12" fillId="3" borderId="81" xfId="43712" applyNumberFormat="1" applyFont="1" applyFill="1" applyBorder="1" applyAlignment="1">
      <alignment vertical="center"/>
    </xf>
    <xf numFmtId="0" fontId="1" fillId="3" borderId="81" xfId="0" applyFont="1" applyFill="1" applyBorder="1" applyAlignment="1">
      <alignment horizontal="center"/>
    </xf>
    <xf numFmtId="0" fontId="150" fillId="3" borderId="81" xfId="0" applyFont="1" applyFill="1" applyBorder="1"/>
    <xf numFmtId="41" fontId="12" fillId="3" borderId="81" xfId="0" applyNumberFormat="1" applyFont="1" applyFill="1" applyBorder="1"/>
    <xf numFmtId="3" fontId="12" fillId="3" borderId="81" xfId="0" applyNumberFormat="1" applyFont="1" applyFill="1" applyBorder="1"/>
    <xf numFmtId="2" fontId="12" fillId="4" borderId="81" xfId="0" applyNumberFormat="1" applyFont="1" applyFill="1" applyBorder="1" applyAlignment="1">
      <alignment horizontal="center"/>
    </xf>
    <xf numFmtId="41" fontId="150" fillId="3" borderId="81" xfId="43712" applyFont="1" applyFill="1" applyBorder="1" applyAlignment="1">
      <alignment vertical="center"/>
    </xf>
    <xf numFmtId="3" fontId="12" fillId="3" borderId="81" xfId="0" applyNumberFormat="1" applyFont="1" applyFill="1" applyBorder="1" applyAlignment="1">
      <alignment vertical="center"/>
    </xf>
    <xf numFmtId="41" fontId="12" fillId="3" borderId="81" xfId="0" applyNumberFormat="1" applyFont="1" applyFill="1" applyBorder="1" applyAlignment="1">
      <alignment vertical="center"/>
    </xf>
    <xf numFmtId="41" fontId="12" fillId="4" borderId="81" xfId="43712" applyFont="1" applyFill="1" applyBorder="1" applyAlignment="1">
      <alignment vertical="center"/>
    </xf>
    <xf numFmtId="41" fontId="12" fillId="56" borderId="81" xfId="43712" applyFont="1" applyFill="1" applyBorder="1"/>
    <xf numFmtId="41" fontId="12" fillId="56" borderId="81" xfId="43712" applyFont="1" applyFill="1" applyBorder="1" applyAlignment="1">
      <alignment vertical="center"/>
    </xf>
    <xf numFmtId="172" fontId="1" fillId="3" borderId="0" xfId="2" applyNumberFormat="1" applyFont="1" applyFill="1"/>
    <xf numFmtId="41" fontId="150" fillId="3" borderId="81" xfId="43712" applyFont="1" applyFill="1" applyBorder="1"/>
    <xf numFmtId="10" fontId="12" fillId="0" borderId="81" xfId="0" applyNumberFormat="1" applyFont="1" applyBorder="1" applyAlignment="1">
      <alignment horizontal="center" vertical="center"/>
    </xf>
    <xf numFmtId="10" fontId="12" fillId="4" borderId="1" xfId="0" applyNumberFormat="1" applyFont="1" applyFill="1" applyBorder="1" applyAlignment="1">
      <alignment horizontal="center" vertical="center"/>
    </xf>
    <xf numFmtId="171" fontId="12" fillId="0" borderId="32" xfId="1" applyNumberFormat="1" applyFont="1" applyFill="1" applyBorder="1" applyAlignment="1">
      <alignment horizontal="center"/>
    </xf>
    <xf numFmtId="172" fontId="12" fillId="4" borderId="32" xfId="2" applyNumberFormat="1" applyFont="1" applyFill="1" applyBorder="1" applyAlignment="1">
      <alignment vertical="center"/>
    </xf>
    <xf numFmtId="17" fontId="1" fillId="4" borderId="31" xfId="0" applyNumberFormat="1" applyFont="1" applyFill="1" applyBorder="1"/>
    <xf numFmtId="0" fontId="1" fillId="4" borderId="31" xfId="0" applyFont="1" applyFill="1" applyBorder="1"/>
    <xf numFmtId="0" fontId="1" fillId="0" borderId="31" xfId="0" applyFont="1" applyBorder="1"/>
    <xf numFmtId="172" fontId="12" fillId="57" borderId="81" xfId="2" applyNumberFormat="1" applyFont="1" applyFill="1" applyBorder="1" applyAlignment="1">
      <alignment vertical="center"/>
    </xf>
    <xf numFmtId="172" fontId="12" fillId="57" borderId="81" xfId="2" applyNumberFormat="1" applyFont="1" applyFill="1" applyBorder="1" applyAlignment="1">
      <alignment horizontal="center" vertical="center"/>
    </xf>
    <xf numFmtId="43" fontId="12" fillId="3" borderId="0" xfId="0" applyNumberFormat="1" applyFont="1" applyFill="1"/>
    <xf numFmtId="6" fontId="12" fillId="3" borderId="0" xfId="0" applyNumberFormat="1" applyFont="1" applyFill="1"/>
    <xf numFmtId="17" fontId="1" fillId="0" borderId="31" xfId="0" applyNumberFormat="1" applyFont="1" applyBorder="1"/>
    <xf numFmtId="172" fontId="1" fillId="4" borderId="1" xfId="2" applyNumberFormat="1" applyFont="1" applyFill="1" applyBorder="1" applyAlignment="1">
      <alignment vertical="center"/>
    </xf>
    <xf numFmtId="0" fontId="0" fillId="3" borderId="0" xfId="0" applyFill="1"/>
    <xf numFmtId="172" fontId="1" fillId="0" borderId="1" xfId="2" applyNumberFormat="1" applyFont="1" applyFill="1" applyBorder="1" applyAlignment="1">
      <alignment vertical="center"/>
    </xf>
    <xf numFmtId="172" fontId="12" fillId="0" borderId="32" xfId="0" applyNumberFormat="1" applyFont="1" applyBorder="1" applyAlignment="1">
      <alignment vertical="center"/>
    </xf>
    <xf numFmtId="9" fontId="1" fillId="3" borderId="0" xfId="0" applyNumberFormat="1" applyFont="1" applyFill="1" applyAlignment="1">
      <alignment vertical="center"/>
    </xf>
    <xf numFmtId="10" fontId="1" fillId="3" borderId="0" xfId="1" applyNumberFormat="1" applyFont="1" applyFill="1" applyAlignment="1">
      <alignment vertical="center"/>
    </xf>
    <xf numFmtId="41" fontId="150" fillId="3" borderId="0" xfId="43712" applyFont="1" applyFill="1" applyAlignment="1">
      <alignment vertical="center"/>
    </xf>
    <xf numFmtId="169" fontId="9" fillId="3" borderId="81" xfId="2" applyFont="1" applyFill="1" applyBorder="1" applyAlignment="1">
      <alignment vertical="center"/>
    </xf>
    <xf numFmtId="3" fontId="9" fillId="3" borderId="81" xfId="2" applyNumberFormat="1" applyFont="1" applyFill="1" applyBorder="1" applyAlignment="1">
      <alignment vertical="center"/>
    </xf>
    <xf numFmtId="41" fontId="9" fillId="3" borderId="81" xfId="43712" applyFont="1" applyFill="1" applyBorder="1" applyAlignment="1">
      <alignment horizontal="center"/>
    </xf>
    <xf numFmtId="41" fontId="9" fillId="3" borderId="81" xfId="1" applyNumberFormat="1" applyFont="1" applyFill="1" applyBorder="1"/>
    <xf numFmtId="171" fontId="9" fillId="3" borderId="81" xfId="1" applyNumberFormat="1" applyFont="1" applyFill="1" applyBorder="1" applyAlignment="1">
      <alignment horizontal="center"/>
    </xf>
    <xf numFmtId="3" fontId="5" fillId="0" borderId="81" xfId="0" applyNumberFormat="1" applyFont="1" applyBorder="1" applyAlignment="1">
      <alignment horizontal="right"/>
    </xf>
    <xf numFmtId="0" fontId="141" fillId="52" borderId="107" xfId="0" applyFont="1" applyFill="1" applyBorder="1" applyAlignment="1">
      <alignment horizontal="center" vertical="center"/>
    </xf>
    <xf numFmtId="0" fontId="141" fillId="52" borderId="110" xfId="0" applyFont="1" applyFill="1" applyBorder="1" applyAlignment="1">
      <alignment horizontal="center" vertical="center"/>
    </xf>
    <xf numFmtId="0" fontId="141" fillId="52" borderId="112" xfId="0" applyFont="1" applyFill="1" applyBorder="1" applyAlignment="1">
      <alignment horizontal="center" vertical="center"/>
    </xf>
    <xf numFmtId="0" fontId="141" fillId="52" borderId="108" xfId="0" applyFont="1" applyFill="1" applyBorder="1" applyAlignment="1">
      <alignment horizontal="center" vertical="center"/>
    </xf>
    <xf numFmtId="0" fontId="141" fillId="52" borderId="111" xfId="0" applyFont="1" applyFill="1" applyBorder="1" applyAlignment="1">
      <alignment horizontal="center" vertical="center"/>
    </xf>
    <xf numFmtId="0" fontId="141" fillId="52" borderId="116" xfId="0" applyFont="1" applyFill="1" applyBorder="1" applyAlignment="1">
      <alignment horizontal="center" vertical="center"/>
    </xf>
    <xf numFmtId="0" fontId="142" fillId="52" borderId="114" xfId="0" applyFont="1" applyFill="1" applyBorder="1" applyAlignment="1">
      <alignment horizontal="center" vertical="center"/>
    </xf>
    <xf numFmtId="0" fontId="142" fillId="52" borderId="115" xfId="0" applyFont="1" applyFill="1" applyBorder="1" applyAlignment="1">
      <alignment horizontal="center" vertical="center"/>
    </xf>
    <xf numFmtId="3" fontId="11" fillId="3" borderId="97" xfId="0" applyNumberFormat="1" applyFont="1" applyFill="1" applyBorder="1" applyAlignment="1">
      <alignment horizontal="right"/>
    </xf>
    <xf numFmtId="3" fontId="11" fillId="3" borderId="82" xfId="0" applyNumberFormat="1" applyFont="1" applyFill="1" applyBorder="1" applyAlignment="1">
      <alignment horizontal="right"/>
    </xf>
    <xf numFmtId="3" fontId="11" fillId="3" borderId="98" xfId="0" applyNumberFormat="1" applyFont="1" applyFill="1" applyBorder="1" applyAlignment="1">
      <alignment horizontal="right"/>
    </xf>
    <xf numFmtId="3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9" fontId="11" fillId="4" borderId="16" xfId="0" applyNumberFormat="1" applyFont="1" applyFill="1" applyBorder="1" applyAlignment="1">
      <alignment horizontal="center" vertical="center"/>
    </xf>
    <xf numFmtId="9" fontId="11" fillId="4" borderId="21" xfId="0" applyNumberFormat="1" applyFont="1" applyFill="1" applyBorder="1" applyAlignment="1">
      <alignment horizontal="center" vertical="center"/>
    </xf>
    <xf numFmtId="9" fontId="11" fillId="4" borderId="22" xfId="0" applyNumberFormat="1" applyFont="1" applyFill="1" applyBorder="1" applyAlignment="1">
      <alignment horizontal="center" vertical="center"/>
    </xf>
    <xf numFmtId="9" fontId="11" fillId="4" borderId="20" xfId="0" applyNumberFormat="1" applyFont="1" applyFill="1" applyBorder="1" applyAlignment="1">
      <alignment horizontal="center" vertical="center"/>
    </xf>
    <xf numFmtId="3" fontId="11" fillId="3" borderId="13" xfId="0" applyNumberFormat="1" applyFont="1" applyFill="1" applyBorder="1" applyAlignment="1">
      <alignment horizontal="right"/>
    </xf>
    <xf numFmtId="3" fontId="11" fillId="3" borderId="15" xfId="0" applyNumberFormat="1" applyFont="1" applyFill="1" applyBorder="1" applyAlignment="1">
      <alignment horizontal="right"/>
    </xf>
    <xf numFmtId="2" fontId="11" fillId="3" borderId="0" xfId="0" applyNumberFormat="1" applyFont="1" applyFill="1" applyAlignment="1">
      <alignment horizontal="center"/>
    </xf>
    <xf numFmtId="4" fontId="11" fillId="3" borderId="1" xfId="0" applyNumberFormat="1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166" fontId="11" fillId="0" borderId="13" xfId="0" applyNumberFormat="1" applyFont="1" applyBorder="1" applyAlignment="1">
      <alignment horizontal="center"/>
    </xf>
    <xf numFmtId="166" fontId="11" fillId="0" borderId="14" xfId="0" applyNumberFormat="1" applyFont="1" applyBorder="1" applyAlignment="1">
      <alignment horizontal="center"/>
    </xf>
    <xf numFmtId="166" fontId="11" fillId="0" borderId="15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5" fillId="3" borderId="2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/>
    </xf>
    <xf numFmtId="3" fontId="11" fillId="3" borderId="1" xfId="0" applyNumberFormat="1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6" fontId="11" fillId="3" borderId="1" xfId="0" applyNumberFormat="1" applyFont="1" applyFill="1" applyBorder="1" applyAlignment="1">
      <alignment horizontal="center"/>
    </xf>
    <xf numFmtId="0" fontId="15" fillId="3" borderId="30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/>
    </xf>
    <xf numFmtId="0" fontId="15" fillId="3" borderId="27" xfId="0" applyFont="1" applyFill="1" applyBorder="1" applyAlignment="1">
      <alignment horizontal="center"/>
    </xf>
    <xf numFmtId="0" fontId="15" fillId="3" borderId="28" xfId="0" applyFont="1" applyFill="1" applyBorder="1" applyAlignment="1">
      <alignment horizontal="center"/>
    </xf>
    <xf numFmtId="0" fontId="15" fillId="3" borderId="37" xfId="0" applyFont="1" applyFill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15" fillId="3" borderId="38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81" xfId="0" applyFont="1" applyFill="1" applyBorder="1" applyAlignment="1">
      <alignment horizontal="center"/>
    </xf>
    <xf numFmtId="0" fontId="0" fillId="0" borderId="81" xfId="0" applyBorder="1" applyAlignment="1">
      <alignment horizontal="left"/>
    </xf>
    <xf numFmtId="0" fontId="13" fillId="0" borderId="81" xfId="0" applyFont="1" applyBorder="1" applyAlignment="1">
      <alignment horizontal="left"/>
    </xf>
    <xf numFmtId="2" fontId="11" fillId="3" borderId="8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3" fontId="20" fillId="3" borderId="1" xfId="0" applyNumberFormat="1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6" fontId="5" fillId="0" borderId="1" xfId="0" quotePrefix="1" applyNumberFormat="1" applyFont="1" applyBorder="1" applyAlignment="1">
      <alignment horizontal="center"/>
    </xf>
    <xf numFmtId="10" fontId="11" fillId="0" borderId="13" xfId="1" applyNumberFormat="1" applyFont="1" applyFill="1" applyBorder="1" applyAlignment="1">
      <alignment horizontal="center"/>
    </xf>
    <xf numFmtId="10" fontId="11" fillId="0" borderId="14" xfId="1" applyNumberFormat="1" applyFont="1" applyFill="1" applyBorder="1" applyAlignment="1">
      <alignment horizontal="center"/>
    </xf>
    <xf numFmtId="10" fontId="11" fillId="0" borderId="15" xfId="1" applyNumberFormat="1" applyFont="1" applyFill="1" applyBorder="1" applyAlignment="1">
      <alignment horizontal="center"/>
    </xf>
    <xf numFmtId="166" fontId="13" fillId="3" borderId="14" xfId="0" applyNumberFormat="1" applyFont="1" applyFill="1" applyBorder="1" applyAlignment="1">
      <alignment horizontal="center"/>
    </xf>
    <xf numFmtId="166" fontId="11" fillId="0" borderId="97" xfId="0" applyNumberFormat="1" applyFont="1" applyBorder="1" applyAlignment="1">
      <alignment horizontal="center"/>
    </xf>
    <xf numFmtId="166" fontId="11" fillId="0" borderId="82" xfId="0" applyNumberFormat="1" applyFont="1" applyBorder="1" applyAlignment="1">
      <alignment horizontal="center"/>
    </xf>
    <xf numFmtId="166" fontId="11" fillId="0" borderId="98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13" fillId="0" borderId="97" xfId="0" applyFont="1" applyBorder="1" applyAlignment="1">
      <alignment horizontal="center"/>
    </xf>
    <xf numFmtId="0" fontId="13" fillId="0" borderId="82" xfId="0" applyFont="1" applyBorder="1" applyAlignment="1">
      <alignment horizontal="center"/>
    </xf>
    <xf numFmtId="0" fontId="13" fillId="0" borderId="98" xfId="0" applyFont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171" fontId="11" fillId="0" borderId="35" xfId="0" applyNumberFormat="1" applyFont="1" applyBorder="1" applyAlignment="1">
      <alignment horizontal="right"/>
    </xf>
    <xf numFmtId="171" fontId="11" fillId="0" borderId="101" xfId="0" applyNumberFormat="1" applyFont="1" applyBorder="1" applyAlignment="1">
      <alignment horizontal="right"/>
    </xf>
    <xf numFmtId="171" fontId="11" fillId="0" borderId="10" xfId="0" applyNumberFormat="1" applyFont="1" applyBorder="1" applyAlignment="1">
      <alignment horizontal="right"/>
    </xf>
    <xf numFmtId="171" fontId="11" fillId="0" borderId="12" xfId="0" applyNumberFormat="1" applyFont="1" applyBorder="1" applyAlignment="1">
      <alignment horizontal="right"/>
    </xf>
    <xf numFmtId="9" fontId="11" fillId="3" borderId="13" xfId="0" applyNumberFormat="1" applyFont="1" applyFill="1" applyBorder="1" applyAlignment="1">
      <alignment horizontal="center"/>
    </xf>
    <xf numFmtId="9" fontId="11" fillId="3" borderId="14" xfId="0" applyNumberFormat="1" applyFont="1" applyFill="1" applyBorder="1" applyAlignment="1">
      <alignment horizontal="center"/>
    </xf>
    <xf numFmtId="9" fontId="11" fillId="3" borderId="15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7" fillId="2" borderId="104" xfId="0" applyFont="1" applyFill="1" applyBorder="1" applyAlignment="1">
      <alignment horizontal="center" vertical="center"/>
    </xf>
    <xf numFmtId="0" fontId="17" fillId="2" borderId="105" xfId="0" applyFont="1" applyFill="1" applyBorder="1" applyAlignment="1">
      <alignment horizontal="center" vertical="center"/>
    </xf>
    <xf numFmtId="0" fontId="17" fillId="2" borderId="106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172" fontId="1" fillId="3" borderId="97" xfId="2" applyNumberFormat="1" applyFont="1" applyFill="1" applyBorder="1" applyAlignment="1">
      <alignment horizontal="left" vertical="center"/>
    </xf>
    <xf numFmtId="172" fontId="1" fillId="3" borderId="82" xfId="2" applyNumberFormat="1" applyFont="1" applyFill="1" applyBorder="1" applyAlignment="1">
      <alignment horizontal="left" vertical="center"/>
    </xf>
    <xf numFmtId="172" fontId="1" fillId="3" borderId="98" xfId="2" applyNumberFormat="1" applyFont="1" applyFill="1" applyBorder="1" applyAlignment="1">
      <alignment horizontal="left" vertical="center"/>
    </xf>
    <xf numFmtId="171" fontId="11" fillId="0" borderId="97" xfId="0" applyNumberFormat="1" applyFont="1" applyBorder="1"/>
    <xf numFmtId="171" fontId="11" fillId="0" borderId="102" xfId="0" applyNumberFormat="1" applyFont="1" applyBorder="1"/>
    <xf numFmtId="171" fontId="11" fillId="0" borderId="97" xfId="0" applyNumberFormat="1" applyFont="1" applyBorder="1" applyAlignment="1">
      <alignment horizontal="right"/>
    </xf>
    <xf numFmtId="171" fontId="11" fillId="0" borderId="102" xfId="0" applyNumberFormat="1" applyFont="1" applyBorder="1" applyAlignment="1">
      <alignment horizontal="right"/>
    </xf>
    <xf numFmtId="10" fontId="11" fillId="3" borderId="1" xfId="0" applyNumberFormat="1" applyFont="1" applyFill="1" applyBorder="1" applyAlignment="1">
      <alignment horizontal="center" vertical="center"/>
    </xf>
    <xf numFmtId="172" fontId="16" fillId="2" borderId="26" xfId="0" applyNumberFormat="1" applyFont="1" applyFill="1" applyBorder="1" applyAlignment="1">
      <alignment horizontal="center"/>
    </xf>
    <xf numFmtId="172" fontId="16" fillId="2" borderId="28" xfId="0" applyNumberFormat="1" applyFont="1" applyFill="1" applyBorder="1" applyAlignment="1">
      <alignment horizontal="center"/>
    </xf>
    <xf numFmtId="4" fontId="20" fillId="3" borderId="13" xfId="0" applyNumberFormat="1" applyFont="1" applyFill="1" applyBorder="1" applyAlignment="1">
      <alignment horizontal="center"/>
    </xf>
    <xf numFmtId="4" fontId="20" fillId="3" borderId="15" xfId="0" applyNumberFormat="1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 wrapText="1"/>
    </xf>
    <xf numFmtId="0" fontId="11" fillId="3" borderId="18" xfId="0" applyFont="1" applyFill="1" applyBorder="1" applyAlignment="1">
      <alignment horizontal="left" vertical="center" wrapText="1"/>
    </xf>
    <xf numFmtId="0" fontId="20" fillId="3" borderId="23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center"/>
    </xf>
    <xf numFmtId="0" fontId="20" fillId="3" borderId="24" xfId="0" applyFont="1" applyFill="1" applyBorder="1" applyAlignment="1">
      <alignment horizontal="left" vertical="center"/>
    </xf>
    <xf numFmtId="15" fontId="20" fillId="3" borderId="23" xfId="0" applyNumberFormat="1" applyFont="1" applyFill="1" applyBorder="1" applyAlignment="1">
      <alignment horizontal="left" vertical="center"/>
    </xf>
    <xf numFmtId="15" fontId="20" fillId="3" borderId="11" xfId="0" applyNumberFormat="1" applyFont="1" applyFill="1" applyBorder="1" applyAlignment="1">
      <alignment horizontal="left" vertical="center"/>
    </xf>
    <xf numFmtId="15" fontId="20" fillId="3" borderId="24" xfId="0" applyNumberFormat="1" applyFont="1" applyFill="1" applyBorder="1" applyAlignment="1">
      <alignment horizontal="left" vertical="center"/>
    </xf>
    <xf numFmtId="245" fontId="20" fillId="0" borderId="18" xfId="0" applyNumberFormat="1" applyFont="1" applyBorder="1" applyAlignment="1">
      <alignment horizontal="left" vertical="center"/>
    </xf>
    <xf numFmtId="171" fontId="11" fillId="3" borderId="97" xfId="0" applyNumberFormat="1" applyFont="1" applyFill="1" applyBorder="1" applyAlignment="1">
      <alignment horizontal="center"/>
    </xf>
    <xf numFmtId="171" fontId="11" fillId="3" borderId="82" xfId="0" applyNumberFormat="1" applyFont="1" applyFill="1" applyBorder="1" applyAlignment="1">
      <alignment horizontal="center"/>
    </xf>
    <xf numFmtId="171" fontId="11" fillId="3" borderId="98" xfId="0" applyNumberFormat="1" applyFont="1" applyFill="1" applyBorder="1" applyAlignment="1">
      <alignment horizontal="center"/>
    </xf>
    <xf numFmtId="10" fontId="16" fillId="2" borderId="97" xfId="0" applyNumberFormat="1" applyFont="1" applyFill="1" applyBorder="1" applyAlignment="1">
      <alignment horizontal="center"/>
    </xf>
    <xf numFmtId="10" fontId="16" fillId="2" borderId="82" xfId="0" applyNumberFormat="1" applyFont="1" applyFill="1" applyBorder="1" applyAlignment="1">
      <alignment horizontal="center"/>
    </xf>
    <xf numFmtId="10" fontId="16" fillId="2" borderId="98" xfId="0" applyNumberFormat="1" applyFont="1" applyFill="1" applyBorder="1" applyAlignment="1">
      <alignment horizontal="center"/>
    </xf>
    <xf numFmtId="0" fontId="13" fillId="0" borderId="97" xfId="0" applyFont="1" applyBorder="1" applyAlignment="1">
      <alignment horizontal="left"/>
    </xf>
    <xf numFmtId="0" fontId="13" fillId="0" borderId="82" xfId="0" applyFont="1" applyBorder="1" applyAlignment="1">
      <alignment horizontal="left"/>
    </xf>
    <xf numFmtId="0" fontId="13" fillId="0" borderId="98" xfId="0" applyFont="1" applyBorder="1" applyAlignment="1">
      <alignment horizontal="left"/>
    </xf>
    <xf numFmtId="0" fontId="13" fillId="3" borderId="13" xfId="0" applyFont="1" applyFill="1" applyBorder="1" applyAlignment="1">
      <alignment horizontal="left"/>
    </xf>
    <xf numFmtId="0" fontId="13" fillId="3" borderId="14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left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166" fontId="11" fillId="3" borderId="13" xfId="0" applyNumberFormat="1" applyFont="1" applyFill="1" applyBorder="1" applyAlignment="1">
      <alignment horizontal="center"/>
    </xf>
    <xf numFmtId="166" fontId="11" fillId="3" borderId="14" xfId="0" applyNumberFormat="1" applyFont="1" applyFill="1" applyBorder="1" applyAlignment="1">
      <alignment horizontal="center"/>
    </xf>
    <xf numFmtId="166" fontId="11" fillId="3" borderId="15" xfId="0" applyNumberFormat="1" applyFont="1" applyFill="1" applyBorder="1" applyAlignment="1">
      <alignment horizontal="center"/>
    </xf>
    <xf numFmtId="0" fontId="16" fillId="2" borderId="99" xfId="0" applyFont="1" applyFill="1" applyBorder="1" applyAlignment="1">
      <alignment horizontal="center"/>
    </xf>
    <xf numFmtId="0" fontId="16" fillId="2" borderId="100" xfId="0" applyFont="1" applyFill="1" applyBorder="1" applyAlignment="1">
      <alignment horizontal="center"/>
    </xf>
    <xf numFmtId="0" fontId="0" fillId="0" borderId="97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</cellXfs>
  <cellStyles count="43713">
    <cellStyle name="¿­¾îº» ÇÏÀÌÆÛ¸µÅ©" xfId="15561" xr:uid="{025EC735-38AA-4BEF-A435-913981251314}"/>
    <cellStyle name="0100" xfId="37" xr:uid="{B52EB6D7-E603-434A-9BDA-341ED6E53036}"/>
    <cellStyle name="0100@" xfId="38" xr:uid="{B6B64D95-590D-4781-A448-9A44E7FE8373}"/>
    <cellStyle name="0100@SMALL" xfId="39" xr:uid="{6F114B3F-0ED1-475E-B41A-F8D35C86F74D}"/>
    <cellStyle name="0100small" xfId="40" xr:uid="{F54E4612-8CFD-4E88-AED6-C032188FC622}"/>
    <cellStyle name="0110" xfId="41" xr:uid="{35E35667-7092-45E6-B250-5D1AB1276713}"/>
    <cellStyle name="0110@" xfId="42" xr:uid="{05241C45-70A2-4D95-B341-8ABB3B72BA31}"/>
    <cellStyle name="0110@small" xfId="43" xr:uid="{D318E180-FC42-4955-8BE1-19F1645443D9}"/>
    <cellStyle name="0110small" xfId="44" xr:uid="{C9DA4466-5F66-477A-8B61-6B06FAF8D4C7}"/>
    <cellStyle name="0111" xfId="45" xr:uid="{D6DF4623-CCD4-4A55-8C7C-2412C56C5FE9}"/>
    <cellStyle name="0111@" xfId="46" xr:uid="{15B540FA-A3ED-4E36-B5F5-3FC7E94D1E38}"/>
    <cellStyle name="0111@small" xfId="47" xr:uid="{4C767248-EAC1-451F-8293-04BCDC6AB989}"/>
    <cellStyle name="0111SMALL" xfId="48" xr:uid="{E9C2606D-56C7-4C3B-BCC8-5EAA3BF7F3AD}"/>
    <cellStyle name="½°Ç¥_PRECOEE" xfId="15562" xr:uid="{8E967C39-20E8-4414-9EDB-245B281A061F}"/>
    <cellStyle name="20% - Accent1" xfId="15563" xr:uid="{596AAF71-14C7-4902-8042-926ECD07189F}"/>
    <cellStyle name="20% - Accent2" xfId="15564" xr:uid="{67288798-D5F6-4221-8090-AE04153C4BE1}"/>
    <cellStyle name="20% - Accent3" xfId="15565" xr:uid="{1F86F3F4-1322-4968-A2D9-6DACEC16EFA5}"/>
    <cellStyle name="20% - Accent4" xfId="15566" xr:uid="{8B26F7F0-D886-458C-958E-0337AF18F745}"/>
    <cellStyle name="20% - Accent5" xfId="15567" xr:uid="{CA312EEF-5992-48E0-9C85-FDD25CA6FF18}"/>
    <cellStyle name="20% - Accent6" xfId="15568" xr:uid="{E78FDEC2-5A59-4539-BCD3-92507A0F1883}"/>
    <cellStyle name="20% - Ênfase1 2" xfId="15569" xr:uid="{00ECD092-7491-4850-BD93-53BDBA050E83}"/>
    <cellStyle name="20% - Ênfase1 3" xfId="15570" xr:uid="{9B29C029-AF32-42AD-8724-1FA80C3A45FD}"/>
    <cellStyle name="20% - Ênfase1 4" xfId="15571" xr:uid="{F1C9D5FD-C9C2-49DA-BF8C-FBB9210C33E4}"/>
    <cellStyle name="20% - Ênfase1 5" xfId="15572" xr:uid="{F3C75A73-AD5E-48C0-9958-3D07859B2D25}"/>
    <cellStyle name="20% - Ênfase2 2" xfId="15573" xr:uid="{7D2C5317-7D72-429A-963C-2D7CD1DC1564}"/>
    <cellStyle name="20% - Ênfase2 3" xfId="15574" xr:uid="{4A49E92C-79DD-425C-90EF-C3951FE8F763}"/>
    <cellStyle name="20% - Ênfase2 4" xfId="15575" xr:uid="{B2CEEB11-A270-4B3C-9AA7-DAE9C0CF7340}"/>
    <cellStyle name="20% - Ênfase2 5" xfId="15576" xr:uid="{60CDAD18-A632-46CC-8644-50576AC216AC}"/>
    <cellStyle name="20% - Ênfase3 2" xfId="15577" xr:uid="{25598D20-4FA2-4178-8E36-614D7972F56E}"/>
    <cellStyle name="20% - Ênfase3 3" xfId="15578" xr:uid="{2B1362E5-7324-413A-9714-6FCD35BFEE54}"/>
    <cellStyle name="20% - Ênfase3 4" xfId="15579" xr:uid="{020295C2-8397-44A8-B2E8-23BF4D757472}"/>
    <cellStyle name="20% - Ênfase3 5" xfId="15580" xr:uid="{C5456082-864B-4589-A350-13E73E793E47}"/>
    <cellStyle name="20% - Ênfase4 2" xfId="15581" xr:uid="{46D388E9-BF7B-41B0-975D-6E5A69444BF2}"/>
    <cellStyle name="20% - Ênfase4 3" xfId="15582" xr:uid="{EE8F9F8E-5A16-4BA9-9CDF-CBBDE1E14D9D}"/>
    <cellStyle name="20% - Ênfase4 4" xfId="15583" xr:uid="{6D2A4ACB-B5E8-43B7-A554-57C2FCD9C2A5}"/>
    <cellStyle name="20% - Ênfase4 5" xfId="15584" xr:uid="{A2E40D43-E950-421F-AD6E-22CA47AC5AAB}"/>
    <cellStyle name="20% - Ênfase5 2" xfId="15585" xr:uid="{E2725080-ADDF-4888-8845-519E903656B5}"/>
    <cellStyle name="20% - Ênfase5 3" xfId="15586" xr:uid="{28437021-9066-481D-95FA-037881F5E51F}"/>
    <cellStyle name="20% - Ênfase5 4" xfId="15587" xr:uid="{B68EA840-3882-4402-8796-BD13468DADFC}"/>
    <cellStyle name="20% - Ênfase5 5" xfId="15588" xr:uid="{0CAA70DF-F2E2-4312-92CB-04A6978756C9}"/>
    <cellStyle name="20% - Ênfase6 2" xfId="15589" xr:uid="{16B5AA9D-E583-4245-8BD3-139A3E65034E}"/>
    <cellStyle name="20% - Ênfase6 3" xfId="15590" xr:uid="{8B9007B8-29B3-40D6-ACAD-AC9EE70DE9C1}"/>
    <cellStyle name="20% - Ênfase6 4" xfId="15591" xr:uid="{F6C7A0FB-A609-4B31-8252-E87215807A60}"/>
    <cellStyle name="20% - Ênfase6 5" xfId="15592" xr:uid="{2A42DB16-E854-4BB7-9957-80F33A570B02}"/>
    <cellStyle name="20% - Énfasis1 10" xfId="13529" xr:uid="{461B02A8-6495-4C7F-9F43-42620151F239}"/>
    <cellStyle name="20% - Énfasis1 11" xfId="13673" xr:uid="{314DF351-5075-456F-886E-ECCE65ED57AD}"/>
    <cellStyle name="20% - Énfasis1 12" xfId="13747" xr:uid="{2BECC626-35EB-44A6-AD04-65C80CD83211}"/>
    <cellStyle name="20% - Énfasis1 13" xfId="13839" xr:uid="{737D8438-729D-4D36-A924-BE02D8CD83A0}"/>
    <cellStyle name="20% - Énfasis1 14" xfId="15020" xr:uid="{2EFB12E7-40FB-4DB0-897B-EE08B2658451}"/>
    <cellStyle name="20% - Énfasis1 15" xfId="15202" xr:uid="{FF8D7776-0DD4-4B0B-B326-D166E8CCC1D3}"/>
    <cellStyle name="20% - Énfasis1 16" xfId="15381" xr:uid="{A24764BF-D033-45B0-B451-10667504CF3D}"/>
    <cellStyle name="20% - Énfasis1 2" xfId="49" xr:uid="{631C5687-AC9F-43BE-A59E-123A1F27309A}"/>
    <cellStyle name="20% - Énfasis1 2 2" xfId="15593" xr:uid="{9408B04B-5305-443A-B98A-76F9B241A104}"/>
    <cellStyle name="20% - Énfasis1 2 2 2" xfId="15594" xr:uid="{0F54975F-B509-438F-815F-15FDC055858A}"/>
    <cellStyle name="20% - Énfasis1 2 2 2 2" xfId="15595" xr:uid="{700A9A86-F601-4B4F-AC5A-D0CA2E3E3F6C}"/>
    <cellStyle name="20% - Énfasis1 2 2 2_Libro1" xfId="15596" xr:uid="{FC542823-7EAF-4C0F-A7D6-BFD2677D07D1}"/>
    <cellStyle name="20% - Énfasis1 2 2 3" xfId="15597" xr:uid="{0BB41ECE-5533-429F-9628-2DC7D5BCDB54}"/>
    <cellStyle name="20% - Énfasis1 2 2_Libro1" xfId="15598" xr:uid="{54A4BD82-E471-40BA-A995-D86DF1B660AA}"/>
    <cellStyle name="20% - Énfasis1 2 3" xfId="15599" xr:uid="{5213746D-8750-4F0A-B6D4-6DF0ECF9B997}"/>
    <cellStyle name="20% - Énfasis1 2 3 2" xfId="15600" xr:uid="{3C680CE2-BA92-4886-BFE9-6131353F2873}"/>
    <cellStyle name="20% - Énfasis1 2 3_Libro1" xfId="15601" xr:uid="{68428B25-D8E2-4B60-BEFF-C0E81AF806EA}"/>
    <cellStyle name="20% - Énfasis1 2 4" xfId="15602" xr:uid="{2EC3CE69-8FB7-4DDB-9658-00F486197AEC}"/>
    <cellStyle name="20% - Énfasis1 2_Libro1" xfId="15603" xr:uid="{AD7FE4ED-D406-402D-84F3-24564C56B0A6}"/>
    <cellStyle name="20% - Énfasis1 3" xfId="50" xr:uid="{A3263E7D-4336-47A0-85B2-9AA72066E5B5}"/>
    <cellStyle name="20% - Énfasis1 3 2" xfId="15604" xr:uid="{95361011-A949-481C-8533-8E8FC0312769}"/>
    <cellStyle name="20% - Énfasis1 3 2 2" xfId="15605" xr:uid="{71EF6EC2-CBA4-4A5F-8413-00971ABB4AEF}"/>
    <cellStyle name="20% - Énfasis1 3 2 2 2" xfId="15606" xr:uid="{3842A97E-5742-459C-97AF-69F782AE8A89}"/>
    <cellStyle name="20% - Énfasis1 3 2 2_Libro1" xfId="15607" xr:uid="{044A049A-28F8-45A7-9FD4-3F51BEEF564F}"/>
    <cellStyle name="20% - Énfasis1 3 2 3" xfId="15608" xr:uid="{09A0DEDE-9748-4314-9E21-AC7E4356F317}"/>
    <cellStyle name="20% - Énfasis1 3 2_Libro1" xfId="15609" xr:uid="{ADB2C393-F5F1-48B4-AA5D-2CD969DB9FB7}"/>
    <cellStyle name="20% - Énfasis1 3 3" xfId="15610" xr:uid="{C6307C8B-F77E-4382-8ADD-1E63F8196116}"/>
    <cellStyle name="20% - Énfasis1 3 3 2" xfId="15611" xr:uid="{56D0F570-7922-4B65-A305-AB6EA205DC59}"/>
    <cellStyle name="20% - Énfasis1 3 3_Libro1" xfId="15612" xr:uid="{488CADE6-C7BA-4DD0-8536-2DF91C9DD2A3}"/>
    <cellStyle name="20% - Énfasis1 3 4" xfId="15613" xr:uid="{41E2DDAC-C704-4C93-95C8-0AC010F4F151}"/>
    <cellStyle name="20% - Énfasis1 3_Libro1" xfId="15614" xr:uid="{40AF19B4-B515-4BB3-9208-80C86F28D7AC}"/>
    <cellStyle name="20% - Énfasis1 4" xfId="51" xr:uid="{7BDF7352-D57D-413C-B2EC-EBF7B565632A}"/>
    <cellStyle name="20% - Énfasis1 4 2" xfId="15615" xr:uid="{4F29FDF5-4D3B-4EF9-B49B-412F1939A68D}"/>
    <cellStyle name="20% - Énfasis1 4 2 2" xfId="15616" xr:uid="{42A24CC9-095C-47C0-A2C3-AEF66C551939}"/>
    <cellStyle name="20% - Énfasis1 4 2_Libro1" xfId="15617" xr:uid="{7ED1C21C-CB63-46ED-80D7-F558C5702446}"/>
    <cellStyle name="20% - Énfasis1 4 3" xfId="15618" xr:uid="{F915E637-D8FB-4DD4-9FF7-2F42FC949C25}"/>
    <cellStyle name="20% - Énfasis1 4_Libro1" xfId="15619" xr:uid="{62609F49-0525-4429-8BD4-1AE9D12B90A8}"/>
    <cellStyle name="20% - Énfasis1 5" xfId="13122" xr:uid="{33F91BC7-BAB9-48E7-AE44-1E05B1E457FA}"/>
    <cellStyle name="20% - Énfasis1 5 2" xfId="15620" xr:uid="{8CF820C9-DC00-4CA0-98F2-F00180B93FA7}"/>
    <cellStyle name="20% - Énfasis1 5 2 2" xfId="15621" xr:uid="{EEE5F1CD-6712-42A2-8CBD-21E2248F8BCA}"/>
    <cellStyle name="20% - Énfasis1 5 2_Libro1" xfId="15622" xr:uid="{4CA0ABA4-513E-41F0-9AC2-6A3FBF3AF37C}"/>
    <cellStyle name="20% - Énfasis1 5 3" xfId="15623" xr:uid="{1F8D786C-2EB9-4271-88A5-A553B338E4D8}"/>
    <cellStyle name="20% - Énfasis1 5_Libro1" xfId="15624" xr:uid="{BE83B590-DCCE-4F1A-875D-17ED10A36E8A}"/>
    <cellStyle name="20% - Énfasis1 6" xfId="13215" xr:uid="{893EC54E-2ACD-400D-B959-29B7202A0D53}"/>
    <cellStyle name="20% - Énfasis1 6 2" xfId="15625" xr:uid="{69C92B15-E52B-4F0C-8FDF-FE0A106F2D7D}"/>
    <cellStyle name="20% - Énfasis1 6 2 2" xfId="15626" xr:uid="{75F5E304-0A31-41F0-B584-C5F71D22ED41}"/>
    <cellStyle name="20% - Énfasis1 6 2_Libro1" xfId="15627" xr:uid="{BAE48116-4F5C-4DF0-A162-3966C3E6897E}"/>
    <cellStyle name="20% - Énfasis1 6 3" xfId="15628" xr:uid="{D1BC4A96-9338-429F-9A11-4EAB984BECCD}"/>
    <cellStyle name="20% - Énfasis1 6_Libro1" xfId="15629" xr:uid="{3062D327-6D27-435B-85F1-CA6E89B19B51}"/>
    <cellStyle name="20% - Énfasis1 7" xfId="13410" xr:uid="{8E6F1686-E2C9-46F7-A5B6-950453E70983}"/>
    <cellStyle name="20% - Énfasis1 7 2" xfId="15630" xr:uid="{59855C27-BBA8-4FA3-B94C-47676AC19974}"/>
    <cellStyle name="20% - Énfasis1 7_Libro1" xfId="15631" xr:uid="{C27F1811-55EC-4110-985F-E342EA290F7D}"/>
    <cellStyle name="20% - Énfasis1 8" xfId="13123" xr:uid="{F8803503-A50F-4C34-85DB-FCE36DDC050E}"/>
    <cellStyle name="20% - Énfasis1 8 2" xfId="39669" xr:uid="{B000D43B-99F8-41B1-8F15-8C3E69734913}"/>
    <cellStyle name="20% - Énfasis1 9" xfId="13444" xr:uid="{B5A546DC-D858-4E35-84B7-2C729F4FB7D2}"/>
    <cellStyle name="20% - Énfasis2 10" xfId="13624" xr:uid="{D53EB887-8561-4384-A1FF-D6B3F29E50C6}"/>
    <cellStyle name="20% - Énfasis2 11" xfId="13672" xr:uid="{62DD81C7-D1EB-4D81-AE99-6BBB87903632}"/>
    <cellStyle name="20% - Énfasis2 12" xfId="13748" xr:uid="{0EA0835B-C267-4AE6-970E-9207B35D1AEE}"/>
    <cellStyle name="20% - Énfasis2 13" xfId="13840" xr:uid="{C8DA284E-DFC1-4972-92C6-286BB7F08A5B}"/>
    <cellStyle name="20% - Énfasis2 14" xfId="15021" xr:uid="{B3ECB5E6-4A98-4B41-937E-EACFAF543CB8}"/>
    <cellStyle name="20% - Énfasis2 15" xfId="15203" xr:uid="{466C6551-D2A2-42BD-94D4-CF03A3462C68}"/>
    <cellStyle name="20% - Énfasis2 16" xfId="15382" xr:uid="{5CDDC68D-0BAF-429B-B027-D55196A9DE6E}"/>
    <cellStyle name="20% - Énfasis2 2" xfId="52" xr:uid="{0A6FAF6B-4A14-4D5D-8A06-66F491373B52}"/>
    <cellStyle name="20% - Énfasis2 2 2" xfId="15632" xr:uid="{E0E56E1A-4E45-45D6-84F8-6D9FEC91F18F}"/>
    <cellStyle name="20% - Énfasis2 2 2 2" xfId="15633" xr:uid="{231F0EBF-E562-4F23-B478-60C5EE8D9DAE}"/>
    <cellStyle name="20% - Énfasis2 2 2 2 2" xfId="15634" xr:uid="{960EFC72-3C75-4D91-8102-3FE785B2323C}"/>
    <cellStyle name="20% - Énfasis2 2 2 2_Libro1" xfId="15635" xr:uid="{F460EBBC-9265-4765-83D3-2BC47DEF1A9E}"/>
    <cellStyle name="20% - Énfasis2 2 2 3" xfId="15636" xr:uid="{A2842EE5-F8B8-42FE-992A-C31199AE2962}"/>
    <cellStyle name="20% - Énfasis2 2 2_Libro1" xfId="15637" xr:uid="{FB4D2242-C250-44F9-9DEA-20A19436D507}"/>
    <cellStyle name="20% - Énfasis2 2 3" xfId="15638" xr:uid="{E814A9C9-DA70-4944-9D4E-8C3393FFFEEF}"/>
    <cellStyle name="20% - Énfasis2 2 3 2" xfId="15639" xr:uid="{40216F9A-3B41-44B9-A11A-587C733DE87D}"/>
    <cellStyle name="20% - Énfasis2 2 3_Libro1" xfId="15640" xr:uid="{CD5F87F7-3D85-4C54-BF40-73C2D7C0156C}"/>
    <cellStyle name="20% - Énfasis2 2 4" xfId="15641" xr:uid="{C126367C-683D-4A1E-8C88-A84EA79998E4}"/>
    <cellStyle name="20% - Énfasis2 2_Libro1" xfId="15642" xr:uid="{13A9589D-33D8-4206-B612-BBF7B716A0FE}"/>
    <cellStyle name="20% - Énfasis2 3" xfId="53" xr:uid="{C8AB297A-1579-49BF-ADD7-8F5688B4FA94}"/>
    <cellStyle name="20% - Énfasis2 3 2" xfId="15643" xr:uid="{101CF3D1-E66C-4385-8D36-382D2E050E33}"/>
    <cellStyle name="20% - Énfasis2 3 2 2" xfId="15644" xr:uid="{0CF9ED70-E3F0-48FA-A464-C54082A0B122}"/>
    <cellStyle name="20% - Énfasis2 3 2 2 2" xfId="15645" xr:uid="{0050FB83-EFDF-4A61-B6AF-A44E90821051}"/>
    <cellStyle name="20% - Énfasis2 3 2 2_Libro1" xfId="15646" xr:uid="{1E6D72B0-8237-4A19-AB81-80BDF0D73551}"/>
    <cellStyle name="20% - Énfasis2 3 2 3" xfId="15647" xr:uid="{6A86C995-38C3-47D1-813E-108FCF54AC90}"/>
    <cellStyle name="20% - Énfasis2 3 2_Libro1" xfId="15648" xr:uid="{C9E10E54-D1DD-400E-9D73-B780B711399F}"/>
    <cellStyle name="20% - Énfasis2 3 3" xfId="15649" xr:uid="{A701E039-E2DA-45E9-98E8-55B9A8C3542D}"/>
    <cellStyle name="20% - Énfasis2 3 3 2" xfId="15650" xr:uid="{0A0AA9AE-66C6-4DE3-86CE-E9F51AF247F1}"/>
    <cellStyle name="20% - Énfasis2 3 3_Libro1" xfId="15651" xr:uid="{33D63C92-2197-4723-9561-7ABD0A04F6C3}"/>
    <cellStyle name="20% - Énfasis2 3 4" xfId="15652" xr:uid="{C86BC71A-0CF6-4706-A819-BA3ED63E1A27}"/>
    <cellStyle name="20% - Énfasis2 3_Libro1" xfId="15653" xr:uid="{1D8EE0F9-EEB0-4315-955B-48339062479D}"/>
    <cellStyle name="20% - Énfasis2 4" xfId="54" xr:uid="{409A88A5-B9A0-481D-9EAE-89095FEB78EC}"/>
    <cellStyle name="20% - Énfasis2 4 2" xfId="15654" xr:uid="{AFD88538-F0BD-44EE-A246-0CD1BCDE95D2}"/>
    <cellStyle name="20% - Énfasis2 4 2 2" xfId="15655" xr:uid="{AAD7DAA2-DE63-4B76-87A0-B9565944F490}"/>
    <cellStyle name="20% - Énfasis2 4 2_Libro1" xfId="15656" xr:uid="{E291D14A-7B35-4144-8DE0-40FDEC7E5DA6}"/>
    <cellStyle name="20% - Énfasis2 4 3" xfId="15657" xr:uid="{13CF5A03-E297-4D79-8C0D-D06BD9ABB62D}"/>
    <cellStyle name="20% - Énfasis2 4_Libro1" xfId="15658" xr:uid="{3024FFDF-1FE5-4EE0-ACF4-5B99A8925C0E}"/>
    <cellStyle name="20% - Énfasis2 5" xfId="13118" xr:uid="{DC8C9D8B-2F85-48CC-98F9-9F2AC108AC24}"/>
    <cellStyle name="20% - Énfasis2 5 2" xfId="15659" xr:uid="{75674817-24D9-4380-A208-8F1759A98205}"/>
    <cellStyle name="20% - Énfasis2 5 2 2" xfId="15660" xr:uid="{AB4EE882-D39F-4E22-BDE7-81372C551659}"/>
    <cellStyle name="20% - Énfasis2 5 2_Libro1" xfId="15661" xr:uid="{9246F72A-D5FF-4557-9CF6-4A4D33044ADD}"/>
    <cellStyle name="20% - Énfasis2 5 3" xfId="15662" xr:uid="{6B62A3C8-F900-4303-8B59-5B3D5682A9F3}"/>
    <cellStyle name="20% - Énfasis2 5_Libro1" xfId="15663" xr:uid="{D44A22C6-9606-4105-BB19-26DA5B554105}"/>
    <cellStyle name="20% - Énfasis2 6" xfId="13368" xr:uid="{3675C437-EE65-40F1-B34A-EC2089713C02}"/>
    <cellStyle name="20% - Énfasis2 6 2" xfId="15664" xr:uid="{D0F9DF80-2381-4B20-9A7A-B0767DE47C80}"/>
    <cellStyle name="20% - Énfasis2 6 2 2" xfId="15665" xr:uid="{11209118-FF3E-4E4D-9277-80748544471E}"/>
    <cellStyle name="20% - Énfasis2 6 2_Libro1" xfId="15666" xr:uid="{8B0695DF-0003-429B-BE98-6D48C0E7FA3D}"/>
    <cellStyle name="20% - Énfasis2 6 3" xfId="15667" xr:uid="{6A11732B-630A-485A-A437-9E29C99F28DE}"/>
    <cellStyle name="20% - Énfasis2 6_Libro1" xfId="15668" xr:uid="{37A98B2C-47D3-43C3-8744-D57802502A4F}"/>
    <cellStyle name="20% - Énfasis2 7" xfId="13316" xr:uid="{C69EA8D3-F6DF-4CE8-B3A7-3F9D2B6672E8}"/>
    <cellStyle name="20% - Énfasis2 7 2" xfId="15669" xr:uid="{F3737F51-E62C-494E-AEB7-9BED427315F2}"/>
    <cellStyle name="20% - Énfasis2 7_Libro1" xfId="15670" xr:uid="{D059871C-E70F-4C93-BEAC-560E0880F8FA}"/>
    <cellStyle name="20% - Énfasis2 8" xfId="13273" xr:uid="{A3A92A47-87F9-4B66-8BB1-6491F3AAADBA}"/>
    <cellStyle name="20% - Énfasis2 8 2" xfId="39671" xr:uid="{3C18EBB4-C08D-4EE9-8622-7C6C5B030EC0}"/>
    <cellStyle name="20% - Énfasis2 9" xfId="13445" xr:uid="{1C005799-DC42-4756-B45C-276715A9495F}"/>
    <cellStyle name="20% - Énfasis3 10" xfId="13615" xr:uid="{0FBF1BB9-83AA-459B-AC8B-5D92540719CF}"/>
    <cellStyle name="20% - Énfasis3 11" xfId="13671" xr:uid="{690E922A-9A40-4D35-B6CF-5E08CC6BBF32}"/>
    <cellStyle name="20% - Énfasis3 12" xfId="13749" xr:uid="{9BFC79CA-56C2-4D22-800E-2EB96DEF6DA2}"/>
    <cellStyle name="20% - Énfasis3 13" xfId="13841" xr:uid="{126EF4B2-60F3-4458-AE19-51F04CAF1E80}"/>
    <cellStyle name="20% - Énfasis3 14" xfId="15022" xr:uid="{C7991829-0C19-4063-ADDF-150872817017}"/>
    <cellStyle name="20% - Énfasis3 15" xfId="15204" xr:uid="{476FF946-FAD4-4B7A-9AC0-5386F2C1DDA0}"/>
    <cellStyle name="20% - Énfasis3 16" xfId="15383" xr:uid="{8D52400F-3148-4531-BB0B-0AA142D36D84}"/>
    <cellStyle name="20% - Énfasis3 2" xfId="55" xr:uid="{305F7440-0922-420F-964E-269CA9D238B2}"/>
    <cellStyle name="20% - Énfasis3 2 2" xfId="15671" xr:uid="{0CC6812C-89CA-4654-BE77-950F3C44D5CC}"/>
    <cellStyle name="20% - Énfasis3 2 2 2" xfId="15672" xr:uid="{716EFD3E-9AD1-49E9-AF0E-27E2F399A58B}"/>
    <cellStyle name="20% - Énfasis3 2 2 2 2" xfId="15673" xr:uid="{F319FE82-A523-419A-BEC6-04852CEAC020}"/>
    <cellStyle name="20% - Énfasis3 2 2 2_Libro1" xfId="15674" xr:uid="{2CCF02E8-7B35-46EF-B70E-97141655964D}"/>
    <cellStyle name="20% - Énfasis3 2 2 3" xfId="15675" xr:uid="{2A25D981-B1D5-49BD-8A30-688C6682E30E}"/>
    <cellStyle name="20% - Énfasis3 2 2_Libro1" xfId="15676" xr:uid="{67BF4740-F520-4973-8BF1-343575213641}"/>
    <cellStyle name="20% - Énfasis3 2 3" xfId="15677" xr:uid="{E3C4E1D9-C444-4296-A3F9-0693F13D95D9}"/>
    <cellStyle name="20% - Énfasis3 2 3 2" xfId="15678" xr:uid="{A88811FC-1E5B-4529-90BD-2B47BEC181E4}"/>
    <cellStyle name="20% - Énfasis3 2 3_Libro1" xfId="15679" xr:uid="{42CE82AC-8418-4B9C-A64B-0103025C451E}"/>
    <cellStyle name="20% - Énfasis3 2 4" xfId="15680" xr:uid="{8800C2F3-7A0E-4D25-8B53-CE5353EB7812}"/>
    <cellStyle name="20% - Énfasis3 2_Libro1" xfId="15681" xr:uid="{59B7C672-7FEB-4C81-857E-E074E1BCB13E}"/>
    <cellStyle name="20% - Énfasis3 3" xfId="56" xr:uid="{E5B8E6E8-CBEC-4B74-A334-2B5990C8C3D3}"/>
    <cellStyle name="20% - Énfasis3 3 2" xfId="15682" xr:uid="{8810D2B4-A086-43EA-A74E-E6223103BD6F}"/>
    <cellStyle name="20% - Énfasis3 3 2 2" xfId="15683" xr:uid="{AD7C5F74-FDCE-4797-8360-3226C91F4D98}"/>
    <cellStyle name="20% - Énfasis3 3 2 2 2" xfId="15684" xr:uid="{73474C5E-AA57-4C52-AD1F-BB6724FBEF15}"/>
    <cellStyle name="20% - Énfasis3 3 2 2_Libro1" xfId="15685" xr:uid="{80850153-1099-49CA-92DB-2DFFE25F5BE0}"/>
    <cellStyle name="20% - Énfasis3 3 2 3" xfId="15686" xr:uid="{5AABB6B1-6AF4-47B5-81FD-A02BDF139E87}"/>
    <cellStyle name="20% - Énfasis3 3 2_Libro1" xfId="15687" xr:uid="{C3711FAF-182C-4B2B-9F67-8DC4DCA3402D}"/>
    <cellStyle name="20% - Énfasis3 3 3" xfId="15688" xr:uid="{428C1A32-B331-4DAF-A0AC-1C8A564AA0AF}"/>
    <cellStyle name="20% - Énfasis3 3 3 2" xfId="15689" xr:uid="{6340DF9E-7625-4E85-AE33-BFB317B9DAE8}"/>
    <cellStyle name="20% - Énfasis3 3 3_Libro1" xfId="15690" xr:uid="{86E3612A-8F3B-42A4-8593-F47868FB7714}"/>
    <cellStyle name="20% - Énfasis3 3 4" xfId="15691" xr:uid="{C57C5405-E9FD-438D-8708-C9F00B1A0164}"/>
    <cellStyle name="20% - Énfasis3 3_Libro1" xfId="15692" xr:uid="{487A8C51-6ADD-4F09-9988-EAC04BD0B0D4}"/>
    <cellStyle name="20% - Énfasis3 4" xfId="57" xr:uid="{CE43CA40-777A-48C0-BB1B-16017FD71F26}"/>
    <cellStyle name="20% - Énfasis3 4 2" xfId="15693" xr:uid="{20758122-4A6A-44E5-A96A-3787740002D0}"/>
    <cellStyle name="20% - Énfasis3 4 2 2" xfId="15694" xr:uid="{6A67382B-26B5-4DE3-B5E2-3BEA81D1C188}"/>
    <cellStyle name="20% - Énfasis3 4 2_Libro1" xfId="15695" xr:uid="{9E80002C-F041-4D08-8EB8-AE00B2CD277F}"/>
    <cellStyle name="20% - Énfasis3 4 3" xfId="15696" xr:uid="{9EB96FC4-19F3-432F-AD10-F1D4ECCD78AE}"/>
    <cellStyle name="20% - Énfasis3 4_Libro1" xfId="15697" xr:uid="{5A8EF294-F37B-4433-8C5C-839447CC8B01}"/>
    <cellStyle name="20% - Énfasis3 5" xfId="13117" xr:uid="{75DFDBF4-7A56-4E27-B8E6-ED7AD85E757E}"/>
    <cellStyle name="20% - Énfasis3 5 2" xfId="15698" xr:uid="{046DAD5E-2CDA-4D51-B7E5-CFCAD3F4741A}"/>
    <cellStyle name="20% - Énfasis3 5 2 2" xfId="15699" xr:uid="{1483113B-25A4-4557-B9DA-D0021AC20712}"/>
    <cellStyle name="20% - Énfasis3 5 2_Libro1" xfId="15700" xr:uid="{D254F50B-42BF-4F2D-9FCE-382B3B450197}"/>
    <cellStyle name="20% - Énfasis3 5 3" xfId="15701" xr:uid="{8E8A489D-054E-495B-A91F-915DA4DDA3A3}"/>
    <cellStyle name="20% - Énfasis3 5_Libro1" xfId="15702" xr:uid="{C44DDEFC-5E5F-44FE-A4BD-2CCC64435F9D}"/>
    <cellStyle name="20% - Énfasis3 6" xfId="13348" xr:uid="{A8BD1152-1D45-4113-86FC-C26BC0BA10B1}"/>
    <cellStyle name="20% - Énfasis3 6 2" xfId="15703" xr:uid="{C80D09E0-F090-4ED2-A299-1328B27BCD47}"/>
    <cellStyle name="20% - Énfasis3 6 2 2" xfId="15704" xr:uid="{7933FA83-B3DB-49FB-A366-5CF52F26343A}"/>
    <cellStyle name="20% - Énfasis3 6 2_Libro1" xfId="15705" xr:uid="{7CC36422-19BD-4B1A-B4D4-22EBDE01FCAB}"/>
    <cellStyle name="20% - Énfasis3 6 3" xfId="15706" xr:uid="{853AC5A6-AC91-427D-B466-9B1133778868}"/>
    <cellStyle name="20% - Énfasis3 6_Libro1" xfId="15707" xr:uid="{29471DCB-2160-4D78-AB74-65485D8160C8}"/>
    <cellStyle name="20% - Énfasis3 7" xfId="13285" xr:uid="{E6C1213D-2545-48B3-88B5-EC3C2A08FC9D}"/>
    <cellStyle name="20% - Énfasis3 7 2" xfId="15708" xr:uid="{D311104D-4EA3-4233-A5F5-C789F1523240}"/>
    <cellStyle name="20% - Énfasis3 7_Libro1" xfId="15709" xr:uid="{956BF86E-369A-4CE7-BEE9-30CD56F01861}"/>
    <cellStyle name="20% - Énfasis3 8" xfId="13095" xr:uid="{17A6D1DB-6556-4182-B735-A09DFFB7EB08}"/>
    <cellStyle name="20% - Énfasis3 8 2" xfId="39672" xr:uid="{9764943C-76DE-4881-8070-DC2DA68B3565}"/>
    <cellStyle name="20% - Énfasis3 9" xfId="13446" xr:uid="{739027BA-5D44-4935-9063-46839D1D68D3}"/>
    <cellStyle name="20% - Énfasis4 10" xfId="13606" xr:uid="{DB1C3489-7FE5-4574-B085-A305196AC371}"/>
    <cellStyle name="20% - Énfasis4 11" xfId="13670" xr:uid="{B11514ED-0C5B-4DD6-8A04-92331EA5476C}"/>
    <cellStyle name="20% - Énfasis4 12" xfId="13750" xr:uid="{39960CA8-C369-4E18-AAF0-8685FDB7FE79}"/>
    <cellStyle name="20% - Énfasis4 13" xfId="13842" xr:uid="{860DE68A-3A59-436D-8CBB-E3258EF73470}"/>
    <cellStyle name="20% - Énfasis4 14" xfId="15023" xr:uid="{FF5AACC4-1ED4-46D9-828C-9B98EF723465}"/>
    <cellStyle name="20% - Énfasis4 15" xfId="15205" xr:uid="{7930B411-4720-4064-917A-6403871206F8}"/>
    <cellStyle name="20% - Énfasis4 16" xfId="15384" xr:uid="{5715A508-1D21-4361-86BE-203D0F0B4720}"/>
    <cellStyle name="20% - Énfasis4 2" xfId="58" xr:uid="{223A5AB3-BBF5-4FE9-9554-7E1EEC116AC7}"/>
    <cellStyle name="20% - Énfasis4 2 2" xfId="15710" xr:uid="{B5AE601D-6804-4052-9BA1-1F372EEC9B72}"/>
    <cellStyle name="20% - Énfasis4 2 2 2" xfId="15711" xr:uid="{B37A9BF0-BD3D-4563-821B-50A4AE5F021C}"/>
    <cellStyle name="20% - Énfasis4 2 2 2 2" xfId="15712" xr:uid="{CD1A0D90-46E6-46CE-A42A-D082685FDC9B}"/>
    <cellStyle name="20% - Énfasis4 2 2 2_Libro1" xfId="15713" xr:uid="{7E10AA0F-9BAC-43E2-BF88-8D4C7260D3BE}"/>
    <cellStyle name="20% - Énfasis4 2 2 3" xfId="15714" xr:uid="{BB8A6744-C899-425C-B402-A8C7B4426284}"/>
    <cellStyle name="20% - Énfasis4 2 2_Libro1" xfId="15715" xr:uid="{447A251D-FA90-4D91-8AA2-7AAFF3F08298}"/>
    <cellStyle name="20% - Énfasis4 2 3" xfId="15716" xr:uid="{BE87C71B-E3D3-474C-B464-90BFA6A048F8}"/>
    <cellStyle name="20% - Énfasis4 2 3 2" xfId="15717" xr:uid="{536EE1A1-C632-4C6B-B1CD-27BAF3B7251B}"/>
    <cellStyle name="20% - Énfasis4 2 3_Libro1" xfId="15718" xr:uid="{61F92587-304E-46C6-A5FD-09C5C2205D25}"/>
    <cellStyle name="20% - Énfasis4 2 4" xfId="15719" xr:uid="{9D2F3836-20BA-4B1B-BB6F-2C301F40B9CB}"/>
    <cellStyle name="20% - Énfasis4 2_Libro1" xfId="15720" xr:uid="{2D9692A5-884E-4086-BC62-B3CC683C935F}"/>
    <cellStyle name="20% - Énfasis4 3" xfId="59" xr:uid="{6A71DD98-5F4A-48C7-9354-03179F875D22}"/>
    <cellStyle name="20% - Énfasis4 3 2" xfId="15721" xr:uid="{E71657E4-BB64-4795-B66E-09A0C808CC8F}"/>
    <cellStyle name="20% - Énfasis4 3 2 2" xfId="15722" xr:uid="{BD4C0DBD-8EC0-453E-8188-8E9854DDAC18}"/>
    <cellStyle name="20% - Énfasis4 3 2 2 2" xfId="15723" xr:uid="{538B0AB8-8E80-4097-BF0D-31339DC8FF94}"/>
    <cellStyle name="20% - Énfasis4 3 2 2_Libro1" xfId="15724" xr:uid="{A42A7A9D-35FB-456B-99F7-417D123FECBD}"/>
    <cellStyle name="20% - Énfasis4 3 2 3" xfId="15725" xr:uid="{82C7FD52-D07C-4497-9C7A-578394051EFC}"/>
    <cellStyle name="20% - Énfasis4 3 2_Libro1" xfId="15726" xr:uid="{99618CEF-4A82-4295-9B5D-70B07A893FDE}"/>
    <cellStyle name="20% - Énfasis4 3 3" xfId="15727" xr:uid="{C6F044AA-44D3-48A6-881D-4B41D97549B9}"/>
    <cellStyle name="20% - Énfasis4 3 3 2" xfId="15728" xr:uid="{5C5E4CC5-78AA-43EF-900D-904049ACCDB9}"/>
    <cellStyle name="20% - Énfasis4 3 3_Libro1" xfId="15729" xr:uid="{0A2D857D-7F2F-44AE-99E0-CA8FDE87F145}"/>
    <cellStyle name="20% - Énfasis4 3 4" xfId="15730" xr:uid="{78C14955-3E1B-48DA-9ABB-D5A904FE420E}"/>
    <cellStyle name="20% - Énfasis4 3_Libro1" xfId="15731" xr:uid="{7F1B3744-0D69-46B7-8870-86E247D1606A}"/>
    <cellStyle name="20% - Énfasis4 4" xfId="60" xr:uid="{0EDAD9A9-543A-4293-880C-1897B28947EE}"/>
    <cellStyle name="20% - Énfasis4 4 2" xfId="15732" xr:uid="{EFF3F4DD-4D93-4282-B00B-F3B503A2F002}"/>
    <cellStyle name="20% - Énfasis4 4 2 2" xfId="15733" xr:uid="{CD26EF53-B1A3-446F-8004-15D26FF60D79}"/>
    <cellStyle name="20% - Énfasis4 4 2_Libro1" xfId="15734" xr:uid="{6D1B46E9-70FA-4AF2-87C8-79F1A4CFC615}"/>
    <cellStyle name="20% - Énfasis4 4 3" xfId="15735" xr:uid="{20D2D137-4C07-4475-84A8-841767B39542}"/>
    <cellStyle name="20% - Énfasis4 4_Libro1" xfId="15736" xr:uid="{582D7FBD-B031-4048-A52B-BD5FF81FE331}"/>
    <cellStyle name="20% - Énfasis4 5" xfId="13116" xr:uid="{0B1D837B-18DF-40E1-9E67-A79F4229494F}"/>
    <cellStyle name="20% - Énfasis4 5 2" xfId="15737" xr:uid="{1AD51C7C-9430-429D-B287-9C04FEC6335D}"/>
    <cellStyle name="20% - Énfasis4 5 2 2" xfId="15738" xr:uid="{E5F0B66A-1C54-41F0-8A24-7DF182FDA6CB}"/>
    <cellStyle name="20% - Énfasis4 5 2_Libro1" xfId="15739" xr:uid="{00D286CE-4C61-44C2-9E9A-120595C6CC59}"/>
    <cellStyle name="20% - Énfasis4 5 3" xfId="15740" xr:uid="{EFE6DBFA-D663-4AE2-B66E-0F038825B7D1}"/>
    <cellStyle name="20% - Énfasis4 5_Libro1" xfId="15741" xr:uid="{3DC40B16-5B34-41F8-9993-7DFE24A84323}"/>
    <cellStyle name="20% - Énfasis4 6" xfId="13329" xr:uid="{A3F74E8C-3688-4248-8C41-EAB3289557F5}"/>
    <cellStyle name="20% - Énfasis4 6 2" xfId="15742" xr:uid="{F431FB96-A974-4681-9FEE-BB12C0748177}"/>
    <cellStyle name="20% - Énfasis4 6 2 2" xfId="15743" xr:uid="{8AED80BE-D4AF-4E64-B5D7-EDF315E4738E}"/>
    <cellStyle name="20% - Énfasis4 6 2_Libro1" xfId="15744" xr:uid="{A068DB68-F321-4449-A2A1-69BD07FBCF75}"/>
    <cellStyle name="20% - Énfasis4 6 3" xfId="15745" xr:uid="{5F66BEA4-93D7-48BD-A992-5D3FED950FA1}"/>
    <cellStyle name="20% - Énfasis4 6_Libro1" xfId="15746" xr:uid="{0321F451-3EC2-4D7C-AEC0-E04656B5ED6E}"/>
    <cellStyle name="20% - Énfasis4 7" xfId="13387" xr:uid="{33570753-B428-4CD8-BCB2-7BC4833EC936}"/>
    <cellStyle name="20% - Énfasis4 7 2" xfId="15747" xr:uid="{6C4CF8CF-D51D-43E5-B3C9-21953CCC625F}"/>
    <cellStyle name="20% - Énfasis4 7_Libro1" xfId="15748" xr:uid="{26EED694-92CA-4694-819F-BFFF72DB88F7}"/>
    <cellStyle name="20% - Énfasis4 8" xfId="13334" xr:uid="{8832FD4B-E5A3-4CD6-899A-B3FA724D8658}"/>
    <cellStyle name="20% - Énfasis4 8 2" xfId="39673" xr:uid="{721C24D2-0DF9-4344-8FD9-C0DCB7F1D6AF}"/>
    <cellStyle name="20% - Énfasis4 9" xfId="13447" xr:uid="{DDD31263-FEEA-49E3-AD7C-4C2D940586B2}"/>
    <cellStyle name="20% - Énfasis5 10" xfId="13586" xr:uid="{E914698E-EA69-473C-9D2E-35B918362BF5}"/>
    <cellStyle name="20% - Énfasis5 11" xfId="13669" xr:uid="{3EFFFCDE-EB4C-4700-9A10-CE7500E88FD6}"/>
    <cellStyle name="20% - Énfasis5 12" xfId="13751" xr:uid="{861F7688-0C05-4909-9DB5-B0BBE8C2D6B2}"/>
    <cellStyle name="20% - Énfasis5 13" xfId="13843" xr:uid="{540DCC43-51B7-41FB-82F0-19A7EBF8DB1A}"/>
    <cellStyle name="20% - Énfasis5 14" xfId="15024" xr:uid="{7F82E296-2014-4997-9F44-242564F7CD47}"/>
    <cellStyle name="20% - Énfasis5 15" xfId="15206" xr:uid="{406BEC8E-FC93-490D-BA85-8AC5DE482749}"/>
    <cellStyle name="20% - Énfasis5 16" xfId="15385" xr:uid="{703B8A49-D492-428C-8382-F62F8962D1FC}"/>
    <cellStyle name="20% - Énfasis5 2" xfId="61" xr:uid="{4D5DF2C4-3DD1-402B-BCEB-28B5CED04380}"/>
    <cellStyle name="20% - Énfasis5 2 2" xfId="15749" xr:uid="{61F17F16-3DED-4FBF-9B5E-ACDE59EE2B18}"/>
    <cellStyle name="20% - Énfasis5 2 2 2" xfId="15750" xr:uid="{8822A45D-6A3B-41E6-BF66-AFE55716D691}"/>
    <cellStyle name="20% - Énfasis5 2 2 2 2" xfId="15751" xr:uid="{1F8A96B4-F3E5-4C60-87EB-7171FAC55AE2}"/>
    <cellStyle name="20% - Énfasis5 2 2 2_Libro1" xfId="15752" xr:uid="{B4E8E4A5-5053-4EA5-8904-2B0C308F4C64}"/>
    <cellStyle name="20% - Énfasis5 2 2 3" xfId="15753" xr:uid="{3D385699-731C-46F7-9D81-B2A832667D6F}"/>
    <cellStyle name="20% - Énfasis5 2 2_Libro1" xfId="15754" xr:uid="{301C4D9C-0271-45C7-BCEF-2900C7E640D0}"/>
    <cellStyle name="20% - Énfasis5 2 3" xfId="15755" xr:uid="{E6676136-3D95-49E2-99EB-7E55E006AF1A}"/>
    <cellStyle name="20% - Énfasis5 2 3 2" xfId="15756" xr:uid="{2F333745-3AC8-4AE1-AF19-C3DD0C7D02B5}"/>
    <cellStyle name="20% - Énfasis5 2 3_Libro1" xfId="15757" xr:uid="{6D5C4282-CD7C-40A0-AFEC-340EBFCC3372}"/>
    <cellStyle name="20% - Énfasis5 2 4" xfId="15758" xr:uid="{A5564D21-16B6-4614-B587-1F0928312EBB}"/>
    <cellStyle name="20% - Énfasis5 2_Libro1" xfId="15759" xr:uid="{F71D27F7-C3AB-4B84-8C9E-6701EDC2F82C}"/>
    <cellStyle name="20% - Énfasis5 3" xfId="62" xr:uid="{6C73F780-E44D-4135-A7CA-CF2E2CC3468F}"/>
    <cellStyle name="20% - Énfasis5 3 2" xfId="15760" xr:uid="{7C4707E4-62EF-468D-BD56-376A8256A569}"/>
    <cellStyle name="20% - Énfasis5 3 2 2" xfId="15761" xr:uid="{F7739E32-0680-4ADE-B99A-66670B37DB75}"/>
    <cellStyle name="20% - Énfasis5 3 2 2 2" xfId="15762" xr:uid="{2CD26924-4B90-4A3A-83EE-E6A03B55A2C3}"/>
    <cellStyle name="20% - Énfasis5 3 2 2_Libro1" xfId="15763" xr:uid="{7AB9F102-A00F-4970-8D75-E117E533DD94}"/>
    <cellStyle name="20% - Énfasis5 3 2 3" xfId="15764" xr:uid="{419082E3-8CAD-4AC1-9B32-6642938E9EFE}"/>
    <cellStyle name="20% - Énfasis5 3 2_Libro1" xfId="15765" xr:uid="{DC974078-308E-49D2-97AA-F7EA365C759B}"/>
    <cellStyle name="20% - Énfasis5 3 3" xfId="15766" xr:uid="{BF18121C-2C8F-4B47-8F24-B25B2B2C1F7E}"/>
    <cellStyle name="20% - Énfasis5 3 3 2" xfId="15767" xr:uid="{241C12BA-E738-4FEF-9DF4-40CBE1E0919A}"/>
    <cellStyle name="20% - Énfasis5 3 3_Libro1" xfId="15768" xr:uid="{FF7B9699-3FF0-447B-96D4-BC7A564F932F}"/>
    <cellStyle name="20% - Énfasis5 3 4" xfId="15769" xr:uid="{2EDD294A-5727-4D1E-90D6-2B4D7AF344D8}"/>
    <cellStyle name="20% - Énfasis5 3_Libro1" xfId="15770" xr:uid="{F3D370FB-966B-4898-A568-5DBEB8C24384}"/>
    <cellStyle name="20% - Énfasis5 4" xfId="63" xr:uid="{E7C52FBE-FB94-4176-94CD-4D22DD1DC71D}"/>
    <cellStyle name="20% - Énfasis5 4 2" xfId="15771" xr:uid="{888760A1-31C6-4CE4-BD50-732D5B2C3527}"/>
    <cellStyle name="20% - Énfasis5 4 2 2" xfId="15772" xr:uid="{AA847FF2-7372-4D92-A859-C047359D51D3}"/>
    <cellStyle name="20% - Énfasis5 4 2_Libro1" xfId="15773" xr:uid="{67609D0D-84A0-4721-8582-4DD6E21B96B1}"/>
    <cellStyle name="20% - Énfasis5 4 3" xfId="15774" xr:uid="{62DDF19B-0592-4016-8FB6-D08F90FC6AD7}"/>
    <cellStyle name="20% - Énfasis5 4_Libro1" xfId="15775" xr:uid="{56251F59-A7C0-41AE-AFE9-740A9C2500A9}"/>
    <cellStyle name="20% - Énfasis5 5" xfId="13115" xr:uid="{11951CD1-20AE-4FEE-82D7-B8C56CD8AA77}"/>
    <cellStyle name="20% - Énfasis5 5 2" xfId="15776" xr:uid="{F2E9829D-5903-4ACB-9F70-CE8EE14B0B27}"/>
    <cellStyle name="20% - Énfasis5 5 2 2" xfId="15777" xr:uid="{4810DC07-979E-47A2-A740-71070812FAAB}"/>
    <cellStyle name="20% - Énfasis5 5 2_Libro1" xfId="15778" xr:uid="{CD711D60-F7BD-46D6-8D02-0B1FB3282881}"/>
    <cellStyle name="20% - Énfasis5 5 3" xfId="15779" xr:uid="{28E72864-7CDF-4043-9455-082A06C83CEE}"/>
    <cellStyle name="20% - Énfasis5 5_Libro1" xfId="15780" xr:uid="{AF95A9DD-79B4-4620-B678-12DE06A5D03A}"/>
    <cellStyle name="20% - Énfasis5 6" xfId="13307" xr:uid="{753121A0-2527-4E53-9BEC-54885EB733E2}"/>
    <cellStyle name="20% - Énfasis5 6 2" xfId="15781" xr:uid="{A05C5D2C-C9C2-4369-A8BC-567457AC3E0F}"/>
    <cellStyle name="20% - Énfasis5 6 2 2" xfId="15782" xr:uid="{3B921C9A-BD14-48F1-8F22-386ADFDB4CB8}"/>
    <cellStyle name="20% - Énfasis5 6 2_Libro1" xfId="15783" xr:uid="{D7351282-A086-4292-A809-2A8FD958E546}"/>
    <cellStyle name="20% - Énfasis5 6 3" xfId="15784" xr:uid="{54FB4112-9F58-45FA-BF4D-07B051A5EC65}"/>
    <cellStyle name="20% - Énfasis5 6_Libro1" xfId="15785" xr:uid="{1A98FDA7-9F64-4929-971D-7D7271ED1277}"/>
    <cellStyle name="20% - Énfasis5 7" xfId="13401" xr:uid="{02346902-D3E3-41AC-B3FD-2425D04ECD1A}"/>
    <cellStyle name="20% - Énfasis5 7 2" xfId="15786" xr:uid="{B1B30ED9-972F-4F5C-BD48-177C9B9B0C4D}"/>
    <cellStyle name="20% - Énfasis5 7_Libro1" xfId="15787" xr:uid="{36CDE88F-47E5-47DD-833F-4C7A10427618}"/>
    <cellStyle name="20% - Énfasis5 8" xfId="13187" xr:uid="{8A8B7D5C-E601-4D80-92D4-A449181CAA5D}"/>
    <cellStyle name="20% - Énfasis5 8 2" xfId="39674" xr:uid="{E0246EA8-1CCD-4887-A9A4-5FF279C54082}"/>
    <cellStyle name="20% - Énfasis5 9" xfId="13448" xr:uid="{298B4CED-3083-4B37-B47A-E64ED0F324A1}"/>
    <cellStyle name="20% - Énfasis6 10" xfId="13571" xr:uid="{E92ED33C-592F-404B-9B5E-E1223EB0D4E4}"/>
    <cellStyle name="20% - Énfasis6 11" xfId="13667" xr:uid="{38CC07E1-493E-4E3F-AED3-52745153626B}"/>
    <cellStyle name="20% - Énfasis6 12" xfId="13752" xr:uid="{2481F0EE-1311-441E-B9DC-A1064563C239}"/>
    <cellStyle name="20% - Énfasis6 13" xfId="13844" xr:uid="{E98B315A-799A-4220-8C48-91F8205A94C2}"/>
    <cellStyle name="20% - Énfasis6 14" xfId="15025" xr:uid="{3DAAAE41-52DD-4059-975C-1D8ABE547A1C}"/>
    <cellStyle name="20% - Énfasis6 15" xfId="15207" xr:uid="{891AB1B4-0B0E-457F-9FD7-17016B26331A}"/>
    <cellStyle name="20% - Énfasis6 16" xfId="15386" xr:uid="{13DDD5AB-7B9F-4007-9AC7-53F5DFBB13BB}"/>
    <cellStyle name="20% - Énfasis6 2" xfId="64" xr:uid="{E268B463-139C-41C5-8C24-F9EC4BA87CF9}"/>
    <cellStyle name="20% - Énfasis6 2 2" xfId="15788" xr:uid="{3405FDC3-7D1B-4425-81C6-D9365085BF28}"/>
    <cellStyle name="20% - Énfasis6 2 2 2" xfId="15789" xr:uid="{FF89666A-EC8D-499F-931E-B4D26B5B1BB9}"/>
    <cellStyle name="20% - Énfasis6 2 2 2 2" xfId="15790" xr:uid="{F6F624AF-1388-4960-A0FE-0537AFFB5BB0}"/>
    <cellStyle name="20% - Énfasis6 2 2 2_Libro1" xfId="15791" xr:uid="{4CF0E57A-3351-401A-8844-07C0DC8382F3}"/>
    <cellStyle name="20% - Énfasis6 2 2 3" xfId="15792" xr:uid="{DB2942E9-9CD7-4871-A868-C4B7C589D014}"/>
    <cellStyle name="20% - Énfasis6 2 2_Libro1" xfId="15793" xr:uid="{365D09A5-BD2F-4A78-8442-70B09AD63ABB}"/>
    <cellStyle name="20% - Énfasis6 2 3" xfId="15794" xr:uid="{9E51FDFE-70D7-4616-BCAC-41B852A609AC}"/>
    <cellStyle name="20% - Énfasis6 2 3 2" xfId="15795" xr:uid="{6CD7497F-C415-4018-96FA-6A600C1BEBA0}"/>
    <cellStyle name="20% - Énfasis6 2 3_Libro1" xfId="15796" xr:uid="{64E04DB8-4C38-4177-943E-5329EB59828F}"/>
    <cellStyle name="20% - Énfasis6 2 4" xfId="15797" xr:uid="{14232515-63B1-4352-BCFF-BE713FC9D986}"/>
    <cellStyle name="20% - Énfasis6 2_Libro1" xfId="15798" xr:uid="{988A997C-FFAF-466D-B5F0-DA706BE04099}"/>
    <cellStyle name="20% - Énfasis6 3" xfId="65" xr:uid="{6714FDE4-98B6-414C-8021-3F15DF869B63}"/>
    <cellStyle name="20% - Énfasis6 3 2" xfId="15799" xr:uid="{BEC629E7-0D1E-481B-8AD6-1990E46369B4}"/>
    <cellStyle name="20% - Énfasis6 3 2 2" xfId="15800" xr:uid="{E49A2EBE-975C-44C7-9740-6F301B8B50CE}"/>
    <cellStyle name="20% - Énfasis6 3 2 2 2" xfId="15801" xr:uid="{490F94A5-6A86-4B05-9852-822846E20E71}"/>
    <cellStyle name="20% - Énfasis6 3 2 2_Libro1" xfId="15802" xr:uid="{81F23D5C-99AE-41F0-B1F5-91552588A077}"/>
    <cellStyle name="20% - Énfasis6 3 2 3" xfId="15803" xr:uid="{92C02A42-8042-4EA0-BBD6-08192FDFAB4B}"/>
    <cellStyle name="20% - Énfasis6 3 2_Libro1" xfId="15804" xr:uid="{3BA2BE65-EB1E-4F8B-A053-F72040F945D1}"/>
    <cellStyle name="20% - Énfasis6 3 3" xfId="15805" xr:uid="{6387A668-5D05-41B3-AF91-39F15CECE454}"/>
    <cellStyle name="20% - Énfasis6 3 3 2" xfId="15806" xr:uid="{459369A2-8D32-478E-B4B4-F90C14C433B1}"/>
    <cellStyle name="20% - Énfasis6 3 3_Libro1" xfId="15807" xr:uid="{B617F9DC-F87C-48EB-9BCD-5D5945BAEEF2}"/>
    <cellStyle name="20% - Énfasis6 3 4" xfId="15808" xr:uid="{B1A0BBFC-91C6-4BCE-901D-AA3E1B3F9913}"/>
    <cellStyle name="20% - Énfasis6 3_Libro1" xfId="15809" xr:uid="{DF67EB3E-31C0-4213-B18D-228B7B766779}"/>
    <cellStyle name="20% - Énfasis6 4" xfId="66" xr:uid="{FC8342B9-EAA9-409B-8818-C54455FEFB80}"/>
    <cellStyle name="20% - Énfasis6 4 2" xfId="15810" xr:uid="{FE0A8857-F593-4D13-BA29-92AB010ACD12}"/>
    <cellStyle name="20% - Énfasis6 4 2 2" xfId="15811" xr:uid="{29B2C7D2-D994-4188-8A4F-8AD82BE9BD7C}"/>
    <cellStyle name="20% - Énfasis6 4 2_Libro1" xfId="15812" xr:uid="{AD1A272B-F1F1-4619-B700-C2A2E6779065}"/>
    <cellStyle name="20% - Énfasis6 4 3" xfId="15813" xr:uid="{700E0BBD-89FA-4441-9506-F244C5AF9B18}"/>
    <cellStyle name="20% - Énfasis6 4_Libro1" xfId="15814" xr:uid="{D16FCDAB-EAAA-4C91-8ACE-11DD4AC1C458}"/>
    <cellStyle name="20% - Énfasis6 5" xfId="13114" xr:uid="{48DCE789-43D3-41A2-BFE9-146807EE88F8}"/>
    <cellStyle name="20% - Énfasis6 5 2" xfId="15815" xr:uid="{5E17F182-63DF-4DCD-8BB2-2BDF9130B2CD}"/>
    <cellStyle name="20% - Énfasis6 5 2 2" xfId="15816" xr:uid="{2B9643DD-06CE-4441-A91C-9D967DB03D8E}"/>
    <cellStyle name="20% - Énfasis6 5 2_Libro1" xfId="15817" xr:uid="{C8E39082-0FAE-482C-9B0D-C9371D109AA7}"/>
    <cellStyle name="20% - Énfasis6 5 3" xfId="15818" xr:uid="{C317F7AE-B915-482B-90DB-C1964B7005E9}"/>
    <cellStyle name="20% - Énfasis6 5_Libro1" xfId="15819" xr:uid="{56311048-3105-4B2A-958E-20C8E577BFF5}"/>
    <cellStyle name="20% - Énfasis6 6" xfId="13276" xr:uid="{8115659F-DF9F-4FB1-9997-C9BEC65A93F2}"/>
    <cellStyle name="20% - Énfasis6 6 2" xfId="15820" xr:uid="{DBF8FE62-7E4C-4022-8AA5-0B8816F9CBF2}"/>
    <cellStyle name="20% - Énfasis6 6 2 2" xfId="15821" xr:uid="{685D1E97-19C7-40D2-9C84-1CA4E32FBA4E}"/>
    <cellStyle name="20% - Énfasis6 6 2_Libro1" xfId="15822" xr:uid="{4181CF87-56EA-4BBE-B455-09B7ECB7D196}"/>
    <cellStyle name="20% - Énfasis6 6 3" xfId="15823" xr:uid="{ED990AF4-F976-48C3-8989-5566D4709953}"/>
    <cellStyle name="20% - Énfasis6 6_Libro1" xfId="15824" xr:uid="{FADC7786-41E7-4FBD-955F-8701E751FF9E}"/>
    <cellStyle name="20% - Énfasis6 7" xfId="13391" xr:uid="{4EC3D8CD-C0BE-4663-ADA7-88FF86B16D5D}"/>
    <cellStyle name="20% - Énfasis6 7 2" xfId="15825" xr:uid="{571C9554-EBCA-43C0-8806-52966F9C993A}"/>
    <cellStyle name="20% - Énfasis6 7_Libro1" xfId="15826" xr:uid="{7C362FF0-D204-49D9-AF7E-307967547269}"/>
    <cellStyle name="20% - Énfasis6 8" xfId="13131" xr:uid="{B4C754F6-9C00-4D03-945A-E591BAD6FCE6}"/>
    <cellStyle name="20% - Énfasis6 8 2" xfId="39675" xr:uid="{8DF95642-2A74-442E-8FFC-D72DC43BCF6A}"/>
    <cellStyle name="20% - Énfasis6 9" xfId="13449" xr:uid="{EDF500B1-A06B-4426-A0EE-987C1BDFC11D}"/>
    <cellStyle name="20% - 强调文字颜色 1" xfId="15827" xr:uid="{F288BD2F-038E-4719-8C10-F62ACD850798}"/>
    <cellStyle name="20% - 强调文字颜色 2" xfId="15828" xr:uid="{F2C0001E-8E4A-4126-90CE-BD12C7F35B32}"/>
    <cellStyle name="20% - 强调文字颜色 3" xfId="15829" xr:uid="{1302C095-8258-4DF7-9B0E-814E377F5A2A}"/>
    <cellStyle name="20% - 强调文字颜色 4" xfId="15830" xr:uid="{1F5D4EC9-7CF6-4F98-9FFF-42519378AD7E}"/>
    <cellStyle name="20% - 强调文字颜色 5" xfId="15831" xr:uid="{26683FA6-AAFE-4BD8-88F0-33037E59EB93}"/>
    <cellStyle name="20% - 强调文字颜色 6" xfId="15832" xr:uid="{ED199D52-A5A2-4593-98A8-8AC4053EE85C}"/>
    <cellStyle name="3D" xfId="15833" xr:uid="{317A4FA3-E25C-45AD-83EA-92DE44F2B79C}"/>
    <cellStyle name="3D 2" xfId="15834" xr:uid="{AC052AF4-1991-4AA9-92D3-77106AD4DB09}"/>
    <cellStyle name="3D 2 2" xfId="15835" xr:uid="{069B0F4C-7A07-4728-A428-55803F8D2CCC}"/>
    <cellStyle name="3D 2 2 2" xfId="20713" xr:uid="{3ED0B523-423B-4D36-9E12-9CD005E3E75D}"/>
    <cellStyle name="3D 2 2 2 2" xfId="35017" xr:uid="{3530E2DC-7EF2-4EE9-AE7F-D83901B53064}"/>
    <cellStyle name="3D 2 2 3" xfId="24435" xr:uid="{8BF0BBCE-99E2-4DE6-B2A1-FD66796AC3E3}"/>
    <cellStyle name="3D 2 2 3 2" xfId="37573" xr:uid="{41FEE782-9773-41AD-B83F-6E76E3B358FF}"/>
    <cellStyle name="3D 2 2 4" xfId="24996" xr:uid="{8F2AADB1-9118-46C3-BAA9-35B63C4BF03F}"/>
    <cellStyle name="3D 2 2 4 2" xfId="37916" xr:uid="{8C4B813B-2D7C-481A-9DC2-352C7025C385}"/>
    <cellStyle name="3D 2 2 5" xfId="32207" xr:uid="{AA34D809-D610-494F-9EE9-D220A3A50ADF}"/>
    <cellStyle name="3D 2 3" xfId="20712" xr:uid="{56868871-6B94-4A4D-808E-2A46D9913D46}"/>
    <cellStyle name="3D 2 3 2" xfId="35016" xr:uid="{67FF0FDA-D299-49B5-B8BA-E3FE2AA1F3D4}"/>
    <cellStyle name="3D 2 4" xfId="24434" xr:uid="{50D84A13-AEC3-4203-A564-EBA3B965D2DE}"/>
    <cellStyle name="3D 2 4 2" xfId="37572" xr:uid="{A06446EA-76AE-4D5E-885D-381C398C7DFC}"/>
    <cellStyle name="3D 2 5" xfId="24995" xr:uid="{8BFF4B9B-2AEE-4049-BD62-63DA0B819F2C}"/>
    <cellStyle name="3D 2 5 2" xfId="37915" xr:uid="{D329CF63-0649-4A53-B14A-A88E1D26162F}"/>
    <cellStyle name="3D 2 6" xfId="32206" xr:uid="{81C60480-AA39-4394-A8A6-5EEDC3A82C8E}"/>
    <cellStyle name="3D 3" xfId="15836" xr:uid="{3FB89897-DC35-4713-888D-F0439CC42420}"/>
    <cellStyle name="3D 3 2" xfId="20714" xr:uid="{A8C87428-289B-4E70-A83E-8E5935DE8302}"/>
    <cellStyle name="3D 3 2 2" xfId="35018" xr:uid="{DDDBF25A-4048-4490-9ABB-09A225FC4987}"/>
    <cellStyle name="3D 3 3" xfId="24436" xr:uid="{9D3FD5DF-4362-4FCE-AD2D-3D54E4CD55E7}"/>
    <cellStyle name="3D 3 3 2" xfId="37574" xr:uid="{B8E8CD7C-4467-4D21-8B01-E34C8CF93DFB}"/>
    <cellStyle name="3D 3 4" xfId="24997" xr:uid="{98D923FB-67DD-4B58-B0EF-A9C8EEA09F1F}"/>
    <cellStyle name="3D 3 4 2" xfId="37917" xr:uid="{3BEEE51D-BBB4-457C-834B-888B7996E37D}"/>
    <cellStyle name="3D 3 5" xfId="32208" xr:uid="{6CD602EF-8B08-45E1-88F5-E71E0383AA1E}"/>
    <cellStyle name="3D 4" xfId="23581" xr:uid="{69E29622-B547-49C5-8E8C-B6C750104486}"/>
    <cellStyle name="3D 4 2" xfId="37037" xr:uid="{FDC31073-CDAF-40F3-BFF2-F31E80A7119F}"/>
    <cellStyle name="3D 5" xfId="24433" xr:uid="{6ED384F2-5283-42F8-946E-40FDBE8BEDD9}"/>
    <cellStyle name="3D 5 2" xfId="37571" xr:uid="{480BBFC7-3162-4848-9DEF-53CAEBA464F9}"/>
    <cellStyle name="3D 6" xfId="24994" xr:uid="{969B13E8-F90A-4E01-BBC8-F4C0E35F357C}"/>
    <cellStyle name="3D 6 2" xfId="37914" xr:uid="{21C74BD2-2F42-4CDB-87D4-BE0577F7AC69}"/>
    <cellStyle name="3D 7" xfId="32205" xr:uid="{4229713A-AB90-4F24-99B9-CD43A9685A05}"/>
    <cellStyle name="40% - Accent1" xfId="15837" xr:uid="{6438504E-C7B9-4FE5-9A16-10CDAD72E5E8}"/>
    <cellStyle name="40% - Accent2" xfId="15838" xr:uid="{EAC21076-029E-4974-AB30-1EBF0EB7B1C9}"/>
    <cellStyle name="40% - Accent3" xfId="15839" xr:uid="{315C5D3E-AA2C-4565-B1FC-58F2442A4E3C}"/>
    <cellStyle name="40% - Accent4" xfId="15840" xr:uid="{C9CF569F-93C3-42C5-8B16-38BF7FFC2262}"/>
    <cellStyle name="40% - Accent5" xfId="15841" xr:uid="{D2E79EB2-D551-4784-8317-53A2A1585911}"/>
    <cellStyle name="40% - Accent6" xfId="15842" xr:uid="{95B70734-5AFD-4207-A263-8EAC212F0709}"/>
    <cellStyle name="40% - Ênfase1 2" xfId="15843" xr:uid="{1012F7B1-E75F-4B11-8836-26316C6EC747}"/>
    <cellStyle name="40% - Ênfase1 3" xfId="15844" xr:uid="{72A22C41-4FEA-4584-87B5-C0EB80B9566C}"/>
    <cellStyle name="40% - Ênfase1 4" xfId="15845" xr:uid="{20D613BF-FAE0-4D7F-AF93-EB1B8B9991EF}"/>
    <cellStyle name="40% - Ênfase1 5" xfId="15846" xr:uid="{B38065FD-F0B4-43B5-8766-11C48F6350D0}"/>
    <cellStyle name="40% - Ênfase2 2" xfId="15847" xr:uid="{1FBE85DF-7230-4A94-9E69-680B0367AC62}"/>
    <cellStyle name="40% - Ênfase2 3" xfId="15848" xr:uid="{6A3A4AEA-931B-4298-ACAF-3E0146077EFA}"/>
    <cellStyle name="40% - Ênfase2 4" xfId="15849" xr:uid="{9AF6BF1E-825B-4B15-AC48-2AFE68CE6408}"/>
    <cellStyle name="40% - Ênfase2 5" xfId="15850" xr:uid="{8819F46F-82A8-4036-ACB1-16833EB2DEF8}"/>
    <cellStyle name="40% - Ênfase3 2" xfId="15851" xr:uid="{3783B620-B899-45A6-8840-797C034F5FF9}"/>
    <cellStyle name="40% - Ênfase3 3" xfId="15852" xr:uid="{071B49E6-D971-4099-9F34-1FCC0ABAC64E}"/>
    <cellStyle name="40% - Ênfase3 4" xfId="15853" xr:uid="{80B6D31A-6B48-41C3-BE2A-F43948FE7A6B}"/>
    <cellStyle name="40% - Ênfase3 5" xfId="15854" xr:uid="{93F725ED-B093-4BB8-8986-FDCD64038282}"/>
    <cellStyle name="40% - Ênfase4 2" xfId="15855" xr:uid="{C22880CE-7A7B-4636-A3AA-F3A86321032D}"/>
    <cellStyle name="40% - Ênfase4 3" xfId="15856" xr:uid="{A9096D7D-D417-4B3D-8DA6-382DBA810EA0}"/>
    <cellStyle name="40% - Ênfase4 4" xfId="15857" xr:uid="{C703CA24-E730-490C-A30B-4B60FE3E3ECC}"/>
    <cellStyle name="40% - Ênfase4 5" xfId="15858" xr:uid="{372AB6D5-9840-4B2A-9F42-987A2DC56B45}"/>
    <cellStyle name="40% - Ênfase5 2" xfId="15859" xr:uid="{9702E245-267B-4928-9C6C-F9AC4F74FD1B}"/>
    <cellStyle name="40% - Ênfase5 3" xfId="15860" xr:uid="{F95ADD65-FB9B-4D9E-962F-76C7D3D65CAF}"/>
    <cellStyle name="40% - Ênfase5 4" xfId="15861" xr:uid="{C083D8FC-2B33-4046-8707-5FF3DA009BFF}"/>
    <cellStyle name="40% - Ênfase5 5" xfId="15862" xr:uid="{62D4CA43-DF46-4A1E-A379-825AC77F04BE}"/>
    <cellStyle name="40% - Ênfase6 2" xfId="15863" xr:uid="{1A201BDA-D619-4B25-A642-95E4A9468936}"/>
    <cellStyle name="40% - Ênfase6 3" xfId="15864" xr:uid="{2FB335B2-6A49-4C04-8064-EEFD340A1391}"/>
    <cellStyle name="40% - Ênfase6 4" xfId="15865" xr:uid="{3B818008-7267-4EE7-BF21-45A2A9D22589}"/>
    <cellStyle name="40% - Ênfase6 5" xfId="15866" xr:uid="{0D0C1F0A-6B9C-49CC-8E83-14749FADB5B4}"/>
    <cellStyle name="40% - Énfasis1 10" xfId="13559" xr:uid="{8ED0E311-B903-45B9-8714-E4F098C18738}"/>
    <cellStyle name="40% - Énfasis1 11" xfId="13666" xr:uid="{06F1A99A-1E3E-42C3-9324-40DF497B2E7B}"/>
    <cellStyle name="40% - Énfasis1 12" xfId="13753" xr:uid="{FB771AB7-11AB-41A7-9F14-07387794F320}"/>
    <cellStyle name="40% - Énfasis1 13" xfId="13845" xr:uid="{D5F42713-173F-4318-996B-615D034B3D7E}"/>
    <cellStyle name="40% - Énfasis1 14" xfId="15026" xr:uid="{14E06D36-DA4A-4DFC-93E5-3DEAF057E179}"/>
    <cellStyle name="40% - Énfasis1 15" xfId="15208" xr:uid="{DF6A56A5-7C52-4AAC-A361-346A80EE37FC}"/>
    <cellStyle name="40% - Énfasis1 16" xfId="15387" xr:uid="{724F1954-0022-40EA-B514-8012A8C7DC3B}"/>
    <cellStyle name="40% - Énfasis1 2" xfId="67" xr:uid="{9A4D46B6-520E-4A55-A7F3-FC8A0DAAD29B}"/>
    <cellStyle name="40% - Énfasis1 2 2" xfId="15867" xr:uid="{1CD35E18-2509-4E60-807F-4191951572F6}"/>
    <cellStyle name="40% - Énfasis1 2 2 2" xfId="15868" xr:uid="{D9FC0717-7951-4410-806A-9EA5F38C7910}"/>
    <cellStyle name="40% - Énfasis1 2 2 2 2" xfId="15869" xr:uid="{0FB2777E-EAF4-4AF9-BF26-E37396C9C5D7}"/>
    <cellStyle name="40% - Énfasis1 2 2 2_Libro1" xfId="15870" xr:uid="{916FFE43-8A13-4698-8B6F-DAED37A8F095}"/>
    <cellStyle name="40% - Énfasis1 2 2 3" xfId="15871" xr:uid="{D36B5A2E-963C-48F8-8002-FBB391E07A7A}"/>
    <cellStyle name="40% - Énfasis1 2 2_Libro1" xfId="15872" xr:uid="{E5F4AE03-4B29-48FB-B7EA-5E3A8D99F0A7}"/>
    <cellStyle name="40% - Énfasis1 2 3" xfId="15873" xr:uid="{9C9B7AE1-7B01-417B-BB8E-A17542D0552A}"/>
    <cellStyle name="40% - Énfasis1 2 3 2" xfId="15874" xr:uid="{F5B5B1E1-42A2-4832-AAC9-F769B71BFD98}"/>
    <cellStyle name="40% - Énfasis1 2 3_Libro1" xfId="15875" xr:uid="{2587B797-2862-4B28-9208-1B6DD20DE576}"/>
    <cellStyle name="40% - Énfasis1 2 4" xfId="15876" xr:uid="{EDA69462-1EA3-4C36-8582-CF297E6DB5D3}"/>
    <cellStyle name="40% - Énfasis1 2_Libro1" xfId="15877" xr:uid="{E813A73B-2B2B-4B2D-AE0E-E7B74992F3DC}"/>
    <cellStyle name="40% - Énfasis1 3" xfId="68" xr:uid="{D12F1D3F-61CC-4F0F-90D2-E66BADB4B83E}"/>
    <cellStyle name="40% - Énfasis1 3 2" xfId="15878" xr:uid="{B52E277F-0A49-483C-9183-C5EAC940C619}"/>
    <cellStyle name="40% - Énfasis1 3 2 2" xfId="15879" xr:uid="{6A71AF78-8359-41F6-ABC4-E3D181E6F3F2}"/>
    <cellStyle name="40% - Énfasis1 3 2 2 2" xfId="15880" xr:uid="{20B718D3-F756-45D2-95D4-C6B353B2CA29}"/>
    <cellStyle name="40% - Énfasis1 3 2 2_Libro1" xfId="15881" xr:uid="{BC2EDF89-3FD8-4CEF-BBA4-CDC4BA9FC181}"/>
    <cellStyle name="40% - Énfasis1 3 2 3" xfId="15882" xr:uid="{757FC139-7AD3-49B3-8EAE-0DE97E0FEA0E}"/>
    <cellStyle name="40% - Énfasis1 3 2_Libro1" xfId="15883" xr:uid="{E5FD96C7-FB2C-4164-9D8E-C13852A9CB46}"/>
    <cellStyle name="40% - Énfasis1 3 3" xfId="15884" xr:uid="{7621650D-016D-45EB-99C0-0C048B15C9BE}"/>
    <cellStyle name="40% - Énfasis1 3 3 2" xfId="15885" xr:uid="{56B9F19E-1221-432D-A302-E432D9C51CAF}"/>
    <cellStyle name="40% - Énfasis1 3 3_Libro1" xfId="15886" xr:uid="{269C9EEC-E2F2-4D1C-B08B-6BEF6FFD3756}"/>
    <cellStyle name="40% - Énfasis1 3 4" xfId="15887" xr:uid="{4AD9C18F-E837-4B43-B242-56FBC5779F50}"/>
    <cellStyle name="40% - Énfasis1 3_Libro1" xfId="15888" xr:uid="{BDB616EA-E011-463B-A205-6B2C97733D51}"/>
    <cellStyle name="40% - Énfasis1 4" xfId="69" xr:uid="{A8370C93-F546-40E7-A436-A242A9180C64}"/>
    <cellStyle name="40% - Énfasis1 4 2" xfId="15889" xr:uid="{944C3A53-0956-4E91-B4EE-CD34FBAF6D27}"/>
    <cellStyle name="40% - Énfasis1 4 2 2" xfId="15890" xr:uid="{4CB89165-34BA-438B-B20E-87BCC22C5D42}"/>
    <cellStyle name="40% - Énfasis1 4 2_Libro1" xfId="15891" xr:uid="{1D72EADA-D6C2-42B8-A647-7E87B1D2B6C1}"/>
    <cellStyle name="40% - Énfasis1 4 3" xfId="15892" xr:uid="{EB380775-E0C9-438A-88C7-01960333A6B6}"/>
    <cellStyle name="40% - Énfasis1 4_Libro1" xfId="15893" xr:uid="{9C1274CF-5B3A-45CA-8FB5-AB85CED10C4C}"/>
    <cellStyle name="40% - Énfasis1 5" xfId="13113" xr:uid="{1FC1C477-05FA-483E-9594-C99250CC7CA5}"/>
    <cellStyle name="40% - Énfasis1 5 2" xfId="15894" xr:uid="{4DDC3DCD-8502-4639-B36D-2418DF84C213}"/>
    <cellStyle name="40% - Énfasis1 5 2 2" xfId="15895" xr:uid="{5BCDBC17-82A4-41AA-AE0D-1DC8EAAA5B99}"/>
    <cellStyle name="40% - Énfasis1 5 2_Libro1" xfId="15896" xr:uid="{02C693C2-5630-43CF-89A0-114CD3A5D826}"/>
    <cellStyle name="40% - Énfasis1 5 3" xfId="15897" xr:uid="{31BD87DF-2363-486E-9662-1666B4994C81}"/>
    <cellStyle name="40% - Énfasis1 5_Libro1" xfId="15898" xr:uid="{3548208E-0D66-4F8B-BC40-3B4508469DED}"/>
    <cellStyle name="40% - Énfasis1 6" xfId="13262" xr:uid="{CAFDA859-BE16-4272-977C-06656E8ADEA5}"/>
    <cellStyle name="40% - Énfasis1 6 2" xfId="15899" xr:uid="{9DD77238-C9D5-49B7-B22B-5011931C6166}"/>
    <cellStyle name="40% - Énfasis1 6 2 2" xfId="15900" xr:uid="{8660E049-EEF3-4715-B5DF-DE7A49C35E92}"/>
    <cellStyle name="40% - Énfasis1 6 2_Libro1" xfId="15901" xr:uid="{C28FEE68-607C-4935-80A1-59CEE7B4602E}"/>
    <cellStyle name="40% - Énfasis1 6 3" xfId="15902" xr:uid="{CC613DCD-6106-4DF4-A5D7-460A3D07691A}"/>
    <cellStyle name="40% - Énfasis1 6_Libro1" xfId="15903" xr:uid="{891E0EC7-F7C4-4548-BB5E-7BE0522D5233}"/>
    <cellStyle name="40% - Énfasis1 7" xfId="13175" xr:uid="{15D75F87-6FD6-4CE0-BE48-F9486D6FED5D}"/>
    <cellStyle name="40% - Énfasis1 7 2" xfId="15904" xr:uid="{F77F588F-D379-4823-8416-F71578329D89}"/>
    <cellStyle name="40% - Énfasis1 7_Libro1" xfId="15905" xr:uid="{8AAECCBE-7A20-44D5-84A4-C50AEC81F96F}"/>
    <cellStyle name="40% - Énfasis1 8" xfId="13274" xr:uid="{00B35EE6-10FD-4804-AEEF-06263D541C01}"/>
    <cellStyle name="40% - Énfasis1 8 2" xfId="39676" xr:uid="{149D3F45-7C73-4C54-8F3D-A1A0A7E046D0}"/>
    <cellStyle name="40% - Énfasis1 9" xfId="13450" xr:uid="{9BD818AE-C768-44F1-96E0-E2717E11E3CD}"/>
    <cellStyle name="40% - Énfasis2 10" xfId="13537" xr:uid="{6A26CDA6-C982-4B05-87BC-E961DFEF7AFC}"/>
    <cellStyle name="40% - Énfasis2 11" xfId="13665" xr:uid="{95538964-417D-467A-8AE2-BD09DFE58C31}"/>
    <cellStyle name="40% - Énfasis2 12" xfId="13754" xr:uid="{519AE991-D7FF-48A4-BF24-1E1774C9F8D7}"/>
    <cellStyle name="40% - Énfasis2 13" xfId="13846" xr:uid="{91E8A86F-80CB-4ED0-B9C7-190FB386BDDD}"/>
    <cellStyle name="40% - Énfasis2 14" xfId="15027" xr:uid="{C6A18007-2C5F-45E0-BF86-14839D96C420}"/>
    <cellStyle name="40% - Énfasis2 15" xfId="15209" xr:uid="{F0D889F3-3766-47A6-A4DA-AC2415C76CC7}"/>
    <cellStyle name="40% - Énfasis2 16" xfId="15388" xr:uid="{01BC4122-147F-413B-833F-BE7589268A5E}"/>
    <cellStyle name="40% - Énfasis2 2" xfId="70" xr:uid="{2554062C-8AAD-4CB6-9A08-FB09E4336193}"/>
    <cellStyle name="40% - Énfasis2 2 2" xfId="15906" xr:uid="{4E41E9A7-0288-4642-9F34-2D899A746C66}"/>
    <cellStyle name="40% - Énfasis2 2 2 2" xfId="15907" xr:uid="{6CE9598C-6ECD-427E-AC01-B840DF53843A}"/>
    <cellStyle name="40% - Énfasis2 2 2 2 2" xfId="15908" xr:uid="{F20F34A3-CBBB-4D5A-8AC1-C46CE612FA76}"/>
    <cellStyle name="40% - Énfasis2 2 2 2_Libro1" xfId="15909" xr:uid="{5699C597-1B42-440A-86AA-6BA0F8573CA0}"/>
    <cellStyle name="40% - Énfasis2 2 2 3" xfId="15910" xr:uid="{A710693A-7C9D-4AD6-9C21-40B6E6BEC8E1}"/>
    <cellStyle name="40% - Énfasis2 2 2_Libro1" xfId="15911" xr:uid="{738E2A94-085A-4462-B0B8-546562CF15FA}"/>
    <cellStyle name="40% - Énfasis2 2 3" xfId="15912" xr:uid="{19C1EE6E-E22E-473C-B141-21D3DAD5288F}"/>
    <cellStyle name="40% - Énfasis2 2 3 2" xfId="15913" xr:uid="{4B32C9B2-498E-46E2-9682-B03F050AAC4D}"/>
    <cellStyle name="40% - Énfasis2 2 3_Libro1" xfId="15914" xr:uid="{FE446F56-2263-4DBB-BB2B-FE4A92DD03E9}"/>
    <cellStyle name="40% - Énfasis2 2 4" xfId="15915" xr:uid="{41D4C38A-FDC4-4C66-B59A-6873282C67B8}"/>
    <cellStyle name="40% - Énfasis2 2_Libro1" xfId="15916" xr:uid="{C346B5DB-3563-419E-8069-A401EA7F0066}"/>
    <cellStyle name="40% - Énfasis2 3" xfId="71" xr:uid="{2D4065A6-D1A2-4E32-B2D2-D98C9FA5C197}"/>
    <cellStyle name="40% - Énfasis2 3 2" xfId="15917" xr:uid="{F8DDEB85-0858-48E0-95CF-00925A5A03A7}"/>
    <cellStyle name="40% - Énfasis2 3 2 2" xfId="15918" xr:uid="{5090A4E3-A9A6-463E-8D82-8CBBF8D97C4F}"/>
    <cellStyle name="40% - Énfasis2 3 2 2 2" xfId="15919" xr:uid="{A19D4D94-3109-41A5-9B53-6B17D5F13436}"/>
    <cellStyle name="40% - Énfasis2 3 2 2_Libro1" xfId="15920" xr:uid="{787705A1-690B-4E87-BC82-B1D1C4D726E3}"/>
    <cellStyle name="40% - Énfasis2 3 2 3" xfId="15921" xr:uid="{82067049-4811-4A72-B316-D584EE4CC91C}"/>
    <cellStyle name="40% - Énfasis2 3 2_Libro1" xfId="15922" xr:uid="{3884F4E9-199A-4E9D-A4AA-0F223234F898}"/>
    <cellStyle name="40% - Énfasis2 3 3" xfId="15923" xr:uid="{73DD5015-57FC-45AB-9EE9-1E8789B5564B}"/>
    <cellStyle name="40% - Énfasis2 3 3 2" xfId="15924" xr:uid="{799C5C58-C829-4A7E-B759-31CE6CA4C237}"/>
    <cellStyle name="40% - Énfasis2 3 3_Libro1" xfId="15925" xr:uid="{D70F36E9-7CDC-4E28-8CF1-9DDE9831F34D}"/>
    <cellStyle name="40% - Énfasis2 3 4" xfId="15926" xr:uid="{756CE061-C3AE-4635-9FD0-27A4EDFF73FB}"/>
    <cellStyle name="40% - Énfasis2 3_Libro1" xfId="15927" xr:uid="{1F8A1618-7D54-4C6D-92A1-11F4BFCF19C1}"/>
    <cellStyle name="40% - Énfasis2 4" xfId="72" xr:uid="{4DA04ABF-C271-4A4B-9A61-A967E9D5B726}"/>
    <cellStyle name="40% - Énfasis2 4 2" xfId="15928" xr:uid="{ABF5DFA1-7E08-406B-B441-B55232049372}"/>
    <cellStyle name="40% - Énfasis2 4 2 2" xfId="15929" xr:uid="{B395C6DC-C938-4122-A687-E011DA062B84}"/>
    <cellStyle name="40% - Énfasis2 4 2_Libro1" xfId="15930" xr:uid="{A9778CEE-9F3B-494E-81B4-D58BF165C93A}"/>
    <cellStyle name="40% - Énfasis2 4 3" xfId="15931" xr:uid="{5A3847BD-CAF0-4797-A9A2-81E8793FCA7B}"/>
    <cellStyle name="40% - Énfasis2 4_Libro1" xfId="15932" xr:uid="{95F0EB74-2046-4F1B-8DC8-FBB0D2A54438}"/>
    <cellStyle name="40% - Énfasis2 5" xfId="13111" xr:uid="{DA697884-641A-494B-A598-1482C28B58C4}"/>
    <cellStyle name="40% - Énfasis2 5 2" xfId="15933" xr:uid="{E1953BF2-B078-431A-BE31-E7E46614796F}"/>
    <cellStyle name="40% - Énfasis2 5 2 2" xfId="15934" xr:uid="{61446495-E2E8-459E-896E-73C85A636D6A}"/>
    <cellStyle name="40% - Énfasis2 5 2_Libro1" xfId="15935" xr:uid="{F7F4F26D-7EB2-4FCC-A7FD-B026B385100E}"/>
    <cellStyle name="40% - Énfasis2 5 3" xfId="15936" xr:uid="{64EFAC3B-2F49-4024-B4EE-326BC35E9770}"/>
    <cellStyle name="40% - Énfasis2 5_Libro1" xfId="15937" xr:uid="{65E61CC3-77A8-4971-87AC-EB5C3D72CAC4}"/>
    <cellStyle name="40% - Énfasis2 6" xfId="13236" xr:uid="{C2AB12AE-6B2E-4ACA-AB55-4854E92BE8D1}"/>
    <cellStyle name="40% - Énfasis2 6 2" xfId="15938" xr:uid="{816D6DE4-4FA7-47FC-8C5D-0742B411E779}"/>
    <cellStyle name="40% - Énfasis2 6 2 2" xfId="15939" xr:uid="{B7CD71A3-A874-42A4-BAD3-95349C8D2EC0}"/>
    <cellStyle name="40% - Énfasis2 6 2_Libro1" xfId="15940" xr:uid="{2C75ED16-92E8-435A-AF52-E59F538018FE}"/>
    <cellStyle name="40% - Énfasis2 6 3" xfId="15941" xr:uid="{31453A9A-2442-4D77-BAB8-9D6C5D610EED}"/>
    <cellStyle name="40% - Énfasis2 6_Libro1" xfId="15942" xr:uid="{FC8C8848-85D6-4A61-9989-BE548311F6D4}"/>
    <cellStyle name="40% - Énfasis2 7" xfId="13375" xr:uid="{EC6A91FF-831C-452E-8AC8-6F778BC09440}"/>
    <cellStyle name="40% - Énfasis2 7 2" xfId="15943" xr:uid="{1C01B4C3-4016-4979-861B-2644D164CF74}"/>
    <cellStyle name="40% - Énfasis2 7_Libro1" xfId="15944" xr:uid="{F46ED5B7-CA92-4DF9-9F78-52C6CB3D4BC1}"/>
    <cellStyle name="40% - Énfasis2 8" xfId="13386" xr:uid="{DEB8D914-07A6-4C39-86E8-B0AD8EDA44D6}"/>
    <cellStyle name="40% - Énfasis2 8 2" xfId="39677" xr:uid="{9AE7389A-41AA-46A8-990C-A42A60B9819B}"/>
    <cellStyle name="40% - Énfasis2 9" xfId="13451" xr:uid="{4D5C5CF2-4523-4FDA-A36C-AFF56C455870}"/>
    <cellStyle name="40% - Énfasis3 10" xfId="13528" xr:uid="{A10ECB17-CB2C-4D9D-B7F3-927E4D57448D}"/>
    <cellStyle name="40% - Énfasis3 11" xfId="13664" xr:uid="{B34AC75F-389B-4ED5-8526-5A5FCCC3E0C5}"/>
    <cellStyle name="40% - Énfasis3 12" xfId="13755" xr:uid="{4E498495-EA31-442B-83E1-3E77B1CF6E78}"/>
    <cellStyle name="40% - Énfasis3 13" xfId="13847" xr:uid="{B7E57228-0CEB-487B-8B24-82FA3F94FF3C}"/>
    <cellStyle name="40% - Énfasis3 14" xfId="15028" xr:uid="{A0F713BA-8B59-436A-81F5-EC219F9A0D43}"/>
    <cellStyle name="40% - Énfasis3 15" xfId="15210" xr:uid="{6D691C94-DED9-45C5-96E8-8AA339B4E6E0}"/>
    <cellStyle name="40% - Énfasis3 16" xfId="15389" xr:uid="{4F79A017-6307-4A3E-9B8F-963791393CA2}"/>
    <cellStyle name="40% - Énfasis3 2" xfId="73" xr:uid="{79FC2E24-7979-43CC-A6D0-2F346E880C35}"/>
    <cellStyle name="40% - Énfasis3 2 2" xfId="15945" xr:uid="{53A40D4E-01EE-474F-8B4D-115644478D8D}"/>
    <cellStyle name="40% - Énfasis3 2 2 2" xfId="15946" xr:uid="{8FA74418-D0D9-48B9-B107-E214204D676F}"/>
    <cellStyle name="40% - Énfasis3 2 2 2 2" xfId="15947" xr:uid="{B944BF84-9A35-4B92-9A8F-75FFADB65FB3}"/>
    <cellStyle name="40% - Énfasis3 2 2 2_Libro1" xfId="15948" xr:uid="{2267A67D-69C5-4677-AB2B-11681FAA6173}"/>
    <cellStyle name="40% - Énfasis3 2 2 3" xfId="15949" xr:uid="{25C6D1A7-430C-422F-96FF-CDF9FFD5A630}"/>
    <cellStyle name="40% - Énfasis3 2 2_Libro1" xfId="15950" xr:uid="{28E6E1E7-E140-41A7-AD65-3841CB394753}"/>
    <cellStyle name="40% - Énfasis3 2 3" xfId="15951" xr:uid="{161C6542-1A6C-4CF7-9984-C4D3E669C080}"/>
    <cellStyle name="40% - Énfasis3 2 3 2" xfId="15952" xr:uid="{B6A4A9CC-9E78-4E8B-9BE2-4C90517886E0}"/>
    <cellStyle name="40% - Énfasis3 2 3_Libro1" xfId="15953" xr:uid="{F2620DC6-C147-4088-955C-B24D3924E6DC}"/>
    <cellStyle name="40% - Énfasis3 2 4" xfId="15954" xr:uid="{E907B552-F52C-40A9-9A8F-4ABD81900117}"/>
    <cellStyle name="40% - Énfasis3 2_Libro1" xfId="15955" xr:uid="{CD6D6361-1504-4EC0-9503-7E4D5EFB3333}"/>
    <cellStyle name="40% - Énfasis3 3" xfId="74" xr:uid="{5063FC9D-DEF1-445D-A74C-C2BFEB478451}"/>
    <cellStyle name="40% - Énfasis3 3 2" xfId="15956" xr:uid="{BDA8AFCC-FEB1-43F0-831D-7A0CDCF8A0F2}"/>
    <cellStyle name="40% - Énfasis3 3 2 2" xfId="15957" xr:uid="{836DC565-2F9F-478D-98F2-949122B2E014}"/>
    <cellStyle name="40% - Énfasis3 3 2 2 2" xfId="15958" xr:uid="{CF08D794-EBC4-4688-9B4A-D02A7CCF8CCA}"/>
    <cellStyle name="40% - Énfasis3 3 2 2_Libro1" xfId="15959" xr:uid="{918E58D6-8042-4AF7-85C6-AFBC20E0541B}"/>
    <cellStyle name="40% - Énfasis3 3 2 3" xfId="15960" xr:uid="{9E772A45-0E6E-4F27-B026-47795F42F4B3}"/>
    <cellStyle name="40% - Énfasis3 3 2_Libro1" xfId="15961" xr:uid="{7A1D2406-BB82-48BC-8A55-D608BCD4D800}"/>
    <cellStyle name="40% - Énfasis3 3 3" xfId="15962" xr:uid="{06343EBB-74A6-4C81-BFB2-6BB5DBD498FE}"/>
    <cellStyle name="40% - Énfasis3 3 3 2" xfId="15963" xr:uid="{82D75A5B-EC91-44D7-950F-7420D9E162FE}"/>
    <cellStyle name="40% - Énfasis3 3 3_Libro1" xfId="15964" xr:uid="{304FF035-6681-4DD2-974D-0F6A2A732463}"/>
    <cellStyle name="40% - Énfasis3 3 4" xfId="15965" xr:uid="{D8BFE8A3-C53D-4997-8763-3182904057C2}"/>
    <cellStyle name="40% - Énfasis3 3_Libro1" xfId="15966" xr:uid="{1494F0B9-32FD-40D6-B161-807FB847D5C6}"/>
    <cellStyle name="40% - Énfasis3 4" xfId="75" xr:uid="{26AC88F8-1613-4EFD-90E0-6C1F5A4F2127}"/>
    <cellStyle name="40% - Énfasis3 4 2" xfId="15967" xr:uid="{B2A65135-0607-4B0D-A9D6-13B3EB7DAD2E}"/>
    <cellStyle name="40% - Énfasis3 4 2 2" xfId="15968" xr:uid="{863F3E98-B555-411D-83C6-3FED342436CA}"/>
    <cellStyle name="40% - Énfasis3 4 2_Libro1" xfId="15969" xr:uid="{242D5EC0-353B-4285-88C4-D44A2EEFA6A5}"/>
    <cellStyle name="40% - Énfasis3 4 3" xfId="15970" xr:uid="{73888327-77F2-46E0-A41F-14163D17B747}"/>
    <cellStyle name="40% - Énfasis3 4_Libro1" xfId="15971" xr:uid="{0210789A-9FD4-476C-987E-93285676C2B8}"/>
    <cellStyle name="40% - Énfasis3 5" xfId="13110" xr:uid="{5BA15A80-67BC-4639-90FD-6CE36837B25D}"/>
    <cellStyle name="40% - Énfasis3 5 2" xfId="15972" xr:uid="{0DA4DF5F-D306-4C37-9B66-7767E1F3393D}"/>
    <cellStyle name="40% - Énfasis3 5 2 2" xfId="15973" xr:uid="{AA411B64-DCF8-4B5A-96E0-0AE7D35AEB07}"/>
    <cellStyle name="40% - Énfasis3 5 2_Libro1" xfId="15974" xr:uid="{01D38809-BC60-42CB-AACE-3DE477DE4859}"/>
    <cellStyle name="40% - Énfasis3 5 3" xfId="15975" xr:uid="{44194C64-C420-4F86-8327-E188283815AF}"/>
    <cellStyle name="40% - Énfasis3 5_Libro1" xfId="15976" xr:uid="{D63078DA-F5E4-408E-A3E0-2A738AAF5C25}"/>
    <cellStyle name="40% - Énfasis3 6" xfId="13214" xr:uid="{3D569C5F-3227-4122-A6CC-EC08C7D1318D}"/>
    <cellStyle name="40% - Énfasis3 6 2" xfId="15977" xr:uid="{CE471A4D-B649-4052-9D41-05407638061D}"/>
    <cellStyle name="40% - Énfasis3 6 2 2" xfId="15978" xr:uid="{07922CBA-A86A-4C32-94C8-8753D4665997}"/>
    <cellStyle name="40% - Énfasis3 6 2_Libro1" xfId="15979" xr:uid="{8AB3C0DD-DD6F-4EA2-BF2D-5C8CF6382BB0}"/>
    <cellStyle name="40% - Énfasis3 6 3" xfId="15980" xr:uid="{68FA034F-0882-4C8F-92DB-1C3A0B96379D}"/>
    <cellStyle name="40% - Énfasis3 6_Libro1" xfId="15981" xr:uid="{2BB4F77B-BD1F-40B4-8266-CB5E3DF9FA01}"/>
    <cellStyle name="40% - Énfasis3 7" xfId="13392" xr:uid="{4F584680-1FFF-4FC3-BD8B-511DECE9FC7C}"/>
    <cellStyle name="40% - Énfasis3 7 2" xfId="15982" xr:uid="{12A3F021-25FB-4AFD-8B1F-82AC13A66585}"/>
    <cellStyle name="40% - Énfasis3 7_Libro1" xfId="15983" xr:uid="{52AADCC0-B191-4F9E-B9D2-11C0ADB00409}"/>
    <cellStyle name="40% - Énfasis3 8" xfId="13382" xr:uid="{78B9E9E3-4871-453D-A69B-29A182C8789E}"/>
    <cellStyle name="40% - Énfasis3 8 2" xfId="39678" xr:uid="{7EC78B64-7E5F-402F-8F73-F51634CDFAF8}"/>
    <cellStyle name="40% - Énfasis3 9" xfId="13452" xr:uid="{C7A4D07C-4E84-403A-826F-6180DD295A2F}"/>
    <cellStyle name="40% - Énfasis4 10" xfId="13527" xr:uid="{7586D45E-8D67-4AA1-B548-7ADDB484389D}"/>
    <cellStyle name="40% - Énfasis4 11" xfId="13663" xr:uid="{460876E4-4AB1-43A4-A48F-A2BFD8E352FC}"/>
    <cellStyle name="40% - Énfasis4 12" xfId="13756" xr:uid="{8903737E-B513-4593-93A8-9A86508A403F}"/>
    <cellStyle name="40% - Énfasis4 13" xfId="13848" xr:uid="{F52177A3-6BBD-4C3F-925F-723AEE49FEF8}"/>
    <cellStyle name="40% - Énfasis4 14" xfId="15029" xr:uid="{42A53CDD-8A92-48AD-B1E5-A9012C224AED}"/>
    <cellStyle name="40% - Énfasis4 15" xfId="15211" xr:uid="{A58213AE-887B-40BC-B08A-E958638C15F5}"/>
    <cellStyle name="40% - Énfasis4 16" xfId="15390" xr:uid="{2CDB960E-5066-418C-B2BA-DEDBD5CCF3F6}"/>
    <cellStyle name="40% - Énfasis4 2" xfId="76" xr:uid="{EAEDF0EB-990A-494F-9AD7-744BE4E4767B}"/>
    <cellStyle name="40% - Énfasis4 2 2" xfId="15984" xr:uid="{3911BE06-4511-4B9A-B4AF-22950E928E80}"/>
    <cellStyle name="40% - Énfasis4 2 2 2" xfId="15985" xr:uid="{78DD3783-6670-4028-AF07-3E3407CBA522}"/>
    <cellStyle name="40% - Énfasis4 2 2 2 2" xfId="15986" xr:uid="{C35F456D-5664-4212-82FA-8B2444F5141F}"/>
    <cellStyle name="40% - Énfasis4 2 2 2_Libro1" xfId="15987" xr:uid="{CD1DD56C-7B31-4D65-A6CB-673B6981CB00}"/>
    <cellStyle name="40% - Énfasis4 2 2 3" xfId="15988" xr:uid="{EE48BA39-617D-4A7C-80B8-A0E3E987DEEC}"/>
    <cellStyle name="40% - Énfasis4 2 2_Libro1" xfId="15989" xr:uid="{10227D2C-D22D-4772-978C-5ED196C2116C}"/>
    <cellStyle name="40% - Énfasis4 2 3" xfId="15990" xr:uid="{472528F3-AE18-4278-A31C-F36E0FD25BF4}"/>
    <cellStyle name="40% - Énfasis4 2 3 2" xfId="15991" xr:uid="{8F656F6A-F2DE-48D7-9411-FAE4F201CE75}"/>
    <cellStyle name="40% - Énfasis4 2 3_Libro1" xfId="15992" xr:uid="{AB190641-CD6A-4269-9D58-963A799286EF}"/>
    <cellStyle name="40% - Énfasis4 2 4" xfId="15993" xr:uid="{3F428499-DB40-4263-B210-2D6AB7E10D17}"/>
    <cellStyle name="40% - Énfasis4 2_Libro1" xfId="15994" xr:uid="{88976260-0DFA-43D5-BF60-5DFBE3640202}"/>
    <cellStyle name="40% - Énfasis4 3" xfId="77" xr:uid="{30ACC60B-28E7-4FB7-BA7C-DC3EC470C019}"/>
    <cellStyle name="40% - Énfasis4 3 2" xfId="15995" xr:uid="{AC776718-DBB2-4A53-867D-3026F903CE73}"/>
    <cellStyle name="40% - Énfasis4 3 2 2" xfId="15996" xr:uid="{A96F876E-6CA2-47CA-AB10-4DBBB38214BD}"/>
    <cellStyle name="40% - Énfasis4 3 2 2 2" xfId="15997" xr:uid="{55150B8F-A57A-4AF2-AC73-06CC0A06C28B}"/>
    <cellStyle name="40% - Énfasis4 3 2 2_Libro1" xfId="15998" xr:uid="{CEF27E57-8249-43D1-BB18-942DE01084E0}"/>
    <cellStyle name="40% - Énfasis4 3 2 3" xfId="15999" xr:uid="{3496D8EE-97B7-4AFF-937A-A72B7FA60C29}"/>
    <cellStyle name="40% - Énfasis4 3 2_Libro1" xfId="16000" xr:uid="{82E91FA2-B3CB-4366-90D3-F9266AFD3173}"/>
    <cellStyle name="40% - Énfasis4 3 3" xfId="16001" xr:uid="{9B91BB77-C560-4632-A592-423B4848D015}"/>
    <cellStyle name="40% - Énfasis4 3 3 2" xfId="16002" xr:uid="{96E974B6-B010-4C52-8B5D-4EDB3B99FFB6}"/>
    <cellStyle name="40% - Énfasis4 3 3_Libro1" xfId="16003" xr:uid="{337FB19E-D533-4375-B3B6-DF002D3B6FE8}"/>
    <cellStyle name="40% - Énfasis4 3 4" xfId="16004" xr:uid="{811C5308-F3B3-402E-8893-05569A2C0946}"/>
    <cellStyle name="40% - Énfasis4 3_Libro1" xfId="16005" xr:uid="{2E16C164-D988-4229-86E9-39BC077E1ED7}"/>
    <cellStyle name="40% - Énfasis4 4" xfId="78" xr:uid="{CE9EC1E3-7739-401A-9B80-767D695CECE8}"/>
    <cellStyle name="40% - Énfasis4 4 2" xfId="16006" xr:uid="{7FFC3756-43C6-4B10-B569-1928BFCF67FC}"/>
    <cellStyle name="40% - Énfasis4 4 2 2" xfId="16007" xr:uid="{2B1A699C-EFA4-4557-BCC6-5EDE3B56FCAE}"/>
    <cellStyle name="40% - Énfasis4 4 2_Libro1" xfId="16008" xr:uid="{1418B705-65AF-4165-A71B-DB33B68B028C}"/>
    <cellStyle name="40% - Énfasis4 4 3" xfId="16009" xr:uid="{5B6AD6A2-E5D1-41B4-B416-66C22701A517}"/>
    <cellStyle name="40% - Énfasis4 4_Libro1" xfId="16010" xr:uid="{C7AEE22F-B4AB-4328-98AD-6C72F95C7D02}"/>
    <cellStyle name="40% - Énfasis4 5" xfId="13108" xr:uid="{B00D64CE-9307-4D28-9160-3BCAB0F55CFA}"/>
    <cellStyle name="40% - Énfasis4 5 2" xfId="16011" xr:uid="{945D914F-B01A-44D2-AE49-9EB2815C89E7}"/>
    <cellStyle name="40% - Énfasis4 5 2 2" xfId="16012" xr:uid="{9A94983C-0B50-4BE7-86B3-BDF4DBCE278D}"/>
    <cellStyle name="40% - Énfasis4 5 2_Libro1" xfId="16013" xr:uid="{F2690BD0-71C6-48DC-9E23-B499226A6EF4}"/>
    <cellStyle name="40% - Énfasis4 5 3" xfId="16014" xr:uid="{3BD224B3-BD56-4210-927D-BBE0B49276BD}"/>
    <cellStyle name="40% - Énfasis4 5_Libro1" xfId="16015" xr:uid="{FD9263FE-DC9F-4E33-BF0E-851C55EEC9C7}"/>
    <cellStyle name="40% - Énfasis4 6" xfId="13213" xr:uid="{CE7B130A-9180-4999-AD2A-27CC5D95BA3C}"/>
    <cellStyle name="40% - Énfasis4 6 2" xfId="16016" xr:uid="{316E7910-4934-4600-A267-7B15B588E685}"/>
    <cellStyle name="40% - Énfasis4 6 2 2" xfId="16017" xr:uid="{1DFC0D1E-CB1E-4D28-831C-D2DC3377E39C}"/>
    <cellStyle name="40% - Énfasis4 6 2_Libro1" xfId="16018" xr:uid="{E8B6F6D8-7F10-4FDC-968A-D1BCC8EE5434}"/>
    <cellStyle name="40% - Énfasis4 6 3" xfId="16019" xr:uid="{17FCE6A1-6995-45E9-A8AF-0F7800C8FFBF}"/>
    <cellStyle name="40% - Énfasis4 6_Libro1" xfId="16020" xr:uid="{49B607BE-E343-47AA-8F80-A6C0EE2817D6}"/>
    <cellStyle name="40% - Énfasis4 7" xfId="13282" xr:uid="{89132E6E-912D-4A79-A6D4-119ED7F3BC86}"/>
    <cellStyle name="40% - Énfasis4 7 2" xfId="16021" xr:uid="{4A31E368-21BE-45ED-97EF-90238ED020E3}"/>
    <cellStyle name="40% - Énfasis4 7_Libro1" xfId="16022" xr:uid="{F93CCB7B-526A-4544-966A-7D1507DAC97E}"/>
    <cellStyle name="40% - Énfasis4 8" xfId="13124" xr:uid="{760429E5-E4E9-4BA7-9A89-BE681F317FB8}"/>
    <cellStyle name="40% - Énfasis4 8 2" xfId="39679" xr:uid="{05069BA2-AAA0-4BEC-B548-C2A312C94233}"/>
    <cellStyle name="40% - Énfasis4 9" xfId="13453" xr:uid="{5BA2B133-B36C-4BE4-B8AC-4307253147AA}"/>
    <cellStyle name="40% - Énfasis5 10" xfId="13526" xr:uid="{784D1B5D-F0D1-4619-BF1D-5FB4A1FBBC6B}"/>
    <cellStyle name="40% - Énfasis5 11" xfId="13662" xr:uid="{8255E69D-A3EA-42D1-8261-842925A0AF77}"/>
    <cellStyle name="40% - Énfasis5 12" xfId="13757" xr:uid="{83A9D3AB-4972-4423-929A-5E4535707390}"/>
    <cellStyle name="40% - Énfasis5 13" xfId="13849" xr:uid="{B7EF5DC9-8EA0-4207-9500-0ED5295C46A8}"/>
    <cellStyle name="40% - Énfasis5 14" xfId="15030" xr:uid="{5361F1B0-829A-44A7-8A36-EE4E31616932}"/>
    <cellStyle name="40% - Énfasis5 15" xfId="15212" xr:uid="{F4B39E08-09F3-43D8-8BB1-732E686A44A7}"/>
    <cellStyle name="40% - Énfasis5 16" xfId="15391" xr:uid="{1B2509CE-6701-46B2-9202-95DEC213EA74}"/>
    <cellStyle name="40% - Énfasis5 2" xfId="79" xr:uid="{4F382F6F-7FFE-4C03-96DD-BFDA513B4167}"/>
    <cellStyle name="40% - Énfasis5 2 2" xfId="16023" xr:uid="{EACFA1CB-F7A7-402D-B42E-BFD8C6EE4D10}"/>
    <cellStyle name="40% - Énfasis5 2 2 2" xfId="16024" xr:uid="{78223D47-CCBA-4FFD-AB98-75FFAB10BDA9}"/>
    <cellStyle name="40% - Énfasis5 2 2 2 2" xfId="16025" xr:uid="{1A59749C-366F-4CE7-8A40-1778C2E3671D}"/>
    <cellStyle name="40% - Énfasis5 2 2 2_Libro1" xfId="16026" xr:uid="{5DD12854-2D62-4AFB-B7A9-412A83F583FD}"/>
    <cellStyle name="40% - Énfasis5 2 2 3" xfId="16027" xr:uid="{FAB3AC2B-CEC7-436F-8C34-1DC9FC381864}"/>
    <cellStyle name="40% - Énfasis5 2 2_Libro1" xfId="16028" xr:uid="{5CE49ED7-A1B4-4F71-99B2-E69AFB8EDD79}"/>
    <cellStyle name="40% - Énfasis5 2 3" xfId="16029" xr:uid="{53D97AAB-5195-438F-A7ED-95B377C83AF3}"/>
    <cellStyle name="40% - Énfasis5 2 3 2" xfId="16030" xr:uid="{D6E98D0A-68CC-4EDC-8159-EB6799F5471F}"/>
    <cellStyle name="40% - Énfasis5 2 3_Libro1" xfId="16031" xr:uid="{31E6998D-1D1B-44AF-BAD0-5509C89F1902}"/>
    <cellStyle name="40% - Énfasis5 2 4" xfId="16032" xr:uid="{864D54DD-91AB-454A-86A5-9786D910284E}"/>
    <cellStyle name="40% - Énfasis5 2_Libro1" xfId="16033" xr:uid="{9AC0B27A-8802-4AB8-AD93-EE3740AD1F76}"/>
    <cellStyle name="40% - Énfasis5 3" xfId="80" xr:uid="{39C0A446-8044-407D-A268-7EAB73640D7A}"/>
    <cellStyle name="40% - Énfasis5 3 2" xfId="16034" xr:uid="{17D87DF5-2812-4297-B332-F79994D6901D}"/>
    <cellStyle name="40% - Énfasis5 3 2 2" xfId="16035" xr:uid="{8AA2B105-F65B-4A01-9AAF-89FA0CE22295}"/>
    <cellStyle name="40% - Énfasis5 3 2 2 2" xfId="16036" xr:uid="{A40046FC-49B2-4DCB-A0A0-E1094B98572B}"/>
    <cellStyle name="40% - Énfasis5 3 2 2_Libro1" xfId="16037" xr:uid="{456C00C4-7BDF-4B93-8B00-264596DF9069}"/>
    <cellStyle name="40% - Énfasis5 3 2 3" xfId="16038" xr:uid="{5DF47DDF-ADD3-4519-B067-2BE947E9151B}"/>
    <cellStyle name="40% - Énfasis5 3 2_Libro1" xfId="16039" xr:uid="{D79ECB2F-7EC3-4B15-A6E8-4BCCD8D9B6B9}"/>
    <cellStyle name="40% - Énfasis5 3 3" xfId="16040" xr:uid="{945ECAFE-120B-45DF-A8A7-1131411A0B73}"/>
    <cellStyle name="40% - Énfasis5 3 3 2" xfId="16041" xr:uid="{FE30995B-4179-4C84-8B93-374B1F2DDBB7}"/>
    <cellStyle name="40% - Énfasis5 3 3_Libro1" xfId="16042" xr:uid="{174DEFA0-948E-4EE1-A112-94EA8DE8452F}"/>
    <cellStyle name="40% - Énfasis5 3 4" xfId="16043" xr:uid="{0960433C-80A9-4BD5-BF97-BA1F5EB3DE91}"/>
    <cellStyle name="40% - Énfasis5 3_Libro1" xfId="16044" xr:uid="{1D97C182-9517-4B5A-9640-F4479C8DB44F}"/>
    <cellStyle name="40% - Énfasis5 4" xfId="81" xr:uid="{8DD9AC44-74E0-4A8B-984F-0C2FA93C6809}"/>
    <cellStyle name="40% - Énfasis5 4 2" xfId="16045" xr:uid="{5886C69C-6603-409E-B640-BCCE0EE3EB0D}"/>
    <cellStyle name="40% - Énfasis5 4 2 2" xfId="16046" xr:uid="{A277BBAE-BC8D-420E-A969-31CD3DFF4DDB}"/>
    <cellStyle name="40% - Énfasis5 4 2_Libro1" xfId="16047" xr:uid="{A0CA9020-0BA5-4BD5-BA05-20560C17420A}"/>
    <cellStyle name="40% - Énfasis5 4 3" xfId="16048" xr:uid="{CD94251B-9CF5-4C79-8884-CD834B77AB5C}"/>
    <cellStyle name="40% - Énfasis5 4_Libro1" xfId="16049" xr:uid="{D06D1B4C-0CAA-4A0B-9F9C-4820506EDFAB}"/>
    <cellStyle name="40% - Énfasis5 5" xfId="13107" xr:uid="{C6FF3A85-3859-49E3-9194-7C9DD1CBDD1B}"/>
    <cellStyle name="40% - Énfasis5 5 2" xfId="16050" xr:uid="{9F42B49F-DEBD-4942-AC85-5A3D7BF4EEE8}"/>
    <cellStyle name="40% - Énfasis5 5 2 2" xfId="16051" xr:uid="{4005EC2F-8B06-4DD1-BC25-7207B3FF7D30}"/>
    <cellStyle name="40% - Énfasis5 5 2_Libro1" xfId="16052" xr:uid="{1BCE600C-C38F-4D4A-B0F7-BAAD3391BD3D}"/>
    <cellStyle name="40% - Énfasis5 5 3" xfId="16053" xr:uid="{A2D7E3E6-CEC6-4DEA-9332-894B8C0833FA}"/>
    <cellStyle name="40% - Énfasis5 5_Libro1" xfId="16054" xr:uid="{55D89E96-E5F2-4A73-BC10-EF183725F20C}"/>
    <cellStyle name="40% - Énfasis5 6" xfId="13212" xr:uid="{C4D47AA0-9783-4F30-A6AD-AAC150B57E37}"/>
    <cellStyle name="40% - Énfasis5 6 2" xfId="16055" xr:uid="{6A100F81-D90D-4BD7-A374-BD2038D583E7}"/>
    <cellStyle name="40% - Énfasis5 6 2 2" xfId="16056" xr:uid="{01C267A5-EBAA-4430-95EB-604A4F092E1F}"/>
    <cellStyle name="40% - Énfasis5 6 2_Libro1" xfId="16057" xr:uid="{BF9504FF-34A4-4A99-A9C5-8318AFC5B958}"/>
    <cellStyle name="40% - Énfasis5 6 3" xfId="16058" xr:uid="{90BC6206-7BAA-4E6C-8E62-F002D4EC72A6}"/>
    <cellStyle name="40% - Énfasis5 6_Libro1" xfId="16059" xr:uid="{8344E43F-BE7E-4E0E-B4AA-1D690430C554}"/>
    <cellStyle name="40% - Énfasis5 7" xfId="13312" xr:uid="{D363AC68-4A2F-427A-A0C0-7B1A5295CAE7}"/>
    <cellStyle name="40% - Énfasis5 7 2" xfId="16060" xr:uid="{897E083B-9F04-4128-B1DE-C1C697120855}"/>
    <cellStyle name="40% - Énfasis5 7_Libro1" xfId="16061" xr:uid="{7027A1F4-3E8B-4CDD-B3AD-479163BE2741}"/>
    <cellStyle name="40% - Énfasis5 8" xfId="13254" xr:uid="{B4EA48C7-1722-43B9-BF2A-2FE0B1BA3C06}"/>
    <cellStyle name="40% - Énfasis5 8 2" xfId="39680" xr:uid="{B0CD5915-A39A-4AC3-9566-66EEBB2530F4}"/>
    <cellStyle name="40% - Énfasis5 9" xfId="13454" xr:uid="{BD2985EB-377D-47C3-B254-D23E4B1EB5A3}"/>
    <cellStyle name="40% - Énfasis6 10" xfId="13525" xr:uid="{AB82DE63-1E14-4396-8213-2242DAEB3E39}"/>
    <cellStyle name="40% - Énfasis6 11" xfId="13661" xr:uid="{46F6F06A-AB6C-4C27-A679-7A0EBBBB94D2}"/>
    <cellStyle name="40% - Énfasis6 12" xfId="13758" xr:uid="{E4F554D8-50D4-4DE4-B7E8-2DE688AC55AF}"/>
    <cellStyle name="40% - Énfasis6 13" xfId="13850" xr:uid="{7C164AA6-55F9-4E1B-A32F-6C8E76079189}"/>
    <cellStyle name="40% - Énfasis6 14" xfId="15031" xr:uid="{17B374C4-045B-41A2-ACE0-27BCC2356E9C}"/>
    <cellStyle name="40% - Énfasis6 15" xfId="15213" xr:uid="{3640522A-15B9-4C31-9036-661047D77803}"/>
    <cellStyle name="40% - Énfasis6 16" xfId="15392" xr:uid="{F77F1BE1-8FEC-4F3C-AE45-AE00059F59AC}"/>
    <cellStyle name="40% - Énfasis6 2" xfId="82" xr:uid="{44D02BD7-0AF2-497D-B782-C3CD08B75F03}"/>
    <cellStyle name="40% - Énfasis6 2 2" xfId="16062" xr:uid="{381073D0-A9AD-4FE4-8C21-0A3896DE378E}"/>
    <cellStyle name="40% - Énfasis6 2 2 2" xfId="16063" xr:uid="{0B046B08-DF8F-4E90-A0BD-C6771A283995}"/>
    <cellStyle name="40% - Énfasis6 2 2 2 2" xfId="16064" xr:uid="{8C0D8E84-421E-4ADE-97CD-AB4B6A81DF8E}"/>
    <cellStyle name="40% - Énfasis6 2 2 2_Libro1" xfId="16065" xr:uid="{A5F8635D-529B-4809-A833-75460F52F435}"/>
    <cellStyle name="40% - Énfasis6 2 2 3" xfId="16066" xr:uid="{63F42A6B-36CE-4B2B-8250-DE5300B202C5}"/>
    <cellStyle name="40% - Énfasis6 2 2_Libro1" xfId="16067" xr:uid="{40B64E34-AAED-482B-B081-705774E7FF2F}"/>
    <cellStyle name="40% - Énfasis6 2 3" xfId="16068" xr:uid="{3BD20AA5-37CF-4E16-98E3-A63A513F138A}"/>
    <cellStyle name="40% - Énfasis6 2 3 2" xfId="16069" xr:uid="{BDA73CC4-2F16-4B37-83E0-5C8AB17C11F5}"/>
    <cellStyle name="40% - Énfasis6 2 3_Libro1" xfId="16070" xr:uid="{FF4CF738-4D0F-4009-8BBB-DB635E943275}"/>
    <cellStyle name="40% - Énfasis6 2 4" xfId="16071" xr:uid="{5911DD04-25F9-4074-8CAF-FEEA2379BD57}"/>
    <cellStyle name="40% - Énfasis6 2_Libro1" xfId="16072" xr:uid="{335BA2CD-71A5-484E-AFC4-057B05149897}"/>
    <cellStyle name="40% - Énfasis6 3" xfId="83" xr:uid="{433A51B1-B733-40B2-8415-8176654667C0}"/>
    <cellStyle name="40% - Énfasis6 3 2" xfId="16073" xr:uid="{1CC0711E-366D-4F58-8562-20A6098D8247}"/>
    <cellStyle name="40% - Énfasis6 3 2 2" xfId="16074" xr:uid="{05BA96DA-7D6B-418A-9E18-33165363775F}"/>
    <cellStyle name="40% - Énfasis6 3 2 2 2" xfId="16075" xr:uid="{08B16235-094B-4324-8EA7-67F988959111}"/>
    <cellStyle name="40% - Énfasis6 3 2 2_Libro1" xfId="16076" xr:uid="{8D3AEF3F-EB08-4168-A0BA-85D63B55F1A4}"/>
    <cellStyle name="40% - Énfasis6 3 2 3" xfId="16077" xr:uid="{C7F92458-E1EB-4FA1-B818-695AA166E696}"/>
    <cellStyle name="40% - Énfasis6 3 2_Libro1" xfId="16078" xr:uid="{7C3043E6-6501-4684-9A36-692D4BB1598A}"/>
    <cellStyle name="40% - Énfasis6 3 3" xfId="16079" xr:uid="{3589D89A-5242-414F-A80C-F0365132B9D2}"/>
    <cellStyle name="40% - Énfasis6 3 3 2" xfId="16080" xr:uid="{BB84E365-2764-4DFA-A59F-C63C00BC8ACF}"/>
    <cellStyle name="40% - Énfasis6 3 3_Libro1" xfId="16081" xr:uid="{87D3C6CD-315D-4051-AA40-44E328220D4A}"/>
    <cellStyle name="40% - Énfasis6 3 4" xfId="16082" xr:uid="{88837E12-9D7D-4790-BC47-65D409CF1C01}"/>
    <cellStyle name="40% - Énfasis6 3_Libro1" xfId="16083" xr:uid="{C02C7D60-B262-4096-AA28-6260B9863FFF}"/>
    <cellStyle name="40% - Énfasis6 4" xfId="84" xr:uid="{7EAD333F-3CB8-4330-9C17-CD2053A9BD1B}"/>
    <cellStyle name="40% - Énfasis6 4 2" xfId="16084" xr:uid="{A3347239-CB14-440E-9E19-ED159B30BE3C}"/>
    <cellStyle name="40% - Énfasis6 4 2 2" xfId="16085" xr:uid="{C504FC35-BCE7-4B47-A644-6969C687974C}"/>
    <cellStyle name="40% - Énfasis6 4 2_Libro1" xfId="16086" xr:uid="{06AEDC72-CFA1-4E38-87BD-A7F068B30447}"/>
    <cellStyle name="40% - Énfasis6 4 3" xfId="16087" xr:uid="{1928D023-F9B8-4E1B-835F-4C65325B819E}"/>
    <cellStyle name="40% - Énfasis6 4_Libro1" xfId="16088" xr:uid="{821FE867-AABD-49E8-9D55-0CA2482C78C5}"/>
    <cellStyle name="40% - Énfasis6 5" xfId="13106" xr:uid="{7A7A3C62-68F5-438B-B6B9-C8BC72E545D5}"/>
    <cellStyle name="40% - Énfasis6 5 2" xfId="16089" xr:uid="{4F051823-CE7C-4DCC-BF91-EFA333E9172C}"/>
    <cellStyle name="40% - Énfasis6 5 2 2" xfId="16090" xr:uid="{0F520C5F-516A-4DF5-8224-3E137362EF06}"/>
    <cellStyle name="40% - Énfasis6 5 2_Libro1" xfId="16091" xr:uid="{6B01460D-FDAF-45D8-AD01-EF145B985C08}"/>
    <cellStyle name="40% - Énfasis6 5 3" xfId="16092" xr:uid="{5FE0978E-AB30-418A-A6C1-9F3088552E66}"/>
    <cellStyle name="40% - Énfasis6 5_Libro1" xfId="16093" xr:uid="{233B8188-40C7-408C-8781-465440C0FA95}"/>
    <cellStyle name="40% - Énfasis6 6" xfId="13211" xr:uid="{99B02527-22DA-4EC7-AFF8-BFCD01A2CE7F}"/>
    <cellStyle name="40% - Énfasis6 6 2" xfId="16094" xr:uid="{B897113B-B7FE-4D1C-A87B-49A3F59B0FF9}"/>
    <cellStyle name="40% - Énfasis6 6 2 2" xfId="16095" xr:uid="{11905023-D813-421E-8BEA-B63B22A3B3DA}"/>
    <cellStyle name="40% - Énfasis6 6 2_Libro1" xfId="16096" xr:uid="{D5911465-42D9-451F-BC66-120006764E46}"/>
    <cellStyle name="40% - Énfasis6 6 3" xfId="16097" xr:uid="{6259951A-63DC-4B03-B6A6-6C525E615924}"/>
    <cellStyle name="40% - Énfasis6 6_Libro1" xfId="16098" xr:uid="{15BCF70E-F535-48AC-ACAE-35C600DA07AD}"/>
    <cellStyle name="40% - Énfasis6 7" xfId="13335" xr:uid="{FBE5ABC5-4A4A-4EAF-8094-051D41FCA4BC}"/>
    <cellStyle name="40% - Énfasis6 7 2" xfId="16099" xr:uid="{6C1C80E4-D9F0-418C-A4B6-3919EF42AF89}"/>
    <cellStyle name="40% - Énfasis6 7_Libro1" xfId="16100" xr:uid="{4E6EEA42-6593-451F-AEAA-B87EAB7492C6}"/>
    <cellStyle name="40% - Énfasis6 8" xfId="13403" xr:uid="{91136DFA-7170-4445-9815-B8E6C54366A0}"/>
    <cellStyle name="40% - Énfasis6 8 2" xfId="39681" xr:uid="{AF6BD073-CB06-4EAD-A472-97FE1F7FFFA9}"/>
    <cellStyle name="40% - Énfasis6 9" xfId="13455" xr:uid="{2C3D0FE6-99A9-435C-B8FE-8614C7878D16}"/>
    <cellStyle name="40% - 强调文字颜色 1" xfId="16101" xr:uid="{B60F99F0-9503-4224-96A4-2BB43329BDF5}"/>
    <cellStyle name="40% - 强调文字颜色 2" xfId="16102" xr:uid="{6E594EBE-0CDD-4ABB-91CF-22D1554FA638}"/>
    <cellStyle name="40% - 强调文字颜色 3" xfId="16103" xr:uid="{59EBB250-6E22-4656-9428-F5273CFDCAFF}"/>
    <cellStyle name="40% - 强调文字颜色 4" xfId="16104" xr:uid="{32043FC5-C92E-4719-A721-FC8055628E9C}"/>
    <cellStyle name="40% - 强调文字颜色 5" xfId="16105" xr:uid="{9235374F-C01F-47AB-891D-508108670F8A}"/>
    <cellStyle name="40% - 强调文字颜色 6" xfId="16106" xr:uid="{FF4C655F-B7F3-419A-8D68-B3DCD4F11454}"/>
    <cellStyle name="60% - Accent1" xfId="16107" xr:uid="{B868D6E3-6680-44CD-8535-C4C8206AE12D}"/>
    <cellStyle name="60% - Accent2" xfId="16108" xr:uid="{C88B1D85-CBFC-4B3A-A076-F3206EA3F874}"/>
    <cellStyle name="60% - Accent3" xfId="16109" xr:uid="{4E7674C2-6138-4C86-96B3-7BB691BED1E2}"/>
    <cellStyle name="60% - Accent4" xfId="16110" xr:uid="{30F736AE-466B-458D-8E64-9B4BB561501E}"/>
    <cellStyle name="60% - Accent5" xfId="16111" xr:uid="{570FD1E3-2D99-42B8-9880-F0F663467F0E}"/>
    <cellStyle name="60% - Accent6" xfId="16112" xr:uid="{59DE46B4-12AF-4F0A-A9E7-2DCB2C860CD4}"/>
    <cellStyle name="60% - Ênfase1 2" xfId="16113" xr:uid="{C8CF39EB-0952-467B-8852-5D08BC76D171}"/>
    <cellStyle name="60% - Ênfase1 3" xfId="16114" xr:uid="{48A1CFA6-B3FD-452A-B589-74F0B1639F7E}"/>
    <cellStyle name="60% - Ênfase1 4" xfId="16115" xr:uid="{E7CBA47D-D914-4054-96CB-5F228C7CC9B2}"/>
    <cellStyle name="60% - Ênfase1 5" xfId="16116" xr:uid="{2AD5E78A-7F7C-4FC5-B90C-19CACD2CAAA3}"/>
    <cellStyle name="60% - Ênfase2 2" xfId="16117" xr:uid="{5B8CE52A-3ED4-4D62-8E93-7FCF83D51A48}"/>
    <cellStyle name="60% - Ênfase2 3" xfId="16118" xr:uid="{822BF2A4-BAFA-409F-8FB3-5755DDF16C56}"/>
    <cellStyle name="60% - Ênfase2 4" xfId="16119" xr:uid="{1083FD8B-968C-4511-A523-0A5D0CE03920}"/>
    <cellStyle name="60% - Ênfase2 5" xfId="16120" xr:uid="{42522D35-7D05-4E5F-A67D-D370A45ECE9F}"/>
    <cellStyle name="60% - Ênfase3 2" xfId="16121" xr:uid="{329D2E3D-FBCE-4B98-80B9-8D986F7A3031}"/>
    <cellStyle name="60% - Ênfase3 3" xfId="16122" xr:uid="{0C8F080E-C4B1-441D-86DC-3546E8E34C3F}"/>
    <cellStyle name="60% - Ênfase3 4" xfId="16123" xr:uid="{AB562AAB-2CCF-4329-8197-EE62C7622801}"/>
    <cellStyle name="60% - Ênfase3 5" xfId="16124" xr:uid="{B0E0928A-347F-4934-930E-0CF8BAF48CED}"/>
    <cellStyle name="60% - Ênfase4 2" xfId="16125" xr:uid="{663B56B3-F5A7-4DCD-9E8C-DBBBC4C33EE0}"/>
    <cellStyle name="60% - Ênfase4 3" xfId="16126" xr:uid="{F8ED9464-7EF6-413A-866C-8811120481B1}"/>
    <cellStyle name="60% - Ênfase4 4" xfId="16127" xr:uid="{E86ED720-F939-4FB8-A137-913BFDCF6436}"/>
    <cellStyle name="60% - Ênfase4 5" xfId="16128" xr:uid="{293F319F-BCD3-446A-A0B0-E0CA74C30C57}"/>
    <cellStyle name="60% - Ênfase5 2" xfId="16129" xr:uid="{19F09542-30F6-49F4-A5C3-E973245E2669}"/>
    <cellStyle name="60% - Ênfase5 3" xfId="16130" xr:uid="{2EC231DB-0B3A-4B49-AAF5-A8AC43833FF4}"/>
    <cellStyle name="60% - Ênfase5 4" xfId="16131" xr:uid="{3B53787A-023B-4A75-8CBC-F3685828F124}"/>
    <cellStyle name="60% - Ênfase5 5" xfId="16132" xr:uid="{806309FF-3128-4F35-8C1E-D494C895DF65}"/>
    <cellStyle name="60% - Ênfase6 2" xfId="16133" xr:uid="{7F890391-529C-47C4-B2C5-0F0686282968}"/>
    <cellStyle name="60% - Ênfase6 3" xfId="16134" xr:uid="{96A74495-4F25-40C0-ABF0-845AB0F54E2D}"/>
    <cellStyle name="60% - Ênfase6 4" xfId="16135" xr:uid="{3D5CE1E2-4F4E-4078-A216-E726DE577C7E}"/>
    <cellStyle name="60% - Ênfase6 5" xfId="16136" xr:uid="{EFB8BD9B-AA7B-44E9-9FBE-E5342C3619F2}"/>
    <cellStyle name="60% - Énfasis1 10" xfId="13524" xr:uid="{713C120B-D7EB-45FC-BF95-8C765ED307F4}"/>
    <cellStyle name="60% - Énfasis1 11" xfId="13660" xr:uid="{27A0B0C0-FA31-4952-998B-B9E017B118C7}"/>
    <cellStyle name="60% - Énfasis1 12" xfId="13759" xr:uid="{42972CB3-38EB-4247-A2AC-9F157C108BA2}"/>
    <cellStyle name="60% - Énfasis1 13" xfId="13851" xr:uid="{FEF32E0F-936B-449A-9330-6E65FD3739EC}"/>
    <cellStyle name="60% - Énfasis1 14" xfId="15032" xr:uid="{368D6081-84F7-4944-87BD-6072A29841E1}"/>
    <cellStyle name="60% - Énfasis1 15" xfId="15214" xr:uid="{443145AC-9A96-4CB1-B7FB-7B83B20EEC61}"/>
    <cellStyle name="60% - Énfasis1 16" xfId="15393" xr:uid="{D2D9E246-6DB5-4B22-9B2B-BFF332E288EB}"/>
    <cellStyle name="60% - Énfasis1 2" xfId="85" xr:uid="{E3345DF5-895C-4296-AEAF-0431A15DE588}"/>
    <cellStyle name="60% - Énfasis1 3" xfId="86" xr:uid="{288CA659-2DFF-4341-853D-DE1FC83AD2FD}"/>
    <cellStyle name="60% - Énfasis1 4" xfId="87" xr:uid="{89CE4760-7C81-4129-BC8C-256E8E781B8C}"/>
    <cellStyle name="60% - Énfasis1 5" xfId="13104" xr:uid="{7E5A50CA-EE83-4B9C-90FD-BC6BFA93D7D5}"/>
    <cellStyle name="60% - Énfasis1 6" xfId="13210" xr:uid="{0E5238BD-A599-486A-9782-7714DBACE31B}"/>
    <cellStyle name="60% - Énfasis1 7" xfId="13351" xr:uid="{DC9E99A3-0A3E-4746-9C93-3EB2430E9A50}"/>
    <cellStyle name="60% - Énfasis1 8" xfId="13157" xr:uid="{74DA3D94-4F91-4B83-A4E8-D52BF5199454}"/>
    <cellStyle name="60% - Énfasis1 9" xfId="13456" xr:uid="{4A1B2F95-DDE1-45F1-9FA7-19EABFD49B31}"/>
    <cellStyle name="60% - Énfasis2 10" xfId="13523" xr:uid="{B4D422C0-C756-4B4C-AE6F-2ED09E38CB00}"/>
    <cellStyle name="60% - Énfasis2 11" xfId="13659" xr:uid="{8A800F40-66AD-4076-89F3-EF55422C8A5D}"/>
    <cellStyle name="60% - Énfasis2 12" xfId="13760" xr:uid="{A4C5DE54-7D49-4931-AF30-E94F379786FA}"/>
    <cellStyle name="60% - Énfasis2 13" xfId="13852" xr:uid="{FA8A2DF2-F9C3-480C-A3B3-E112878F2ADD}"/>
    <cellStyle name="60% - Énfasis2 14" xfId="15033" xr:uid="{C7F496FF-5E5C-4913-97B2-52211C75A68D}"/>
    <cellStyle name="60% - Énfasis2 15" xfId="15215" xr:uid="{6F150D45-921C-4D59-AB62-C140B2983BAC}"/>
    <cellStyle name="60% - Énfasis2 16" xfId="15394" xr:uid="{CE1FF891-2200-4294-B6F1-9152FEA33A9A}"/>
    <cellStyle name="60% - Énfasis2 2" xfId="88" xr:uid="{97F5B8D3-11CC-4357-8957-317E35D85CEF}"/>
    <cellStyle name="60% - Énfasis2 3" xfId="89" xr:uid="{3C5B4023-0F82-4662-B68B-E1127B9C9E23}"/>
    <cellStyle name="60% - Énfasis2 4" xfId="90" xr:uid="{747EC733-CE52-4148-ABFB-A02D400215EE}"/>
    <cellStyle name="60% - Énfasis2 5" xfId="13103" xr:uid="{EF5D8866-A90C-46D3-B86A-769E3F737E6E}"/>
    <cellStyle name="60% - Énfasis2 6" xfId="13209" xr:uid="{69EA8909-552B-47A0-886F-1AF15E5B6013}"/>
    <cellStyle name="60% - Énfasis2 7" xfId="13370" xr:uid="{400BC295-A3F9-4A7D-B0E4-AF035D76F8AA}"/>
    <cellStyle name="60% - Énfasis2 8" xfId="13151" xr:uid="{22A1C622-2EAB-45FD-870A-D81576454355}"/>
    <cellStyle name="60% - Énfasis2 9" xfId="13457" xr:uid="{99E7441D-2BD6-4D10-9943-C3533789D7C8}"/>
    <cellStyle name="60% - Énfasis3 10" xfId="13522" xr:uid="{91D971C6-9D44-4DB9-8E9E-DAA0A4741E69}"/>
    <cellStyle name="60% - Énfasis3 11" xfId="13658" xr:uid="{9431BBC0-FE3F-48E7-8F73-475DAA200D1E}"/>
    <cellStyle name="60% - Énfasis3 12" xfId="13761" xr:uid="{4FCC6143-2C5F-4587-9D2A-3DBD68E874EC}"/>
    <cellStyle name="60% - Énfasis3 13" xfId="13853" xr:uid="{7BB87063-8D84-402B-A8F6-61E705D9EC67}"/>
    <cellStyle name="60% - Énfasis3 14" xfId="15034" xr:uid="{03C7749C-AD0D-4648-A2D7-D3A2AA109BCE}"/>
    <cellStyle name="60% - Énfasis3 15" xfId="15216" xr:uid="{9A161351-4310-42CE-8D45-599662893FC8}"/>
    <cellStyle name="60% - Énfasis3 16" xfId="15395" xr:uid="{8EF97A14-73E0-4642-9A75-55D15CDC992D}"/>
    <cellStyle name="60% - Énfasis3 2" xfId="91" xr:uid="{EB006674-8BE8-48D9-A54F-262B76042C85}"/>
    <cellStyle name="60% - Énfasis3 3" xfId="92" xr:uid="{600FACFC-60E9-4A3E-B015-513A1B9DF919}"/>
    <cellStyle name="60% - Énfasis3 4" xfId="93" xr:uid="{80D55AC6-900F-4B7A-B7DD-03F1E265D486}"/>
    <cellStyle name="60% - Énfasis3 5" xfId="13102" xr:uid="{FD833816-446A-41DD-B3A8-83099AC78B1A}"/>
    <cellStyle name="60% - Énfasis3 6" xfId="13207" xr:uid="{CF1E248B-8262-4931-A25D-60E271E41A52}"/>
    <cellStyle name="60% - Énfasis3 7" xfId="13233" xr:uid="{4CED7554-99DD-404F-814A-BE94AA01D9E8}"/>
    <cellStyle name="60% - Énfasis3 8" xfId="13309" xr:uid="{FC2BA0E8-86E6-4A44-8F63-3A543AFB4A3A}"/>
    <cellStyle name="60% - Énfasis3 9" xfId="13458" xr:uid="{B8E2C37B-EE8A-4237-A7B3-38EDF5352C3B}"/>
    <cellStyle name="60% - Énfasis4 10" xfId="13639" xr:uid="{8E579B5B-228B-4384-80C9-70FD6F211964}"/>
    <cellStyle name="60% - Énfasis4 11" xfId="13657" xr:uid="{371B893C-77A0-4C76-876D-FFFF908539AC}"/>
    <cellStyle name="60% - Énfasis4 12" xfId="13762" xr:uid="{110386EA-3387-4BAF-BFF6-A7DF520968C5}"/>
    <cellStyle name="60% - Énfasis4 13" xfId="13854" xr:uid="{E2743F35-E5B3-4FB0-96B9-C00F694866D9}"/>
    <cellStyle name="60% - Énfasis4 14" xfId="15035" xr:uid="{A9C8C5D8-632A-43F8-B756-F9EAA312C8C3}"/>
    <cellStyle name="60% - Énfasis4 15" xfId="15217" xr:uid="{9A0F1D8A-DA44-4B58-9778-E49D48D17FCC}"/>
    <cellStyle name="60% - Énfasis4 16" xfId="15396" xr:uid="{2E40B968-9CC3-4FEC-A771-428B8C51F700}"/>
    <cellStyle name="60% - Énfasis4 2" xfId="94" xr:uid="{0C12C2B7-F583-4DEA-AAFE-5A23F7B343C6}"/>
    <cellStyle name="60% - Énfasis4 3" xfId="95" xr:uid="{1E47211D-E204-4B7B-A833-50B0878FBC98}"/>
    <cellStyle name="60% - Énfasis4 4" xfId="96" xr:uid="{4AC56BF2-35B7-4481-BD68-F915AD651E30}"/>
    <cellStyle name="60% - Énfasis4 5" xfId="13101" xr:uid="{45B0ABA1-2910-4580-9CA8-B8EFD7092E37}"/>
    <cellStyle name="60% - Énfasis4 6" xfId="13397" xr:uid="{0E0E792D-115B-4735-800E-30028A9D78D4}"/>
    <cellStyle name="60% - Énfasis4 7" xfId="13126" xr:uid="{B19F4275-5EBB-4D0D-9809-7480EC5EDC26}"/>
    <cellStyle name="60% - Énfasis4 8" xfId="13344" xr:uid="{DB530E01-D001-4241-A574-3C6386D32D58}"/>
    <cellStyle name="60% - Énfasis4 9" xfId="13459" xr:uid="{83904518-2B7E-49A5-98C8-4F1B7987E639}"/>
    <cellStyle name="60% - Énfasis5 10" xfId="13626" xr:uid="{A6C949E4-CD28-43B2-A2B3-DDB09EF3927C}"/>
    <cellStyle name="60% - Énfasis5 11" xfId="13656" xr:uid="{F1EE97A0-D6D8-49FF-A643-DDEBF1D1E884}"/>
    <cellStyle name="60% - Énfasis5 12" xfId="13763" xr:uid="{49BFCD80-1884-4E54-A1C0-8E9768C3C639}"/>
    <cellStyle name="60% - Énfasis5 13" xfId="13855" xr:uid="{92B350F9-EF81-4268-AA41-0003EB3A2629}"/>
    <cellStyle name="60% - Énfasis5 14" xfId="15036" xr:uid="{70649801-6390-460A-AC95-D37F8F701873}"/>
    <cellStyle name="60% - Énfasis5 15" xfId="15218" xr:uid="{27F82BEC-FD3E-4619-B39E-7BB76463FE5D}"/>
    <cellStyle name="60% - Énfasis5 16" xfId="15397" xr:uid="{47EB8E33-9615-4E4D-9458-7DB2ACCB2F43}"/>
    <cellStyle name="60% - Énfasis5 2" xfId="97" xr:uid="{3957999B-7D6A-4169-9D73-51878768F71C}"/>
    <cellStyle name="60% - Énfasis5 3" xfId="98" xr:uid="{E6B30B89-24D8-4EF6-A6AC-0E39DCF4FB70}"/>
    <cellStyle name="60% - Énfasis5 4" xfId="99" xr:uid="{62DFB5A0-4EC9-41B7-9012-76323DD2EA02}"/>
    <cellStyle name="60% - Énfasis5 5" xfId="13100" xr:uid="{D128C798-2732-4F5E-B076-BF4EB3642334}"/>
    <cellStyle name="60% - Énfasis5 6" xfId="13372" xr:uid="{77AE636B-3230-460B-8364-D90C72CD2045}"/>
    <cellStyle name="60% - Énfasis5 7" xfId="13143" xr:uid="{0B95455F-8F20-4B9E-955C-2E7002425F76}"/>
    <cellStyle name="60% - Énfasis5 8" xfId="13343" xr:uid="{17003014-AF9F-4881-9B65-2D5B37825CA8}"/>
    <cellStyle name="60% - Énfasis5 9" xfId="13460" xr:uid="{05ACAF2E-E653-44E2-A09B-CFFC2CE53BFA}"/>
    <cellStyle name="60% - Énfasis6 10" xfId="13617" xr:uid="{C18D5075-2401-4F5A-AED6-D5365636487D}"/>
    <cellStyle name="60% - Énfasis6 11" xfId="13655" xr:uid="{0FCA6479-8BF4-4E40-8EE9-3B9C32094A73}"/>
    <cellStyle name="60% - Énfasis6 12" xfId="13764" xr:uid="{C8325774-8F7B-43AD-9F05-43B179F519A8}"/>
    <cellStyle name="60% - Énfasis6 13" xfId="13856" xr:uid="{F9902EF1-C5C6-472E-84E4-87B7DE7F6DC9}"/>
    <cellStyle name="60% - Énfasis6 14" xfId="15037" xr:uid="{C992BEDE-4695-4E41-8DA9-18E8FDADB9D7}"/>
    <cellStyle name="60% - Énfasis6 15" xfId="15219" xr:uid="{A8548E73-6C46-4A4D-AD8E-1D97456426A7}"/>
    <cellStyle name="60% - Énfasis6 16" xfId="15398" xr:uid="{955E0252-7FBD-40AB-B917-3EA9209A6D45}"/>
    <cellStyle name="60% - Énfasis6 2" xfId="100" xr:uid="{07780C3A-DEC0-4759-8F24-351A787F49B1}"/>
    <cellStyle name="60% - Énfasis6 3" xfId="101" xr:uid="{38CCF040-092F-4B3C-8517-16ABBBEF452B}"/>
    <cellStyle name="60% - Énfasis6 4" xfId="102" xr:uid="{7043CFB8-FE90-4B4F-896B-4D99AE830C17}"/>
    <cellStyle name="60% - Énfasis6 5" xfId="13099" xr:uid="{3EEC95EB-C722-4519-8C8F-C7A74B11E305}"/>
    <cellStyle name="60% - Énfasis6 6" xfId="13353" xr:uid="{7C4AEC26-86FA-4ECB-9740-4C64A9886F16}"/>
    <cellStyle name="60% - Énfasis6 7" xfId="13150" xr:uid="{1587F2D3-3D0A-4C7A-B066-C3774AD013D2}"/>
    <cellStyle name="60% - Énfasis6 8" xfId="13402" xr:uid="{987EC1CD-199F-41B9-BB11-F78141EC9DCC}"/>
    <cellStyle name="60% - Énfasis6 9" xfId="13461" xr:uid="{D9699A0C-62C5-4D8C-89BF-9D1D20E7E85F}"/>
    <cellStyle name="60% - 强调文字颜色 1" xfId="16137" xr:uid="{67E363DF-453F-4FDF-824F-80EAF5EC6E20}"/>
    <cellStyle name="60% - 强调文字颜色 2" xfId="16138" xr:uid="{B0888D77-38EA-492A-86C2-433A926D8FFE}"/>
    <cellStyle name="60% - 强调文字颜色 3" xfId="16139" xr:uid="{BA3A9CE8-DFF1-461A-9E9B-FA5AED938121}"/>
    <cellStyle name="60% - 强调文字颜色 4" xfId="16140" xr:uid="{00919429-53B4-4739-A8BE-B4C5C35419B3}"/>
    <cellStyle name="60% - 强调文字颜色 5" xfId="16141" xr:uid="{657E5EA3-7F32-4B78-8DD0-FFF2E2950A09}"/>
    <cellStyle name="60% - 强调文字颜色 6" xfId="16142" xr:uid="{1E108CBF-17C2-4D00-9689-DA9E3612D00D}"/>
    <cellStyle name="8" xfId="16143" xr:uid="{B1974AC6-5A20-42E8-9A71-51E25E20F4DB}"/>
    <cellStyle name="A" xfId="16144" xr:uid="{82397616-D1D6-422C-8E95-8D5270BD3AF6}"/>
    <cellStyle name="A3 297 x 420 mm" xfId="16145" xr:uid="{EE8F98F9-DB33-4D4A-A3FD-1FA16A71507D}"/>
    <cellStyle name="ac" xfId="16146" xr:uid="{1D131853-5CC2-4651-BFA6-FEE7C423BD7F}"/>
    <cellStyle name="ac 2" xfId="16147" xr:uid="{E04CD46A-1567-4756-965D-57AB4C2259E4}"/>
    <cellStyle name="ac 2 2" xfId="40956" xr:uid="{31120C86-53E2-4DAB-9DAE-B53E0E8C0165}"/>
    <cellStyle name="ac 3" xfId="41048" xr:uid="{19F32ED5-486E-40AC-8F38-0B988038B02E}"/>
    <cellStyle name="Accent1" xfId="16148" xr:uid="{CBBBFD78-952A-4C1D-ACFE-539430A03EAC}"/>
    <cellStyle name="Accent2" xfId="16149" xr:uid="{80C76765-DE27-4565-8C31-6240CD4091C5}"/>
    <cellStyle name="Accent3" xfId="16150" xr:uid="{F74F5642-821C-4061-8BBA-630B8C7E7E86}"/>
    <cellStyle name="Accent4" xfId="16151" xr:uid="{A15F3B60-EF80-4F12-A851-B1BA097D35A4}"/>
    <cellStyle name="Accent5" xfId="16152" xr:uid="{C54E47C7-B497-4F8B-843E-546E69262B25}"/>
    <cellStyle name="Accent6" xfId="16153" xr:uid="{23BB1EE9-F22D-494A-96B1-65C27BF76474}"/>
    <cellStyle name="active" xfId="16154" xr:uid="{EB31C2EE-1B10-4941-93DC-DD21F8B1BBFE}"/>
    <cellStyle name="Actual Date" xfId="103" xr:uid="{36570DEC-1F9F-49D6-9957-64670FA805F3}"/>
    <cellStyle name="Actual Date 10" xfId="104" xr:uid="{8F9AF52D-4F31-4E29-BDAB-08AB1898850B}"/>
    <cellStyle name="Actual Date 100" xfId="105" xr:uid="{0F6B70D2-AB78-4DAC-807F-766BB934C0D9}"/>
    <cellStyle name="Actual Date 101" xfId="106" xr:uid="{496C052A-8AE3-4B5E-8DAD-99B4B9CAE640}"/>
    <cellStyle name="Actual Date 102" xfId="107" xr:uid="{5CF5009F-FF62-4D91-AA0B-B4E50E12EA56}"/>
    <cellStyle name="Actual Date 103" xfId="108" xr:uid="{965C04EF-CF8E-4DD5-917E-CE7A232EB200}"/>
    <cellStyle name="Actual Date 104" xfId="109" xr:uid="{D2CDD3E8-D471-425C-B2D4-1CFE38B28FBF}"/>
    <cellStyle name="Actual Date 105" xfId="110" xr:uid="{ADE186A1-795C-44A6-B25C-D7048DFB91A4}"/>
    <cellStyle name="Actual Date 106" xfId="111" xr:uid="{C4CE4DBD-EA52-4CCA-97FE-892B9D7EAD86}"/>
    <cellStyle name="Actual Date 107" xfId="112" xr:uid="{F904EFFB-6E2A-4F75-BDF1-DC8CB228FFA1}"/>
    <cellStyle name="Actual Date 108" xfId="113" xr:uid="{85253B76-BF97-4B22-B9E9-ED3003F0E3AB}"/>
    <cellStyle name="Actual Date 109" xfId="114" xr:uid="{9B9E2449-1D19-4658-BB9D-01476A924BB6}"/>
    <cellStyle name="Actual Date 11" xfId="115" xr:uid="{C32585D3-7239-4FFB-8037-3C0B3A8DBC5C}"/>
    <cellStyle name="Actual Date 110" xfId="116" xr:uid="{F874B134-6B4E-4452-8417-9D42B4554A6F}"/>
    <cellStyle name="Actual Date 12" xfId="117" xr:uid="{80557FBC-BD39-40FE-A02C-E5B4BF8FE9B2}"/>
    <cellStyle name="Actual Date 13" xfId="118" xr:uid="{0E62368A-BDBF-4D58-AD09-06950DA66EAC}"/>
    <cellStyle name="Actual Date 14" xfId="119" xr:uid="{155B0560-96CC-4217-B4EE-B3AAC9E49695}"/>
    <cellStyle name="Actual Date 15" xfId="120" xr:uid="{63B231C2-785D-4543-AF73-9E1ABCD6F720}"/>
    <cellStyle name="Actual Date 16" xfId="121" xr:uid="{9E3F7F43-C478-4383-8E04-935D447BDBD9}"/>
    <cellStyle name="Actual Date 17" xfId="122" xr:uid="{DA744D2B-1437-45C2-BB14-D1D65F102553}"/>
    <cellStyle name="Actual Date 18" xfId="123" xr:uid="{FD6D3FEB-843C-49A5-9AEB-8250FD194A10}"/>
    <cellStyle name="Actual Date 19" xfId="124" xr:uid="{3EAA244E-5729-4FCB-BD81-BEA07EE50294}"/>
    <cellStyle name="Actual Date 2" xfId="125" xr:uid="{51D35BBC-D78E-47F6-81A6-6B84AE8FB845}"/>
    <cellStyle name="Actual Date 20" xfId="126" xr:uid="{7C1722A4-714C-4F23-A514-C0153A9520A2}"/>
    <cellStyle name="Actual Date 21" xfId="127" xr:uid="{FC8C0613-F05A-4B5A-800F-3B7F48E9361F}"/>
    <cellStyle name="Actual Date 22" xfId="128" xr:uid="{3DAB8BE7-0B31-48C0-8F97-F48BE475C6D6}"/>
    <cellStyle name="Actual Date 23" xfId="129" xr:uid="{CFC310BF-3872-4935-A34B-5AE5EB8092E1}"/>
    <cellStyle name="Actual Date 24" xfId="130" xr:uid="{B1315655-2298-456F-BA33-623C408494BA}"/>
    <cellStyle name="Actual Date 25" xfId="131" xr:uid="{FBFDEBCA-E52F-4962-94E7-0F126A3F8867}"/>
    <cellStyle name="Actual Date 26" xfId="132" xr:uid="{B4D74265-80DC-4110-AD71-B8183BA3F89F}"/>
    <cellStyle name="Actual Date 27" xfId="133" xr:uid="{626914F7-B177-4846-B698-92C55CFE0AF8}"/>
    <cellStyle name="Actual Date 28" xfId="134" xr:uid="{053B0E56-8E9A-4857-A044-4033132FABA2}"/>
    <cellStyle name="Actual Date 29" xfId="135" xr:uid="{ED8FBD6B-81A1-4270-8F09-EA77C171700B}"/>
    <cellStyle name="Actual Date 3" xfId="136" xr:uid="{91DC6818-05DD-4B87-8AA1-678AFDF66A80}"/>
    <cellStyle name="Actual Date 30" xfId="137" xr:uid="{7F9F69B9-B086-4766-90D4-363F16EAEE30}"/>
    <cellStyle name="Actual Date 31" xfId="138" xr:uid="{2B00B44F-2BDB-4D2D-AE33-C56BFEF236FE}"/>
    <cellStyle name="Actual Date 32" xfId="139" xr:uid="{EF6AED40-79F1-4E9A-BCCA-9143C9EEEE41}"/>
    <cellStyle name="Actual Date 33" xfId="140" xr:uid="{5EE93141-4AA2-4146-B6FF-146DDA64272E}"/>
    <cellStyle name="Actual Date 34" xfId="141" xr:uid="{2BEE8F10-F148-42CF-B05B-4F66F40AD189}"/>
    <cellStyle name="Actual Date 35" xfId="142" xr:uid="{3A324A29-3A79-4F8F-ADF0-0191974C095E}"/>
    <cellStyle name="Actual Date 36" xfId="143" xr:uid="{534DFB89-2D2C-4DD2-AB33-4F0C15060CF5}"/>
    <cellStyle name="Actual Date 37" xfId="144" xr:uid="{1902CB66-DFEF-4DB0-982C-9EF4D4E424F0}"/>
    <cellStyle name="Actual Date 38" xfId="145" xr:uid="{9954749C-93CE-47B0-B276-9CBF02332C9B}"/>
    <cellStyle name="Actual Date 39" xfId="146" xr:uid="{38F3F87A-16A4-45FA-B9CB-73D56D5DA888}"/>
    <cellStyle name="Actual Date 4" xfId="147" xr:uid="{1F2FFD73-4909-484E-8ACB-AC02F8766C6A}"/>
    <cellStyle name="Actual Date 40" xfId="148" xr:uid="{C05EADAC-4EB5-4C07-A800-AF9AF079F79B}"/>
    <cellStyle name="Actual Date 41" xfId="149" xr:uid="{1E5EF694-9579-45E2-A446-4F3A7B880E87}"/>
    <cellStyle name="Actual Date 42" xfId="150" xr:uid="{1435A47A-21A5-49D8-B2EE-5A93CD5CADF2}"/>
    <cellStyle name="Actual Date 43" xfId="151" xr:uid="{5A8685C1-583E-429D-9FBC-52D4EF8DCF39}"/>
    <cellStyle name="Actual Date 44" xfId="152" xr:uid="{0A145CE9-2941-4AAA-859C-89DC071A06DF}"/>
    <cellStyle name="Actual Date 45" xfId="153" xr:uid="{5A0207B9-3803-46E3-A049-7C165CB0B53E}"/>
    <cellStyle name="Actual Date 46" xfId="154" xr:uid="{1A28562B-6A59-47D0-A290-3ADAD79C08B7}"/>
    <cellStyle name="Actual Date 47" xfId="155" xr:uid="{A841F411-79D4-431F-9769-8B11167B25BD}"/>
    <cellStyle name="Actual Date 48" xfId="156" xr:uid="{4A00C7CA-FC72-473D-9AE0-F09BE3B811E3}"/>
    <cellStyle name="Actual Date 49" xfId="157" xr:uid="{FAA31DD2-15C9-4737-A580-D6467CEF76AB}"/>
    <cellStyle name="Actual Date 5" xfId="158" xr:uid="{BC9597C5-03AB-430A-8AA4-76ADA318B44E}"/>
    <cellStyle name="Actual Date 50" xfId="159" xr:uid="{136ADC68-0BCF-450A-B67A-11DDB456006B}"/>
    <cellStyle name="Actual Date 51" xfId="160" xr:uid="{87FCE942-711E-4C0D-A183-9BE87A3EE55D}"/>
    <cellStyle name="Actual Date 52" xfId="161" xr:uid="{93344FA9-105D-4999-BBD4-7B9624C505CD}"/>
    <cellStyle name="Actual Date 53" xfId="162" xr:uid="{4B6C4DDC-FB5C-4312-936C-2357EC930FB1}"/>
    <cellStyle name="Actual Date 54" xfId="163" xr:uid="{0C1061D9-9DF9-406B-BEC2-42115151770C}"/>
    <cellStyle name="Actual Date 55" xfId="164" xr:uid="{3BAD400E-4192-4E04-BCD3-A55866A267CC}"/>
    <cellStyle name="Actual Date 56" xfId="165" xr:uid="{D21492DE-C46A-4F0E-9D1D-5974676289C5}"/>
    <cellStyle name="Actual Date 57" xfId="166" xr:uid="{05551AA9-7D41-41AA-AF5C-194520D3EA2F}"/>
    <cellStyle name="Actual Date 58" xfId="167" xr:uid="{79317ED5-FED5-4A71-A171-BB075537BBEE}"/>
    <cellStyle name="Actual Date 59" xfId="168" xr:uid="{1E03703F-80D5-48C3-92F1-223DD4CF9B4C}"/>
    <cellStyle name="Actual Date 6" xfId="169" xr:uid="{DA220749-DB84-4975-A4EF-134B75374CE1}"/>
    <cellStyle name="Actual Date 60" xfId="170" xr:uid="{5D18934A-4384-4ED4-812A-D1D85EAF73AD}"/>
    <cellStyle name="Actual Date 61" xfId="171" xr:uid="{2363D25B-246E-4D16-AF85-EACE1F7D7D15}"/>
    <cellStyle name="Actual Date 62" xfId="172" xr:uid="{47E4121A-5DDA-4B11-82FA-AD160EFAD339}"/>
    <cellStyle name="Actual Date 63" xfId="173" xr:uid="{7481EDD3-9682-46C7-BB4C-2E6936222C26}"/>
    <cellStyle name="Actual Date 64" xfId="174" xr:uid="{47123D0E-1E4C-448C-9526-C57AF26CE230}"/>
    <cellStyle name="Actual Date 65" xfId="175" xr:uid="{758CF21C-CDD4-4DEB-BFD3-4AE84D9BE031}"/>
    <cellStyle name="Actual Date 66" xfId="176" xr:uid="{B2221466-CABE-489D-9EAF-DEDDE97B855A}"/>
    <cellStyle name="Actual Date 67" xfId="177" xr:uid="{084FB96D-17FB-4BDD-AD56-22C5730BEA39}"/>
    <cellStyle name="Actual Date 68" xfId="178" xr:uid="{A829857B-01CC-4C3F-9331-C6C36ED054E2}"/>
    <cellStyle name="Actual Date 69" xfId="179" xr:uid="{51EC3757-5A62-4A9F-98B2-6C2D735E4FAE}"/>
    <cellStyle name="Actual Date 7" xfId="180" xr:uid="{E695A390-7F95-4A1A-A5E0-676F11976744}"/>
    <cellStyle name="Actual Date 70" xfId="181" xr:uid="{8C1A8022-DF9F-40F8-B6E5-CA7B32B2457F}"/>
    <cellStyle name="Actual Date 71" xfId="182" xr:uid="{1D924AF3-8618-4E3A-9672-21BCD0C83EF4}"/>
    <cellStyle name="Actual Date 72" xfId="183" xr:uid="{4E95FEC3-987B-4F3E-9FF0-9E56D6244AB5}"/>
    <cellStyle name="Actual Date 73" xfId="184" xr:uid="{1DE3B808-FB8C-4C19-8ACE-1AD7AA8CE3F4}"/>
    <cellStyle name="Actual Date 74" xfId="185" xr:uid="{2C074D5C-7DC3-4FFC-9AC0-C628A7809377}"/>
    <cellStyle name="Actual Date 75" xfId="186" xr:uid="{1EA726E7-2EE4-4267-B0ED-3DC197C4ADA4}"/>
    <cellStyle name="Actual Date 76" xfId="187" xr:uid="{2BFBE5A0-3ECE-4885-8289-4FD7A002D545}"/>
    <cellStyle name="Actual Date 77" xfId="188" xr:uid="{B902A3C9-0D23-4174-ACD0-0958D2D113BE}"/>
    <cellStyle name="Actual Date 78" xfId="189" xr:uid="{80A7818B-C01D-4309-912E-3D4AAE4E3CE8}"/>
    <cellStyle name="Actual Date 79" xfId="190" xr:uid="{CC5DB137-7E49-4F81-9E40-D4CBC407ADDD}"/>
    <cellStyle name="Actual Date 8" xfId="191" xr:uid="{1D0AE38E-EAA9-4A3A-9B3D-A70ADBF6994A}"/>
    <cellStyle name="Actual Date 80" xfId="192" xr:uid="{0924430A-3D5E-48B8-8646-9406B35E59AF}"/>
    <cellStyle name="Actual Date 81" xfId="193" xr:uid="{D3B9A375-D51B-4C72-95BD-AD98A4E3166C}"/>
    <cellStyle name="Actual Date 82" xfId="194" xr:uid="{174692F1-C23C-4560-87C1-C26AA1BF0942}"/>
    <cellStyle name="Actual Date 83" xfId="195" xr:uid="{BEAFD406-8F28-4291-A3E7-948FFE600E16}"/>
    <cellStyle name="Actual Date 84" xfId="196" xr:uid="{31F32C94-B149-438D-BC94-5CB4A618987E}"/>
    <cellStyle name="Actual Date 85" xfId="197" xr:uid="{86312329-8FF5-41F0-8E48-2499C1AEF497}"/>
    <cellStyle name="Actual Date 86" xfId="198" xr:uid="{7D19A592-4184-42F3-A1D4-B7838EEA6C38}"/>
    <cellStyle name="Actual Date 87" xfId="199" xr:uid="{D48D1F90-AF88-42A5-9DF8-4623BFA6C828}"/>
    <cellStyle name="Actual Date 88" xfId="200" xr:uid="{AA41B40C-BD66-4199-BBD5-7A3A86729849}"/>
    <cellStyle name="Actual Date 89" xfId="201" xr:uid="{8524C3CA-DDA5-4ADF-BE99-83AA168DF982}"/>
    <cellStyle name="Actual Date 9" xfId="202" xr:uid="{1DA0C42D-0D34-4785-84A7-6C39B8D011CE}"/>
    <cellStyle name="Actual Date 90" xfId="203" xr:uid="{6C8FFBCE-3F54-42CE-97F8-1D357A41F01E}"/>
    <cellStyle name="Actual Date 91" xfId="204" xr:uid="{2E725AD8-2565-4993-BADD-66ECFD2D1C21}"/>
    <cellStyle name="Actual Date 92" xfId="205" xr:uid="{825CACE8-37E4-4A15-B607-1818287E3968}"/>
    <cellStyle name="Actual Date 93" xfId="206" xr:uid="{9C6EE2BD-C46E-4427-9ACF-C8CFCB74D53E}"/>
    <cellStyle name="Actual Date 94" xfId="207" xr:uid="{60F76CF2-2ACD-4B0D-B4E9-9CBB052B51CD}"/>
    <cellStyle name="Actual Date 95" xfId="208" xr:uid="{2A788E3F-5112-4D66-8FAA-A28D1286B6F3}"/>
    <cellStyle name="Actual Date 96" xfId="209" xr:uid="{E4BB151F-A96D-428E-AF96-6B0E7DDF5977}"/>
    <cellStyle name="Actual Date 97" xfId="210" xr:uid="{CAAE9E04-3A7C-4736-8560-F1F4B73C8BC2}"/>
    <cellStyle name="Actual Date 98" xfId="211" xr:uid="{A4777DDA-3568-4422-96F9-33674D694E9D}"/>
    <cellStyle name="Actual Date 99" xfId="212" xr:uid="{3861D01C-E37B-4B48-B851-DDC35FA14E2F}"/>
    <cellStyle name="arial12" xfId="16155" xr:uid="{A7BC10CF-A41A-4BC3-B11A-011170C275D3}"/>
    <cellStyle name="arial14" xfId="16156" xr:uid="{0AE79F77-7E1C-425E-9E90-21C7465EDDBD}"/>
    <cellStyle name="aterials accounted for by Santiago in Above field accounts" xfId="16157" xr:uid="{7AFE7749-881B-4D5D-9EE2-1AD5C652755F}"/>
    <cellStyle name="Bad" xfId="16158" xr:uid="{69D7B71D-03FA-4F42-BA24-EF28994B0F55}"/>
    <cellStyle name="barre" xfId="16159" xr:uid="{2614780A-9829-47E6-B3E9-BB29BB59234A}"/>
    <cellStyle name="Bold 11" xfId="16160" xr:uid="{FFF1EB43-DDEF-4AB0-A1CA-6300C45BCB78}"/>
    <cellStyle name="boldunder" xfId="16161" xr:uid="{49E19D47-7EA9-4ABF-8549-887AD5532B21}"/>
    <cellStyle name="Bom 2" xfId="16162" xr:uid="{F926D8C1-53B4-49AB-8256-97A6BB80B5DF}"/>
    <cellStyle name="Bom 3" xfId="16163" xr:uid="{E199DE98-8783-455E-A0A3-271B61AA64A5}"/>
    <cellStyle name="Bom 4" xfId="16164" xr:uid="{8E32D509-FC34-4DF6-92C0-F9791C11CB97}"/>
    <cellStyle name="Bom 5" xfId="16165" xr:uid="{FFB2389C-BED4-492F-A7F7-503119A518C0}"/>
    <cellStyle name="Buena 10" xfId="13605" xr:uid="{D862EF1A-43AD-4F2A-B6D7-3269F160D3CF}"/>
    <cellStyle name="Buena 11" xfId="13653" xr:uid="{A9EC20C9-E1D7-49D9-87DA-CEAEBC82D391}"/>
    <cellStyle name="Buena 12" xfId="13765" xr:uid="{5E98BFAB-9135-432A-9F56-428CFBA68CA1}"/>
    <cellStyle name="Buena 13" xfId="13857" xr:uid="{1A30B8F8-BF9A-45DD-A849-BA9C0553D492}"/>
    <cellStyle name="Buena 14" xfId="15038" xr:uid="{F7EA33D7-5528-42C5-BD7D-261DB744B675}"/>
    <cellStyle name="Buena 15" xfId="15220" xr:uid="{8A454A89-44CA-486B-B949-707B641F579A}"/>
    <cellStyle name="Buena 16" xfId="15399" xr:uid="{9C768D63-A7AE-4C4C-A796-FDE6773BF3A2}"/>
    <cellStyle name="Buena 2" xfId="213" xr:uid="{1E9EC30E-E388-42BB-BED5-3A0791BBCDA1}"/>
    <cellStyle name="Buena 3" xfId="214" xr:uid="{CA0B76DA-0DF1-4C6F-9ECB-5AEE677D73DB}"/>
    <cellStyle name="Buena 4" xfId="215" xr:uid="{3840A3AA-35A4-4DEC-8733-BB3E9B28CA80}"/>
    <cellStyle name="Buena 5" xfId="13098" xr:uid="{D880154D-624C-4754-BF0E-5F05EA92A8DF}"/>
    <cellStyle name="Buena 6" xfId="13328" xr:uid="{D190AD48-77AC-4497-9B95-7099EF9E20D9}"/>
    <cellStyle name="Buena 7" xfId="13154" xr:uid="{BA0CE2CF-ACDB-4B67-8E6B-0EF98E4E3DA3}"/>
    <cellStyle name="Buena 8" xfId="13409" xr:uid="{0C02109B-575A-49E6-A777-39508CF4E12D}"/>
    <cellStyle name="Buena 9" xfId="13462" xr:uid="{A8CE9AAE-5378-4540-B126-3E49B0B98CB6}"/>
    <cellStyle name="Ç¥ÁØ_PRECOEE" xfId="16166" xr:uid="{07B9B6FB-44FF-49C2-AEB3-EA2346F52759}"/>
    <cellStyle name="Cabecera 1" xfId="16167" xr:uid="{FD666351-09F4-4A00-B92F-33F463E37E20}"/>
    <cellStyle name="Cabecera 2" xfId="16168" xr:uid="{64D77328-517B-4A2A-A7CF-68326D3FD518}"/>
    <cellStyle name="Calculation" xfId="16169" xr:uid="{E537DD10-F588-4CA4-8C18-6C4F55289154}"/>
    <cellStyle name="Calculation 2" xfId="16170" xr:uid="{931E2FAD-B4CB-461D-898C-0A8E956EC6B3}"/>
    <cellStyle name="Calculation 2 2" xfId="16171" xr:uid="{0C217886-3E23-4D8A-B267-0821FBF3CCA8}"/>
    <cellStyle name="Calculation 2 2 2" xfId="24638" xr:uid="{F2FE100E-E355-4A29-A652-E8C5922909C0}"/>
    <cellStyle name="Calculation 2 2 2 2" xfId="37604" xr:uid="{F43F729D-6662-4F0E-9751-DEBEA6B4538C}"/>
    <cellStyle name="Calculation 2 2 3" xfId="25004" xr:uid="{25020016-5A21-4D81-9464-B846A6A52929}"/>
    <cellStyle name="Calculation 2 2 3 2" xfId="37924" xr:uid="{2404EC66-7187-41DA-A724-EF09EC0EB7DC}"/>
    <cellStyle name="Calculation 2 2 4" xfId="28921" xr:uid="{5C96CCE2-76DD-4988-B8BA-D146EADB225A}"/>
    <cellStyle name="Calculation 2 2 4 2" xfId="38763" xr:uid="{93A8B738-590E-42E0-97A5-C9F78B186AE6}"/>
    <cellStyle name="Calculation 2 2 5" xfId="30544" xr:uid="{9E4139EB-2A9B-4A26-A092-4C26DAB8CED4}"/>
    <cellStyle name="Calculation 2 2 5 2" xfId="39612" xr:uid="{EFB0BB9D-A8D4-4D38-B7BA-A3D24B9C9052}"/>
    <cellStyle name="Calculation 2 2 6" xfId="32211" xr:uid="{06BE321F-21D7-4113-8FCD-770B32D732D1}"/>
    <cellStyle name="Calculation 2 3" xfId="24637" xr:uid="{C5862EF9-9DB8-45E9-AE4B-76DDACAE5C89}"/>
    <cellStyle name="Calculation 2 3 2" xfId="37603" xr:uid="{53991617-0601-49ED-827C-5CDDDB97BADE}"/>
    <cellStyle name="Calculation 2 4" xfId="25003" xr:uid="{49929797-11DE-432F-BB72-E170288EDD91}"/>
    <cellStyle name="Calculation 2 4 2" xfId="37923" xr:uid="{E35308BB-3EBB-42B8-B522-9C86A11F5197}"/>
    <cellStyle name="Calculation 2 5" xfId="28920" xr:uid="{CC2F2802-AA09-43FD-8C2B-1CFB39F1290B}"/>
    <cellStyle name="Calculation 2 5 2" xfId="38762" xr:uid="{EA29ABDA-41D0-4D5B-B96A-38ED41C524F3}"/>
    <cellStyle name="Calculation 2 6" xfId="30543" xr:uid="{7DE4DFD7-FC6C-4F0E-885A-D56655D02FAE}"/>
    <cellStyle name="Calculation 2 6 2" xfId="39611" xr:uid="{7B6F6DC5-2C1A-4802-B37A-018515B0CEE3}"/>
    <cellStyle name="Calculation 2 7" xfId="32210" xr:uid="{AA00EE5A-A519-49F3-A3C1-1C269DCA66B5}"/>
    <cellStyle name="Calculation 3" xfId="16172" xr:uid="{CAE25931-6FE6-4496-95B2-D512B3AD8684}"/>
    <cellStyle name="Calculation 3 2" xfId="24639" xr:uid="{6791B987-5657-42D8-9972-A3C9582E257E}"/>
    <cellStyle name="Calculation 3 2 2" xfId="37605" xr:uid="{2F2C9408-C473-45C2-ADCB-D903701343C2}"/>
    <cellStyle name="Calculation 3 3" xfId="25005" xr:uid="{D95C9A69-D89D-473D-82CF-6F54226E830B}"/>
    <cellStyle name="Calculation 3 3 2" xfId="37925" xr:uid="{2C22C65E-9055-4370-8C96-91CD98E5FCC9}"/>
    <cellStyle name="Calculation 3 4" xfId="28922" xr:uid="{B0DA2773-BA10-4DFD-9DBB-C43A870311F9}"/>
    <cellStyle name="Calculation 3 4 2" xfId="38764" xr:uid="{0646B025-649A-4A86-87B3-B4547B01F388}"/>
    <cellStyle name="Calculation 3 5" xfId="30545" xr:uid="{AE7FE823-ADE6-4953-802E-8D0BDAEA5EB0}"/>
    <cellStyle name="Calculation 3 5 2" xfId="39613" xr:uid="{07735BAC-1EC5-4749-B7AA-3D8641F6651C}"/>
    <cellStyle name="Calculation 3 6" xfId="32212" xr:uid="{0D866DFA-E0D3-484D-9DFB-730EEAA02FA1}"/>
    <cellStyle name="Calculation 4" xfId="24636" xr:uid="{98877775-15FF-406E-BC87-43FCF5F53EE8}"/>
    <cellStyle name="Calculation 4 2" xfId="37602" xr:uid="{81A2F71E-735A-40F2-A1F3-F29D195B9B55}"/>
    <cellStyle name="Calculation 5" xfId="25002" xr:uid="{19469A19-5477-485C-A147-2D451367DEA2}"/>
    <cellStyle name="Calculation 5 2" xfId="37922" xr:uid="{1F4EAC42-DA36-4B6B-851C-8A77D9862B6C}"/>
    <cellStyle name="Calculation 6" xfId="28919" xr:uid="{0B212376-8249-498A-975F-6C7A0425DB53}"/>
    <cellStyle name="Calculation 6 2" xfId="38761" xr:uid="{62035CFD-CC6D-405D-9FD1-3C5D9AFC4ABA}"/>
    <cellStyle name="Calculation 7" xfId="30542" xr:uid="{FE86384F-7E7E-493C-9441-DAE054C77F9C}"/>
    <cellStyle name="Calculation 7 2" xfId="39610" xr:uid="{FDF5EEBA-4C44-4363-9C2D-06AF6CA9C58C}"/>
    <cellStyle name="Calculation 8" xfId="32209" xr:uid="{C1983D00-20AC-4F88-AC3E-060458A08B21}"/>
    <cellStyle name="Cálculo 10" xfId="13585" xr:uid="{95702C65-F6A0-4751-9DE5-D55334B42246}"/>
    <cellStyle name="Cálculo 10 2" xfId="21256" xr:uid="{5F8CF880-BAA8-455A-A505-8C2CC624A28A}"/>
    <cellStyle name="Cálculo 10 2 2" xfId="35458" xr:uid="{628DC889-4008-4019-A8E0-85B324A3B9A8}"/>
    <cellStyle name="Cálculo 10 3" xfId="22968" xr:uid="{412F3B3E-FCF3-454C-B24E-885CB46CF06A}"/>
    <cellStyle name="Cálculo 10 3 2" xfId="36543" xr:uid="{2B061093-465C-414A-985F-62394109B6BC}"/>
    <cellStyle name="Cálculo 10 4" xfId="23610" xr:uid="{64400D48-31A5-4755-9359-6B82867E3C90}"/>
    <cellStyle name="Cálculo 10 4 2" xfId="37049" xr:uid="{BF158E22-2B4D-4D25-A0C2-565351E75338}"/>
    <cellStyle name="Cálculo 10 5" xfId="28347" xr:uid="{67DDF13C-3589-4EE1-B5CF-6AB45B3C025C}"/>
    <cellStyle name="Cálculo 10 5 2" xfId="38194" xr:uid="{B9089234-6B64-4296-B37F-83267BC9C158}"/>
    <cellStyle name="Cálculo 10 6" xfId="29060" xr:uid="{CD4DA294-C2AD-427C-8118-69249F5349B0}"/>
    <cellStyle name="Cálculo 10 6 2" xfId="38829" xr:uid="{1CFA6D7A-85AB-48FF-B210-F8A7D2A1F020}"/>
    <cellStyle name="Cálculo 10 7" xfId="31406" xr:uid="{E6F63DE8-930C-459F-B079-ABD26C292099}"/>
    <cellStyle name="Cálculo 11" xfId="13652" xr:uid="{B57E98EE-F6F9-448D-BA36-F5F34A897EEB}"/>
    <cellStyle name="Cálculo 11 2" xfId="21310" xr:uid="{0A36415F-C968-459D-B704-12C19912397E}"/>
    <cellStyle name="Cálculo 11 2 2" xfId="35508" xr:uid="{D43D33CF-7E24-4B85-8118-C6A3DC918480}"/>
    <cellStyle name="Cálculo 11 3" xfId="24145" xr:uid="{9ADAC63F-B8DC-4C7B-8B30-203F3CF28D97}"/>
    <cellStyle name="Cálculo 11 3 2" xfId="37454" xr:uid="{93E1993F-C7BD-4F70-98E6-BF4DC30F1E12}"/>
    <cellStyle name="Cálculo 11 4" xfId="25017" xr:uid="{E1D637EF-5660-410D-B3A5-71AD1CBB563F}"/>
    <cellStyle name="Cálculo 11 4 2" xfId="37937" xr:uid="{A81186C0-378D-4F30-B9F9-E6EFC334917B}"/>
    <cellStyle name="Cálculo 11 5" xfId="28364" xr:uid="{865DD96C-1821-4E8E-90D4-A46EBAC83A66}"/>
    <cellStyle name="Cálculo 11 5 2" xfId="38211" xr:uid="{C345713F-3711-4FEB-A59E-AE18193AB8A2}"/>
    <cellStyle name="Cálculo 11 6" xfId="29107" xr:uid="{74920CE1-0C8C-4278-8C48-53B4C1C15EC5}"/>
    <cellStyle name="Cálculo 11 6 2" xfId="38876" xr:uid="{99444503-619C-4D39-AC11-742C3156B8A8}"/>
    <cellStyle name="Cálculo 11 7" xfId="31456" xr:uid="{5D38ECCD-6363-45D7-826A-1AC1D2CF4207}"/>
    <cellStyle name="Cálculo 12" xfId="13766" xr:uid="{8BBFF87C-B21E-40D9-B955-A904F2517A0B}"/>
    <cellStyle name="Cálculo 12 2" xfId="21397" xr:uid="{1A5CA524-D935-485B-9811-9CFFB914B947}"/>
    <cellStyle name="Cálculo 12 2 2" xfId="35586" xr:uid="{D0268CE1-CF5E-4A73-9BD2-4C15A655FBF0}"/>
    <cellStyle name="Cálculo 12 3" xfId="17928" xr:uid="{D4937093-1882-4A67-BB6E-E8B92413C891}"/>
    <cellStyle name="Cálculo 12 3 2" xfId="32883" xr:uid="{100895C4-E7ED-43B2-98D6-D83FFCD604F6}"/>
    <cellStyle name="Cálculo 12 4" xfId="19823" xr:uid="{B9566984-F08A-4D4D-A87D-CA8A58EA0A64}"/>
    <cellStyle name="Cálculo 12 4 2" xfId="34539" xr:uid="{8EFD2A9C-D6D4-4112-8B85-9CC9C13D63D5}"/>
    <cellStyle name="Cálculo 12 5" xfId="28388" xr:uid="{EC752186-280B-40C0-B740-8FEAE4929EE5}"/>
    <cellStyle name="Cálculo 12 5 2" xfId="38234" xr:uid="{ED1B59AC-4318-46EF-9176-B31B4BB4D995}"/>
    <cellStyle name="Cálculo 12 6" xfId="29163" xr:uid="{66F6B8A6-7DA0-472F-A958-809E812F17C2}"/>
    <cellStyle name="Cálculo 12 6 2" xfId="38932" xr:uid="{1A13DEEF-AFF5-45A8-94FF-715DABC988E0}"/>
    <cellStyle name="Cálculo 12 7" xfId="31513" xr:uid="{103CB74B-F961-4B9C-A638-CBF57AB2B8AC}"/>
    <cellStyle name="Cálculo 13" xfId="13858" xr:uid="{F0671B85-5FF7-4205-B75C-1039F1C52521}"/>
    <cellStyle name="Cálculo 13 2" xfId="21471" xr:uid="{9DC904A7-4501-44D1-AC22-89E6866EAF13}"/>
    <cellStyle name="Cálculo 13 2 2" xfId="35656" xr:uid="{ACA24299-7A80-4FBD-ADB8-90C97EF4AF1E}"/>
    <cellStyle name="Cálculo 13 3" xfId="17901" xr:uid="{FDD7FA50-76BF-48E0-8B5B-242F4B08F0CA}"/>
    <cellStyle name="Cálculo 13 3 2" xfId="32861" xr:uid="{18278FB2-286E-460F-8923-7A33345570BF}"/>
    <cellStyle name="Cálculo 13 4" xfId="18372" xr:uid="{9C07FD25-A11C-4532-9B54-C528333D13F3}"/>
    <cellStyle name="Cálculo 13 4 2" xfId="33299" xr:uid="{9AF2BD6F-362E-4C98-9F4F-B94B615777D7}"/>
    <cellStyle name="Cálculo 13 5" xfId="28410" xr:uid="{7124B3D6-05C3-42CA-9F3A-5C58A61A8CCC}"/>
    <cellStyle name="Cálculo 13 5 2" xfId="38255" xr:uid="{205AC7BC-7F0A-4849-8568-A68931F8FCDC}"/>
    <cellStyle name="Cálculo 13 6" xfId="29218" xr:uid="{BE29C997-E958-46B6-8601-034389D9F844}"/>
    <cellStyle name="Cálculo 13 6 2" xfId="38987" xr:uid="{33D022D2-03EC-469B-B9B9-ED198065D6B2}"/>
    <cellStyle name="Cálculo 13 7" xfId="31569" xr:uid="{113DC39A-F0A0-4FD9-8E65-FC861FEC2BD8}"/>
    <cellStyle name="Cálculo 14" xfId="15039" xr:uid="{8228558A-6564-4159-9D82-5862595BA6E5}"/>
    <cellStyle name="Cálculo 14 2" xfId="20757" xr:uid="{A5AF1CFD-79A2-4EBE-929F-9791D0A64836}"/>
    <cellStyle name="Cálculo 14 2 2" xfId="35034" xr:uid="{9A9475BB-7E73-432A-BCC4-77A0D3147260}"/>
    <cellStyle name="Cálculo 14 3" xfId="17600" xr:uid="{AEFFF37D-F484-4983-ACEF-47F2A4CFA161}"/>
    <cellStyle name="Cálculo 14 3 2" xfId="32650" xr:uid="{FDB765AA-38A0-4E17-9457-96B4DD34AEF1}"/>
    <cellStyle name="Cálculo 14 4" xfId="28690" xr:uid="{970F28B0-5C37-4F1A-A219-1A538B8E9A5C}"/>
    <cellStyle name="Cálculo 14 4 2" xfId="38535" xr:uid="{6FD367CA-7BB8-48BA-B60A-721451B492AD}"/>
    <cellStyle name="Cálculo 14 5" xfId="30171" xr:uid="{CC3A08F2-2668-44DB-A336-AA39FD687AFB}"/>
    <cellStyle name="Cálculo 14 5 2" xfId="39435" xr:uid="{70AB0BE1-1B27-4662-BF6E-7F681DDCF18A}"/>
    <cellStyle name="Cálculo 14 6" xfId="32024" xr:uid="{326CF878-9094-4A3B-8D2A-E91DBDD4C945}"/>
    <cellStyle name="Cálculo 15" xfId="15221" xr:uid="{B7E37F93-EFFE-45FC-B0E7-369F5DDC24F7}"/>
    <cellStyle name="Cálculo 15 2" xfId="20677" xr:uid="{853721D7-5474-4A9D-8E34-28FF06E1475E}"/>
    <cellStyle name="Cálculo 15 2 2" xfId="34997" xr:uid="{0D290CE3-0E08-47BC-85F8-12804421B7BD}"/>
    <cellStyle name="Cálculo 15 3" xfId="24882" xr:uid="{FF7DDC26-5362-4A79-9AF7-1CE6A9514E7D}"/>
    <cellStyle name="Cálculo 15 3 2" xfId="37802" xr:uid="{CA14980E-4731-4D9E-9A03-6083E7D9CB8A}"/>
    <cellStyle name="Cálculo 15 4" xfId="28712" xr:uid="{BC390AB3-AF39-43FB-95B7-48A801B740DD}"/>
    <cellStyle name="Cálculo 15 4 2" xfId="38556" xr:uid="{2D23EA48-3558-4CD2-BBE2-93D5E6BD3769}"/>
    <cellStyle name="Cálculo 15 5" xfId="30293" xr:uid="{7167DE36-BB92-4A97-B538-24EE7B4471A8}"/>
    <cellStyle name="Cálculo 15 5 2" xfId="39492" xr:uid="{3CAB2677-744B-4382-A189-22489AE70194}"/>
    <cellStyle name="Cálculo 15 6" xfId="32084" xr:uid="{57E18331-8BD1-48E9-98C3-D2FC50C968EC}"/>
    <cellStyle name="Cálculo 16" xfId="15400" xr:uid="{BA143274-408C-496D-9F0F-52105C1D93FC}"/>
    <cellStyle name="Cálculo 16 2" xfId="20628" xr:uid="{2A2036CE-25F7-4CB2-9BED-4AD7A19C92DE}"/>
    <cellStyle name="Cálculo 16 2 2" xfId="34953" xr:uid="{A39759C1-6924-4D6E-AD7B-8D4C50744034}"/>
    <cellStyle name="Cálculo 16 3" xfId="24937" xr:uid="{4AB95E2A-2BE5-4E4C-A777-FF2260A4C12F}"/>
    <cellStyle name="Cálculo 16 3 2" xfId="37857" xr:uid="{CA5F5908-B4F6-4D90-AB85-5413B1003908}"/>
    <cellStyle name="Cálculo 16 4" xfId="28735" xr:uid="{029F7CBB-4E61-4898-98A0-0C3954DC37AA}"/>
    <cellStyle name="Cálculo 16 4 2" xfId="38578" xr:uid="{27087CEF-0E1C-47AD-BEF2-EC03A2224445}"/>
    <cellStyle name="Cálculo 16 5" xfId="30414" xr:uid="{3F43C9DC-208D-4010-83EC-D1537F0D8D0E}"/>
    <cellStyle name="Cálculo 16 5 2" xfId="39548" xr:uid="{71BC1ABA-A106-4A06-9017-980EFE62DC35}"/>
    <cellStyle name="Cálculo 16 6" xfId="32145" xr:uid="{20774629-986C-4170-B9A5-E4D46C8DB962}"/>
    <cellStyle name="Cálculo 2" xfId="216" xr:uid="{45192EDF-7C64-48BC-8075-C6DC77E46572}"/>
    <cellStyle name="Cálculo 2 10" xfId="217" xr:uid="{96F6E755-D1CE-4834-9B8C-918A9773A10B}"/>
    <cellStyle name="Cálculo 2 10 2" xfId="14018" xr:uid="{37D71CA1-1E34-4369-A1C0-E34359AF09F7}"/>
    <cellStyle name="Cálculo 2 10 2 2" xfId="21621" xr:uid="{9048EF14-B18A-46D4-A00E-CAFE318C8187}"/>
    <cellStyle name="Cálculo 2 10 2 2 2" xfId="35737" xr:uid="{3BE3043D-591E-41E6-B28F-C90FB3A757AD}"/>
    <cellStyle name="Cálculo 2 10 2 3" xfId="22856" xr:uid="{B3BB6F5B-5A91-44EA-9F83-8DE71796F850}"/>
    <cellStyle name="Cálculo 2 10 2 3 2" xfId="36447" xr:uid="{EF024D17-A980-4449-ADBA-031EF76F09E2}"/>
    <cellStyle name="Cálculo 2 10 2 4" xfId="18336" xr:uid="{4BD69CB8-088E-4E04-BE3B-AB59FB03BD83}"/>
    <cellStyle name="Cálculo 2 10 2 4 2" xfId="33263" xr:uid="{84718129-2F27-46B8-B0D7-97A5F5743C0B}"/>
    <cellStyle name="Cálculo 2 10 2 5" xfId="28428" xr:uid="{F659BB66-69BA-473F-908E-F356DAD4D992}"/>
    <cellStyle name="Cálculo 2 10 2 5 2" xfId="38273" xr:uid="{0BEC5827-FD40-4902-823D-911BE762C77D}"/>
    <cellStyle name="Cálculo 2 10 2 6" xfId="29341" xr:uid="{1233EA90-AEC4-4F8D-873F-6FE2B8207955}"/>
    <cellStyle name="Cálculo 2 10 2 6 2" xfId="39043" xr:uid="{4C87FEFB-9C7A-4499-961E-6527AE93F52D}"/>
    <cellStyle name="Cálculo 2 10 2 7" xfId="31628" xr:uid="{E09B734A-6EA9-425E-9A47-62BC36A9EF58}"/>
    <cellStyle name="Cálculo 2 10 3" xfId="17208" xr:uid="{E217C241-DE17-45EB-96EA-CB6ED47BFE98}"/>
    <cellStyle name="Cálculo 2 10 3 2" xfId="32369" xr:uid="{B03F7929-537D-449A-8531-0C26469470F1}"/>
    <cellStyle name="Cálculo 2 10 4" xfId="14095" xr:uid="{154B2BF2-0CB8-4C96-8564-1CB665676B8C}"/>
    <cellStyle name="Cálculo 2 10 4 2" xfId="31678" xr:uid="{075D0B59-9513-470F-AFFB-5AC173313BD6}"/>
    <cellStyle name="Cálculo 2 10 5" xfId="17437" xr:uid="{8FFF9530-66BC-47A4-AFAE-8FECC12E3260}"/>
    <cellStyle name="Cálculo 2 10 5 2" xfId="32545" xr:uid="{1C3D6592-B99C-4632-8816-0803C139F8CF}"/>
    <cellStyle name="Cálculo 2 10 6" xfId="18092" xr:uid="{C6B47517-531C-4DDD-B9BF-B4C5F362BB90}"/>
    <cellStyle name="Cálculo 2 10 6 2" xfId="33019" xr:uid="{39D20C05-1FBC-482D-A7A4-93EA6A41E320}"/>
    <cellStyle name="Cálculo 2 10 7" xfId="24967" xr:uid="{50E32E5B-D010-447D-BF67-CCEEA98ADBCD}"/>
    <cellStyle name="Cálculo 2 10 7 2" xfId="37887" xr:uid="{5596FD19-3480-498A-996F-BD847CF41AB4}"/>
    <cellStyle name="Cálculo 2 10 8" xfId="30610" xr:uid="{BC70AD21-43FA-489C-A408-65BA14BE9C1A}"/>
    <cellStyle name="Cálculo 2 11" xfId="218" xr:uid="{4D60E536-CFAA-4490-8533-ADB191A02975}"/>
    <cellStyle name="Cálculo 2 11 2" xfId="14048" xr:uid="{D4C76728-D415-444A-A5FC-F45AFC4A390F}"/>
    <cellStyle name="Cálculo 2 11 2 2" xfId="21650" xr:uid="{7D8BB5BB-CD58-4852-A591-D0EA31C5DEB8}"/>
    <cellStyle name="Cálculo 2 11 2 2 2" xfId="35762" xr:uid="{02A5C77E-7B48-4E2C-ACE4-CFBE94A9D1BD}"/>
    <cellStyle name="Cálculo 2 11 2 3" xfId="22854" xr:uid="{E8D9D5C6-FE6D-4636-B8D0-29D7128D83EF}"/>
    <cellStyle name="Cálculo 2 11 2 3 2" xfId="36445" xr:uid="{DBD3D825-5A01-41A3-847F-514DADA40BC1}"/>
    <cellStyle name="Cálculo 2 11 2 4" xfId="23954" xr:uid="{A5233729-7BD7-4A71-8AF9-A8CAE3C1D713}"/>
    <cellStyle name="Cálculo 2 11 2 4 2" xfId="37329" xr:uid="{30F3FCF8-E5D7-4DDF-8B37-2A7BC6449C19}"/>
    <cellStyle name="Cálculo 2 11 2 5" xfId="28446" xr:uid="{7E135322-85AB-4FE5-81E5-74466BC791A5}"/>
    <cellStyle name="Cálculo 2 11 2 5 2" xfId="38291" xr:uid="{4CFC34B9-314B-48A5-8ED4-959FEEDF7AC4}"/>
    <cellStyle name="Cálculo 2 11 2 6" xfId="29366" xr:uid="{F46D5224-1923-401C-B520-85FE109AB20A}"/>
    <cellStyle name="Cálculo 2 11 2 6 2" xfId="39064" xr:uid="{3A3EA9D7-54E5-4E60-9043-7D1CAB809851}"/>
    <cellStyle name="Cálculo 2 11 2 7" xfId="31650" xr:uid="{A5475C5B-112B-4BD5-9095-4542C2DA6BC9}"/>
    <cellStyle name="Cálculo 2 11 3" xfId="17209" xr:uid="{7F55F006-EEA0-4FC3-8B77-8A18518947B7}"/>
    <cellStyle name="Cálculo 2 11 3 2" xfId="32370" xr:uid="{4CA1EE1C-602A-4BBD-863F-BF7DA92D6265}"/>
    <cellStyle name="Cálculo 2 11 4" xfId="17650" xr:uid="{80EA61F1-2E55-4F59-BF6E-02CB75113308}"/>
    <cellStyle name="Cálculo 2 11 4 2" xfId="32672" xr:uid="{89799DCC-1730-497D-851E-E1D7D46F6507}"/>
    <cellStyle name="Cálculo 2 11 5" xfId="19264" xr:uid="{E1C467A7-ABE1-4E2A-8016-192789B7EC7C}"/>
    <cellStyle name="Cálculo 2 11 5 2" xfId="34179" xr:uid="{2ED62D16-23B2-445C-834E-329E4794EFBE}"/>
    <cellStyle name="Cálculo 2 11 6" xfId="19521" xr:uid="{EA52C24F-C45A-419E-B988-9020E8AD8EBD}"/>
    <cellStyle name="Cálculo 2 11 6 2" xfId="34382" xr:uid="{B8E6D141-0815-4E2F-AEEF-3FD573DEB620}"/>
    <cellStyle name="Cálculo 2 11 7" xfId="24910" xr:uid="{AEF1BA3C-EC83-434C-95BC-EE340D69F0B8}"/>
    <cellStyle name="Cálculo 2 11 7 2" xfId="37830" xr:uid="{2E41E1CC-F7CB-4C08-9345-19C62BA98B29}"/>
    <cellStyle name="Cálculo 2 11 8" xfId="30611" xr:uid="{387F76EA-905C-4EC4-8E17-EAEC56CA30E0}"/>
    <cellStyle name="Cálculo 2 12" xfId="219" xr:uid="{D07F56CA-7F0E-4020-9194-4BEB05894BB4}"/>
    <cellStyle name="Cálculo 2 12 2" xfId="14044" xr:uid="{EA0A078D-24FE-454F-B8B4-36CEC6885839}"/>
    <cellStyle name="Cálculo 2 12 2 2" xfId="21646" xr:uid="{4C44ACB2-DA8A-443F-A49D-3BBA8FE7D52F}"/>
    <cellStyle name="Cálculo 2 12 2 2 2" xfId="35758" xr:uid="{5542B5AA-1BE8-4D80-B7AA-4C285740B3BE}"/>
    <cellStyle name="Cálculo 2 12 2 3" xfId="20886" xr:uid="{2E6FAF10-0E51-4202-82AF-07D466A31623}"/>
    <cellStyle name="Cálculo 2 12 2 3 2" xfId="35109" xr:uid="{03C61CC3-C1B5-4790-847E-30E90B9F02F5}"/>
    <cellStyle name="Cálculo 2 12 2 4" xfId="17614" xr:uid="{9AFE7B11-5F9E-4E05-A5BB-62FBCB423B0D}"/>
    <cellStyle name="Cálculo 2 12 2 4 2" xfId="32658" xr:uid="{9FC38D13-F469-4349-A1D8-DDC68FE941F8}"/>
    <cellStyle name="Cálculo 2 12 2 5" xfId="28444" xr:uid="{EB4F0FD9-F2E7-4A58-BD5D-84FE0D73410F}"/>
    <cellStyle name="Cálculo 2 12 2 5 2" xfId="38289" xr:uid="{3A327B18-F1BA-4BB1-8AC6-08D8E74762FF}"/>
    <cellStyle name="Cálculo 2 12 2 6" xfId="29363" xr:uid="{160B31E5-CC14-4299-AA4A-C280CAFF0199}"/>
    <cellStyle name="Cálculo 2 12 2 6 2" xfId="39061" xr:uid="{F7E20A28-1B9C-4FD3-B0F8-7D0BF7FFECD9}"/>
    <cellStyle name="Cálculo 2 12 2 7" xfId="31647" xr:uid="{6D0EE61D-B1D6-433A-9D18-09C26104456F}"/>
    <cellStyle name="Cálculo 2 12 3" xfId="17210" xr:uid="{2161838E-5A4C-4289-AC44-976A5FAC706E}"/>
    <cellStyle name="Cálculo 2 12 3 2" xfId="32371" xr:uid="{A8A3F2DA-E888-455E-9B8E-2CE082DED18A}"/>
    <cellStyle name="Cálculo 2 12 4" xfId="23645" xr:uid="{F1022825-3E41-4819-A05A-9068F569080D}"/>
    <cellStyle name="Cálculo 2 12 4 2" xfId="37076" xr:uid="{767EC7FF-C791-443C-AB77-4887F07FE089}"/>
    <cellStyle name="Cálculo 2 12 5" xfId="17466" xr:uid="{DD68D468-A947-45A6-9460-C163F274E7F8}"/>
    <cellStyle name="Cálculo 2 12 5 2" xfId="32566" xr:uid="{A7C5BFD3-279A-4244-83A9-F3685CFFEC09}"/>
    <cellStyle name="Cálculo 2 12 6" xfId="18093" xr:uid="{EB5B584D-E8E6-423E-9C0C-CDAAFE8024A9}"/>
    <cellStyle name="Cálculo 2 12 6 2" xfId="33020" xr:uid="{4C7A1DBE-1FD0-4D29-8929-CE8E4F27A15D}"/>
    <cellStyle name="Cálculo 2 12 7" xfId="24830" xr:uid="{A98966A2-ED4A-4CD7-9DAD-02502BA32F3B}"/>
    <cellStyle name="Cálculo 2 12 7 2" xfId="37773" xr:uid="{F0A0D575-9931-4926-9981-BE6A73AA8CC2}"/>
    <cellStyle name="Cálculo 2 12 8" xfId="30612" xr:uid="{6EA955B2-07F6-4643-9859-4D1DE01C876F}"/>
    <cellStyle name="Cálculo 2 13" xfId="220" xr:uid="{BB649C64-70A1-4336-B625-F00F87BFC035}"/>
    <cellStyle name="Cálculo 2 13 2" xfId="14086" xr:uid="{3B82D0CE-2729-4E05-8796-E72B50C77C36}"/>
    <cellStyle name="Cálculo 2 13 2 2" xfId="21690" xr:uid="{1B0182B8-1B9E-4945-8763-F9784CF86A3C}"/>
    <cellStyle name="Cálculo 2 13 2 2 2" xfId="35794" xr:uid="{32E5F924-0662-4B27-9EF0-470516FA4315}"/>
    <cellStyle name="Cálculo 2 13 2 3" xfId="23325" xr:uid="{2D83D639-2D6D-4539-85A1-81438E685B45}"/>
    <cellStyle name="Cálculo 2 13 2 3 2" xfId="36807" xr:uid="{9F9D3F66-9EBC-421F-BAD7-5150FC8545C2}"/>
    <cellStyle name="Cálculo 2 13 2 4" xfId="18313" xr:uid="{BA3A6CCF-9ED4-4C34-B40E-A3833D8C2F0A}"/>
    <cellStyle name="Cálculo 2 13 2 4 2" xfId="33240" xr:uid="{152483A8-44F0-4C71-80BE-0106526BE91D}"/>
    <cellStyle name="Cálculo 2 13 2 5" xfId="28461" xr:uid="{7A945A69-E5ED-4ECE-A843-59B8675853E1}"/>
    <cellStyle name="Cálculo 2 13 2 5 2" xfId="38306" xr:uid="{8A2D6FF9-DAAD-43B4-9D6F-8980B087D219}"/>
    <cellStyle name="Cálculo 2 13 2 6" xfId="29396" xr:uid="{A2787E8D-1DFB-4C3B-B023-8035C8BB89A2}"/>
    <cellStyle name="Cálculo 2 13 2 6 2" xfId="39086" xr:uid="{A927A67D-4C6E-4C8A-A42C-1FDF6963DFE4}"/>
    <cellStyle name="Cálculo 2 13 2 7" xfId="31673" xr:uid="{AA0C1E51-3803-46F5-A760-10C88139D607}"/>
    <cellStyle name="Cálculo 2 13 3" xfId="17211" xr:uid="{784E2E80-DF1F-4A6D-8653-8CCF50988F50}"/>
    <cellStyle name="Cálculo 2 13 3 2" xfId="32372" xr:uid="{07F2C81F-295B-4607-B3A8-B87D4A132E5A}"/>
    <cellStyle name="Cálculo 2 13 4" xfId="17268" xr:uid="{D6349906-4279-411B-A3BD-74A059221550}"/>
    <cellStyle name="Cálculo 2 13 4 2" xfId="32429" xr:uid="{1A8D049A-302F-457D-A574-551FE95CFBB1}"/>
    <cellStyle name="Cálculo 2 13 5" xfId="13711" xr:uid="{2A03DB1D-AE65-4264-8802-CDB7AFD962F2}"/>
    <cellStyle name="Cálculo 2 13 5 2" xfId="31479" xr:uid="{E8331262-0FC4-439E-8FCF-7BC31889B83B}"/>
    <cellStyle name="Cálculo 2 13 6" xfId="19577" xr:uid="{01B66444-E367-4D33-930D-2BD7AF9D98E3}"/>
    <cellStyle name="Cálculo 2 13 6 2" xfId="34429" xr:uid="{3B2BFFC5-28F5-47A2-A472-FB7680A5C71E}"/>
    <cellStyle name="Cálculo 2 13 7" xfId="24643" xr:uid="{045DB090-213C-48A1-853C-9346A5E00D0A}"/>
    <cellStyle name="Cálculo 2 13 7 2" xfId="37607" xr:uid="{C342DC85-BE77-4B1B-9CBB-BFFE54AAFED5}"/>
    <cellStyle name="Cálculo 2 13 8" xfId="30613" xr:uid="{86E017BD-141D-4FFF-81EA-F608B04231DF}"/>
    <cellStyle name="Cálculo 2 14" xfId="221" xr:uid="{58FA6B94-8D2A-4253-BDE1-948333BE350D}"/>
    <cellStyle name="Cálculo 2 14 2" xfId="14069" xr:uid="{3AB8DA0B-26D9-4C6B-8359-221AA0EEA3F3}"/>
    <cellStyle name="Cálculo 2 14 2 2" xfId="21673" xr:uid="{D716A290-A6D7-4A6B-8F1A-BF8C3ED755FD}"/>
    <cellStyle name="Cálculo 2 14 2 2 2" xfId="35780" xr:uid="{C3F05DB2-1CDA-4FA7-9444-26C9B7AC7757}"/>
    <cellStyle name="Cálculo 2 14 2 3" xfId="20891" xr:uid="{ADFBD00C-A07C-4BF3-AA3F-25B09C435F35}"/>
    <cellStyle name="Cálculo 2 14 2 3 2" xfId="35111" xr:uid="{4F0C78AE-2771-40E6-9A7C-0CFDD13B6ACD}"/>
    <cellStyle name="Cálculo 2 14 2 4" xfId="18318" xr:uid="{33694586-9F44-4357-8C18-263D92DE2C62}"/>
    <cellStyle name="Cálculo 2 14 2 4 2" xfId="33245" xr:uid="{DED992F5-1ADE-49C1-8658-F7DD2130B62F}"/>
    <cellStyle name="Cálculo 2 14 2 5" xfId="28454" xr:uid="{06CACFF2-958B-4DD4-A4F0-A133072B64AF}"/>
    <cellStyle name="Cálculo 2 14 2 5 2" xfId="38299" xr:uid="{15AE453F-B9ED-4788-8180-C1DEBF777C85}"/>
    <cellStyle name="Cálculo 2 14 2 6" xfId="29383" xr:uid="{29119A14-39CB-432E-BAA6-BF96EA24DB8C}"/>
    <cellStyle name="Cálculo 2 14 2 6 2" xfId="39076" xr:uid="{50467BEA-3F48-47A4-AA86-52CBD84CCACC}"/>
    <cellStyle name="Cálculo 2 14 2 7" xfId="31662" xr:uid="{9C616C38-3A94-40F4-AE14-41D4AE93F883}"/>
    <cellStyle name="Cálculo 2 14 3" xfId="17212" xr:uid="{A9F13530-32D8-450E-A822-B042796409C8}"/>
    <cellStyle name="Cálculo 2 14 3 2" xfId="32373" xr:uid="{85C8C91A-76FA-4A3D-98CF-188A37B33492}"/>
    <cellStyle name="Cálculo 2 14 4" xfId="17651" xr:uid="{35C34426-9BAE-4951-84D8-C5D495D7697A}"/>
    <cellStyle name="Cálculo 2 14 4 2" xfId="32673" xr:uid="{95CC214A-B66D-42B9-9BB8-4E7077A526D3}"/>
    <cellStyle name="Cálculo 2 14 5" xfId="21529" xr:uid="{437B554D-BC66-4C99-86EC-62FE87473E79}"/>
    <cellStyle name="Cálculo 2 14 5 2" xfId="35679" xr:uid="{30B271B8-DD1C-4E16-A520-52F764960169}"/>
    <cellStyle name="Cálculo 2 14 6" xfId="18094" xr:uid="{D087BA25-A172-4FFF-929C-D84F9C5C143E}"/>
    <cellStyle name="Cálculo 2 14 6 2" xfId="33021" xr:uid="{1499D87D-AE92-45B3-997A-F5F7D3CAC976}"/>
    <cellStyle name="Cálculo 2 14 7" xfId="23161" xr:uid="{05DC720D-53AA-478A-94B1-C2B5778A514C}"/>
    <cellStyle name="Cálculo 2 14 7 2" xfId="36683" xr:uid="{8C6588A2-33A7-4F55-A279-E2D60D16959C}"/>
    <cellStyle name="Cálculo 2 14 8" xfId="30614" xr:uid="{5657E646-AE3E-4F1B-BB2E-6FB34FAC10C9}"/>
    <cellStyle name="Cálculo 2 15" xfId="222" xr:uid="{ABC70271-AF8F-4154-A3E1-E743E74B0EDE}"/>
    <cellStyle name="Cálculo 2 15 2" xfId="14107" xr:uid="{CE74173E-2A74-4FDE-8F0F-C165386FD204}"/>
    <cellStyle name="Cálculo 2 15 2 2" xfId="21710" xr:uid="{F805E069-5727-48DF-95F9-E8D65A5901CB}"/>
    <cellStyle name="Cálculo 2 15 2 2 2" xfId="35810" xr:uid="{E6FE8650-FD7C-415C-9627-C64C7EDFB38C}"/>
    <cellStyle name="Cálculo 2 15 2 3" xfId="21019" xr:uid="{547A9A5B-C3B8-45CB-AE9D-C4BACDB8F473}"/>
    <cellStyle name="Cálculo 2 15 2 3 2" xfId="35235" xr:uid="{B938D0F3-245D-47D6-B973-56D96FA55C35}"/>
    <cellStyle name="Cálculo 2 15 2 4" xfId="18307" xr:uid="{EDB13B10-12B8-4367-AD74-049B63FBE1D1}"/>
    <cellStyle name="Cálculo 2 15 2 4 2" xfId="33234" xr:uid="{CFE68F4C-6A41-431D-90C0-0DCFE7683B0C}"/>
    <cellStyle name="Cálculo 2 15 2 5" xfId="28469" xr:uid="{A1595844-FD04-4845-8834-48DF0C6C953C}"/>
    <cellStyle name="Cálculo 2 15 2 5 2" xfId="38314" xr:uid="{B18FAAD9-4BD1-4460-8150-56A94A100628}"/>
    <cellStyle name="Cálculo 2 15 2 6" xfId="29412" xr:uid="{C01FE29C-78C4-465D-B1AE-9C01499DDFE5}"/>
    <cellStyle name="Cálculo 2 15 2 6 2" xfId="39098" xr:uid="{EF8D07BE-3B5B-498F-AEA2-7813B9C97636}"/>
    <cellStyle name="Cálculo 2 15 2 7" xfId="31686" xr:uid="{70883246-5FD1-4931-BAE6-138DFD45C7A0}"/>
    <cellStyle name="Cálculo 2 15 3" xfId="17213" xr:uid="{C7FD0FD7-855B-4778-AC0F-1271BD2CF3EC}"/>
    <cellStyle name="Cálculo 2 15 3 2" xfId="32374" xr:uid="{1B17BC98-8FD2-43D5-86D5-24D3FB7A498E}"/>
    <cellStyle name="Cálculo 2 15 4" xfId="23053" xr:uid="{05F0F913-1707-4482-B1ED-035434A5D961}"/>
    <cellStyle name="Cálculo 2 15 4 2" xfId="36593" xr:uid="{7D6887FE-0792-49E5-ACE2-7918315DFA51}"/>
    <cellStyle name="Cálculo 2 15 5" xfId="23556" xr:uid="{2B0B53C2-9BC0-4BCE-95F2-CB2E9C3FCD11}"/>
    <cellStyle name="Cálculo 2 15 5 2" xfId="37018" xr:uid="{F5943C66-CA08-4737-853D-726B965382FD}"/>
    <cellStyle name="Cálculo 2 15 6" xfId="20262" xr:uid="{B4C60977-9B9D-4C83-85EF-D0F34CF39960}"/>
    <cellStyle name="Cálculo 2 15 6 2" xfId="34681" xr:uid="{D1CB7833-5BD0-4D65-8D71-998E611B3DC3}"/>
    <cellStyle name="Cálculo 2 15 7" xfId="24440" xr:uid="{DC473446-0ABD-4310-B31A-3F94239E70D0}"/>
    <cellStyle name="Cálculo 2 15 7 2" xfId="37576" xr:uid="{D75B995A-6AE8-486D-8E33-D673541C72FC}"/>
    <cellStyle name="Cálculo 2 15 8" xfId="30615" xr:uid="{9755A2A3-933A-42FF-84BD-1D0B75C97BED}"/>
    <cellStyle name="Cálculo 2 16" xfId="223" xr:uid="{F7CBEC1F-C763-47BB-897A-E05EEB33FB77}"/>
    <cellStyle name="Cálculo 2 16 2" xfId="14112" xr:uid="{A146DD98-3598-4B2A-9ED5-77E4514FEC63}"/>
    <cellStyle name="Cálculo 2 16 2 2" xfId="21715" xr:uid="{9013DA7F-7B9B-4E59-8D2D-9E0B1CD434B1}"/>
    <cellStyle name="Cálculo 2 16 2 2 2" xfId="35815" xr:uid="{B2328522-8668-429B-AB9A-07BC53BAF2F1}"/>
    <cellStyle name="Cálculo 2 16 2 3" xfId="17798" xr:uid="{107390A7-F658-47F9-82EC-B2151BC37869}"/>
    <cellStyle name="Cálculo 2 16 2 3 2" xfId="32784" xr:uid="{591F599C-0C7F-4D44-AE18-5733E9121B56}"/>
    <cellStyle name="Cálculo 2 16 2 4" xfId="18303" xr:uid="{0D208196-5A58-4D42-B5BD-54928EE1C6B1}"/>
    <cellStyle name="Cálculo 2 16 2 4 2" xfId="33230" xr:uid="{F237FAB1-F3E2-401D-BF31-9E041205FB9C}"/>
    <cellStyle name="Cálculo 2 16 2 5" xfId="28473" xr:uid="{C981D3C6-0DAC-4045-A464-BD6F70A1DC3E}"/>
    <cellStyle name="Cálculo 2 16 2 5 2" xfId="38318" xr:uid="{7175FB76-2B91-4FA7-A20A-3BAB6DE3AA09}"/>
    <cellStyle name="Cálculo 2 16 2 6" xfId="29417" xr:uid="{FEED9C76-BDF8-41BD-9F31-1835E97B0831}"/>
    <cellStyle name="Cálculo 2 16 2 6 2" xfId="39103" xr:uid="{3A6AF075-189B-41FB-A57E-A157F3865963}"/>
    <cellStyle name="Cálculo 2 16 2 7" xfId="31691" xr:uid="{82649E7C-9047-404A-A47C-53EB0D8DCD28}"/>
    <cellStyle name="Cálculo 2 16 3" xfId="17214" xr:uid="{86158106-7CE3-4797-8643-4D5C0E2F0458}"/>
    <cellStyle name="Cálculo 2 16 3 2" xfId="32375" xr:uid="{16D05337-783F-4304-B738-17248754BA89}"/>
    <cellStyle name="Cálculo 2 16 4" xfId="17652" xr:uid="{BEBCF1B7-1506-492F-AB42-B2FF0B29C912}"/>
    <cellStyle name="Cálculo 2 16 4 2" xfId="32674" xr:uid="{CA93D0A8-139B-40BE-8B9C-7336C4E471DE}"/>
    <cellStyle name="Cálculo 2 16 5" xfId="20350" xr:uid="{46F86A2F-B6B6-48AB-A048-C40A2FE46191}"/>
    <cellStyle name="Cálculo 2 16 5 2" xfId="34716" xr:uid="{7AD33B89-529F-46AF-B10F-949F03B4FF51}"/>
    <cellStyle name="Cálculo 2 16 6" xfId="18095" xr:uid="{A6E7415D-8CF9-4F93-B382-0F99616AF9C5}"/>
    <cellStyle name="Cálculo 2 16 6 2" xfId="33022" xr:uid="{ACB786C5-F906-4B3C-941C-2666DE07A375}"/>
    <cellStyle name="Cálculo 2 16 7" xfId="19176" xr:uid="{0650465B-6081-4CA2-9FB2-103BE7E3CF33}"/>
    <cellStyle name="Cálculo 2 16 7 2" xfId="34103" xr:uid="{769F6147-525A-45A6-B0CB-891213519E72}"/>
    <cellStyle name="Cálculo 2 16 8" xfId="30616" xr:uid="{C8DFD21F-C510-4BB8-9EF9-30AE2E76E14B}"/>
    <cellStyle name="Cálculo 2 17" xfId="224" xr:uid="{A6B22690-BCC3-4CCA-BED8-931F98483758}"/>
    <cellStyle name="Cálculo 2 17 2" xfId="14108" xr:uid="{9E773D30-DD42-4A08-8ED8-11508CFC2B98}"/>
    <cellStyle name="Cálculo 2 17 2 2" xfId="21711" xr:uid="{E5AD5AA0-912B-4F62-8FD3-6E4F794092F6}"/>
    <cellStyle name="Cálculo 2 17 2 2 2" xfId="35811" xr:uid="{6EBB0470-9BA5-4087-BC13-BC97339D528D}"/>
    <cellStyle name="Cálculo 2 17 2 3" xfId="21078" xr:uid="{A1D3913D-D420-4504-9EDB-B41A92796805}"/>
    <cellStyle name="Cálculo 2 17 2 3 2" xfId="35292" xr:uid="{5743EF8F-36EA-4570-A2A6-A5FC35FF9342}"/>
    <cellStyle name="Cálculo 2 17 2 4" xfId="18306" xr:uid="{7E58CC99-FCF7-4BEF-AB8E-2BDA08F76E48}"/>
    <cellStyle name="Cálculo 2 17 2 4 2" xfId="33233" xr:uid="{0C6FA67D-06FD-4F32-A3FE-59AE6759FAF6}"/>
    <cellStyle name="Cálculo 2 17 2 5" xfId="28470" xr:uid="{6E2D693F-AE82-4685-82DE-FB00554C359C}"/>
    <cellStyle name="Cálculo 2 17 2 5 2" xfId="38315" xr:uid="{4892D13A-27A8-46A1-98B9-04B9A25D30A1}"/>
    <cellStyle name="Cálculo 2 17 2 6" xfId="29413" xr:uid="{E1D779F9-892B-48B4-9EC7-BC1183269C85}"/>
    <cellStyle name="Cálculo 2 17 2 6 2" xfId="39099" xr:uid="{7BE385E5-30E4-471E-A020-F8ADDCD9AC91}"/>
    <cellStyle name="Cálculo 2 17 2 7" xfId="31687" xr:uid="{BAA910BE-013A-4E42-B933-6C655FEB4321}"/>
    <cellStyle name="Cálculo 2 17 3" xfId="17215" xr:uid="{F10D31DC-5769-4BF3-87AC-10FBBA155CCA}"/>
    <cellStyle name="Cálculo 2 17 3 2" xfId="32376" xr:uid="{3A37EC53-A1B5-40B5-ACCB-6DD376FE06A6}"/>
    <cellStyle name="Cálculo 2 17 4" xfId="23054" xr:uid="{4050377E-D809-4D67-BEBF-7F8457E954E3}"/>
    <cellStyle name="Cálculo 2 17 4 2" xfId="36594" xr:uid="{B67F79D1-DCA8-433B-9F22-F819AAB76062}"/>
    <cellStyle name="Cálculo 2 17 5" xfId="19664" xr:uid="{D25DBBB6-71B8-4C45-8FE7-21B7A642672C}"/>
    <cellStyle name="Cálculo 2 17 5 2" xfId="34464" xr:uid="{851676CD-585A-47A0-A08A-93547F555133}"/>
    <cellStyle name="Cálculo 2 17 6" xfId="20407" xr:uid="{6121EFCB-A6B8-44FB-B00B-41BE55DBFC98}"/>
    <cellStyle name="Cálculo 2 17 6 2" xfId="34745" xr:uid="{A48221C4-4DD5-4222-A7E1-7E2D35B080C1}"/>
    <cellStyle name="Cálculo 2 17 7" xfId="24441" xr:uid="{F75A7D0E-9644-4136-9D8E-937653736FD8}"/>
    <cellStyle name="Cálculo 2 17 7 2" xfId="37577" xr:uid="{70A09A75-F784-4B28-8EA1-A555220EE413}"/>
    <cellStyle name="Cálculo 2 17 8" xfId="30617" xr:uid="{EEBF1317-63BF-4BDB-8461-63806374D66B}"/>
    <cellStyle name="Cálculo 2 18" xfId="225" xr:uid="{5033529C-FAA8-477C-ADB5-5D88BCEF1218}"/>
    <cellStyle name="Cálculo 2 18 2" xfId="14127" xr:uid="{E9A56883-1CE4-443A-A070-8291F52803A9}"/>
    <cellStyle name="Cálculo 2 18 2 2" xfId="21729" xr:uid="{944CCC33-9214-48D7-833D-5DF16BFC03CC}"/>
    <cellStyle name="Cálculo 2 18 2 2 2" xfId="35827" xr:uid="{D99B21C8-C738-488C-B0B0-936C88C53A47}"/>
    <cellStyle name="Cálculo 2 18 2 3" xfId="23308" xr:uid="{D2177DD1-6A78-41CE-94EB-C05F1E72192A}"/>
    <cellStyle name="Cálculo 2 18 2 3 2" xfId="36796" xr:uid="{A3F9CDBD-AA4C-4BFE-B875-F7A1B582F279}"/>
    <cellStyle name="Cálculo 2 18 2 4" xfId="18299" xr:uid="{855DF07F-3C67-4206-AAA4-F145476EDF69}"/>
    <cellStyle name="Cálculo 2 18 2 4 2" xfId="33226" xr:uid="{F00A26E9-8958-49F2-BB13-2C1E35FC41FF}"/>
    <cellStyle name="Cálculo 2 18 2 5" xfId="28478" xr:uid="{2D113C83-D347-441E-95EB-176E1C871072}"/>
    <cellStyle name="Cálculo 2 18 2 5 2" xfId="38323" xr:uid="{D8C609D0-B53A-485B-98D3-62940E8847D7}"/>
    <cellStyle name="Cálculo 2 18 2 6" xfId="29427" xr:uid="{08EBC394-14D4-467E-B3B2-06B59DFDDF7E}"/>
    <cellStyle name="Cálculo 2 18 2 6 2" xfId="39111" xr:uid="{60760FBD-6595-4EA8-BC71-7A97CF41F0EC}"/>
    <cellStyle name="Cálculo 2 18 2 7" xfId="31699" xr:uid="{61B2D893-40BE-4BE5-860F-6E4A3E1EAECA}"/>
    <cellStyle name="Cálculo 2 18 3" xfId="17216" xr:uid="{40281154-2605-4BC1-8337-32AEC8A5102B}"/>
    <cellStyle name="Cálculo 2 18 3 2" xfId="32377" xr:uid="{B919FACC-8AA5-4862-A2D4-321879E3B0C7}"/>
    <cellStyle name="Cálculo 2 18 4" xfId="17653" xr:uid="{95B14E6F-779C-46ED-8C37-3E711A0F414B}"/>
    <cellStyle name="Cálculo 2 18 4 2" xfId="32675" xr:uid="{11AEC35C-A72E-4B09-8C39-26E7F4B29D75}"/>
    <cellStyle name="Cálculo 2 18 5" xfId="19263" xr:uid="{99DCC649-BAD2-4AF9-B335-725C642A8AE8}"/>
    <cellStyle name="Cálculo 2 18 5 2" xfId="34178" xr:uid="{9FB494B9-21EE-4F0B-BE8F-9D98EA46A111}"/>
    <cellStyle name="Cálculo 2 18 6" xfId="18096" xr:uid="{651C69A0-8322-4E00-BF00-E9D43A753F46}"/>
    <cellStyle name="Cálculo 2 18 6 2" xfId="33023" xr:uid="{77AB1327-C811-4E86-875B-251B64EEFD45}"/>
    <cellStyle name="Cálculo 2 18 7" xfId="21462" xr:uid="{3D64E297-B57C-4DCB-BE0C-5F3AAB560071}"/>
    <cellStyle name="Cálculo 2 18 7 2" xfId="35649" xr:uid="{1ACBBB2C-AE16-4C88-8A2D-59AFCEB56EBD}"/>
    <cellStyle name="Cálculo 2 18 8" xfId="30618" xr:uid="{F264B769-3A78-4E8B-A5A8-B921DADE0A88}"/>
    <cellStyle name="Cálculo 2 19" xfId="226" xr:uid="{269670E3-9AFD-49ED-8543-B0823EB82D01}"/>
    <cellStyle name="Cálculo 2 19 2" xfId="14038" xr:uid="{565E5788-6EC2-4BFE-97B6-D7338A3B05A5}"/>
    <cellStyle name="Cálculo 2 19 2 2" xfId="21641" xr:uid="{68D1D140-4F7B-4EB9-BE08-86AE46B35F76}"/>
    <cellStyle name="Cálculo 2 19 2 2 2" xfId="35753" xr:uid="{DE3F52E3-1171-4BC5-84E5-2D860804BF17}"/>
    <cellStyle name="Cálculo 2 19 2 3" xfId="21329" xr:uid="{4BF0B11F-48A5-4E95-BAD3-886029E778F2}"/>
    <cellStyle name="Cálculo 2 19 2 3 2" xfId="35522" xr:uid="{AE69F260-CEC2-40CA-9745-9523E5BCE782}"/>
    <cellStyle name="Cálculo 2 19 2 4" xfId="23537" xr:uid="{CAE06D14-3D60-4BF0-A73F-160238D0AE06}"/>
    <cellStyle name="Cálculo 2 19 2 4 2" xfId="36999" xr:uid="{60B77D3E-64A3-42C3-B52F-DF14B1433AA7}"/>
    <cellStyle name="Cálculo 2 19 2 5" xfId="28441" xr:uid="{D045B508-0E37-4465-884C-F01A076B079C}"/>
    <cellStyle name="Cálculo 2 19 2 5 2" xfId="38286" xr:uid="{47162827-EAF3-4F61-8CF6-EDB7EEAF4E6C}"/>
    <cellStyle name="Cálculo 2 19 2 6" xfId="29359" xr:uid="{29EC593E-AB77-43CB-B54E-332BF908D7E5}"/>
    <cellStyle name="Cálculo 2 19 2 6 2" xfId="39057" xr:uid="{E98223DB-4B74-437E-8001-D7DF3137C0BA}"/>
    <cellStyle name="Cálculo 2 19 2 7" xfId="31642" xr:uid="{2646DA57-9E88-44A4-9779-8481BAB4DFC9}"/>
    <cellStyle name="Cálculo 2 19 3" xfId="17217" xr:uid="{832D31C1-E40F-4E96-B4FC-DEC2B176840F}"/>
    <cellStyle name="Cálculo 2 19 3 2" xfId="32378" xr:uid="{5B6D52F8-AE21-4F4F-B876-E55411C16911}"/>
    <cellStyle name="Cálculo 2 19 4" xfId="23055" xr:uid="{82000200-8F79-459B-8B7D-1E1B19AAE5ED}"/>
    <cellStyle name="Cálculo 2 19 4 2" xfId="36595" xr:uid="{4FC5EDDD-903E-4A83-9CF6-9552B6E6992A}"/>
    <cellStyle name="Cálculo 2 19 5" xfId="17453" xr:uid="{3280AA10-E4CB-4FB9-836D-12C6028AE773}"/>
    <cellStyle name="Cálculo 2 19 5 2" xfId="32557" xr:uid="{05736E13-3CAB-404D-A655-841B84ADF5DF}"/>
    <cellStyle name="Cálculo 2 19 6" xfId="23452" xr:uid="{F8C64F42-0526-4744-854D-130E660579A3}"/>
    <cellStyle name="Cálculo 2 19 6 2" xfId="36929" xr:uid="{1F21E8B8-906D-42F6-958C-AEA1FF424582}"/>
    <cellStyle name="Cálculo 2 19 7" xfId="24442" xr:uid="{3DCCC8C5-E90F-4C48-9B01-353686327AA6}"/>
    <cellStyle name="Cálculo 2 19 7 2" xfId="37578" xr:uid="{3D84226C-0CB8-47E2-98F3-AAF42683AB37}"/>
    <cellStyle name="Cálculo 2 19 8" xfId="30619" xr:uid="{C3DC9B48-FA11-462D-84C5-94F9403E33AE}"/>
    <cellStyle name="Cálculo 2 2" xfId="227" xr:uid="{9630A875-F137-447C-8154-FF2B3F7828DA}"/>
    <cellStyle name="Cálculo 2 2 2" xfId="14022" xr:uid="{163EC5F9-F7FC-4FC6-BB16-292493F699ED}"/>
    <cellStyle name="Cálculo 2 2 2 2" xfId="21625" xr:uid="{47A35A55-64FA-4253-8A21-05B5C5FDBC1F}"/>
    <cellStyle name="Cálculo 2 2 2 2 2" xfId="35741" xr:uid="{0B8B5D01-A44E-423D-9543-E13DEB22CCA8}"/>
    <cellStyle name="Cálculo 2 2 2 3" xfId="21404" xr:uid="{B1BC996E-2BBE-42B4-887F-16DB40B08FF9}"/>
    <cellStyle name="Cálculo 2 2 2 3 2" xfId="35592" xr:uid="{BAF05BCA-722D-4571-9B64-612C973A13CA}"/>
    <cellStyle name="Cálculo 2 2 2 4" xfId="18332" xr:uid="{C7C68E96-7901-4758-8A22-12DEBD145704}"/>
    <cellStyle name="Cálculo 2 2 2 4 2" xfId="33259" xr:uid="{8EABE536-4A86-46C4-BC37-DC71A9C5BD91}"/>
    <cellStyle name="Cálculo 2 2 2 5" xfId="28432" xr:uid="{FDEB208D-0F78-41E3-8F95-B169551D14B6}"/>
    <cellStyle name="Cálculo 2 2 2 5 2" xfId="38277" xr:uid="{D4443C0A-0100-47E1-B9DC-BC3F4E1F0B93}"/>
    <cellStyle name="Cálculo 2 2 2 6" xfId="29345" xr:uid="{D5CA832A-5D5C-4078-9243-10FC75851DDA}"/>
    <cellStyle name="Cálculo 2 2 2 6 2" xfId="39047" xr:uid="{F7D5125D-BFF1-4840-8B4E-582EA98D4CB3}"/>
    <cellStyle name="Cálculo 2 2 2 7" xfId="31632" xr:uid="{36282C11-F16C-4D24-A156-31EE24DE8949}"/>
    <cellStyle name="Cálculo 2 2 3" xfId="17218" xr:uid="{02B60FAE-DB9B-4899-99A6-FF22AED30240}"/>
    <cellStyle name="Cálculo 2 2 3 2" xfId="32379" xr:uid="{31EA0602-0443-4290-A8F9-B95AEADF54DE}"/>
    <cellStyle name="Cálculo 2 2 4" xfId="17654" xr:uid="{A6C7F56D-2EDC-4822-AEE4-5AB32703971F}"/>
    <cellStyle name="Cálculo 2 2 4 2" xfId="32676" xr:uid="{240C589B-C99D-484E-BF30-352A4F263279}"/>
    <cellStyle name="Cálculo 2 2 5" xfId="21318" xr:uid="{59CE161B-941F-4DAC-8B6E-9B3AD2F215A8}"/>
    <cellStyle name="Cálculo 2 2 5 2" xfId="35513" xr:uid="{250D084F-C5E5-40B3-AD46-C8B2176DA639}"/>
    <cellStyle name="Cálculo 2 2 6" xfId="18097" xr:uid="{1779746F-6F05-4433-BAE1-9DCA5C48FDE1}"/>
    <cellStyle name="Cálculo 2 2 6 2" xfId="33024" xr:uid="{75CA0F4B-FE2E-4CBA-8731-466D461FBC01}"/>
    <cellStyle name="Cálculo 2 2 7" xfId="19175" xr:uid="{5557B28C-0861-49B0-92D9-2ED1D5219ABB}"/>
    <cellStyle name="Cálculo 2 2 7 2" xfId="34102" xr:uid="{11481606-18C3-47E1-A293-3C2220FBDBA8}"/>
    <cellStyle name="Cálculo 2 2 8" xfId="30620" xr:uid="{B395D999-CCE7-4AF1-8395-8169A104D24A}"/>
    <cellStyle name="Cálculo 2 20" xfId="228" xr:uid="{47821BF7-405B-477F-A6B2-5497EBD24DC3}"/>
    <cellStyle name="Cálculo 2 20 2" xfId="14148" xr:uid="{2250B88C-C046-40FF-92F2-1EF6B0BDC996}"/>
    <cellStyle name="Cálculo 2 20 2 2" xfId="21748" xr:uid="{A52A5077-7B97-4B5A-A219-1F7CA744E4E7}"/>
    <cellStyle name="Cálculo 2 20 2 2 2" xfId="35842" xr:uid="{B50CDE64-F9D3-444F-B96A-484C20A57F01}"/>
    <cellStyle name="Cálculo 2 20 2 3" xfId="17789" xr:uid="{FA3595A9-809D-4AD9-AAFA-51018694726C}"/>
    <cellStyle name="Cálculo 2 20 2 3 2" xfId="32777" xr:uid="{002F26D9-EFCE-4438-BB2C-AF784840300C}"/>
    <cellStyle name="Cálculo 2 20 2 4" xfId="18294" xr:uid="{D3CC1E6D-5FF1-4A46-B9CA-295C3835BF79}"/>
    <cellStyle name="Cálculo 2 20 2 4 2" xfId="33221" xr:uid="{954266E7-11C4-48F1-9DB1-B1DC3A374690}"/>
    <cellStyle name="Cálculo 2 20 2 5" xfId="28485" xr:uid="{19B23144-ECD4-4467-9910-A3DB766703F5}"/>
    <cellStyle name="Cálculo 2 20 2 5 2" xfId="38330" xr:uid="{613E1D1F-731C-4A5A-8AD0-3B34D3D31A63}"/>
    <cellStyle name="Cálculo 2 20 2 6" xfId="29442" xr:uid="{135EFB62-4157-49BB-873D-F7AED017ED27}"/>
    <cellStyle name="Cálculo 2 20 2 6 2" xfId="39122" xr:uid="{6DCC0035-85BD-428E-A291-288070C0D70A}"/>
    <cellStyle name="Cálculo 2 20 2 7" xfId="31710" xr:uid="{F1CCDDEE-6646-46D2-8F24-FD892257DC9E}"/>
    <cellStyle name="Cálculo 2 20 3" xfId="17219" xr:uid="{99F02EA7-2DB8-4023-B318-93DAD56515CC}"/>
    <cellStyle name="Cálculo 2 20 3 2" xfId="32380" xr:uid="{F4960356-5756-4E21-9477-E011FC0922FA}"/>
    <cellStyle name="Cálculo 2 20 4" xfId="23056" xr:uid="{5D5CFBA7-14A0-4E61-B64F-B27ADF75CE03}"/>
    <cellStyle name="Cálculo 2 20 4 2" xfId="36596" xr:uid="{B7C13B42-32A2-45D3-8CF4-0E38268EA32A}"/>
    <cellStyle name="Cálculo 2 20 5" xfId="17380" xr:uid="{160645CA-2CC9-481E-9B22-B7F6EC31D7DA}"/>
    <cellStyle name="Cálculo 2 20 5 2" xfId="32510" xr:uid="{FB81E5A6-6649-4EB2-82A4-DD50A9A67CEC}"/>
    <cellStyle name="Cálculo 2 20 6" xfId="17361" xr:uid="{E88C60D4-A1CC-4FCF-8791-E1D62A74CEA3}"/>
    <cellStyle name="Cálculo 2 20 6 2" xfId="32496" xr:uid="{4BD44339-00DB-4898-8438-7D50EA553BF3}"/>
    <cellStyle name="Cálculo 2 20 7" xfId="24443" xr:uid="{1D671199-E6E7-4966-BC74-1950B75ED362}"/>
    <cellStyle name="Cálculo 2 20 7 2" xfId="37579" xr:uid="{AC86AF0A-89A0-405C-A4D8-2634CFDED59A}"/>
    <cellStyle name="Cálculo 2 20 8" xfId="30621" xr:uid="{B790D469-5FBC-470A-9E49-B98460E2B8BB}"/>
    <cellStyle name="Cálculo 2 21" xfId="229" xr:uid="{971070A1-9839-4B39-B439-DBCC3431CA64}"/>
    <cellStyle name="Cálculo 2 21 2" xfId="14075" xr:uid="{CB89D52F-A428-4A46-9F00-363AFC335299}"/>
    <cellStyle name="Cálculo 2 21 2 2" xfId="21679" xr:uid="{BC3CBAAE-D886-467B-A17A-3095E6502228}"/>
    <cellStyle name="Cálculo 2 21 2 2 2" xfId="35785" xr:uid="{643C3CB2-3544-4416-A78F-08B1C434612B}"/>
    <cellStyle name="Cálculo 2 21 2 3" xfId="17801" xr:uid="{C0DD5834-1D44-4532-B2A9-ED7BBAA4E5CE}"/>
    <cellStyle name="Cálculo 2 21 2 3 2" xfId="32787" xr:uid="{F4AD3BF5-52A2-4E7D-9C18-A84FE23FFEF8}"/>
    <cellStyle name="Cálculo 2 21 2 4" xfId="18317" xr:uid="{4F0E0FCE-AB66-4DC0-B2C2-4329248F7B84}"/>
    <cellStyle name="Cálculo 2 21 2 4 2" xfId="33244" xr:uid="{CCD5FF17-8AE8-4485-8F0B-A94D77C6BDFC}"/>
    <cellStyle name="Cálculo 2 21 2 5" xfId="28456" xr:uid="{9042D6EE-FC7A-4F1A-9A9D-0D696CFA3061}"/>
    <cellStyle name="Cálculo 2 21 2 5 2" xfId="38301" xr:uid="{01B4552A-951F-4434-B18A-1766F31A43A4}"/>
    <cellStyle name="Cálculo 2 21 2 6" xfId="29387" xr:uid="{C13934E3-CB64-4430-BE26-265C8B7F5DB2}"/>
    <cellStyle name="Cálculo 2 21 2 6 2" xfId="39079" xr:uid="{4A0ECF31-C4F2-4170-8C5F-DAD6336300A1}"/>
    <cellStyle name="Cálculo 2 21 2 7" xfId="31666" xr:uid="{850A71B4-E4D0-4528-B863-B7A90B36D751}"/>
    <cellStyle name="Cálculo 2 21 3" xfId="17220" xr:uid="{8802B30A-2201-46F2-94F4-DE94C260A872}"/>
    <cellStyle name="Cálculo 2 21 3 2" xfId="32381" xr:uid="{E714B8BC-B922-4929-B2F1-3B58771AF6D6}"/>
    <cellStyle name="Cálculo 2 21 4" xfId="17655" xr:uid="{D447BD51-8867-498C-8C39-25CEB5D151B1}"/>
    <cellStyle name="Cálculo 2 21 4 2" xfId="32677" xr:uid="{06AB193E-7694-4039-AF75-D6516EB74E88}"/>
    <cellStyle name="Cálculo 2 21 5" xfId="19262" xr:uid="{078BCD91-14D1-4C34-970E-68FE5A72D80A}"/>
    <cellStyle name="Cálculo 2 21 5 2" xfId="34177" xr:uid="{AFC343CB-5155-49B7-8C26-E3F3C868214B}"/>
    <cellStyle name="Cálculo 2 21 6" xfId="18098" xr:uid="{26E8D1C2-204F-450C-898E-412C8C4C67F0}"/>
    <cellStyle name="Cálculo 2 21 6 2" xfId="33025" xr:uid="{2B3CE42F-E79E-468A-84A3-0D27AA8695C5}"/>
    <cellStyle name="Cálculo 2 21 7" xfId="23152" xr:uid="{CC5CF1BA-0CE5-4BE0-965A-318DEC75AA35}"/>
    <cellStyle name="Cálculo 2 21 7 2" xfId="36675" xr:uid="{3DA96873-C261-4FEB-AB4A-60D2EF6FF425}"/>
    <cellStyle name="Cálculo 2 21 8" xfId="30622" xr:uid="{279893CE-7F98-4F90-B876-27A96BAA83E4}"/>
    <cellStyle name="Cálculo 2 22" xfId="230" xr:uid="{B22F5A82-6AF5-4CCD-BBDE-003407B9D843}"/>
    <cellStyle name="Cálculo 2 22 2" xfId="14151" xr:uid="{FBC34667-0F35-4D01-B4E7-DCCEF6D48AF2}"/>
    <cellStyle name="Cálculo 2 22 2 2" xfId="21751" xr:uid="{5712F7BC-DE03-4664-A50C-0746D3F2CB9C}"/>
    <cellStyle name="Cálculo 2 22 2 2 2" xfId="35845" xr:uid="{D3C4D9B4-C51D-4B0B-A811-2D3EB4E0BEC0}"/>
    <cellStyle name="Cálculo 2 22 2 3" xfId="17786" xr:uid="{465E8708-8391-4B24-AF92-ACAD9CE1B5E3}"/>
    <cellStyle name="Cálculo 2 22 2 3 2" xfId="32774" xr:uid="{40EAE36D-5F60-4991-94A5-128D351398AD}"/>
    <cellStyle name="Cálculo 2 22 2 4" xfId="18292" xr:uid="{1F6E2C29-24D7-4DE1-9724-3FD3872E8052}"/>
    <cellStyle name="Cálculo 2 22 2 4 2" xfId="33219" xr:uid="{334CA7BF-8F45-46B5-A574-44025301E4FC}"/>
    <cellStyle name="Cálculo 2 22 2 5" xfId="28487" xr:uid="{76856C5A-376F-42B4-A321-CA0192CA25DF}"/>
    <cellStyle name="Cálculo 2 22 2 5 2" xfId="38332" xr:uid="{DC37F32F-D693-415A-B82A-AAC69942E5D7}"/>
    <cellStyle name="Cálculo 2 22 2 6" xfId="29445" xr:uid="{99213961-CA6A-4724-A532-9722FBF162F6}"/>
    <cellStyle name="Cálculo 2 22 2 6 2" xfId="39125" xr:uid="{B4EF4488-CBD0-44B7-9D84-535FF53D4DB1}"/>
    <cellStyle name="Cálculo 2 22 2 7" xfId="31713" xr:uid="{D8141164-4E78-4C96-802C-B308069304EA}"/>
    <cellStyle name="Cálculo 2 22 3" xfId="17221" xr:uid="{E2EBE1D4-BC0A-401C-B155-1C37C0E6B4CD}"/>
    <cellStyle name="Cálculo 2 22 3 2" xfId="32382" xr:uid="{7AA04126-AE43-48DE-98E9-A867F97232B9}"/>
    <cellStyle name="Cálculo 2 22 4" xfId="23057" xr:uid="{E3903E44-8726-4C10-ADBF-F004AA368EE1}"/>
    <cellStyle name="Cálculo 2 22 4 2" xfId="36597" xr:uid="{322D06EB-2750-4505-8405-B2104BB84046}"/>
    <cellStyle name="Cálculo 2 22 5" xfId="17343" xr:uid="{19A0BCCB-1DD9-4403-8585-33F1DE94A188}"/>
    <cellStyle name="Cálculo 2 22 5 2" xfId="32483" xr:uid="{57A7AD21-4BD7-463F-9573-5F31A822E66F}"/>
    <cellStyle name="Cálculo 2 22 6" xfId="24184" xr:uid="{0142363A-A072-4168-AE77-AF22F709CB2A}"/>
    <cellStyle name="Cálculo 2 22 6 2" xfId="37475" xr:uid="{40547BA2-EFE4-48A6-80BB-BE97A3F16DCE}"/>
    <cellStyle name="Cálculo 2 22 7" xfId="24444" xr:uid="{106B1B05-7C13-4120-BB2E-CEED8DD6DDEC}"/>
    <cellStyle name="Cálculo 2 22 7 2" xfId="37580" xr:uid="{2D96EA6E-E64E-4340-A006-226BE41D2BFD}"/>
    <cellStyle name="Cálculo 2 22 8" xfId="30623" xr:uid="{BBF56A49-134A-4C31-8CED-4FD8E9701B72}"/>
    <cellStyle name="Cálculo 2 23" xfId="231" xr:uid="{D54F480E-348C-48A4-9A41-025E5978B42E}"/>
    <cellStyle name="Cálculo 2 23 2" xfId="14101" xr:uid="{D2B91D3C-5611-46C2-8FEB-FD9124BF10FA}"/>
    <cellStyle name="Cálculo 2 23 2 2" xfId="21704" xr:uid="{F8CEDF83-B07C-465F-8E94-BD2D7E6E74FF}"/>
    <cellStyle name="Cálculo 2 23 2 2 2" xfId="35806" xr:uid="{868DC3DA-4956-4604-BE74-2491F8A43164}"/>
    <cellStyle name="Cálculo 2 23 2 3" xfId="23315" xr:uid="{F4FBEF4C-CC11-4719-B1BB-B6F22D299BE7}"/>
    <cellStyle name="Cálculo 2 23 2 3 2" xfId="36799" xr:uid="{D4D66418-408E-46C5-899E-DB154DD88045}"/>
    <cellStyle name="Cálculo 2 23 2 4" xfId="18308" xr:uid="{BAEC74A4-51EB-415D-B99D-EBF5AE1ADA44}"/>
    <cellStyle name="Cálculo 2 23 2 4 2" xfId="33235" xr:uid="{A1427114-520E-46CC-8764-5B6335737DEB}"/>
    <cellStyle name="Cálculo 2 23 2 5" xfId="28467" xr:uid="{7C30D4EB-4F06-4560-BAF7-E9EF5A1960A3}"/>
    <cellStyle name="Cálculo 2 23 2 5 2" xfId="38312" xr:uid="{FB377CB9-AD3C-403F-90FE-EC9929A03811}"/>
    <cellStyle name="Cálculo 2 23 2 6" xfId="29407" xr:uid="{326D4365-2E95-40B7-BD95-A1526215B529}"/>
    <cellStyle name="Cálculo 2 23 2 6 2" xfId="39095" xr:uid="{C735F29B-956A-49C0-A678-AD80163015DA}"/>
    <cellStyle name="Cálculo 2 23 2 7" xfId="31683" xr:uid="{342019B8-0263-46D3-9DB0-AD8C92E08D41}"/>
    <cellStyle name="Cálculo 2 23 3" xfId="17222" xr:uid="{69D0C830-C049-4B1D-8732-5F9909EC875F}"/>
    <cellStyle name="Cálculo 2 23 3 2" xfId="32383" xr:uid="{6364A075-EDA6-43D2-9AA5-87B72CFDFA77}"/>
    <cellStyle name="Cálculo 2 23 4" xfId="17656" xr:uid="{6FF3969F-AE89-41CA-93F5-C7778014CE00}"/>
    <cellStyle name="Cálculo 2 23 4 2" xfId="32678" xr:uid="{D156E5D1-3448-40F1-A586-C2565C435834}"/>
    <cellStyle name="Cálculo 2 23 5" xfId="23199" xr:uid="{D3936E4F-3C5B-42AF-9A46-423D51483803}"/>
    <cellStyle name="Cálculo 2 23 5 2" xfId="36717" xr:uid="{06B0A1A4-39A3-4DAB-9622-D4E466D9888C}"/>
    <cellStyle name="Cálculo 2 23 6" xfId="18099" xr:uid="{CB678308-AF77-4B36-BA65-CAB5B1CB0678}"/>
    <cellStyle name="Cálculo 2 23 6 2" xfId="33026" xr:uid="{55AA24BC-C72D-4FA2-AD8B-16657CBCB44C}"/>
    <cellStyle name="Cálculo 2 23 7" xfId="19174" xr:uid="{E58F14F1-CF33-4A4B-8F55-961C75334235}"/>
    <cellStyle name="Cálculo 2 23 7 2" xfId="34101" xr:uid="{0FD393C3-45F6-43C5-943F-1F54D4B618F6}"/>
    <cellStyle name="Cálculo 2 23 8" xfId="30624" xr:uid="{04BF9672-6BDA-4184-8AB8-D3367370D5E7}"/>
    <cellStyle name="Cálculo 2 24" xfId="232" xr:uid="{BDD288A8-E789-430B-A229-C55D45A81911}"/>
    <cellStyle name="Cálculo 2 24 2" xfId="14171" xr:uid="{C88D727F-0020-4F13-9EBC-DF52206A1725}"/>
    <cellStyle name="Cálculo 2 24 2 2" xfId="21771" xr:uid="{799A073E-9C05-4D9C-B727-84D322415566}"/>
    <cellStyle name="Cálculo 2 24 2 2 2" xfId="35859" xr:uid="{A9598A24-C61E-451B-81AD-E49D312AD0A5}"/>
    <cellStyle name="Cálculo 2 24 2 3" xfId="17771" xr:uid="{F7C23807-E106-47D7-852B-E1C7C35AA247}"/>
    <cellStyle name="Cálculo 2 24 2 3 2" xfId="32765" xr:uid="{C21F01F3-E9A8-4523-B698-5E1DA4633004}"/>
    <cellStyle name="Cálculo 2 24 2 4" xfId="25009" xr:uid="{2461BF7E-4717-4C2E-9493-3B94ACF597D8}"/>
    <cellStyle name="Cálculo 2 24 2 4 2" xfId="37929" xr:uid="{3731B100-AABA-4D61-BD1E-C6CC9181ABDC}"/>
    <cellStyle name="Cálculo 2 24 2 5" xfId="28493" xr:uid="{2FC79647-0DB2-4F56-A34F-4491E60F8E04}"/>
    <cellStyle name="Cálculo 2 24 2 5 2" xfId="38338" xr:uid="{4F60F811-5ED0-4731-97EB-FFF47B6B1FC2}"/>
    <cellStyle name="Cálculo 2 24 2 6" xfId="29460" xr:uid="{DEBB981A-7E43-4E1D-BC46-CA210A6E99FC}"/>
    <cellStyle name="Cálculo 2 24 2 6 2" xfId="39134" xr:uid="{167CF7F2-341E-4D43-831C-017FB720B71A}"/>
    <cellStyle name="Cálculo 2 24 2 7" xfId="31722" xr:uid="{299E1732-405D-431B-9F71-2E8A5BF413B3}"/>
    <cellStyle name="Cálculo 2 24 3" xfId="17223" xr:uid="{DDC6A21A-8380-4046-813D-A59A0BCA6699}"/>
    <cellStyle name="Cálculo 2 24 3 2" xfId="32384" xr:uid="{779F207D-C7CA-496C-AE1C-57318096664B}"/>
    <cellStyle name="Cálculo 2 24 4" xfId="23058" xr:uid="{13D9427B-1ED8-4726-ACA9-D2D7DDD2A0CA}"/>
    <cellStyle name="Cálculo 2 24 4 2" xfId="36598" xr:uid="{85B42F6C-73B1-4E45-A093-54A3C3902AF5}"/>
    <cellStyle name="Cálculo 2 24 5" xfId="22742" xr:uid="{8EC64BF3-7D62-4CB9-9993-CE766BCEBA2A}"/>
    <cellStyle name="Cálculo 2 24 5 2" xfId="36348" xr:uid="{14477E3D-B7B1-42D9-9E49-C20B4448BAFB}"/>
    <cellStyle name="Cálculo 2 24 6" xfId="24170" xr:uid="{3539799D-357F-44F2-A8C0-74CE4FD8A181}"/>
    <cellStyle name="Cálculo 2 24 6 2" xfId="37471" xr:uid="{F16C4D42-AB9B-4713-B43B-70E7586A7AEA}"/>
    <cellStyle name="Cálculo 2 24 7" xfId="24445" xr:uid="{25D513B3-FD54-4448-B7E9-52884F3CF4E5}"/>
    <cellStyle name="Cálculo 2 24 7 2" xfId="37581" xr:uid="{2D27DBAF-01B0-4235-90B9-B01AB4D6E1D0}"/>
    <cellStyle name="Cálculo 2 24 8" xfId="30625" xr:uid="{BBA89FD0-E82A-422E-874C-6169F94201AD}"/>
    <cellStyle name="Cálculo 2 25" xfId="233" xr:uid="{FAE66683-3E2C-4A77-9CF2-16D232734F27}"/>
    <cellStyle name="Cálculo 2 25 2" xfId="14161" xr:uid="{53A66CF6-C304-4486-8C90-632F5F58E5BD}"/>
    <cellStyle name="Cálculo 2 25 2 2" xfId="21761" xr:uid="{D9C14DA3-9A1C-4815-8B37-8CEEA13D79C8}"/>
    <cellStyle name="Cálculo 2 25 2 2 2" xfId="35851" xr:uid="{E4620540-655A-4227-859E-EFABA00F9F5C}"/>
    <cellStyle name="Cálculo 2 25 2 3" xfId="17779" xr:uid="{F7CE5EAA-2CBD-473D-A023-3E337B14497E}"/>
    <cellStyle name="Cálculo 2 25 2 3 2" xfId="32771" xr:uid="{D6313410-44F7-42D6-9BE9-9CC4F9F9AEE1}"/>
    <cellStyle name="Cálculo 2 25 2 4" xfId="18290" xr:uid="{B8297A46-FBB3-4EBB-8046-68D125481F1E}"/>
    <cellStyle name="Cálculo 2 25 2 4 2" xfId="33217" xr:uid="{E2EEEA18-754E-404F-9D82-E5A8CA3C377F}"/>
    <cellStyle name="Cálculo 2 25 2 5" xfId="28489" xr:uid="{2AB60140-7037-4CC9-8323-EA9715E66B03}"/>
    <cellStyle name="Cálculo 2 25 2 5 2" xfId="38334" xr:uid="{5051C619-BE25-4E66-8DB6-1582E81C131B}"/>
    <cellStyle name="Cálculo 2 25 2 6" xfId="29453" xr:uid="{2CF91924-E553-4D3F-94D5-410566EBFA68}"/>
    <cellStyle name="Cálculo 2 25 2 6 2" xfId="39129" xr:uid="{241A7466-4A62-40FE-89CB-6B531064ABB2}"/>
    <cellStyle name="Cálculo 2 25 2 7" xfId="31717" xr:uid="{93EEC8AE-53CF-4F97-A94E-B68993EC59DC}"/>
    <cellStyle name="Cálculo 2 25 3" xfId="17224" xr:uid="{BF67979C-6D0D-4C8E-853E-82B7A8389DD1}"/>
    <cellStyle name="Cálculo 2 25 3 2" xfId="32385" xr:uid="{07C7446C-D728-483F-A196-3E6E323D0C3E}"/>
    <cellStyle name="Cálculo 2 25 4" xfId="17657" xr:uid="{1C47EC79-970C-408B-9781-96B10A2D5967}"/>
    <cellStyle name="Cálculo 2 25 4 2" xfId="32679" xr:uid="{1A3DCCA7-C783-4D93-ABB4-F51ACB5578EC}"/>
    <cellStyle name="Cálculo 2 25 5" xfId="19261" xr:uid="{119795E5-FCB0-4B03-B0C8-F4F6CEA0FED7}"/>
    <cellStyle name="Cálculo 2 25 5 2" xfId="34176" xr:uid="{CB59AB8A-28A3-427A-8446-A060EB18C0F9}"/>
    <cellStyle name="Cálculo 2 25 6" xfId="18100" xr:uid="{E94834A5-C09E-41DA-8D70-F21151B14015}"/>
    <cellStyle name="Cálculo 2 25 6 2" xfId="33027" xr:uid="{AA070EF9-97F9-43DD-AFF7-F92E35616B09}"/>
    <cellStyle name="Cálculo 2 25 7" xfId="23142" xr:uid="{563EF3BA-2B3B-4B06-B5C3-163A88F11EB9}"/>
    <cellStyle name="Cálculo 2 25 7 2" xfId="36666" xr:uid="{A2F62C8E-8733-4D78-A806-2844A07D660A}"/>
    <cellStyle name="Cálculo 2 25 8" xfId="30626" xr:uid="{8778EDF7-108A-46B6-8E37-20DF75BCE7ED}"/>
    <cellStyle name="Cálculo 2 26" xfId="234" xr:uid="{7B8CC014-E841-4359-8CD2-32B7ED67B123}"/>
    <cellStyle name="Cálculo 2 26 2" xfId="14191" xr:uid="{5668084A-EE40-4060-9E66-6CE0D9B3264E}"/>
    <cellStyle name="Cálculo 2 26 2 2" xfId="21790" xr:uid="{61E1A7EB-7440-4126-8C79-537A9DE4CBDF}"/>
    <cellStyle name="Cálculo 2 26 2 2 2" xfId="35874" xr:uid="{F31BCC64-877F-4E9A-BD2C-21223D2B76F0}"/>
    <cellStyle name="Cálculo 2 26 2 3" xfId="17757" xr:uid="{16FB08F1-EBA6-4B67-BD6D-4AA02C55F14F}"/>
    <cellStyle name="Cálculo 2 26 2 3 2" xfId="32755" xr:uid="{169B2AF4-1D86-47FD-AE63-F8FFD2E2BA33}"/>
    <cellStyle name="Cálculo 2 26 2 4" xfId="24681" xr:uid="{3865BE2F-30EB-4B7A-90FA-4034D85E7BDA}"/>
    <cellStyle name="Cálculo 2 26 2 4 2" xfId="37643" xr:uid="{CFDE4B1E-5B48-49CA-9966-3281EA1391A5}"/>
    <cellStyle name="Cálculo 2 26 2 5" xfId="28500" xr:uid="{CA0BAD92-07FB-4E62-B611-CC02DA25614A}"/>
    <cellStyle name="Cálculo 2 26 2 5 2" xfId="38345" xr:uid="{4238D2D5-B798-416E-947F-6592AEE1DA09}"/>
    <cellStyle name="Cálculo 2 26 2 6" xfId="29475" xr:uid="{C64FEC4B-895C-4878-92C0-83DDBCFA43B1}"/>
    <cellStyle name="Cálculo 2 26 2 6 2" xfId="39145" xr:uid="{03942AC0-E353-4225-9EE6-F4DF55FBBECC}"/>
    <cellStyle name="Cálculo 2 26 2 7" xfId="31733" xr:uid="{42E18D7D-7AAA-4C6E-A54B-DE0193D80EE2}"/>
    <cellStyle name="Cálculo 2 26 3" xfId="17225" xr:uid="{C7F2BEE6-4844-4C01-A678-B0DB259FE3D2}"/>
    <cellStyle name="Cálculo 2 26 3 2" xfId="32386" xr:uid="{4C529750-9A52-47D8-A91A-53985B7D1B46}"/>
    <cellStyle name="Cálculo 2 26 4" xfId="23059" xr:uid="{D8310929-F5A2-4681-BA48-79EC74734F36}"/>
    <cellStyle name="Cálculo 2 26 4 2" xfId="36599" xr:uid="{272E7721-1A6A-420A-8AD8-CF29A7EB86C6}"/>
    <cellStyle name="Cálculo 2 26 5" xfId="23589" xr:uid="{3A694DA1-D044-4FC3-8AD8-A70466189910}"/>
    <cellStyle name="Cálculo 2 26 5 2" xfId="37039" xr:uid="{73D3BCF1-1B76-4E82-965D-2DF428F8ACFA}"/>
    <cellStyle name="Cálculo 2 26 6" xfId="24266" xr:uid="{0E29A9F4-B0AA-4D38-910C-3EDB0C358877}"/>
    <cellStyle name="Cálculo 2 26 6 2" xfId="37526" xr:uid="{FEE13DBA-F0EA-4FC2-8DF9-52365C5B0434}"/>
    <cellStyle name="Cálculo 2 26 7" xfId="24446" xr:uid="{BF15D870-85BC-44B1-AB54-317AFCC89E6E}"/>
    <cellStyle name="Cálculo 2 26 7 2" xfId="37582" xr:uid="{14A20A8A-4CE6-4755-A99A-EE93D2AC8197}"/>
    <cellStyle name="Cálculo 2 26 8" xfId="30627" xr:uid="{C8629E73-B2B5-4771-B7DA-897E0FF75F83}"/>
    <cellStyle name="Cálculo 2 27" xfId="235" xr:uid="{76A55E5E-BAA3-4EE6-8090-F7F601E534E3}"/>
    <cellStyle name="Cálculo 2 27 2" xfId="14200" xr:uid="{CF02E57B-76BF-4155-9799-890EF801894F}"/>
    <cellStyle name="Cálculo 2 27 2 2" xfId="21799" xr:uid="{3DE91F07-AA55-4AE6-B708-36BD82B82A0E}"/>
    <cellStyle name="Cálculo 2 27 2 2 2" xfId="35881" xr:uid="{8959B868-64BE-468A-881A-0D982F3D8B77}"/>
    <cellStyle name="Cálculo 2 27 2 3" xfId="17749" xr:uid="{DF037855-8DF9-4EF3-90A3-22F610357E90}"/>
    <cellStyle name="Cálculo 2 27 2 3 2" xfId="32749" xr:uid="{A783F976-E753-4413-80C6-407E9BD04F33}"/>
    <cellStyle name="Cálculo 2 27 2 4" xfId="24684" xr:uid="{4B0B7001-A6AE-4F73-B6F1-281633B2075B}"/>
    <cellStyle name="Cálculo 2 27 2 4 2" xfId="37646" xr:uid="{55DEE670-294D-464A-938D-A78702DFD640}"/>
    <cellStyle name="Cálculo 2 27 2 5" xfId="28504" xr:uid="{A2431DBC-12E3-4AF7-88B2-6C2C1E4708AC}"/>
    <cellStyle name="Cálculo 2 27 2 5 2" xfId="38349" xr:uid="{B5C33E53-427E-4C34-BAF5-1C7C3073D91E}"/>
    <cellStyle name="Cálculo 2 27 2 6" xfId="29482" xr:uid="{4B3D275D-4085-4573-B1BD-57BFA6A2C221}"/>
    <cellStyle name="Cálculo 2 27 2 6 2" xfId="39150" xr:uid="{96D2E930-37DB-4618-9C2E-2501DEEA73DD}"/>
    <cellStyle name="Cálculo 2 27 2 7" xfId="31738" xr:uid="{7D2AFBE4-6C58-45C9-B75B-D0D3139916EB}"/>
    <cellStyle name="Cálculo 2 27 3" xfId="17226" xr:uid="{06C2A4EE-8944-479C-A0EB-56A9706695A6}"/>
    <cellStyle name="Cálculo 2 27 3 2" xfId="32387" xr:uid="{2C7E4A72-FBFA-4ECA-B065-95B2BBCF4E19}"/>
    <cellStyle name="Cálculo 2 27 4" xfId="17658" xr:uid="{8E70B9F6-AA65-42D1-AA05-32CD525994E4}"/>
    <cellStyle name="Cálculo 2 27 4 2" xfId="32680" xr:uid="{258A8D68-E1D9-4808-87C1-D90EE5298540}"/>
    <cellStyle name="Cálculo 2 27 5" xfId="20951" xr:uid="{7470D02C-C2B9-41B7-8B0C-66781C55C3BD}"/>
    <cellStyle name="Cálculo 2 27 5 2" xfId="35170" xr:uid="{C3819363-EA56-4D6C-965A-391708271598}"/>
    <cellStyle name="Cálculo 2 27 6" xfId="17313" xr:uid="{99AF9D0B-FC32-4CE3-B071-3318FBD4A767}"/>
    <cellStyle name="Cálculo 2 27 6 2" xfId="32461" xr:uid="{87D24702-7E79-4D3D-800C-CF0B9769EAA1}"/>
    <cellStyle name="Cálculo 2 27 7" xfId="19173" xr:uid="{793A9AC9-8A42-476C-8F11-9D7539256E97}"/>
    <cellStyle name="Cálculo 2 27 7 2" xfId="34100" xr:uid="{8AC7F835-3CD5-4FCA-AB67-5712F963BFFE}"/>
    <cellStyle name="Cálculo 2 27 8" xfId="30628" xr:uid="{8A64AF0D-44A6-40F3-BAE8-211CDCAED39E}"/>
    <cellStyle name="Cálculo 2 28" xfId="236" xr:uid="{7AD2EF76-05BB-4717-B4FD-8764D8003AB8}"/>
    <cellStyle name="Cálculo 2 28 2" xfId="14209" xr:uid="{3B4BB803-52EE-44C7-B3A3-268CD65FF0BE}"/>
    <cellStyle name="Cálculo 2 28 2 2" xfId="21808" xr:uid="{00F4BC32-72D1-4267-85F8-EAFC2E135E4A}"/>
    <cellStyle name="Cálculo 2 28 2 2 2" xfId="35888" xr:uid="{C7D0F710-61A6-44F4-BA7C-339472967E13}"/>
    <cellStyle name="Cálculo 2 28 2 3" xfId="17741" xr:uid="{4138C9EA-AB48-49CC-94B5-679DDC4DD778}"/>
    <cellStyle name="Cálculo 2 28 2 3 2" xfId="32743" xr:uid="{0488BA40-52EB-416E-8844-17C65BD7996F}"/>
    <cellStyle name="Cálculo 2 28 2 4" xfId="24687" xr:uid="{18879EB8-F7EC-440D-B516-66644F9A814E}"/>
    <cellStyle name="Cálculo 2 28 2 4 2" xfId="37649" xr:uid="{1D091D0D-F2D6-4B69-ACAF-F776E9AF3D8C}"/>
    <cellStyle name="Cálculo 2 28 2 5" xfId="28508" xr:uid="{764F8486-FC79-421F-AE38-84BF4662BB09}"/>
    <cellStyle name="Cálculo 2 28 2 5 2" xfId="38353" xr:uid="{E91B8A94-6215-44AF-8B0F-A021BE380006}"/>
    <cellStyle name="Cálculo 2 28 2 6" xfId="29489" xr:uid="{044AD4ED-889F-4198-B458-C5EA65F7C7E6}"/>
    <cellStyle name="Cálculo 2 28 2 6 2" xfId="39155" xr:uid="{57CA802F-94FA-44AD-B4E2-2199FC2ECB40}"/>
    <cellStyle name="Cálculo 2 28 2 7" xfId="31743" xr:uid="{BB371338-1C3F-4130-A063-D2D32510E2BB}"/>
    <cellStyle name="Cálculo 2 28 3" xfId="17227" xr:uid="{4372A8A4-DF26-4D72-AA83-56E7E0BF43E7}"/>
    <cellStyle name="Cálculo 2 28 3 2" xfId="32388" xr:uid="{12B84861-BF39-4C4E-9CDE-17B511FFA277}"/>
    <cellStyle name="Cálculo 2 28 4" xfId="23060" xr:uid="{227E56F2-B8DD-40EC-9194-D66E2F2D2E14}"/>
    <cellStyle name="Cálculo 2 28 4 2" xfId="36600" xr:uid="{F539B9E9-E884-4625-BFEC-38CB0F4964FC}"/>
    <cellStyle name="Cálculo 2 28 5" xfId="23686" xr:uid="{46224F70-2B68-4BFB-B6C5-33C15E82A7F7}"/>
    <cellStyle name="Cálculo 2 28 5 2" xfId="37108" xr:uid="{9D7645E3-409B-417F-AB54-9FD98C1A596F}"/>
    <cellStyle name="Cálculo 2 28 6" xfId="23986" xr:uid="{03549C82-CABE-4E25-A6AA-3004CAC1A06F}"/>
    <cellStyle name="Cálculo 2 28 6 2" xfId="37351" xr:uid="{98E5AACB-A0C9-4745-974E-9A92E208357E}"/>
    <cellStyle name="Cálculo 2 28 7" xfId="24447" xr:uid="{AEAD5102-A998-4E32-A6C5-15C9F982BB6B}"/>
    <cellStyle name="Cálculo 2 28 7 2" xfId="37583" xr:uid="{8132426D-2463-4490-88AC-BD2E4C08E305}"/>
    <cellStyle name="Cálculo 2 28 8" xfId="30629" xr:uid="{2CE76155-A165-4C0D-9D3F-B1B966F403A0}"/>
    <cellStyle name="Cálculo 2 29" xfId="237" xr:uid="{17989D24-70DA-4299-B414-050992F99AAF}"/>
    <cellStyle name="Cálculo 2 29 2" xfId="14218" xr:uid="{790971B0-3592-4A45-AF85-ADE380064619}"/>
    <cellStyle name="Cálculo 2 29 2 2" xfId="21817" xr:uid="{7B4861B9-CADE-4EC2-B762-1F28A5E6AEF5}"/>
    <cellStyle name="Cálculo 2 29 2 2 2" xfId="35895" xr:uid="{772CF20E-60B0-4F1F-8C80-137B517F48A5}"/>
    <cellStyle name="Cálculo 2 29 2 3" xfId="17734" xr:uid="{1DD6C2FE-CB1D-4960-9035-3541BB93B710}"/>
    <cellStyle name="Cálculo 2 29 2 3 2" xfId="32738" xr:uid="{EC329600-44A0-4238-A3E4-E1F321836D90}"/>
    <cellStyle name="Cálculo 2 29 2 4" xfId="24706" xr:uid="{19A39498-6B9C-4145-985E-89811C859F1B}"/>
    <cellStyle name="Cálculo 2 29 2 4 2" xfId="37668" xr:uid="{CA7E57CE-0E87-436F-BB08-998A2A4BEAB6}"/>
    <cellStyle name="Cálculo 2 29 2 5" xfId="28512" xr:uid="{66F4AB45-77B8-46B1-AAC5-C5A39D6269B4}"/>
    <cellStyle name="Cálculo 2 29 2 5 2" xfId="38357" xr:uid="{EA30A032-99E8-4AE6-8D98-A1EFB57EED7A}"/>
    <cellStyle name="Cálculo 2 29 2 6" xfId="29496" xr:uid="{6F3422F8-DE70-430F-8FF8-2263DBAAFAC9}"/>
    <cellStyle name="Cálculo 2 29 2 6 2" xfId="39160" xr:uid="{FD4A3C3D-3F54-4595-9961-DD9C7843880F}"/>
    <cellStyle name="Cálculo 2 29 2 7" xfId="31748" xr:uid="{1C1291D2-38D9-42B5-B650-28B30B7855D0}"/>
    <cellStyle name="Cálculo 2 29 3" xfId="17228" xr:uid="{8CD21A76-0091-49C2-9D07-A1D3F695567F}"/>
    <cellStyle name="Cálculo 2 29 3 2" xfId="32389" xr:uid="{F7957D7A-8A39-492C-BBFA-1DAFE7722D26}"/>
    <cellStyle name="Cálculo 2 29 4" xfId="17659" xr:uid="{614D4B91-2C59-4F05-8433-CF64409451FD}"/>
    <cellStyle name="Cálculo 2 29 4 2" xfId="32681" xr:uid="{35C21E2B-FDD8-4D31-8E36-4E2C4839BA91}"/>
    <cellStyle name="Cálculo 2 29 5" xfId="19260" xr:uid="{75415933-E8CF-4586-A18E-ED8842117F93}"/>
    <cellStyle name="Cálculo 2 29 5 2" xfId="34175" xr:uid="{8E11EA1B-138F-4E68-A9A9-907C3936BDF9}"/>
    <cellStyle name="Cálculo 2 29 6" xfId="23628" xr:uid="{7B2243A4-6C92-40FC-9565-711750C069C1}"/>
    <cellStyle name="Cálculo 2 29 6 2" xfId="37065" xr:uid="{6799BB94-841C-48AF-87AD-83A61154A045}"/>
    <cellStyle name="Cálculo 2 29 7" xfId="7201" xr:uid="{30ADB3CE-793C-4CBE-A058-A171FB088151}"/>
    <cellStyle name="Cálculo 2 29 7 2" xfId="30821" xr:uid="{8DE77DA7-743E-4598-851F-B3926530F01D}"/>
    <cellStyle name="Cálculo 2 29 8" xfId="30630" xr:uid="{0A5C44E3-75EE-48F5-9DB3-6F1D6D8081AE}"/>
    <cellStyle name="Cálculo 2 3" xfId="238" xr:uid="{C6DFAB18-A564-45E8-B438-7BCD6095CED2}"/>
    <cellStyle name="Cálculo 2 3 2" xfId="14024" xr:uid="{30A74ACA-184B-4938-9EC9-505111F94DE4}"/>
    <cellStyle name="Cálculo 2 3 2 2" xfId="21627" xr:uid="{66C5C6A8-7CCF-462E-8CE8-50343B6ECBF2}"/>
    <cellStyle name="Cálculo 2 3 2 2 2" xfId="35743" xr:uid="{BA82E9F0-220D-470D-83D6-640AF6E2FAF1}"/>
    <cellStyle name="Cálculo 2 3 2 3" xfId="21220" xr:uid="{14217236-4C80-4393-94AD-C215E8F61AF2}"/>
    <cellStyle name="Cálculo 2 3 2 3 2" xfId="35424" xr:uid="{B593D8BE-826E-4B60-B636-C35991F54F14}"/>
    <cellStyle name="Cálculo 2 3 2 4" xfId="22903" xr:uid="{3B110874-87EB-48B8-BB22-C0A30FD88CEB}"/>
    <cellStyle name="Cálculo 2 3 2 4 2" xfId="36492" xr:uid="{4D117BC9-82A4-4CE2-9111-265F54C8C363}"/>
    <cellStyle name="Cálculo 2 3 2 5" xfId="28434" xr:uid="{B7A59D3F-CD88-47EE-ABE0-3A28413939DE}"/>
    <cellStyle name="Cálculo 2 3 2 5 2" xfId="38279" xr:uid="{FC9172BE-0433-490A-A5FB-F3780B423B6B}"/>
    <cellStyle name="Cálculo 2 3 2 6" xfId="29347" xr:uid="{35CA921B-A3A8-42E4-94D1-309BC9AE7E90}"/>
    <cellStyle name="Cálculo 2 3 2 6 2" xfId="39049" xr:uid="{63648F0D-E57A-4233-9A4E-5394257C4A88}"/>
    <cellStyle name="Cálculo 2 3 2 7" xfId="31634" xr:uid="{7ADF03EE-7E04-4E19-BEA7-83352ECEF856}"/>
    <cellStyle name="Cálculo 2 3 3" xfId="17229" xr:uid="{195C0597-21FF-451B-8936-5A812F4A094E}"/>
    <cellStyle name="Cálculo 2 3 3 2" xfId="32390" xr:uid="{9C2E46B5-16E5-494F-A51E-2559B08E4F71}"/>
    <cellStyle name="Cálculo 2 3 4" xfId="23113" xr:uid="{C32598D9-5B44-44E6-BA80-B06EDC90625A}"/>
    <cellStyle name="Cálculo 2 3 4 2" xfId="36638" xr:uid="{9691F1A9-32A7-443B-BC7C-2BA6FCBEDA62}"/>
    <cellStyle name="Cálculo 2 3 5" xfId="23789" xr:uid="{E90A917A-1EE3-4409-A95D-6D7CCE02639D}"/>
    <cellStyle name="Cálculo 2 3 5 2" xfId="37188" xr:uid="{AFF1278C-F1CE-4442-8F56-FB5F04813784}"/>
    <cellStyle name="Cálculo 2 3 6" xfId="18101" xr:uid="{F233BF01-38F5-4D05-8E9F-FC531D40E05D}"/>
    <cellStyle name="Cálculo 2 3 6 2" xfId="33028" xr:uid="{5B502922-4BF5-48A5-9E97-AC8118CABF49}"/>
    <cellStyle name="Cálculo 2 3 7" xfId="24505" xr:uid="{E9F9C6CC-5ABC-4EE9-90F6-F70669B88C47}"/>
    <cellStyle name="Cálculo 2 3 7 2" xfId="37584" xr:uid="{68DFE5C1-853E-4DC8-8575-7164E3ABFF89}"/>
    <cellStyle name="Cálculo 2 3 8" xfId="30631" xr:uid="{7A1E8999-392C-49C0-A393-7BC777BCE17D}"/>
    <cellStyle name="Cálculo 2 30" xfId="239" xr:uid="{9D6F3598-6301-4205-9C45-12223E17B3C9}"/>
    <cellStyle name="Cálculo 2 30 2" xfId="14227" xr:uid="{3B0A9BBF-3370-4604-9229-317F24507FE2}"/>
    <cellStyle name="Cálculo 2 30 2 2" xfId="21826" xr:uid="{D44FB426-71CC-49E2-BD31-3120D0FBDB38}"/>
    <cellStyle name="Cálculo 2 30 2 2 2" xfId="35902" xr:uid="{9B62A62B-AB25-465A-8773-BF33940EA67E}"/>
    <cellStyle name="Cálculo 2 30 2 3" xfId="17727" xr:uid="{08E31039-0DDE-4A74-81DB-52638855E633}"/>
    <cellStyle name="Cálculo 2 30 2 3 2" xfId="32733" xr:uid="{7C51D80B-43DA-4410-906B-F9435D070F59}"/>
    <cellStyle name="Cálculo 2 30 2 4" xfId="24741" xr:uid="{D269352D-3837-4516-86FF-6A84114DF380}"/>
    <cellStyle name="Cálculo 2 30 2 4 2" xfId="37703" xr:uid="{971C33EF-A73F-4F28-BA50-7B959EE700DF}"/>
    <cellStyle name="Cálculo 2 30 2 5" xfId="28516" xr:uid="{9FCB1E5A-92A2-40DF-8BF7-7306F3CEE650}"/>
    <cellStyle name="Cálculo 2 30 2 5 2" xfId="38361" xr:uid="{DF1E5F21-E2BE-4953-8B4D-577CAEDEBD75}"/>
    <cellStyle name="Cálculo 2 30 2 6" xfId="29503" xr:uid="{6EE183CC-13A0-4D9D-BA13-E2DAF938F6EE}"/>
    <cellStyle name="Cálculo 2 30 2 6 2" xfId="39165" xr:uid="{8E3D5E62-CC23-4F2C-8307-E1295FCFD715}"/>
    <cellStyle name="Cálculo 2 30 2 7" xfId="31753" xr:uid="{86DF9CD9-DC50-4E15-8597-4337221D9601}"/>
    <cellStyle name="Cálculo 2 30 3" xfId="17230" xr:uid="{26512D89-D2A7-48E9-8BC2-69271FF8FC13}"/>
    <cellStyle name="Cálculo 2 30 3 2" xfId="32391" xr:uid="{A74198DB-58D5-4F05-A317-35E9CE2BB833}"/>
    <cellStyle name="Cálculo 2 30 4" xfId="17660" xr:uid="{045A532F-8F46-4400-A48B-0268932DCA40}"/>
    <cellStyle name="Cálculo 2 30 4 2" xfId="32682" xr:uid="{B58A3FA9-0E29-4920-9F68-6A98C3B0944F}"/>
    <cellStyle name="Cálculo 2 30 5" xfId="23185" xr:uid="{6692F525-107E-43A4-A914-BDC6DCE66EC9}"/>
    <cellStyle name="Cálculo 2 30 5 2" xfId="36705" xr:uid="{8D486618-3F47-42EE-9EC5-0303F48C008E}"/>
    <cellStyle name="Cálculo 2 30 6" xfId="17634" xr:uid="{F78C6AD8-A025-47BD-99FC-687EC3D147AB}"/>
    <cellStyle name="Cálculo 2 30 6 2" xfId="32667" xr:uid="{8570DE4C-D780-4343-AF2B-AEAAFEF99256}"/>
    <cellStyle name="Cálculo 2 30 7" xfId="19172" xr:uid="{60275396-AD65-4CCE-A18B-D77244825958}"/>
    <cellStyle name="Cálculo 2 30 7 2" xfId="34099" xr:uid="{9A0ACFE5-09F6-4279-8EF1-D73BEFCCC9B6}"/>
    <cellStyle name="Cálculo 2 30 8" xfId="30632" xr:uid="{77127A04-1928-422F-91F9-1D24F7EF3E95}"/>
    <cellStyle name="Cálculo 2 31" xfId="240" xr:uid="{7F6CA8E8-8DC7-4072-89AB-FD4286B0D773}"/>
    <cellStyle name="Cálculo 2 31 2" xfId="14236" xr:uid="{72E43764-CB8B-4561-BB12-D08BF840B246}"/>
    <cellStyle name="Cálculo 2 31 2 2" xfId="21835" xr:uid="{C133BCCA-9783-405A-AF92-E12A6BDF129E}"/>
    <cellStyle name="Cálculo 2 31 2 2 2" xfId="35909" xr:uid="{A7451808-0C82-4F64-9A6A-50DF956DDB22}"/>
    <cellStyle name="Cálculo 2 31 2 3" xfId="17720" xr:uid="{276916A3-6D82-45D9-99E8-2EB3C1BD763D}"/>
    <cellStyle name="Cálculo 2 31 2 3 2" xfId="32728" xr:uid="{73DBE0A8-9A8B-4393-84B0-E618492892F5}"/>
    <cellStyle name="Cálculo 2 31 2 4" xfId="24748" xr:uid="{1F7C9358-1D56-430F-B9D8-F25CFDF0510A}"/>
    <cellStyle name="Cálculo 2 31 2 4 2" xfId="37710" xr:uid="{58429093-223F-4B1D-9673-0C204DD0442F}"/>
    <cellStyle name="Cálculo 2 31 2 5" xfId="28520" xr:uid="{02D5AA99-4313-49AA-8A09-CF1BA7482406}"/>
    <cellStyle name="Cálculo 2 31 2 5 2" xfId="38365" xr:uid="{484E716D-21BE-4C2D-980D-F2BC5A08BE9B}"/>
    <cellStyle name="Cálculo 2 31 2 6" xfId="29510" xr:uid="{042895CA-CB29-4CC9-B03F-EBB0EB870633}"/>
    <cellStyle name="Cálculo 2 31 2 6 2" xfId="39170" xr:uid="{ED6770E6-C29C-4513-B1BB-3CE62A4A5CFE}"/>
    <cellStyle name="Cálculo 2 31 2 7" xfId="31758" xr:uid="{B549F43B-E928-4A6F-BB60-FB9744244167}"/>
    <cellStyle name="Cálculo 2 31 3" xfId="17231" xr:uid="{00861850-727C-4BC6-A8A7-5C44D7B08336}"/>
    <cellStyle name="Cálculo 2 31 3 2" xfId="32392" xr:uid="{797DCFF1-E15C-4219-882A-3651313600C6}"/>
    <cellStyle name="Cálculo 2 31 4" xfId="23121" xr:uid="{EF1BEF14-8989-421A-B98D-A8FC54A98F05}"/>
    <cellStyle name="Cálculo 2 31 4 2" xfId="36646" xr:uid="{6DF77807-9D07-40E9-870B-CA6A2212E6AB}"/>
    <cellStyle name="Cálculo 2 31 5" xfId="20086" xr:uid="{8EEC149C-2B72-4DEF-B0FE-32EB15611891}"/>
    <cellStyle name="Cálculo 2 31 5 2" xfId="34636" xr:uid="{456A2DBB-22B1-45F7-8D0C-A9D989B47235}"/>
    <cellStyle name="Cálculo 2 31 6" xfId="18102" xr:uid="{614ABB48-2351-43E2-90C1-8DDCC0659763}"/>
    <cellStyle name="Cálculo 2 31 6 2" xfId="33029" xr:uid="{7359B668-6EF9-4DB0-9E05-B245772771DE}"/>
    <cellStyle name="Cálculo 2 31 7" xfId="24515" xr:uid="{0EE0EBB4-BB2A-4FE3-B9ED-1F1701258AB7}"/>
    <cellStyle name="Cálculo 2 31 7 2" xfId="37585" xr:uid="{2807D9CE-7729-4651-9FCA-EACED4ABEED7}"/>
    <cellStyle name="Cálculo 2 31 8" xfId="30633" xr:uid="{500536A9-3F57-4425-8D2F-C01B5C97D527}"/>
    <cellStyle name="Cálculo 2 32" xfId="241" xr:uid="{ED576BB8-987C-4EF0-AC1C-EB33C048B728}"/>
    <cellStyle name="Cálculo 2 32 2" xfId="14245" xr:uid="{BAB01B79-BDF9-4588-96C9-F6A1C035F534}"/>
    <cellStyle name="Cálculo 2 32 2 2" xfId="21844" xr:uid="{B62CFE2E-AC52-47FD-9848-CC90EB5275F6}"/>
    <cellStyle name="Cálculo 2 32 2 2 2" xfId="35916" xr:uid="{2A670D5E-7893-463F-8F82-632C4FEFE3F6}"/>
    <cellStyle name="Cálculo 2 32 2 3" xfId="17713" xr:uid="{5A1CA577-212C-40A3-B8DE-6AB6E060B6E2}"/>
    <cellStyle name="Cálculo 2 32 2 3 2" xfId="32723" xr:uid="{BD82F271-C41D-4392-BCD2-0E876D5DABDA}"/>
    <cellStyle name="Cálculo 2 32 2 4" xfId="18221" xr:uid="{F0DC2A64-2B04-4845-B9E8-E9FA75BA3279}"/>
    <cellStyle name="Cálculo 2 32 2 4 2" xfId="33148" xr:uid="{E8AE2598-A4FD-443C-BFD9-5C496AA26E97}"/>
    <cellStyle name="Cálculo 2 32 2 5" xfId="28524" xr:uid="{7720115A-2214-4739-BFFD-0E5D197BC6AE}"/>
    <cellStyle name="Cálculo 2 32 2 5 2" xfId="38369" xr:uid="{459BEE3B-9AA5-4336-9938-46DC0B83AE78}"/>
    <cellStyle name="Cálculo 2 32 2 6" xfId="29517" xr:uid="{BFC1574A-AB58-43B1-B4E6-2D90266287BA}"/>
    <cellStyle name="Cálculo 2 32 2 6 2" xfId="39175" xr:uid="{601A19D6-A5B4-4FA2-A8E8-DED20032E057}"/>
    <cellStyle name="Cálculo 2 32 2 7" xfId="31763" xr:uid="{38798FC2-E9AD-4351-9936-79F6F94A0C7D}"/>
    <cellStyle name="Cálculo 2 32 3" xfId="17232" xr:uid="{910F37A1-EDF2-44F2-8002-07C80D77D458}"/>
    <cellStyle name="Cálculo 2 32 3 2" xfId="32393" xr:uid="{FB1FB92B-B158-4E60-A4B0-A40DCC4D1F93}"/>
    <cellStyle name="Cálculo 2 32 4" xfId="17661" xr:uid="{5B97AB53-4F14-4AE3-A892-DA633E55183E}"/>
    <cellStyle name="Cálculo 2 32 4 2" xfId="32683" xr:uid="{D75E9F94-250C-40DE-8715-92E13D07B78A}"/>
    <cellStyle name="Cálculo 2 32 5" xfId="19259" xr:uid="{5C573279-57D8-48CC-BE53-FD8B36EA24DD}"/>
    <cellStyle name="Cálculo 2 32 5 2" xfId="34174" xr:uid="{7FED23A6-B23A-4836-B2A9-C64CA7D5099D}"/>
    <cellStyle name="Cálculo 2 32 6" xfId="17641" xr:uid="{DAF36ECB-E47E-4A88-AB27-6EDE07FA0B34}"/>
    <cellStyle name="Cálculo 2 32 6 2" xfId="32669" xr:uid="{DBA4FAF1-162C-4143-B2EB-D6B2814B469A}"/>
    <cellStyle name="Cálculo 2 32 7" xfId="23276" xr:uid="{858B7AA8-5C3E-456B-8AD9-B8F34DF2B66D}"/>
    <cellStyle name="Cálculo 2 32 7 2" xfId="36770" xr:uid="{698DC50A-6FEC-4817-A445-D8E6FD62B56F}"/>
    <cellStyle name="Cálculo 2 32 8" xfId="30634" xr:uid="{E3282B7B-57E2-4EFF-8A3F-75CD594A2F0C}"/>
    <cellStyle name="Cálculo 2 33" xfId="242" xr:uid="{99A0CCB7-8007-4663-A2EF-1B9ED19EF91F}"/>
    <cellStyle name="Cálculo 2 33 2" xfId="14254" xr:uid="{E0B91D42-8E22-470B-AB16-CAB1CB8E6552}"/>
    <cellStyle name="Cálculo 2 33 2 2" xfId="21853" xr:uid="{A3A4659F-DFAB-4B8B-A581-EAC730CD7297}"/>
    <cellStyle name="Cálculo 2 33 2 2 2" xfId="35923" xr:uid="{62CC072C-4CD3-4DD4-85F5-41807A41A339}"/>
    <cellStyle name="Cálculo 2 33 2 3" xfId="23491" xr:uid="{DF5F4CE0-A4F3-4B4F-B793-90D752C9D00D}"/>
    <cellStyle name="Cálculo 2 33 2 3 2" xfId="36961" xr:uid="{26BB80F0-A4CC-41FF-A6F1-C452C6C65F87}"/>
    <cellStyle name="Cálculo 2 33 2 4" xfId="24750" xr:uid="{0EEFE3F9-6F85-4E5A-89B0-E72CE449C8F2}"/>
    <cellStyle name="Cálculo 2 33 2 4 2" xfId="37712" xr:uid="{30FBEE7E-9B6B-4042-A42D-18C360CCC1F2}"/>
    <cellStyle name="Cálculo 2 33 2 5" xfId="28528" xr:uid="{EBFCE16E-34F0-44C6-B3E0-61C07945F64D}"/>
    <cellStyle name="Cálculo 2 33 2 5 2" xfId="38373" xr:uid="{1115FC6E-9DC0-4EBB-BE33-21324E4F8C83}"/>
    <cellStyle name="Cálculo 2 33 2 6" xfId="29524" xr:uid="{0414B348-373D-45B2-B95B-5E0CF4D02F50}"/>
    <cellStyle name="Cálculo 2 33 2 6 2" xfId="39180" xr:uid="{EE2AAF91-2721-49B9-8182-5E1F75F28B50}"/>
    <cellStyle name="Cálculo 2 33 2 7" xfId="31768" xr:uid="{C2765743-236B-4A69-BA54-A993630AB2BD}"/>
    <cellStyle name="Cálculo 2 33 3" xfId="17233" xr:uid="{A93BE4FD-AECC-4F06-8739-495BFDFE6755}"/>
    <cellStyle name="Cálculo 2 33 3 2" xfId="32394" xr:uid="{552B9E8E-4CEC-49AF-96A6-1ABC05BA5C10}"/>
    <cellStyle name="Cálculo 2 33 4" xfId="23644" xr:uid="{4AE51A1F-B602-4127-8062-2D956B57DE19}"/>
    <cellStyle name="Cálculo 2 33 4 2" xfId="37075" xr:uid="{8C706A34-5C8F-476F-91BC-C46591A8E119}"/>
    <cellStyle name="Cálculo 2 33 5" xfId="17488" xr:uid="{EF3E95F7-7D00-4514-8079-AA3C83731FBE}"/>
    <cellStyle name="Cálculo 2 33 5 2" xfId="32579" xr:uid="{361DA735-AB0A-419C-BD15-751EA1B19F3B}"/>
    <cellStyle name="Cálculo 2 33 6" xfId="18103" xr:uid="{B58AA772-EDA4-4E95-BB2B-62C9C4180BBD}"/>
    <cellStyle name="Cálculo 2 33 6 2" xfId="33030" xr:uid="{28ADCAFA-970A-4649-A5A1-F7BDDEB35252}"/>
    <cellStyle name="Cálculo 2 33 7" xfId="24964" xr:uid="{DBB608F7-8E8D-4FDC-AD5D-592C10AB4129}"/>
    <cellStyle name="Cálculo 2 33 7 2" xfId="37884" xr:uid="{609045A3-1A0E-4254-8577-5E86DC736866}"/>
    <cellStyle name="Cálculo 2 33 8" xfId="30635" xr:uid="{A026F3B8-FE30-4D1A-B6F7-067E8C1D2C67}"/>
    <cellStyle name="Cálculo 2 34" xfId="243" xr:uid="{F381FB98-9BBA-47E1-8AF1-6C42EBCBE847}"/>
    <cellStyle name="Cálculo 2 34 2" xfId="14263" xr:uid="{5DBF3BF4-81F2-485F-B74E-88F53A3DF9F3}"/>
    <cellStyle name="Cálculo 2 34 2 2" xfId="21862" xr:uid="{87058E7F-7ECA-4371-BA46-A6543422EF23}"/>
    <cellStyle name="Cálculo 2 34 2 2 2" xfId="35930" xr:uid="{26F4CE9E-8344-4A60-A16F-E490464A8C4F}"/>
    <cellStyle name="Cálculo 2 34 2 3" xfId="21085" xr:uid="{B953D452-4486-41C0-93D6-2EB7A006DBD2}"/>
    <cellStyle name="Cálculo 2 34 2 3 2" xfId="35299" xr:uid="{9B47DCD8-7AEF-4398-AA69-EA3B6D0E5525}"/>
    <cellStyle name="Cálculo 2 34 2 4" xfId="18219" xr:uid="{03DDF094-DBEB-46D9-894B-CE621F553087}"/>
    <cellStyle name="Cálculo 2 34 2 4 2" xfId="33146" xr:uid="{C9C77084-550B-435B-8A2E-1712A85678FB}"/>
    <cellStyle name="Cálculo 2 34 2 5" xfId="28532" xr:uid="{B603CA27-21DF-4F81-97EE-11CFECD1F3E0}"/>
    <cellStyle name="Cálculo 2 34 2 5 2" xfId="38377" xr:uid="{CDF28B62-6421-4BB5-A640-6B6451A7167C}"/>
    <cellStyle name="Cálculo 2 34 2 6" xfId="29531" xr:uid="{D69D9533-E4A4-4C5F-85DD-B29139D70C61}"/>
    <cellStyle name="Cálculo 2 34 2 6 2" xfId="39185" xr:uid="{58E19C45-41F5-4150-8D48-C89627F9BF18}"/>
    <cellStyle name="Cálculo 2 34 2 7" xfId="31773" xr:uid="{FADA9C6B-FFAA-422E-AB1F-EF16F0305EA6}"/>
    <cellStyle name="Cálculo 2 34 3" xfId="17234" xr:uid="{4E49AC78-7736-4E81-AC32-1688BC645E73}"/>
    <cellStyle name="Cálculo 2 34 3 2" xfId="32395" xr:uid="{ECAA40D8-AED3-4C1A-B1FC-718F2667213C}"/>
    <cellStyle name="Cálculo 2 34 4" xfId="20859" xr:uid="{DA2747F6-FE26-4CD8-A255-12BCF5C583F8}"/>
    <cellStyle name="Cálculo 2 34 4 2" xfId="35085" xr:uid="{444AA10F-EEA7-4B14-881F-A3E41D927E08}"/>
    <cellStyle name="Cálculo 2 34 5" xfId="23181" xr:uid="{4902D5FF-E505-4929-9886-711C3A54F8AA}"/>
    <cellStyle name="Cálculo 2 34 5 2" xfId="36701" xr:uid="{00784B8B-C6FD-41AA-AEA8-B990B8DF64DC}"/>
    <cellStyle name="Cálculo 2 34 6" xfId="20840" xr:uid="{1DF1C497-18A6-4530-9BB2-9FACAC42370C}"/>
    <cellStyle name="Cálculo 2 34 6 2" xfId="35075" xr:uid="{155D9DF7-EF97-46D9-80B1-4D8C2283815C}"/>
    <cellStyle name="Cálculo 2 34 7" xfId="24907" xr:uid="{C577A4C7-DDEB-49FB-8A00-B0EAFB972A61}"/>
    <cellStyle name="Cálculo 2 34 7 2" xfId="37827" xr:uid="{7B39C9F0-AFE3-4733-B0A6-F175907D84D4}"/>
    <cellStyle name="Cálculo 2 34 8" xfId="30636" xr:uid="{5BB51507-C281-4B9C-8B6B-C8283DE63EE9}"/>
    <cellStyle name="Cálculo 2 35" xfId="244" xr:uid="{4D0F8FBF-DEE1-4E06-B683-53A3A3ACF966}"/>
    <cellStyle name="Cálculo 2 35 2" xfId="14563" xr:uid="{F58C76A8-05A6-4FAD-A6E9-5FBF7A65718F}"/>
    <cellStyle name="Cálculo 2 35 2 2" xfId="22162" xr:uid="{FDF2CB4D-ECD2-4541-893D-2ED700B78795}"/>
    <cellStyle name="Cálculo 2 35 2 2 2" xfId="36078" xr:uid="{0F95BBB8-834B-4227-85C2-211516E6AAE4}"/>
    <cellStyle name="Cálculo 2 35 2 3" xfId="24185" xr:uid="{D57B4022-F757-4944-8612-AFD7C1939F11}"/>
    <cellStyle name="Cálculo 2 35 2 3 2" xfId="37476" xr:uid="{C0FC7C0D-2405-4E3F-8384-8235C3C2BEAD}"/>
    <cellStyle name="Cálculo 2 35 2 4" xfId="18145" xr:uid="{07877DA0-32D1-423F-896F-F672B3A7C121}"/>
    <cellStyle name="Cálculo 2 35 2 4 2" xfId="33072" xr:uid="{06FCA928-DDBE-4162-9CB4-E8265912BA59}"/>
    <cellStyle name="Cálculo 2 35 2 5" xfId="28579" xr:uid="{F108CEA9-8B37-4413-BC64-F1528E0934FE}"/>
    <cellStyle name="Cálculo 2 35 2 5 2" xfId="38424" xr:uid="{23C1B2A9-4784-4135-8FEF-9A0AD594CFCE}"/>
    <cellStyle name="Cálculo 2 35 2 6" xfId="29773" xr:uid="{11B9E1D5-9C3C-42CD-AA41-951AA53D0D88}"/>
    <cellStyle name="Cálculo 2 35 2 6 2" xfId="39275" xr:uid="{C8FB852D-F43F-45C3-A5BB-E6E3D37E6CD5}"/>
    <cellStyle name="Cálculo 2 35 2 7" xfId="31863" xr:uid="{D2109CFC-9FA2-454F-9C5F-14C5178058BA}"/>
    <cellStyle name="Cálculo 2 35 3" xfId="17235" xr:uid="{70E610DE-5F33-44BC-8358-15E9A2EA7A9A}"/>
    <cellStyle name="Cálculo 2 35 3 2" xfId="32396" xr:uid="{F979758F-7DAC-43FE-A130-F8258F85CF38}"/>
    <cellStyle name="Cálculo 2 35 4" xfId="17662" xr:uid="{585BBC46-56F0-43FB-8B1B-3257319BC073}"/>
    <cellStyle name="Cálculo 2 35 4 2" xfId="32684" xr:uid="{1DB84BE7-7065-4497-9D37-413F72973414}"/>
    <cellStyle name="Cálculo 2 35 5" xfId="17172" xr:uid="{7238A573-7F21-42AD-B0FC-50E4326A27AB}"/>
    <cellStyle name="Cálculo 2 35 5 2" xfId="32346" xr:uid="{09693D55-691B-4EC7-ABE8-59418454171F}"/>
    <cellStyle name="Cálculo 2 35 6" xfId="18104" xr:uid="{766D36C4-4B19-4995-9491-593A5BC07B56}"/>
    <cellStyle name="Cálculo 2 35 6 2" xfId="33031" xr:uid="{CDE0C2BE-3E7B-4B05-A2C8-70AF1188A06B}"/>
    <cellStyle name="Cálculo 2 35 7" xfId="24827" xr:uid="{C44EA525-9147-4715-A095-3B6D95CFEDB2}"/>
    <cellStyle name="Cálculo 2 35 7 2" xfId="37770" xr:uid="{0B3038CB-20B4-4EB1-B321-F6DBE5E9E18B}"/>
    <cellStyle name="Cálculo 2 35 8" xfId="30637" xr:uid="{C30476B2-2A96-424E-BF23-8A689C83A413}"/>
    <cellStyle name="Cálculo 2 36" xfId="245" xr:uid="{935FF1CE-60DD-4CF4-BA9D-6158CC2D26BA}"/>
    <cellStyle name="Cálculo 2 36 2" xfId="14564" xr:uid="{4CF8834A-C614-4D4F-A0F8-3971FB94C50E}"/>
    <cellStyle name="Cálculo 2 36 2 2" xfId="22163" xr:uid="{6EBBD8CF-824E-4CE3-A54D-38B99DB6D8B5}"/>
    <cellStyle name="Cálculo 2 36 2 2 2" xfId="36079" xr:uid="{4EE8ADC9-7F4B-4FA5-BB8F-607B34230D7C}"/>
    <cellStyle name="Cálculo 2 36 2 3" xfId="24186" xr:uid="{6859DD2D-E832-4706-8C3F-8FE4D5269308}"/>
    <cellStyle name="Cálculo 2 36 2 3 2" xfId="37477" xr:uid="{D5401805-6223-4D62-BCA1-AE0C876D976A}"/>
    <cellStyle name="Cálculo 2 36 2 4" xfId="18144" xr:uid="{3C55A97A-92A9-44D8-868F-171A19E184E4}"/>
    <cellStyle name="Cálculo 2 36 2 4 2" xfId="33071" xr:uid="{8AFD90AA-5F6D-4A49-A49B-BA46F138190A}"/>
    <cellStyle name="Cálculo 2 36 2 5" xfId="28580" xr:uid="{569493C7-8372-49D0-B4B4-889AA0E0E51A}"/>
    <cellStyle name="Cálculo 2 36 2 5 2" xfId="38425" xr:uid="{6E47B094-2034-45B3-A174-B19A1E520216}"/>
    <cellStyle name="Cálculo 2 36 2 6" xfId="29774" xr:uid="{4046AAC3-4682-4D51-B41F-72D88A7D572B}"/>
    <cellStyle name="Cálculo 2 36 2 6 2" xfId="39276" xr:uid="{8A26F6F5-87F0-40D9-B240-495AC189D5D7}"/>
    <cellStyle name="Cálculo 2 36 2 7" xfId="31864" xr:uid="{EEA15E83-7D45-43F8-BA64-5E20A78D944C}"/>
    <cellStyle name="Cálculo 2 36 3" xfId="17236" xr:uid="{3C79F508-8906-4331-BDD9-844CD467D9D9}"/>
    <cellStyle name="Cálculo 2 36 3 2" xfId="32397" xr:uid="{167EDC6B-6E23-48AD-99AC-FC7D10E29A77}"/>
    <cellStyle name="Cálculo 2 36 4" xfId="23128" xr:uid="{5E19941D-59FA-4BC5-A40D-CA42FAB532BB}"/>
    <cellStyle name="Cálculo 2 36 4 2" xfId="36652" xr:uid="{BF518EA9-7298-42D5-898D-1A7D60B11DBA}"/>
    <cellStyle name="Cálculo 2 36 5" xfId="19258" xr:uid="{2EB6548C-5C96-4FF2-AA64-9A1584251160}"/>
    <cellStyle name="Cálculo 2 36 5 2" xfId="34173" xr:uid="{D9361E01-428A-4252-8D0F-6E5B3FC4355F}"/>
    <cellStyle name="Cálculo 2 36 6" xfId="20267" xr:uid="{60CD8BC7-97D1-4910-8B9F-75D67CB03C2B}"/>
    <cellStyle name="Cálculo 2 36 6 2" xfId="34684" xr:uid="{E2F7F44F-8841-42A2-AE9E-F1619ED1B494}"/>
    <cellStyle name="Cálculo 2 36 7" xfId="24645" xr:uid="{DABD695B-10CE-493B-89D4-B00D1ECF2CCE}"/>
    <cellStyle name="Cálculo 2 36 7 2" xfId="37609" xr:uid="{18034270-95F1-4698-ADF1-1205C287A2EA}"/>
    <cellStyle name="Cálculo 2 36 8" xfId="30638" xr:uid="{DEEDCE31-A305-4FBB-BD11-73A72B7F8CB3}"/>
    <cellStyle name="Cálculo 2 37" xfId="246" xr:uid="{F1F82EE6-4F1D-4C1F-AACB-582FC0E13C31}"/>
    <cellStyle name="Cálculo 2 37 2" xfId="14565" xr:uid="{083A9337-5C6A-4F73-B21A-CE3F7577F4B5}"/>
    <cellStyle name="Cálculo 2 37 2 2" xfId="22164" xr:uid="{01E8BCFF-DB1A-4DD7-9EA6-00EB712A38AE}"/>
    <cellStyle name="Cálculo 2 37 2 2 2" xfId="36080" xr:uid="{95EA7EF8-62EF-43C8-A878-CE24415004CE}"/>
    <cellStyle name="Cálculo 2 37 2 3" xfId="24187" xr:uid="{B42FF036-19EF-4482-B954-890FC0448CDB}"/>
    <cellStyle name="Cálculo 2 37 2 3 2" xfId="37478" xr:uid="{31E200E5-3285-4E2B-B802-51D823AA3E05}"/>
    <cellStyle name="Cálculo 2 37 2 4" xfId="18143" xr:uid="{C1E13302-7154-40BE-95A5-CF9672248918}"/>
    <cellStyle name="Cálculo 2 37 2 4 2" xfId="33070" xr:uid="{6488A095-1649-4C94-B605-938BC8CE1B18}"/>
    <cellStyle name="Cálculo 2 37 2 5" xfId="28581" xr:uid="{8C907AC7-7993-4D4B-8176-370FAA72E9FB}"/>
    <cellStyle name="Cálculo 2 37 2 5 2" xfId="38426" xr:uid="{23B824C0-1808-4A88-BAD4-71736629AC74}"/>
    <cellStyle name="Cálculo 2 37 2 6" xfId="29775" xr:uid="{B7D3545E-3089-46AF-9141-D777A857D49D}"/>
    <cellStyle name="Cálculo 2 37 2 6 2" xfId="39277" xr:uid="{623B0167-E589-484C-A096-7DA4ACF3D40D}"/>
    <cellStyle name="Cálculo 2 37 2 7" xfId="31865" xr:uid="{80A20E0F-5943-472F-8D86-2B0EF3D54512}"/>
    <cellStyle name="Cálculo 2 37 3" xfId="17237" xr:uid="{D61016F0-AD4E-4D8C-A09B-1E7D21AC0067}"/>
    <cellStyle name="Cálculo 2 37 3 2" xfId="32398" xr:uid="{1FDEF0C7-7F10-4DF2-848C-DF13BC0B9E42}"/>
    <cellStyle name="Cálculo 2 37 4" xfId="17663" xr:uid="{630DAFCD-D607-41C4-A9D3-832710CDE335}"/>
    <cellStyle name="Cálculo 2 37 4 2" xfId="32685" xr:uid="{3D90688B-94BC-4160-B2F4-32005B0F4F09}"/>
    <cellStyle name="Cálculo 2 37 5" xfId="21198" xr:uid="{CACBD59A-E7CB-4EE2-BC73-0E4FA1C65A70}"/>
    <cellStyle name="Cálculo 2 37 5 2" xfId="35406" xr:uid="{5E0D42D5-1C96-43A2-A3D1-14DEA521DB36}"/>
    <cellStyle name="Cálculo 2 37 6" xfId="18105" xr:uid="{2AC009D5-E4A5-405F-88B7-AE5207C9BECD}"/>
    <cellStyle name="Cálculo 2 37 6 2" xfId="33032" xr:uid="{B85DE873-95BB-4567-9060-CBD27222A6E3}"/>
    <cellStyle name="Cálculo 2 37 7" xfId="19171" xr:uid="{0D66E768-17F0-418E-BEB0-B683E5E784AD}"/>
    <cellStyle name="Cálculo 2 37 7 2" xfId="34098" xr:uid="{EB2890C0-AE80-4ACC-BB62-EEBDAB92A36D}"/>
    <cellStyle name="Cálculo 2 37 8" xfId="30639" xr:uid="{8482AB00-E1B8-4462-AB15-6C0CCE61659A}"/>
    <cellStyle name="Cálculo 2 38" xfId="247" xr:uid="{23876564-D8BB-4897-8FAA-76DCDF94E7C0}"/>
    <cellStyle name="Cálculo 2 38 2" xfId="14566" xr:uid="{08423D41-7951-46D4-B9F4-65151F19F5C5}"/>
    <cellStyle name="Cálculo 2 38 2 2" xfId="22165" xr:uid="{491379B8-A3DB-490D-83EB-EDED45EA9920}"/>
    <cellStyle name="Cálculo 2 38 2 2 2" xfId="36081" xr:uid="{51339AEB-F96A-43B8-9FC6-0C9176D092F8}"/>
    <cellStyle name="Cálculo 2 38 2 3" xfId="24188" xr:uid="{0089DF0A-2014-4458-82AF-45D267147911}"/>
    <cellStyle name="Cálculo 2 38 2 3 2" xfId="37479" xr:uid="{D395EC56-AC43-4DC5-BFC2-0757D2F293AF}"/>
    <cellStyle name="Cálculo 2 38 2 4" xfId="18142" xr:uid="{EBAEB422-68B3-487B-9AE5-16C4EE29C84F}"/>
    <cellStyle name="Cálculo 2 38 2 4 2" xfId="33069" xr:uid="{A4740AEA-83ED-4215-886A-C7487A551D34}"/>
    <cellStyle name="Cálculo 2 38 2 5" xfId="28582" xr:uid="{4E102EFA-5D80-4260-9F57-CA13E336D328}"/>
    <cellStyle name="Cálculo 2 38 2 5 2" xfId="38427" xr:uid="{D8F7BF41-1EC7-49C0-A0C0-0DBB108B58E3}"/>
    <cellStyle name="Cálculo 2 38 2 6" xfId="29776" xr:uid="{E7A78EF8-7C1A-4E3F-8894-E0A42EA377B8}"/>
    <cellStyle name="Cálculo 2 38 2 6 2" xfId="39278" xr:uid="{BE5B3049-2224-49A9-A6A2-EF2F3859462A}"/>
    <cellStyle name="Cálculo 2 38 2 7" xfId="31866" xr:uid="{4AD7EE58-2F27-428A-B35D-D7F28002B384}"/>
    <cellStyle name="Cálculo 2 38 3" xfId="17238" xr:uid="{66D7D964-66A9-40B1-86C0-36882B26B12F}"/>
    <cellStyle name="Cálculo 2 38 3 2" xfId="32399" xr:uid="{6E3A645A-7468-4634-AE45-8BC99B9372EC}"/>
    <cellStyle name="Cálculo 2 38 4" xfId="22839" xr:uid="{8A888746-3BC7-4275-99E9-FCE5947FAC69}"/>
    <cellStyle name="Cálculo 2 38 4 2" xfId="36432" xr:uid="{D36C979C-3D19-4390-9D78-7A1298326715}"/>
    <cellStyle name="Cálculo 2 38 5" xfId="20462" xr:uid="{B9B926E0-81BC-497A-9F11-D6D245F8D3DB}"/>
    <cellStyle name="Cálculo 2 38 5 2" xfId="34788" xr:uid="{E120F7E3-6F13-4D42-B1F3-C1F1B3B0DF6B}"/>
    <cellStyle name="Cálculo 2 38 6" xfId="20852" xr:uid="{C6ADAF65-5E32-4660-80B0-6620CAC161D6}"/>
    <cellStyle name="Cálculo 2 38 6 2" xfId="35079" xr:uid="{EDD3E7DC-4EF9-45B4-83A8-51A125C5D542}"/>
    <cellStyle name="Cálculo 2 38 7" xfId="18034" xr:uid="{DD22400A-B5CF-43BD-849E-9EDFD33C1B06}"/>
    <cellStyle name="Cálculo 2 38 7 2" xfId="32962" xr:uid="{F7C4FAD9-3769-4480-869F-D2C0AC62AAFE}"/>
    <cellStyle name="Cálculo 2 38 8" xfId="30640" xr:uid="{F0538A45-4403-4EE3-8C85-307D881B39F7}"/>
    <cellStyle name="Cálculo 2 39" xfId="248" xr:uid="{03F150C2-83A8-480B-AAD0-9350D41B2E9D}"/>
    <cellStyle name="Cálculo 2 39 2" xfId="14567" xr:uid="{54A51981-6816-49E8-A4B9-C303D5140EDC}"/>
    <cellStyle name="Cálculo 2 39 2 2" xfId="22166" xr:uid="{9A3B260C-4691-4AE1-B5D4-CEDB81274BBD}"/>
    <cellStyle name="Cálculo 2 39 2 2 2" xfId="36082" xr:uid="{35C3CA4F-5F38-48B8-AE0A-DD26467E9057}"/>
    <cellStyle name="Cálculo 2 39 2 3" xfId="24189" xr:uid="{DE7EFCB3-6FE3-42B0-A67B-45B74D0873FB}"/>
    <cellStyle name="Cálculo 2 39 2 3 2" xfId="37480" xr:uid="{C879DB63-8940-43E8-BEA6-88D25DE911E7}"/>
    <cellStyle name="Cálculo 2 39 2 4" xfId="18141" xr:uid="{7C46CC1A-DF24-45E0-A38B-0004D2DD1ED1}"/>
    <cellStyle name="Cálculo 2 39 2 4 2" xfId="33068" xr:uid="{6A16CAFC-2768-4518-8485-DD462CAAEECF}"/>
    <cellStyle name="Cálculo 2 39 2 5" xfId="28583" xr:uid="{72CEE237-6C24-4D51-9531-502B2063F4EB}"/>
    <cellStyle name="Cálculo 2 39 2 5 2" xfId="38428" xr:uid="{86B678FF-C7D3-4300-BE05-35608F5B2E2C}"/>
    <cellStyle name="Cálculo 2 39 2 6" xfId="29777" xr:uid="{A73C97D3-6977-4D68-B3FF-DF76DE3C32D7}"/>
    <cellStyle name="Cálculo 2 39 2 6 2" xfId="39279" xr:uid="{7B8F542B-4604-4C79-8BC3-0B971991FEC2}"/>
    <cellStyle name="Cálculo 2 39 2 7" xfId="31867" xr:uid="{367E843A-A10C-4987-972E-50BBAF91C62A}"/>
    <cellStyle name="Cálculo 2 39 3" xfId="17239" xr:uid="{A7E04C95-7628-4AC6-A403-71E0717C16B8}"/>
    <cellStyle name="Cálculo 2 39 3 2" xfId="32400" xr:uid="{39DE2A6A-262A-48BC-BA84-FF77405594DE}"/>
    <cellStyle name="Cálculo 2 39 4" xfId="17664" xr:uid="{A05F41DB-190C-4D94-9902-3E21D63746D1}"/>
    <cellStyle name="Cálculo 2 39 4 2" xfId="32686" xr:uid="{25ED0E99-B618-4B6E-9024-39E665545F4D}"/>
    <cellStyle name="Cálculo 2 39 5" xfId="20346" xr:uid="{F25EDD45-734C-4C5C-A60F-8E8F102CF167}"/>
    <cellStyle name="Cálculo 2 39 5 2" xfId="34713" xr:uid="{FD2369E8-FCEA-4242-9E42-4574056BA8BF}"/>
    <cellStyle name="Cálculo 2 39 6" xfId="18106" xr:uid="{16019917-B24F-46FC-8414-4DB18C925F54}"/>
    <cellStyle name="Cálculo 2 39 6 2" xfId="33033" xr:uid="{F94E2481-F4D8-4237-A9DE-B6A64E31ABB7}"/>
    <cellStyle name="Cálculo 2 39 7" xfId="21071" xr:uid="{18311FBB-CF32-413C-BE59-0349761362C6}"/>
    <cellStyle name="Cálculo 2 39 7 2" xfId="35285" xr:uid="{0708DAF1-8A57-48D8-9D07-9263C7CD3A72}"/>
    <cellStyle name="Cálculo 2 39 8" xfId="30641" xr:uid="{C6850F59-DC65-4586-97D4-E00E7D494278}"/>
    <cellStyle name="Cálculo 2 4" xfId="249" xr:uid="{8BADC0A3-DB1D-4888-B1F4-F0EAE23AE874}"/>
    <cellStyle name="Cálculo 2 4 2" xfId="14021" xr:uid="{B4D11EEA-E338-4A58-9503-C89292577B06}"/>
    <cellStyle name="Cálculo 2 4 2 2" xfId="21624" xr:uid="{A124A5DD-2525-4544-87C7-CD1AA467BFE7}"/>
    <cellStyle name="Cálculo 2 4 2 2 2" xfId="35740" xr:uid="{CAD3D74C-5A1D-41BD-88B9-B5AE5F047690}"/>
    <cellStyle name="Cálculo 2 4 2 3" xfId="21480" xr:uid="{8E4ECCD3-6F26-4C50-BF7A-8FA6D9C81194}"/>
    <cellStyle name="Cálculo 2 4 2 3 2" xfId="35664" xr:uid="{B7C8CCC2-3F4C-4946-A9F9-3A5AB46619DC}"/>
    <cellStyle name="Cálculo 2 4 2 4" xfId="18333" xr:uid="{253E907C-5E70-4FEF-9046-D2A5709A0199}"/>
    <cellStyle name="Cálculo 2 4 2 4 2" xfId="33260" xr:uid="{ADC633BD-B9DB-4714-90FD-B4FABB628140}"/>
    <cellStyle name="Cálculo 2 4 2 5" xfId="28431" xr:uid="{2D5B4C4D-C244-4AC9-9D89-653A3D6E375B}"/>
    <cellStyle name="Cálculo 2 4 2 5 2" xfId="38276" xr:uid="{37FAEF85-1494-45B5-A645-008ABA7E6AD4}"/>
    <cellStyle name="Cálculo 2 4 2 6" xfId="29344" xr:uid="{136E156B-779C-4C6A-93A3-98BE2C64FDD6}"/>
    <cellStyle name="Cálculo 2 4 2 6 2" xfId="39046" xr:uid="{2212D5A0-3515-430F-8047-C514B1B29C16}"/>
    <cellStyle name="Cálculo 2 4 2 7" xfId="31631" xr:uid="{91AAF41F-B4F6-4657-B96B-6184992E6776}"/>
    <cellStyle name="Cálculo 2 4 3" xfId="17240" xr:uid="{B454392E-17AC-4C56-80CF-D75D2727221C}"/>
    <cellStyle name="Cálculo 2 4 3 2" xfId="32401" xr:uid="{7BEEF802-966E-4B45-9D74-A709FA70C683}"/>
    <cellStyle name="Cálculo 2 4 4" xfId="23137" xr:uid="{A3A1728A-D2E8-4E20-B927-DE58AE69A61D}"/>
    <cellStyle name="Cálculo 2 4 4 2" xfId="36661" xr:uid="{75A689CC-34D4-4DF5-8B3A-BD0E4E89E8C1}"/>
    <cellStyle name="Cálculo 2 4 5" xfId="19660" xr:uid="{D011A176-265B-471C-87FF-27FA133A24E7}"/>
    <cellStyle name="Cálculo 2 4 5 2" xfId="34461" xr:uid="{1F0EAC77-1655-4474-9585-182AAACE4EC3}"/>
    <cellStyle name="Cálculo 2 4 6" xfId="19763" xr:uid="{BC367CAB-C4B6-4F10-AF98-8386EF812EA5}"/>
    <cellStyle name="Cálculo 2 4 6 2" xfId="34509" xr:uid="{50C42F33-F7F6-4B5C-811C-9AACD5231EA0}"/>
    <cellStyle name="Cálculo 2 4 7" xfId="20762" xr:uid="{7586755E-930C-47AC-A54C-94AAD15CAC31}"/>
    <cellStyle name="Cálculo 2 4 7 2" xfId="35037" xr:uid="{3227BE77-BC6D-4E79-A8CD-B848B4E18319}"/>
    <cellStyle name="Cálculo 2 4 8" xfId="30642" xr:uid="{84E09008-0323-4F27-AA8C-47D787EA4612}"/>
    <cellStyle name="Cálculo 2 40" xfId="250" xr:uid="{89B45DF3-96C2-4838-AC15-4E1327EBD615}"/>
    <cellStyle name="Cálculo 2 40 2" xfId="14568" xr:uid="{B4900BFC-C58B-4D3F-8F71-0830A3467520}"/>
    <cellStyle name="Cálculo 2 40 2 2" xfId="22167" xr:uid="{BB6441BB-3E42-4888-B951-0D9B5D9B52B9}"/>
    <cellStyle name="Cálculo 2 40 2 2 2" xfId="36083" xr:uid="{C9715EC9-A7F9-477B-9682-24E7E6122B7E}"/>
    <cellStyle name="Cálculo 2 40 2 3" xfId="24190" xr:uid="{DCC2CD24-AF57-49E0-AF72-C5DCCA352B4B}"/>
    <cellStyle name="Cálculo 2 40 2 3 2" xfId="37481" xr:uid="{AD2424D2-25F8-42CD-B2EA-BD01CD183E4D}"/>
    <cellStyle name="Cálculo 2 40 2 4" xfId="18140" xr:uid="{285C5659-0E84-4976-8722-EA5D63A35F4B}"/>
    <cellStyle name="Cálculo 2 40 2 4 2" xfId="33067" xr:uid="{437EB779-2A07-4A79-B5AE-B002C86898E2}"/>
    <cellStyle name="Cálculo 2 40 2 5" xfId="28584" xr:uid="{CB197CB9-7B4A-45F9-A38D-3EF87423045D}"/>
    <cellStyle name="Cálculo 2 40 2 5 2" xfId="38429" xr:uid="{BBFF63AC-152B-418A-9DF3-BC1CFB360465}"/>
    <cellStyle name="Cálculo 2 40 2 6" xfId="29778" xr:uid="{A3B7F951-6AEF-42FA-B6B6-AFB58A57C47F}"/>
    <cellStyle name="Cálculo 2 40 2 6 2" xfId="39280" xr:uid="{90E681C8-E30F-45FD-BE3A-DB3B377EB82B}"/>
    <cellStyle name="Cálculo 2 40 2 7" xfId="31868" xr:uid="{50AB818A-BD1E-4051-90C7-66BAC19D97F3}"/>
    <cellStyle name="Cálculo 2 40 3" xfId="17241" xr:uid="{3BF1915E-9024-4421-85F9-AAD7E3A41B1F}"/>
    <cellStyle name="Cálculo 2 40 3 2" xfId="32402" xr:uid="{6DC31D0E-618E-4761-A8EF-07C37126AFDD}"/>
    <cellStyle name="Cálculo 2 40 4" xfId="17665" xr:uid="{EA1F3B60-3C6F-4CC1-AF7A-DA0BACEF6430}"/>
    <cellStyle name="Cálculo 2 40 4 2" xfId="32687" xr:uid="{F2FA3B2D-B1A8-447C-9C23-D2EAE6421D83}"/>
    <cellStyle name="Cálculo 2 40 5" xfId="21151" xr:uid="{FEB3D30A-F922-4694-8650-6A6BB4A7E299}"/>
    <cellStyle name="Cálculo 2 40 5 2" xfId="35361" xr:uid="{0C308CE9-B0E7-4C39-83B6-AB5B20C3F87C}"/>
    <cellStyle name="Cálculo 2 40 6" xfId="18107" xr:uid="{08E7112A-91A1-4B6A-9FD4-441F9443CD5D}"/>
    <cellStyle name="Cálculo 2 40 6 2" xfId="33034" xr:uid="{9B5CA936-DAC3-4076-986D-0470C303EA78}"/>
    <cellStyle name="Cálculo 2 40 7" xfId="19170" xr:uid="{C4F0CFDE-0FA9-4D1F-8628-A3DD4FE13AD7}"/>
    <cellStyle name="Cálculo 2 40 7 2" xfId="34097" xr:uid="{10EA7510-2AF8-4DD8-A209-FB2029CB4957}"/>
    <cellStyle name="Cálculo 2 40 8" xfId="30643" xr:uid="{F98EDCD9-34B8-4A00-A10E-C2E8ACA5B60C}"/>
    <cellStyle name="Cálculo 2 41" xfId="251" xr:uid="{AD299333-2C81-4472-AEA8-566AC52FF373}"/>
    <cellStyle name="Cálculo 2 41 2" xfId="14569" xr:uid="{E67E5990-B8F0-486B-B1EC-D9F741C9E3B9}"/>
    <cellStyle name="Cálculo 2 41 2 2" xfId="22168" xr:uid="{FEB9E35C-02D5-459E-BA08-5FBEC896C83A}"/>
    <cellStyle name="Cálculo 2 41 2 2 2" xfId="36084" xr:uid="{F6D25C3B-C4A1-469B-9554-A5EC72E552E4}"/>
    <cellStyle name="Cálculo 2 41 2 3" xfId="24191" xr:uid="{E9A10277-3BDB-431A-8084-02DB9CE80149}"/>
    <cellStyle name="Cálculo 2 41 2 3 2" xfId="37482" xr:uid="{57F7F1A2-8550-4ABF-98FD-C6CA91739F74}"/>
    <cellStyle name="Cálculo 2 41 2 4" xfId="18139" xr:uid="{FE05E2F6-4AA8-4B47-89B1-E0CBE31BFF30}"/>
    <cellStyle name="Cálculo 2 41 2 4 2" xfId="33066" xr:uid="{0ABF2303-CD70-499D-9E6A-A51A00D337C8}"/>
    <cellStyle name="Cálculo 2 41 2 5" xfId="28585" xr:uid="{3EBA30B3-2E4E-49B2-B99F-061D3082348F}"/>
    <cellStyle name="Cálculo 2 41 2 5 2" xfId="38430" xr:uid="{9E939B3E-A8F8-48B3-B60E-206F318AF24D}"/>
    <cellStyle name="Cálculo 2 41 2 6" xfId="29779" xr:uid="{46EBB917-2998-4E9B-B991-70A37FAB0E7C}"/>
    <cellStyle name="Cálculo 2 41 2 6 2" xfId="39281" xr:uid="{05EF8CCF-A0B0-435E-959A-D1081C89D60B}"/>
    <cellStyle name="Cálculo 2 41 2 7" xfId="31869" xr:uid="{62789928-1C5E-42EF-93C9-6DC1023783D6}"/>
    <cellStyle name="Cálculo 2 41 3" xfId="17242" xr:uid="{5665F54E-CD35-4D5C-98C6-2E5EE5EAD326}"/>
    <cellStyle name="Cálculo 2 41 3 2" xfId="32403" xr:uid="{A73F928B-8662-431E-8215-2B3A2AF0D4CB}"/>
    <cellStyle name="Cálculo 2 41 4" xfId="23148" xr:uid="{241CB025-8E42-41F8-9539-9BFF6C6CA531}"/>
    <cellStyle name="Cálculo 2 41 4 2" xfId="36671" xr:uid="{657802D4-9DE1-4FE1-A8C2-A79D1CD56660}"/>
    <cellStyle name="Cálculo 2 41 5" xfId="20031" xr:uid="{A9C7AE7D-E108-44C1-8D21-4FEA4EC8F017}"/>
    <cellStyle name="Cálculo 2 41 5 2" xfId="34618" xr:uid="{D07CF418-1477-45D9-A08F-7B5392B54132}"/>
    <cellStyle name="Cálculo 2 41 6" xfId="24231" xr:uid="{525D58E6-A458-4522-A7B5-23CB8D416A0F}"/>
    <cellStyle name="Cálculo 2 41 6 2" xfId="37497" xr:uid="{95F902CF-4617-4CDA-A147-763D99E35BC1}"/>
    <cellStyle name="Cálculo 2 41 7" xfId="19722" xr:uid="{BBB2A3F3-AB20-454B-B58A-55CEF259BB4B}"/>
    <cellStyle name="Cálculo 2 41 7 2" xfId="34491" xr:uid="{0E822ADD-E7B7-4A06-BA2A-B77BF1BDF85F}"/>
    <cellStyle name="Cálculo 2 41 8" xfId="30644" xr:uid="{1CE64724-6B76-45E8-B295-BF8CF0DE3970}"/>
    <cellStyle name="Cálculo 2 42" xfId="252" xr:uid="{AD37FA7F-B06E-4B31-B03D-9095E8DEF2D4}"/>
    <cellStyle name="Cálculo 2 42 2" xfId="14570" xr:uid="{1047BB26-5B3F-471B-A98B-E00EBE573401}"/>
    <cellStyle name="Cálculo 2 42 2 2" xfId="22169" xr:uid="{607CD156-C755-4BF3-AFB2-407F4DC70AD9}"/>
    <cellStyle name="Cálculo 2 42 2 2 2" xfId="36085" xr:uid="{EB488334-994A-42D9-8624-3ECE10CEE673}"/>
    <cellStyle name="Cálculo 2 42 2 3" xfId="24192" xr:uid="{F09305BE-DD99-420F-B79F-9D13BDDF36F6}"/>
    <cellStyle name="Cálculo 2 42 2 3 2" xfId="37483" xr:uid="{1779B62A-30E2-43BD-B193-6B97577E7C83}"/>
    <cellStyle name="Cálculo 2 42 2 4" xfId="18138" xr:uid="{CCA179DF-604C-4735-BDF5-F830357106AE}"/>
    <cellStyle name="Cálculo 2 42 2 4 2" xfId="33065" xr:uid="{158FCE30-B731-4E43-9AFB-AAF1B3AFDA91}"/>
    <cellStyle name="Cálculo 2 42 2 5" xfId="28586" xr:uid="{E74D01AE-39FC-4A80-82FB-301D31019E43}"/>
    <cellStyle name="Cálculo 2 42 2 5 2" xfId="38431" xr:uid="{09769DD9-A3EB-4C87-AA6F-928EA8547FFC}"/>
    <cellStyle name="Cálculo 2 42 2 6" xfId="29780" xr:uid="{AAE3CE93-C9AD-4857-A93F-A2CC41B48394}"/>
    <cellStyle name="Cálculo 2 42 2 6 2" xfId="39282" xr:uid="{499B1743-AE66-4627-B236-B663CB16A97E}"/>
    <cellStyle name="Cálculo 2 42 2 7" xfId="31870" xr:uid="{7257F0EF-EA33-49D8-9B8B-74FFAB057AFD}"/>
    <cellStyle name="Cálculo 2 42 3" xfId="17243" xr:uid="{64F2CAFC-DC95-4F8A-8FD9-59A6781D0B3E}"/>
    <cellStyle name="Cálculo 2 42 3 2" xfId="32404" xr:uid="{4E0E6295-DDBB-476D-A736-0B49AEF8D453}"/>
    <cellStyle name="Cálculo 2 42 4" xfId="17666" xr:uid="{2CE24C4C-2446-4BEA-B089-218498D9473B}"/>
    <cellStyle name="Cálculo 2 42 4 2" xfId="32688" xr:uid="{240C5418-0F36-414F-9E8C-3732078DF19F}"/>
    <cellStyle name="Cálculo 2 42 5" xfId="19257" xr:uid="{CE075A21-418B-42FA-8F33-7E5D4412A565}"/>
    <cellStyle name="Cálculo 2 42 5 2" xfId="34172" xr:uid="{EDC7EC39-3E9F-446E-B5DD-A00A0A90EE6E}"/>
    <cellStyle name="Cálculo 2 42 6" xfId="18108" xr:uid="{EC7F63A9-8E38-4930-B2D0-DB704AD56475}"/>
    <cellStyle name="Cálculo 2 42 6 2" xfId="33035" xr:uid="{3A06F4AD-A020-4395-BC96-33B921FD14CA}"/>
    <cellStyle name="Cálculo 2 42 7" xfId="21281" xr:uid="{E4A2EF9A-AE1B-473B-87A7-D16E8BEE7C6E}"/>
    <cellStyle name="Cálculo 2 42 7 2" xfId="35481" xr:uid="{44030F9A-905E-486D-8DBC-330A7955EC66}"/>
    <cellStyle name="Cálculo 2 42 8" xfId="30645" xr:uid="{E22FFE86-EC36-4D9B-9B6A-0FC54C8DD7CE}"/>
    <cellStyle name="Cálculo 2 43" xfId="253" xr:uid="{BB947A69-DD14-46F2-83ED-7933A7157D14}"/>
    <cellStyle name="Cálculo 2 43 2" xfId="14571" xr:uid="{3897A0D2-DF4C-4370-A866-C2A5453BDDFC}"/>
    <cellStyle name="Cálculo 2 43 2 2" xfId="22170" xr:uid="{C410F4E4-A930-48C4-873B-37B3D6406C4A}"/>
    <cellStyle name="Cálculo 2 43 2 2 2" xfId="36086" xr:uid="{D652B117-15EA-476B-835E-1962868B1F38}"/>
    <cellStyle name="Cálculo 2 43 2 3" xfId="24193" xr:uid="{C1E8BB94-4F7F-4491-B907-81DD3D42A962}"/>
    <cellStyle name="Cálculo 2 43 2 3 2" xfId="37484" xr:uid="{815F0018-697F-4FA4-8977-908A7C727C2F}"/>
    <cellStyle name="Cálculo 2 43 2 4" xfId="18137" xr:uid="{BF1F7001-4B9B-49A2-9D66-945887AE0315}"/>
    <cellStyle name="Cálculo 2 43 2 4 2" xfId="33064" xr:uid="{79DCDF1C-FE06-4CDE-AE64-A5F9A29C240E}"/>
    <cellStyle name="Cálculo 2 43 2 5" xfId="28587" xr:uid="{0B5A2023-59A5-47BE-858F-EA44366C2820}"/>
    <cellStyle name="Cálculo 2 43 2 5 2" xfId="38432" xr:uid="{493868CF-43A6-442A-BDC3-AAC70BB86FD7}"/>
    <cellStyle name="Cálculo 2 43 2 6" xfId="29781" xr:uid="{2B996A3E-F716-419C-B0AE-926544901CEA}"/>
    <cellStyle name="Cálculo 2 43 2 6 2" xfId="39283" xr:uid="{ACC145C3-8501-40BC-933E-18AEE1073845}"/>
    <cellStyle name="Cálculo 2 43 2 7" xfId="31871" xr:uid="{DDAE11F1-D632-4737-B424-DC0AD9DB0CD9}"/>
    <cellStyle name="Cálculo 2 43 3" xfId="17244" xr:uid="{259F2D93-5FDA-4F1A-8542-F6F94754298F}"/>
    <cellStyle name="Cálculo 2 43 3 2" xfId="32405" xr:uid="{C2C34118-F07D-4F41-A775-F2E3E3ECD93E}"/>
    <cellStyle name="Cálculo 2 43 4" xfId="23156" xr:uid="{DFC17DE6-3080-4AA3-93D2-B9A0E0D5BF69}"/>
    <cellStyle name="Cálculo 2 43 4 2" xfId="36678" xr:uid="{B1C06165-E1C2-4E27-85C9-52671169442B}"/>
    <cellStyle name="Cálculo 2 43 5" xfId="17548" xr:uid="{5C1D96B1-BCF6-4B6D-9EDA-7F5C9BBA3425}"/>
    <cellStyle name="Cálculo 2 43 5 2" xfId="32618" xr:uid="{1A018527-0CC5-4AD7-BACB-E593F78F4D0C}"/>
    <cellStyle name="Cálculo 2 43 6" xfId="20034" xr:uid="{B3A3EA4A-9473-40C2-8E68-461E8B9691F6}"/>
    <cellStyle name="Cálculo 2 43 6 2" xfId="34621" xr:uid="{6EE7D14B-655E-4C35-8594-4384228C8747}"/>
    <cellStyle name="Cálculo 2 43 7" xfId="24548" xr:uid="{0EF08E59-C900-4C2B-BCB2-1CDDCCEEA6A2}"/>
    <cellStyle name="Cálculo 2 43 7 2" xfId="37586" xr:uid="{60122B78-AC52-410B-A7F9-78CD4B98A159}"/>
    <cellStyle name="Cálculo 2 43 8" xfId="30646" xr:uid="{C2035D40-474F-4F54-B2E1-B6BCDC04987D}"/>
    <cellStyle name="Cálculo 2 44" xfId="254" xr:uid="{4E2CE6E6-C19D-4402-A519-D6C5F8EA1C62}"/>
    <cellStyle name="Cálculo 2 44 2" xfId="14711" xr:uid="{71B8A5EE-73D6-46A4-B18F-EBB7FD40B4EE}"/>
    <cellStyle name="Cálculo 2 44 2 2" xfId="22310" xr:uid="{867B2701-F632-493A-A8B6-62FD9515CA5E}"/>
    <cellStyle name="Cálculo 2 44 2 2 2" xfId="36150" xr:uid="{11E54E97-35CD-4398-AF24-B76678686B0E}"/>
    <cellStyle name="Cálculo 2 44 2 3" xfId="17363" xr:uid="{3C8D4CBB-1D30-42C6-B5D4-0415BA861F0A}"/>
    <cellStyle name="Cálculo 2 44 2 3 2" xfId="32498" xr:uid="{84C7E467-23AC-494B-9308-A23D0CF6AA40}"/>
    <cellStyle name="Cálculo 2 44 2 4" xfId="18124" xr:uid="{10D2E3D2-1633-4109-BC52-1A1B2B00945A}"/>
    <cellStyle name="Cálculo 2 44 2 4 2" xfId="33051" xr:uid="{1AED7025-E825-43E5-92BD-28EFE86EA240}"/>
    <cellStyle name="Cálculo 2 44 2 5" xfId="28616" xr:uid="{F8FDA224-E9B7-4BE6-A0D8-D00CCC00F740}"/>
    <cellStyle name="Cálculo 2 44 2 5 2" xfId="38461" xr:uid="{61ADE934-802B-45F7-B916-29B80E8BF9A5}"/>
    <cellStyle name="Cálculo 2 44 2 6" xfId="29902" xr:uid="{1AA0B48B-3381-4433-B6D6-C8B82CE1FEE2}"/>
    <cellStyle name="Cálculo 2 44 2 6 2" xfId="39328" xr:uid="{4A77F78D-E147-4818-A1AA-A04B885BF9AA}"/>
    <cellStyle name="Cálculo 2 44 2 7" xfId="31916" xr:uid="{9FB2708E-AE54-48AF-8978-93E770C47228}"/>
    <cellStyle name="Cálculo 2 44 3" xfId="17245" xr:uid="{DF4DD08E-8BED-433C-82AC-C6D82025628E}"/>
    <cellStyle name="Cálculo 2 44 3 2" xfId="32406" xr:uid="{66969FC1-5774-4732-B2C6-E9AC7AA6CD4D}"/>
    <cellStyle name="Cálculo 2 44 4" xfId="17667" xr:uid="{8E19B25E-7587-4EE5-AA9C-3F9D53CC3FF3}"/>
    <cellStyle name="Cálculo 2 44 4 2" xfId="32689" xr:uid="{66757622-CDEA-48BD-BD22-EA8688E16341}"/>
    <cellStyle name="Cálculo 2 44 5" xfId="17272" xr:uid="{58393FBE-4FA2-4935-B32C-B5B8C28BDD35}"/>
    <cellStyle name="Cálculo 2 44 5 2" xfId="32432" xr:uid="{CCEFB3E1-E696-4B63-9508-8E7ED6F4116F}"/>
    <cellStyle name="Cálculo 2 44 6" xfId="18109" xr:uid="{201E2FC5-EA64-4E6E-8B11-8C96AC10DAC6}"/>
    <cellStyle name="Cálculo 2 44 6 2" xfId="33036" xr:uid="{06B9B9F8-C753-48F9-A5C0-77134B50B267}"/>
    <cellStyle name="Cálculo 2 44 7" xfId="19169" xr:uid="{97BA35DF-1BE3-4CE9-828E-7ADA4FAA8BE6}"/>
    <cellStyle name="Cálculo 2 44 7 2" xfId="34096" xr:uid="{275F8A67-5615-409E-B641-DCCBA7EF7B2B}"/>
    <cellStyle name="Cálculo 2 44 8" xfId="30647" xr:uid="{1189F621-2EB7-401E-9E64-BC0D054E2BF1}"/>
    <cellStyle name="Cálculo 2 45" xfId="255" xr:uid="{265A107F-E235-4761-AFA4-71B4DA1D2DCB}"/>
    <cellStyle name="Cálculo 2 45 2" xfId="14712" xr:uid="{ACEC3117-3FB4-4CC5-B607-59D10DE81A84}"/>
    <cellStyle name="Cálculo 2 45 2 2" xfId="22311" xr:uid="{4E34EC37-31F7-405F-8F49-4B79CA0F2B6A}"/>
    <cellStyle name="Cálculo 2 45 2 2 2" xfId="36151" xr:uid="{964853D0-A6DF-413B-A3CB-1B5FF5348DA7}"/>
    <cellStyle name="Cálculo 2 45 2 3" xfId="17365" xr:uid="{1F03BE32-E654-4628-AC8C-600CEBA393A8}"/>
    <cellStyle name="Cálculo 2 45 2 3 2" xfId="32500" xr:uid="{E99E5209-47F7-443C-8110-4158D32C0D3D}"/>
    <cellStyle name="Cálculo 2 45 2 4" xfId="23305" xr:uid="{DD0372F4-0A06-4CE0-925C-0A8A3CB8D25B}"/>
    <cellStyle name="Cálculo 2 45 2 4 2" xfId="36793" xr:uid="{515276A3-C1AE-44DD-8885-FF2B708CE968}"/>
    <cellStyle name="Cálculo 2 45 2 5" xfId="28617" xr:uid="{7A33530E-CDBD-4A9A-A82E-A2C2CF7D4953}"/>
    <cellStyle name="Cálculo 2 45 2 5 2" xfId="38462" xr:uid="{6FFC522F-F394-4E3D-88CD-B5C7C4063D73}"/>
    <cellStyle name="Cálculo 2 45 2 6" xfId="29903" xr:uid="{BF966265-C67E-4B10-904B-E46A41E01D15}"/>
    <cellStyle name="Cálculo 2 45 2 6 2" xfId="39329" xr:uid="{CB02EC58-A3B9-4566-AE53-24ED06EF7881}"/>
    <cellStyle name="Cálculo 2 45 2 7" xfId="31917" xr:uid="{40FEE4CE-406E-4E40-ACAF-7C9DFD7DD5C9}"/>
    <cellStyle name="Cálculo 2 45 3" xfId="17246" xr:uid="{0FCD595A-31FD-4209-9F47-0B2BAE1EB7E1}"/>
    <cellStyle name="Cálculo 2 45 3 2" xfId="32407" xr:uid="{A20D3157-B2B1-4B50-B36B-D1BCC57F6F56}"/>
    <cellStyle name="Cálculo 2 45 4" xfId="23158" xr:uid="{3C8C1C4C-4C81-40A8-885F-34C03887BF33}"/>
    <cellStyle name="Cálculo 2 45 4 2" xfId="36680" xr:uid="{D35A7E12-8BC6-404B-9D86-7C679999961C}"/>
    <cellStyle name="Cálculo 2 45 5" xfId="20024" xr:uid="{1E58496F-2AF9-4508-A159-5CEDF0E08EEC}"/>
    <cellStyle name="Cálculo 2 45 5 2" xfId="34617" xr:uid="{CBA9F254-78F3-4AAF-8BA2-CE4786F31715}"/>
    <cellStyle name="Cálculo 2 45 6" xfId="20150" xr:uid="{E181A20B-30E6-405E-8A62-A2F6875606D3}"/>
    <cellStyle name="Cálculo 2 45 6 2" xfId="34651" xr:uid="{F0A5A67F-9B43-49BC-82AC-FCFECC918411}"/>
    <cellStyle name="Cálculo 2 45 7" xfId="18031" xr:uid="{F06D70EE-5764-4AA7-B6CF-53AA1578CC1B}"/>
    <cellStyle name="Cálculo 2 45 7 2" xfId="32959" xr:uid="{DC5E9A08-3FC0-44CF-8D92-157E83488377}"/>
    <cellStyle name="Cálculo 2 45 8" xfId="30648" xr:uid="{F3C8A682-3188-4533-9D17-2B25DDBA3FEB}"/>
    <cellStyle name="Cálculo 2 46" xfId="256" xr:uid="{07DB7466-810D-4082-B79F-BC259ECF0F8A}"/>
    <cellStyle name="Cálculo 2 46 2" xfId="14730" xr:uid="{70F96D27-A3B3-489A-9895-B3090344A3DE}"/>
    <cellStyle name="Cálculo 2 46 2 2" xfId="22327" xr:uid="{571B255C-984F-4771-B576-E4ADE3DCE12C}"/>
    <cellStyle name="Cálculo 2 46 2 2 2" xfId="36165" xr:uid="{481C8710-DC0E-43C1-9331-961DB0A7F122}"/>
    <cellStyle name="Cálculo 2 46 2 3" xfId="23970" xr:uid="{E3A266B2-00DC-431B-BFF9-59F3592BD03A}"/>
    <cellStyle name="Cálculo 2 46 2 3 2" xfId="37345" xr:uid="{0DE73A4E-99AF-4ABF-B0FE-EE74FE1E336E}"/>
    <cellStyle name="Cálculo 2 46 2 4" xfId="18122" xr:uid="{C77349D3-214A-4B0E-BA10-4EF5A76E80C6}"/>
    <cellStyle name="Cálculo 2 46 2 4 2" xfId="33049" xr:uid="{323EA53F-2994-46A5-909A-231228E7851E}"/>
    <cellStyle name="Cálculo 2 46 2 5" xfId="28624" xr:uid="{6AE10DFC-E30B-4219-A5C5-151946C17C2D}"/>
    <cellStyle name="Cálculo 2 46 2 5 2" xfId="38469" xr:uid="{8B337BFF-872E-4F46-A34E-E1FCF54F5926}"/>
    <cellStyle name="Cálculo 2 46 2 6" xfId="29916" xr:uid="{BEFAF517-E3C3-4915-BE97-88EE49B5588A}"/>
    <cellStyle name="Cálculo 2 46 2 6 2" xfId="39340" xr:uid="{BFC17147-0B6B-42FF-93B8-26A8705E6507}"/>
    <cellStyle name="Cálculo 2 46 2 7" xfId="31929" xr:uid="{E309606D-6A26-4886-ABC3-9EB8AE514FE7}"/>
    <cellStyle name="Cálculo 2 46 3" xfId="17247" xr:uid="{ABEB9B60-1D0D-4315-BC1E-9D3AB4943CCF}"/>
    <cellStyle name="Cálculo 2 46 3 2" xfId="32408" xr:uid="{CEA22E9F-EEA9-494A-A0F4-7D99ED80676D}"/>
    <cellStyle name="Cálculo 2 46 4" xfId="17668" xr:uid="{086CF5D9-AB3E-4907-A80F-BB99D59A2566}"/>
    <cellStyle name="Cálculo 2 46 4 2" xfId="32690" xr:uid="{AB861655-28CA-4E88-AE05-CDD00ECAD2A3}"/>
    <cellStyle name="Cálculo 2 46 5" xfId="23637" xr:uid="{64F69F87-B571-4987-8D64-DD012C90C5C7}"/>
    <cellStyle name="Cálculo 2 46 5 2" xfId="37070" xr:uid="{8CD7B15D-F1D8-4D83-9B77-7D423F10EDEF}"/>
    <cellStyle name="Cálculo 2 46 6" xfId="18110" xr:uid="{2AA2B721-8C47-4E82-83F8-5980011D2485}"/>
    <cellStyle name="Cálculo 2 46 6 2" xfId="33037" xr:uid="{DA4D74E1-C366-476E-B748-8C3DDB69803F}"/>
    <cellStyle name="Cálculo 2 46 7" xfId="22623" xr:uid="{20D0F98E-ED32-426A-B1D8-4DAF0A7BEBBA}"/>
    <cellStyle name="Cálculo 2 46 7 2" xfId="36300" xr:uid="{007EB3F9-B76F-4D03-90EB-438FBD2E78EA}"/>
    <cellStyle name="Cálculo 2 46 8" xfId="30649" xr:uid="{7CF1D0CD-59C5-474B-8524-8FF472156637}"/>
    <cellStyle name="Cálculo 2 47" xfId="257" xr:uid="{1FA2C568-94B3-4C5C-B7AE-E324DEC92CD5}"/>
    <cellStyle name="Cálculo 2 47 2" xfId="14732" xr:uid="{79633756-E97E-4362-A071-42ADC2F0068B}"/>
    <cellStyle name="Cálculo 2 47 2 2" xfId="22329" xr:uid="{9980BDFC-6D16-4F26-ACBE-F6A978E231CE}"/>
    <cellStyle name="Cálculo 2 47 2 2 2" xfId="36167" xr:uid="{367CB32C-863C-4E66-AE94-946A33D6D19B}"/>
    <cellStyle name="Cálculo 2 47 2 3" xfId="23972" xr:uid="{5EFE3A38-CD2D-441F-A1BA-725B066ABD5B}"/>
    <cellStyle name="Cálculo 2 47 2 3 2" xfId="37347" xr:uid="{717F8AE8-458B-4202-A247-88C8AA1889E5}"/>
    <cellStyle name="Cálculo 2 47 2 4" xfId="18121" xr:uid="{231ED5FD-F929-4AB0-B37C-53F82E66102C}"/>
    <cellStyle name="Cálculo 2 47 2 4 2" xfId="33048" xr:uid="{A36579EB-49FE-4745-ACF5-28F00EF0542F}"/>
    <cellStyle name="Cálculo 2 47 2 5" xfId="28626" xr:uid="{9A2D3C4F-777F-481E-8805-8A7F9BB9116E}"/>
    <cellStyle name="Cálculo 2 47 2 5 2" xfId="38471" xr:uid="{F7260DBC-DA85-4232-9300-77311173EB7D}"/>
    <cellStyle name="Cálculo 2 47 2 6" xfId="29918" xr:uid="{2B978387-85F8-4BFB-A96C-386EA33E1661}"/>
    <cellStyle name="Cálculo 2 47 2 6 2" xfId="39342" xr:uid="{54EBB530-2785-40A5-8639-56FCC269CDC2}"/>
    <cellStyle name="Cálculo 2 47 2 7" xfId="31931" xr:uid="{826B1B53-1F43-4DAF-940D-5CC0170CF4E4}"/>
    <cellStyle name="Cálculo 2 47 3" xfId="17248" xr:uid="{985AA427-2BB3-4D14-B68C-E99D5758695B}"/>
    <cellStyle name="Cálculo 2 47 3 2" xfId="32409" xr:uid="{02236D28-A7BD-40C2-B0DB-6328DA56A75C}"/>
    <cellStyle name="Cálculo 2 47 4" xfId="23167" xr:uid="{D5E6E384-E13F-487F-8356-1BD452A472D9}"/>
    <cellStyle name="Cálculo 2 47 4 2" xfId="36689" xr:uid="{211F708D-5CB7-46E7-93E2-12EDC80B54CA}"/>
    <cellStyle name="Cálculo 2 47 5" xfId="20011" xr:uid="{D5C68A4E-69CE-4199-9223-1E185E70CDBF}"/>
    <cellStyle name="Cálculo 2 47 5 2" xfId="34614" xr:uid="{AE8FE536-FFF3-4975-AFF1-B333D9CAB954}"/>
    <cellStyle name="Cálculo 2 47 6" xfId="20269" xr:uid="{6E27669D-C697-48E8-AB28-7374F55799D1}"/>
    <cellStyle name="Cálculo 2 47 6 2" xfId="34685" xr:uid="{16D5C2BA-C9FC-4F5D-93F1-96CB2503F81F}"/>
    <cellStyle name="Cálculo 2 47 7" xfId="24559" xr:uid="{7324DEC8-0E60-4AAF-A9AC-DA29D7901066}"/>
    <cellStyle name="Cálculo 2 47 7 2" xfId="37587" xr:uid="{F7E5A478-CCB6-449E-9181-A5850A504155}"/>
    <cellStyle name="Cálculo 2 47 8" xfId="30650" xr:uid="{E88C94AA-02F9-4DBC-A455-B05946C48F5B}"/>
    <cellStyle name="Cálculo 2 48" xfId="258" xr:uid="{646B26E7-F657-4698-96A1-1F0208784B32}"/>
    <cellStyle name="Cálculo 2 48 2" xfId="14750" xr:uid="{4F8FB777-167C-4ED9-9FA6-1C2FFA8DD0D1}"/>
    <cellStyle name="Cálculo 2 48 2 2" xfId="22347" xr:uid="{A1147CB7-C6E5-4C9C-BEE4-8D4E955549E9}"/>
    <cellStyle name="Cálculo 2 48 2 2 2" xfId="36175" xr:uid="{789ED951-5429-4365-BCEC-4DE8B3D09C63}"/>
    <cellStyle name="Cálculo 2 48 2 3" xfId="17534" xr:uid="{7678F134-20A4-45A0-8395-7307C97C1488}"/>
    <cellStyle name="Cálculo 2 48 2 3 2" xfId="32608" xr:uid="{BCF3D1C5-12FF-49A4-B3DA-FEC9B70107CB}"/>
    <cellStyle name="Cálculo 2 48 2 4" xfId="19586" xr:uid="{4ED28722-554D-4403-9957-A193431E40A8}"/>
    <cellStyle name="Cálculo 2 48 2 4 2" xfId="34434" xr:uid="{9320894C-8B02-46CD-B314-D0F2B7AA7683}"/>
    <cellStyle name="Cálculo 2 48 2 5" xfId="28631" xr:uid="{C21BAD2A-ED43-46C2-AB70-166F45F7F9D1}"/>
    <cellStyle name="Cálculo 2 48 2 5 2" xfId="38476" xr:uid="{2D0DF107-81B0-41EF-8A35-D22FB7E6CBBE}"/>
    <cellStyle name="Cálculo 2 48 2 6" xfId="29934" xr:uid="{2C36E9E5-9C1F-4903-8C84-D7B343F1EBCD}"/>
    <cellStyle name="Cálculo 2 48 2 6 2" xfId="39348" xr:uid="{9F22F8FB-6AB6-48DB-BB6F-60231AD7AFC3}"/>
    <cellStyle name="Cálculo 2 48 2 7" xfId="31937" xr:uid="{470724A6-DE58-4E7A-B65B-FF7ED01577EC}"/>
    <cellStyle name="Cálculo 2 48 3" xfId="17249" xr:uid="{E1BA711B-E9E1-4324-9E59-4DBA5362D670}"/>
    <cellStyle name="Cálculo 2 48 3 2" xfId="32410" xr:uid="{27CC62F2-ED35-497C-AE64-4BADE2362672}"/>
    <cellStyle name="Cálculo 2 48 4" xfId="17669" xr:uid="{C739CAEA-E646-4712-9627-A8E1A14C3BB1}"/>
    <cellStyle name="Cálculo 2 48 4 2" xfId="32691" xr:uid="{C0E562A7-AEEE-442D-B61E-AED608C761B2}"/>
    <cellStyle name="Cálculo 2 48 5" xfId="23736" xr:uid="{F4EB491F-2A59-49BE-B237-0817AC728A46}"/>
    <cellStyle name="Cálculo 2 48 5 2" xfId="37145" xr:uid="{9002D0CA-39ED-4093-A05D-3D59B1AB435E}"/>
    <cellStyle name="Cálculo 2 48 6" xfId="18111" xr:uid="{61B33F3A-87FB-4779-A7AB-7456C4663F9E}"/>
    <cellStyle name="Cálculo 2 48 6 2" xfId="33038" xr:uid="{5AD53635-AC58-49F7-97DF-901CBDDD9331}"/>
    <cellStyle name="Cálculo 2 48 7" xfId="19168" xr:uid="{50AA135C-FD07-4390-B653-C88798CE52D9}"/>
    <cellStyle name="Cálculo 2 48 7 2" xfId="34095" xr:uid="{3660A164-7EC0-445A-8E3B-9D4507298240}"/>
    <cellStyle name="Cálculo 2 48 8" xfId="30651" xr:uid="{C05B90DE-545E-4DAA-90DB-0C25EF455A38}"/>
    <cellStyle name="Cálculo 2 49" xfId="259" xr:uid="{5355B156-4C34-46E8-9250-207223D18EBE}"/>
    <cellStyle name="Cálculo 2 49 2" xfId="14768" xr:uid="{BAA6862E-E958-4D81-995D-92447C47BE93}"/>
    <cellStyle name="Cálculo 2 49 2 2" xfId="22365" xr:uid="{BEDD69C6-5FC9-4A0B-821D-0E27BFDD1891}"/>
    <cellStyle name="Cálculo 2 49 2 2 2" xfId="36183" xr:uid="{630AA898-DC7E-44E7-AB84-F2BBA8428357}"/>
    <cellStyle name="Cálculo 2 49 2 3" xfId="21004" xr:uid="{5FD9BB54-6D26-4AA4-A0C9-5A845C900AE4}"/>
    <cellStyle name="Cálculo 2 49 2 3 2" xfId="35221" xr:uid="{CD7EC4E5-3F19-4CF5-99EF-D439ECCBB64C}"/>
    <cellStyle name="Cálculo 2 49 2 4" xfId="20654" xr:uid="{1D76D371-6572-4762-844E-E2464F7977F2}"/>
    <cellStyle name="Cálculo 2 49 2 4 2" xfId="34976" xr:uid="{FA00051F-AD27-4F0E-8670-3E7E8137AFAE}"/>
    <cellStyle name="Cálculo 2 49 2 5" xfId="28635" xr:uid="{B687D062-2532-4040-9702-2B3B04FB7ACB}"/>
    <cellStyle name="Cálculo 2 49 2 5 2" xfId="38480" xr:uid="{2FE65EB7-E824-4A4D-AE5B-0FD9646F73C7}"/>
    <cellStyle name="Cálculo 2 49 2 6" xfId="29950" xr:uid="{11350AB0-A032-4EB9-9233-073C98F2E524}"/>
    <cellStyle name="Cálculo 2 49 2 6 2" xfId="39354" xr:uid="{2C964C67-F8FC-4C82-AC14-7671E027A233}"/>
    <cellStyle name="Cálculo 2 49 2 7" xfId="31943" xr:uid="{0A8A274D-D15C-48E1-B953-FE1D583174DF}"/>
    <cellStyle name="Cálculo 2 49 3" xfId="17250" xr:uid="{A91E9ABF-093D-4CB2-B0A3-4E1F382F4C05}"/>
    <cellStyle name="Cálculo 2 49 3 2" xfId="32411" xr:uid="{F3D3EBCD-B251-4569-AA20-4F3419142A06}"/>
    <cellStyle name="Cálculo 2 49 4" xfId="23176" xr:uid="{C482A85C-725F-496C-AB41-BCCEFAB9FE62}"/>
    <cellStyle name="Cálculo 2 49 4 2" xfId="36696" xr:uid="{1BD3774B-57A6-4285-946E-366AF70DD5B5}"/>
    <cellStyle name="Cálculo 2 49 5" xfId="19998" xr:uid="{1696CD83-684E-4B05-BAE8-FDED2A780863}"/>
    <cellStyle name="Cálculo 2 49 5 2" xfId="34611" xr:uid="{D5C18159-52AC-43BE-AFFC-6DF80B38BE3D}"/>
    <cellStyle name="Cálculo 2 49 6" xfId="24264" xr:uid="{831B0825-B274-4E71-9E7B-20CC08C9741E}"/>
    <cellStyle name="Cálculo 2 49 6 2" xfId="37524" xr:uid="{08850AB0-0DCA-43B5-B510-25FF61D1C532}"/>
    <cellStyle name="Cálculo 2 49 7" xfId="24569" xr:uid="{AE0F0B5A-8570-4984-9F46-F22C88ACFBEA}"/>
    <cellStyle name="Cálculo 2 49 7 2" xfId="37588" xr:uid="{CAADBAE6-4797-4D82-A13D-D1C73DF93189}"/>
    <cellStyle name="Cálculo 2 49 8" xfId="30652" xr:uid="{9B1FA7A5-FF4F-46E1-8116-DFF1115B632E}"/>
    <cellStyle name="Cálculo 2 5" xfId="260" xr:uid="{5E86F66D-3C7E-4565-86E9-61A4FD7AC02E}"/>
    <cellStyle name="Cálculo 2 5 2" xfId="14025" xr:uid="{47572247-9133-4A89-8654-9AB91F52735F}"/>
    <cellStyle name="Cálculo 2 5 2 2" xfId="21628" xr:uid="{3F71A8D6-FB86-4E44-B583-75DC2C660E7C}"/>
    <cellStyle name="Cálculo 2 5 2 2 2" xfId="35744" xr:uid="{89378701-E44B-4147-8AC5-96F80F604C12}"/>
    <cellStyle name="Cálculo 2 5 2 3" xfId="21163" xr:uid="{37974E82-B276-4D59-BF82-D954AC31B9A9}"/>
    <cellStyle name="Cálculo 2 5 2 3 2" xfId="35372" xr:uid="{61F4E2F1-D19A-43E7-A5FF-F81D4FAFCD2B}"/>
    <cellStyle name="Cálculo 2 5 2 4" xfId="22794" xr:uid="{2A43A0ED-D4D5-4E35-88E7-E238869C6DF9}"/>
    <cellStyle name="Cálculo 2 5 2 4 2" xfId="36392" xr:uid="{9B18B36B-940F-4A15-87CB-7A1F1468408F}"/>
    <cellStyle name="Cálculo 2 5 2 5" xfId="28435" xr:uid="{8F34FFAD-F4BC-4345-BCB6-111BEF8967CD}"/>
    <cellStyle name="Cálculo 2 5 2 5 2" xfId="38280" xr:uid="{175B7A75-5C78-4C17-B862-24B888F2E916}"/>
    <cellStyle name="Cálculo 2 5 2 6" xfId="29348" xr:uid="{CACC91C7-8574-4701-B0F8-086B7581D100}"/>
    <cellStyle name="Cálculo 2 5 2 6 2" xfId="39050" xr:uid="{944F0305-2FA8-415F-8C5B-C3F33609F931}"/>
    <cellStyle name="Cálculo 2 5 2 7" xfId="31635" xr:uid="{7CC931EB-8A68-43EF-9E26-E2F0541B59B8}"/>
    <cellStyle name="Cálculo 2 5 3" xfId="17251" xr:uid="{A0B1CE24-5D04-40A2-9E3A-299E1F651125}"/>
    <cellStyle name="Cálculo 2 5 3 2" xfId="32412" xr:uid="{BD106DB9-6E70-4BF3-8B43-7EE35CD6A669}"/>
    <cellStyle name="Cálculo 2 5 4" xfId="17670" xr:uid="{FB301550-A879-4CC3-884C-A6BF22814096}"/>
    <cellStyle name="Cálculo 2 5 4 2" xfId="32692" xr:uid="{B804598D-B732-4EA3-B731-0539813E1339}"/>
    <cellStyle name="Cálculo 2 5 5" xfId="23835" xr:uid="{7E184316-4ED8-447F-9420-738E6319E3C0}"/>
    <cellStyle name="Cálculo 2 5 5 2" xfId="37223" xr:uid="{5C977835-B6F3-4E62-834B-6E3C1AC0AB5D}"/>
    <cellStyle name="Cálculo 2 5 6" xfId="20401" xr:uid="{A2322783-60A4-4158-9D16-0FFDDA15B0A8}"/>
    <cellStyle name="Cálculo 2 5 6 2" xfId="34744" xr:uid="{8EAAD0F8-8416-45E9-AE48-0DFF374BAE01}"/>
    <cellStyle name="Cálculo 2 5 7" xfId="22735" xr:uid="{BF8AF742-ECA8-45DA-9BE3-5AF290738A50}"/>
    <cellStyle name="Cálculo 2 5 7 2" xfId="36341" xr:uid="{594B18B4-1145-4E7A-97A6-1028C53985C1}"/>
    <cellStyle name="Cálculo 2 5 8" xfId="30653" xr:uid="{6014CD12-9E5E-4C10-A4FE-9EE075F51008}"/>
    <cellStyle name="Cálculo 2 50" xfId="261" xr:uid="{822DF156-4AE7-4BFF-AACA-BFE105312E3F}"/>
    <cellStyle name="Cálculo 2 50 2" xfId="14786" xr:uid="{F34A2FF7-E74A-40F8-8EE3-9095AFD0887D}"/>
    <cellStyle name="Cálculo 2 50 2 2" xfId="22383" xr:uid="{A4951C5D-22AE-483F-A2D5-AFD5F9E4B75E}"/>
    <cellStyle name="Cálculo 2 50 2 2 2" xfId="36191" xr:uid="{42D6CE06-DFC8-4393-80B8-75D0D4DC5B44}"/>
    <cellStyle name="Cálculo 2 50 2 3" xfId="7651" xr:uid="{9B592763-E0AD-4CA6-A02B-ACB44BA88F51}"/>
    <cellStyle name="Cálculo 2 50 2 3 2" xfId="30825" xr:uid="{ED40B64F-58A0-4272-8634-8A1B629AC0B3}"/>
    <cellStyle name="Cálculo 2 50 2 4" xfId="19879" xr:uid="{34265019-269D-4288-9342-FF1F091B41F8}"/>
    <cellStyle name="Cálculo 2 50 2 4 2" xfId="34569" xr:uid="{07B3A916-FDDD-4419-9DC8-022605F4DFD9}"/>
    <cellStyle name="Cálculo 2 50 2 5" xfId="28639" xr:uid="{BB893A17-2287-40F2-AF4D-04DE3C40ACA1}"/>
    <cellStyle name="Cálculo 2 50 2 5 2" xfId="38484" xr:uid="{1C31C587-B5A4-4C37-9881-A0BD3494BF0D}"/>
    <cellStyle name="Cálculo 2 50 2 6" xfId="29966" xr:uid="{CFF8B582-6B34-4721-B7E2-536DE1489C63}"/>
    <cellStyle name="Cálculo 2 50 2 6 2" xfId="39360" xr:uid="{F125F62C-B17D-4833-BDFF-9739B5C272DC}"/>
    <cellStyle name="Cálculo 2 50 2 7" xfId="31949" xr:uid="{6BFBC802-3C0F-4901-968E-ACF8258F8D30}"/>
    <cellStyle name="Cálculo 2 50 3" xfId="17252" xr:uid="{9366A7A8-68B2-4CFA-8AFF-C7E90752E74C}"/>
    <cellStyle name="Cálculo 2 50 3 2" xfId="32413" xr:uid="{CCCD24E0-068C-4C8D-93A2-1F946BE8E5EB}"/>
    <cellStyle name="Cálculo 2 50 4" xfId="21463" xr:uid="{245D41EE-D641-47A1-887C-FB9815F73B37}"/>
    <cellStyle name="Cálculo 2 50 4 2" xfId="35650" xr:uid="{85F82839-6B2B-4065-A51B-08A4FB4CDF31}"/>
    <cellStyle name="Cálculo 2 50 5" xfId="19984" xr:uid="{82F2446F-69A3-47BD-B705-C84EF7FEE30A}"/>
    <cellStyle name="Cálculo 2 50 5 2" xfId="34607" xr:uid="{3AE4DAEC-2156-4FCB-A8BE-760316248CA5}"/>
    <cellStyle name="Cálculo 2 50 6" xfId="20707" xr:uid="{D6344E7E-BB98-4D5D-BF34-B3DD3B34955C}"/>
    <cellStyle name="Cálculo 2 50 6 2" xfId="35013" xr:uid="{8836B1B2-D22A-42ED-8C57-7927226B1937}"/>
    <cellStyle name="Cálculo 2 50 7" xfId="24578" xr:uid="{05CA66CE-B84F-47ED-B937-0F3C79FD3A88}"/>
    <cellStyle name="Cálculo 2 50 7 2" xfId="37589" xr:uid="{B4D44DCC-9B49-4917-B63D-2A1754BE162E}"/>
    <cellStyle name="Cálculo 2 50 8" xfId="30654" xr:uid="{AF24D095-B071-4692-83A8-BCFD4DC53F15}"/>
    <cellStyle name="Cálculo 2 51" xfId="262" xr:uid="{DE6CB10B-18CE-4406-BA51-04A49FD5015E}"/>
    <cellStyle name="Cálculo 2 51 2" xfId="14804" xr:uid="{3011F51C-4380-455C-B62A-DEA06063B33E}"/>
    <cellStyle name="Cálculo 2 51 2 2" xfId="22401" xr:uid="{CB3528AA-6F4C-49FD-AD17-01E448EFC6DF}"/>
    <cellStyle name="Cálculo 2 51 2 2 2" xfId="36199" xr:uid="{475C2A94-6B56-4A7A-967B-AB469F002964}"/>
    <cellStyle name="Cálculo 2 51 2 3" xfId="23451" xr:uid="{68016381-6702-4CCF-B315-A5D2847ACF8A}"/>
    <cellStyle name="Cálculo 2 51 2 3 2" xfId="36928" xr:uid="{A7C845C8-4754-420D-8AC4-5E40084A1691}"/>
    <cellStyle name="Cálculo 2 51 2 4" xfId="19249" xr:uid="{E56CED63-E20C-4C2F-BFF6-A3222B38E51B}"/>
    <cellStyle name="Cálculo 2 51 2 4 2" xfId="34165" xr:uid="{570775CA-3234-46E9-835B-9F231842C164}"/>
    <cellStyle name="Cálculo 2 51 2 5" xfId="28643" xr:uid="{C2420632-F5DF-47E2-A648-3CA4B5DB1D04}"/>
    <cellStyle name="Cálculo 2 51 2 5 2" xfId="38488" xr:uid="{11C07A35-9DA2-445A-BA9B-7DA38C0EA59C}"/>
    <cellStyle name="Cálculo 2 51 2 6" xfId="29982" xr:uid="{0A519C52-2B27-4345-A0C1-4B6C7ABE6040}"/>
    <cellStyle name="Cálculo 2 51 2 6 2" xfId="39366" xr:uid="{2C043576-A1CA-4903-B0EA-44DED82945DF}"/>
    <cellStyle name="Cálculo 2 51 2 7" xfId="31955" xr:uid="{9A8C6261-769E-4AF7-9189-987921BFC339}"/>
    <cellStyle name="Cálculo 2 51 3" xfId="17253" xr:uid="{FFCA0485-6503-4C04-A4E1-383699954361}"/>
    <cellStyle name="Cálculo 2 51 3 2" xfId="32414" xr:uid="{BEDAB766-796E-4BE0-9A5A-B7FB22B88DB5}"/>
    <cellStyle name="Cálculo 2 51 4" xfId="17671" xr:uid="{EE264DE1-46E6-4116-9B88-FA5C5321001F}"/>
    <cellStyle name="Cálculo 2 51 4 2" xfId="32693" xr:uid="{505040B7-4851-4815-BC6D-CF3B6353BA26}"/>
    <cellStyle name="Cálculo 2 51 5" xfId="19256" xr:uid="{7C8A4B38-F23A-430E-9C1B-08F7AB3C8C69}"/>
    <cellStyle name="Cálculo 2 51 5 2" xfId="34171" xr:uid="{63EF3035-630B-4237-942B-AFBFA6D837C3}"/>
    <cellStyle name="Cálculo 2 51 6" xfId="17443" xr:uid="{51A7BEC2-148D-42C2-A038-FBE491BBF1E0}"/>
    <cellStyle name="Cálculo 2 51 6 2" xfId="32548" xr:uid="{E78C4143-575D-4A27-86FD-91113271D8B7}"/>
    <cellStyle name="Cálculo 2 51 7" xfId="19167" xr:uid="{320E2FA7-3498-4CB0-A715-FEF93C4B9FC9}"/>
    <cellStyle name="Cálculo 2 51 7 2" xfId="34094" xr:uid="{28E9014D-3985-479D-8748-9CE3233AFAF9}"/>
    <cellStyle name="Cálculo 2 51 8" xfId="30655" xr:uid="{523597B3-2003-4365-896F-89FA1BE08CB0}"/>
    <cellStyle name="Cálculo 2 52" xfId="263" xr:uid="{A0B580AB-005D-479F-B8D0-F30771307CAD}"/>
    <cellStyle name="Cálculo 2 52 2" xfId="14822" xr:uid="{CC2612E7-9800-4443-85EB-48ED3EB1BDA1}"/>
    <cellStyle name="Cálculo 2 52 2 2" xfId="22419" xr:uid="{FEE238CE-CF7D-4A6D-9ECD-7B0545B677E5}"/>
    <cellStyle name="Cálculo 2 52 2 2 2" xfId="36207" xr:uid="{7F973D60-712B-4C48-94F1-8075BFE6D797}"/>
    <cellStyle name="Cálculo 2 52 2 3" xfId="20806" xr:uid="{FB272C71-DDA7-4C16-9E8B-9B3F2388096D}"/>
    <cellStyle name="Cálculo 2 52 2 3 2" xfId="35062" xr:uid="{6036F2F9-9D4E-4FAC-80BC-432FC6A02B96}"/>
    <cellStyle name="Cálculo 2 52 2 4" xfId="24337" xr:uid="{674C030E-16CA-4D07-963D-271B909697AD}"/>
    <cellStyle name="Cálculo 2 52 2 4 2" xfId="37565" xr:uid="{BE918228-BEA0-4E54-A3DE-E01CAE3B9AA8}"/>
    <cellStyle name="Cálculo 2 52 2 5" xfId="28647" xr:uid="{B6482C03-9EDC-450F-8E93-07ABDD803BA6}"/>
    <cellStyle name="Cálculo 2 52 2 5 2" xfId="38492" xr:uid="{1A15B790-ADCB-453E-88E2-A3264C729BFD}"/>
    <cellStyle name="Cálculo 2 52 2 6" xfId="29998" xr:uid="{11BE1A6F-13E9-4A02-8B53-D0BC65B15FF5}"/>
    <cellStyle name="Cálculo 2 52 2 6 2" xfId="39372" xr:uid="{8EA327FE-A195-4DF6-8F30-61A4FC68ED5B}"/>
    <cellStyle name="Cálculo 2 52 2 7" xfId="31961" xr:uid="{EB767FFA-EE38-43E9-B298-E6A901AF848F}"/>
    <cellStyle name="Cálculo 2 52 3" xfId="17254" xr:uid="{22044824-0C53-4A07-BE1D-8EB507D66823}"/>
    <cellStyle name="Cálculo 2 52 3 2" xfId="32415" xr:uid="{DB372B08-231A-4FFF-BB17-4E0EA3609200}"/>
    <cellStyle name="Cálculo 2 52 4" xfId="23183" xr:uid="{03F3FDD4-9C92-4226-80EC-13E462829B07}"/>
    <cellStyle name="Cálculo 2 52 4 2" xfId="36703" xr:uid="{4A0C50F9-BD77-4A29-898D-5AE8BB77ED82}"/>
    <cellStyle name="Cálculo 2 52 5" xfId="19971" xr:uid="{8D090468-A9DC-41F9-8C5D-571B750E4FC0}"/>
    <cellStyle name="Cálculo 2 52 5 2" xfId="34604" xr:uid="{3B156CEC-E667-4115-8106-86A2E12ADB22}"/>
    <cellStyle name="Cálculo 2 52 6" xfId="18112" xr:uid="{03EFE60B-E4BC-44E2-8773-63AB930425AC}"/>
    <cellStyle name="Cálculo 2 52 6 2" xfId="33039" xr:uid="{E6C94442-8920-4FB5-AAA4-7629008ACBEB}"/>
    <cellStyle name="Cálculo 2 52 7" xfId="24150" xr:uid="{193976CF-3D87-4F09-B038-4E2DCF123CE3}"/>
    <cellStyle name="Cálculo 2 52 7 2" xfId="37456" xr:uid="{CB639E44-7596-41FF-BE48-E8394836B527}"/>
    <cellStyle name="Cálculo 2 52 8" xfId="30656" xr:uid="{947676C0-FD36-402D-A164-7276446EAAF9}"/>
    <cellStyle name="Cálculo 2 53" xfId="264" xr:uid="{4628CBC1-7085-42BE-BD90-BB6431F253E7}"/>
    <cellStyle name="Cálculo 2 53 2" xfId="14840" xr:uid="{E6883835-CA17-4CBF-87BB-7404C9B82131}"/>
    <cellStyle name="Cálculo 2 53 2 2" xfId="22437" xr:uid="{1275EADB-BE93-4222-B404-C35043A1DA73}"/>
    <cellStyle name="Cálculo 2 53 2 2 2" xfId="36215" xr:uid="{F29D1E92-2C91-452B-8748-7E6574C60769}"/>
    <cellStyle name="Cálculo 2 53 2 3" xfId="20798" xr:uid="{C5AF9B3A-29F6-442A-913B-23650345ABBA}"/>
    <cellStyle name="Cálculo 2 53 2 3 2" xfId="35058" xr:uid="{32A619D4-A19F-426C-BC89-89A14A79E68A}"/>
    <cellStyle name="Cálculo 2 53 2 4" xfId="24437" xr:uid="{80118090-D29E-4CB1-A1CF-A48CC97FA515}"/>
    <cellStyle name="Cálculo 2 53 2 4 2" xfId="37575" xr:uid="{69BE7C43-537A-47C5-9296-1F1C5E1182DB}"/>
    <cellStyle name="Cálculo 2 53 2 5" xfId="28651" xr:uid="{3B1F2AE4-60D8-44BC-9D88-D2CA1FCC1DF6}"/>
    <cellStyle name="Cálculo 2 53 2 5 2" xfId="38496" xr:uid="{665EA10F-ED58-4489-B513-8D0DEA3E2C75}"/>
    <cellStyle name="Cálculo 2 53 2 6" xfId="30014" xr:uid="{EEF73B3E-8357-4F81-A606-30B2753BCA7C}"/>
    <cellStyle name="Cálculo 2 53 2 6 2" xfId="39378" xr:uid="{07CAAFCE-626F-477D-B089-7EA8BAB33F29}"/>
    <cellStyle name="Cálculo 2 53 2 7" xfId="31967" xr:uid="{97B33187-3A36-4042-99DF-4B04B06E0759}"/>
    <cellStyle name="Cálculo 2 53 3" xfId="17255" xr:uid="{9073AC72-A900-46B6-A2FE-0A9D6077E42C}"/>
    <cellStyle name="Cálculo 2 53 3 2" xfId="32416" xr:uid="{7326844E-155F-4C0A-9B1A-8D188DAF9172}"/>
    <cellStyle name="Cálculo 2 53 4" xfId="17672" xr:uid="{7A97867E-9B44-4C65-88FD-F9B714655CD2}"/>
    <cellStyle name="Cálculo 2 53 4 2" xfId="32694" xr:uid="{75C325E3-320D-4307-8734-4E996FDC6062}"/>
    <cellStyle name="Cálculo 2 53 5" xfId="23172" xr:uid="{6676940F-6141-458D-AA60-5063AABEC417}"/>
    <cellStyle name="Cálculo 2 53 5 2" xfId="36694" xr:uid="{3858AF79-BC62-4317-8F53-563532138BA7}"/>
    <cellStyle name="Cálculo 2 53 6" xfId="19530" xr:uid="{EADDDA6A-9716-4EAE-ADFB-7D481FA1D72E}"/>
    <cellStyle name="Cálculo 2 53 6 2" xfId="34385" xr:uid="{7E1ECE3B-FF4D-4607-AA0D-84ABE2197A63}"/>
    <cellStyle name="Cálculo 2 53 7" xfId="21313" xr:uid="{BC694843-21D4-4D58-A567-C34B9D426934}"/>
    <cellStyle name="Cálculo 2 53 7 2" xfId="35511" xr:uid="{73775A67-7C82-4833-840E-91A6E6FD2820}"/>
    <cellStyle name="Cálculo 2 53 8" xfId="30657" xr:uid="{59462EF1-FC9A-4423-9257-588365193A12}"/>
    <cellStyle name="Cálculo 2 54" xfId="265" xr:uid="{F4BD3BF0-46B1-4320-8611-B3777251924D}"/>
    <cellStyle name="Cálculo 2 54 2" xfId="14858" xr:uid="{3B5015AC-EC20-4DDC-8DEA-D4D19B372E33}"/>
    <cellStyle name="Cálculo 2 54 2 2" xfId="22455" xr:uid="{47E45D46-A2F9-4C84-876E-21D2EE2F5D7D}"/>
    <cellStyle name="Cálculo 2 54 2 2 2" xfId="36223" xr:uid="{82F60DCB-D5C3-4BA1-A24E-B3B4E033DAF9}"/>
    <cellStyle name="Cálculo 2 54 2 3" xfId="23450" xr:uid="{3CD5F49D-85F9-47A2-B124-A027E70BBB2F}"/>
    <cellStyle name="Cálculo 2 54 2 3 2" xfId="36927" xr:uid="{10D61022-506B-434E-9AB2-020437D8096A}"/>
    <cellStyle name="Cálculo 2 54 2 4" xfId="23881" xr:uid="{28AD0C2C-4ABB-4A64-9887-84B2270C47C0}"/>
    <cellStyle name="Cálculo 2 54 2 4 2" xfId="37268" xr:uid="{A86097EA-14E9-49CD-AC01-C0E75FD2A7F0}"/>
    <cellStyle name="Cálculo 2 54 2 5" xfId="28655" xr:uid="{54B8EEF9-BA35-42F2-92AE-226557A8DA49}"/>
    <cellStyle name="Cálculo 2 54 2 5 2" xfId="38500" xr:uid="{56DD8C08-D545-4F55-B8FB-32D7529C1097}"/>
    <cellStyle name="Cálculo 2 54 2 6" xfId="30030" xr:uid="{C69D60BC-0589-4511-9EFA-9053541081AA}"/>
    <cellStyle name="Cálculo 2 54 2 6 2" xfId="39384" xr:uid="{6D206119-BD42-4510-8441-129880C0CB7F}"/>
    <cellStyle name="Cálculo 2 54 2 7" xfId="31973" xr:uid="{346778E8-A6AB-4CC6-A069-6C9AB7E08B9D}"/>
    <cellStyle name="Cálculo 2 54 3" xfId="17256" xr:uid="{D99B8614-D326-4ECD-B718-9A6281F9D6D3}"/>
    <cellStyle name="Cálculo 2 54 3 2" xfId="32417" xr:uid="{45A78D25-9FA4-4234-A5A3-54D17627C262}"/>
    <cellStyle name="Cálculo 2 54 4" xfId="23641" xr:uid="{1342DF1D-EB50-4085-9DD7-0B994B32AAE3}"/>
    <cellStyle name="Cálculo 2 54 4 2" xfId="37073" xr:uid="{519B30EE-D275-4DF9-825C-718AA94D41E3}"/>
    <cellStyle name="Cálculo 2 54 5" xfId="19958" xr:uid="{095C15A2-89AA-4131-A378-6E23C45E28C6}"/>
    <cellStyle name="Cálculo 2 54 5 2" xfId="34601" xr:uid="{8712FBBC-5CFC-4B43-9200-E25D3AA021B9}"/>
    <cellStyle name="Cálculo 2 54 6" xfId="18113" xr:uid="{5A238643-902E-4F27-A289-6E5669E3FB1D}"/>
    <cellStyle name="Cálculo 2 54 6 2" xfId="33040" xr:uid="{F5FB601E-39FC-434F-9884-FD15032B7965}"/>
    <cellStyle name="Cálculo 2 54 7" xfId="24593" xr:uid="{1F9F1716-C682-48AA-ADE6-B9825E18B4DD}"/>
    <cellStyle name="Cálculo 2 54 7 2" xfId="37590" xr:uid="{982A370D-DD12-45B8-AE54-9B7C979F5E7F}"/>
    <cellStyle name="Cálculo 2 54 8" xfId="30658" xr:uid="{158CA249-AA53-4100-8A25-5B9BB3C7E74B}"/>
    <cellStyle name="Cálculo 2 55" xfId="266" xr:uid="{C426B598-B806-42A1-9832-BB7D8DD78E10}"/>
    <cellStyle name="Cálculo 2 55 2" xfId="14876" xr:uid="{68F72C86-3414-422B-A9DA-CE417E389CE8}"/>
    <cellStyle name="Cálculo 2 55 2 2" xfId="22473" xr:uid="{A9B4142D-A8E9-4274-9163-87DD492385E0}"/>
    <cellStyle name="Cálculo 2 55 2 2 2" xfId="36231" xr:uid="{A0213C98-EF99-4F63-9367-19ED89C55AD2}"/>
    <cellStyle name="Cálculo 2 55 2 3" xfId="22838" xr:uid="{8368F9E9-ABA0-4075-BFB6-A9252388D14A}"/>
    <cellStyle name="Cálculo 2 55 2 3 2" xfId="36431" xr:uid="{A9FACB92-945C-436F-8219-C14415358CB2}"/>
    <cellStyle name="Cálculo 2 55 2 4" xfId="19861" xr:uid="{B9822FDD-8AA1-4BFB-80DA-FB7571E8605D}"/>
    <cellStyle name="Cálculo 2 55 2 4 2" xfId="34558" xr:uid="{A48C071E-1D10-4177-8220-A13756966278}"/>
    <cellStyle name="Cálculo 2 55 2 5" xfId="28659" xr:uid="{2FC0A190-4A53-4609-BFB6-1445524D4E73}"/>
    <cellStyle name="Cálculo 2 55 2 5 2" xfId="38504" xr:uid="{1EB3198E-DE01-424C-84E2-F2CD57769B6F}"/>
    <cellStyle name="Cálculo 2 55 2 6" xfId="30046" xr:uid="{B6775997-2F9D-432C-A2B7-80B872D7FE01}"/>
    <cellStyle name="Cálculo 2 55 2 6 2" xfId="39390" xr:uid="{648A9D99-D713-45E9-A713-D41E23445275}"/>
    <cellStyle name="Cálculo 2 55 2 7" xfId="31979" xr:uid="{00CD70E1-14E2-4D5F-A330-841EE8F17254}"/>
    <cellStyle name="Cálculo 2 55 3" xfId="17257" xr:uid="{8CF47718-E94F-4F28-941B-B95611B496FF}"/>
    <cellStyle name="Cálculo 2 55 3 2" xfId="32418" xr:uid="{4A68E603-2164-4368-8271-84AF5A5F678C}"/>
    <cellStyle name="Cálculo 2 55 4" xfId="21475" xr:uid="{C447912E-2960-4FC8-BB71-2DCA151FB649}"/>
    <cellStyle name="Cálculo 2 55 4 2" xfId="35660" xr:uid="{8FA9FEF2-6E41-459B-9631-C43E79354C33}"/>
    <cellStyle name="Cálculo 2 55 5" xfId="19255" xr:uid="{0AEEE5CD-E1ED-4507-821C-AB6287BBA465}"/>
    <cellStyle name="Cálculo 2 55 5 2" xfId="34170" xr:uid="{4C1FCEC9-4623-49DE-A64F-12F720742BC4}"/>
    <cellStyle name="Cálculo 2 55 6" xfId="20253" xr:uid="{82E8826C-47F8-437C-AF07-30967FB79065}"/>
    <cellStyle name="Cálculo 2 55 6 2" xfId="34678" xr:uid="{21EAC3C1-F756-4AA3-BD69-572CB931FFAA}"/>
    <cellStyle name="Cálculo 2 55 7" xfId="19166" xr:uid="{B643EEEC-A8CB-4C4A-86C8-DC7DC9BC105B}"/>
    <cellStyle name="Cálculo 2 55 7 2" xfId="34093" xr:uid="{38104490-10D8-45B9-9121-04ACD9374334}"/>
    <cellStyle name="Cálculo 2 55 8" xfId="30659" xr:uid="{98DF2C49-45C2-4CED-BD37-2608D0B473CB}"/>
    <cellStyle name="Cálculo 2 56" xfId="267" xr:uid="{E6DB9D4F-537C-4809-BE34-EED3AE0BC824}"/>
    <cellStyle name="Cálculo 2 56 2" xfId="14894" xr:uid="{B2092360-D821-4CFB-B3CA-BCADB4A80982}"/>
    <cellStyle name="Cálculo 2 56 2 2" xfId="22491" xr:uid="{828E78E1-6A4B-4FE2-882F-80690C4DA84B}"/>
    <cellStyle name="Cálculo 2 56 2 2 2" xfId="36239" xr:uid="{3D59F852-3C88-4125-95D5-D746AA8742C9}"/>
    <cellStyle name="Cálculo 2 56 2 3" xfId="23017" xr:uid="{5BAFF609-392B-4B0E-9872-F3B278575B60}"/>
    <cellStyle name="Cálculo 2 56 2 3 2" xfId="36574" xr:uid="{61D07AE1-C779-457C-B5C2-CC9DE7CCC89C}"/>
    <cellStyle name="Cálculo 2 56 2 4" xfId="24881" xr:uid="{6CF1469E-4E64-4A4B-861C-BD18EB771B00}"/>
    <cellStyle name="Cálculo 2 56 2 4 2" xfId="37801" xr:uid="{B94C04FD-0676-4F1C-B0A0-BD182557C9DF}"/>
    <cellStyle name="Cálculo 2 56 2 5" xfId="28663" xr:uid="{60BA9949-FC6D-467D-A128-70A6BEFFE1C6}"/>
    <cellStyle name="Cálculo 2 56 2 5 2" xfId="38508" xr:uid="{F50A17A5-FCEA-4917-BAC4-A67F4843F5BA}"/>
    <cellStyle name="Cálculo 2 56 2 6" xfId="30062" xr:uid="{56287F44-4083-47C7-891D-11B2901E8A86}"/>
    <cellStyle name="Cálculo 2 56 2 6 2" xfId="39396" xr:uid="{D2905BB7-44D1-4F55-9E39-B924E48D9ACF}"/>
    <cellStyle name="Cálculo 2 56 2 7" xfId="31985" xr:uid="{A510BFDC-4CB5-46B2-8363-2B4D383EF277}"/>
    <cellStyle name="Cálculo 2 56 3" xfId="17258" xr:uid="{D60BB2B2-4349-4EF2-AD54-A6CBD1E8B676}"/>
    <cellStyle name="Cálculo 2 56 3 2" xfId="32419" xr:uid="{9FD1DDE7-AB46-44E5-B86C-D59A9CEAFD40}"/>
    <cellStyle name="Cálculo 2 56 4" xfId="17673" xr:uid="{A29A42A9-B450-436E-99B8-60E1378CE3C3}"/>
    <cellStyle name="Cálculo 2 56 4 2" xfId="32695" xr:uid="{15FCE693-91C7-4821-B9F4-7814F3B2F5A5}"/>
    <cellStyle name="Cálculo 2 56 5" xfId="19944" xr:uid="{FF0A7A62-1219-48BF-83FE-9D0E768C7D31}"/>
    <cellStyle name="Cálculo 2 56 5 2" xfId="34597" xr:uid="{210DF300-449C-4205-9321-6A74DC48E3CC}"/>
    <cellStyle name="Cálculo 2 56 6" xfId="18114" xr:uid="{B4B731B4-2F94-494A-8A10-87F6C8B301FD}"/>
    <cellStyle name="Cálculo 2 56 6 2" xfId="33041" xr:uid="{E45CBC1E-C4B3-425A-BDE7-48E2D2C10B3B}"/>
    <cellStyle name="Cálculo 2 56 7" xfId="24961" xr:uid="{1AF3553C-0CC4-4B90-8DE9-4706920AA24E}"/>
    <cellStyle name="Cálculo 2 56 7 2" xfId="37881" xr:uid="{CD6CEA9E-DDBB-4C6F-9EBF-2FD3186C6D71}"/>
    <cellStyle name="Cálculo 2 56 8" xfId="30660" xr:uid="{44E88E25-26D8-48F9-AD37-DDEB08C265DA}"/>
    <cellStyle name="Cálculo 2 57" xfId="268" xr:uid="{93F05C39-B12E-4DB2-BAC3-C7BA70F5724A}"/>
    <cellStyle name="Cálculo 2 57 2" xfId="14912" xr:uid="{C56FD730-904D-4657-A637-2A366CA233CE}"/>
    <cellStyle name="Cálculo 2 57 2 2" xfId="22509" xr:uid="{F28BADF7-1B7B-4FE5-B94E-4937835DA929}"/>
    <cellStyle name="Cálculo 2 57 2 2 2" xfId="36247" xr:uid="{0281FB6B-23BC-45DD-9E29-CC6990DF75F2}"/>
    <cellStyle name="Cálculo 2 57 2 3" xfId="23449" xr:uid="{526A3CB4-BC87-4A37-BDE8-B4C471113624}"/>
    <cellStyle name="Cálculo 2 57 2 3 2" xfId="36926" xr:uid="{E1F62BE6-CA5C-4E67-BD9A-96D79D226DEB}"/>
    <cellStyle name="Cálculo 2 57 2 4" xfId="23987" xr:uid="{2B03DCF8-5527-4ECF-8FB5-5E774870FD23}"/>
    <cellStyle name="Cálculo 2 57 2 4 2" xfId="37352" xr:uid="{B7BE01E4-280C-4BFD-9E1A-29AEC3798D63}"/>
    <cellStyle name="Cálculo 2 57 2 5" xfId="28667" xr:uid="{42CF8A51-B318-4774-934B-E7CB90091D74}"/>
    <cellStyle name="Cálculo 2 57 2 5 2" xfId="38512" xr:uid="{A57357A2-EBAF-4B17-BB8A-1ABFDF3846F1}"/>
    <cellStyle name="Cálculo 2 57 2 6" xfId="30078" xr:uid="{3B1C11F6-E312-4436-AF21-413D572C8252}"/>
    <cellStyle name="Cálculo 2 57 2 6 2" xfId="39402" xr:uid="{CEE5CB76-AED9-4F12-8D86-DA892614F536}"/>
    <cellStyle name="Cálculo 2 57 2 7" xfId="31991" xr:uid="{B0E50BAD-4DF1-45A6-AF93-C18F32EEAE67}"/>
    <cellStyle name="Cálculo 2 57 3" xfId="17259" xr:uid="{4F9F974D-C907-4682-8EB1-CA4835386101}"/>
    <cellStyle name="Cálculo 2 57 3 2" xfId="32420" xr:uid="{131A84CF-C779-4C46-AA1F-BC5468E3000D}"/>
    <cellStyle name="Cálculo 2 57 4" xfId="23190" xr:uid="{DB4AD5BD-CFC2-4E92-B85D-D16A293A4884}"/>
    <cellStyle name="Cálculo 2 57 4 2" xfId="36709" xr:uid="{2761E5A3-7F23-4207-8ED6-66A079801486}"/>
    <cellStyle name="Cálculo 2 57 5" xfId="23163" xr:uid="{709B2606-B9D6-4C3E-9EDD-9F1BF3F1C649}"/>
    <cellStyle name="Cálculo 2 57 5 2" xfId="36685" xr:uid="{B61E596E-33A7-42F7-B40D-71C5F73C2C39}"/>
    <cellStyle name="Cálculo 2 57 6" xfId="19585" xr:uid="{421A4429-2176-4854-B5C1-CFA68DE880EB}"/>
    <cellStyle name="Cálculo 2 57 6 2" xfId="34433" xr:uid="{8ED706C3-662D-4FE0-8E6E-34359B16E0F3}"/>
    <cellStyle name="Cálculo 2 57 7" xfId="24904" xr:uid="{9581CA1F-4367-4005-9BB8-BB23250235B6}"/>
    <cellStyle name="Cálculo 2 57 7 2" xfId="37824" xr:uid="{CE08BD59-B008-4804-898B-042B9B30D169}"/>
    <cellStyle name="Cálculo 2 57 8" xfId="30661" xr:uid="{A4CF4159-8185-4760-A469-470C86C18A32}"/>
    <cellStyle name="Cálculo 2 58" xfId="269" xr:uid="{E2EFAD8F-A7CA-4B14-B6EC-8430EFC9ABED}"/>
    <cellStyle name="Cálculo 2 58 2" xfId="14930" xr:uid="{B2FE5458-7EA2-4F7A-8C34-670DCEF3A961}"/>
    <cellStyle name="Cálculo 2 58 2 2" xfId="22527" xr:uid="{43570182-7C3C-4BDD-A97B-24757372866D}"/>
    <cellStyle name="Cálculo 2 58 2 2 2" xfId="36255" xr:uid="{5D8A9A71-3221-416C-9AFF-1C08AD18AF58}"/>
    <cellStyle name="Cálculo 2 58 2 3" xfId="20773" xr:uid="{2E7E5B75-2901-489A-A0E9-F9AC83B8CD0C}"/>
    <cellStyle name="Cálculo 2 58 2 3 2" xfId="35044" xr:uid="{1B0475EC-1EE0-4FB3-A63F-D83576AF0430}"/>
    <cellStyle name="Cálculo 2 58 2 4" xfId="19301" xr:uid="{BD700679-937E-4574-BA90-54531FA3B2B9}"/>
    <cellStyle name="Cálculo 2 58 2 4 2" xfId="34210" xr:uid="{FFDFC309-2080-455B-AE18-990D719B65E1}"/>
    <cellStyle name="Cálculo 2 58 2 5" xfId="28671" xr:uid="{16A8CF1C-9EC6-4DEA-9E84-3C4ED3C5D23E}"/>
    <cellStyle name="Cálculo 2 58 2 5 2" xfId="38516" xr:uid="{8A87014D-6680-43E0-BE8F-7F01FB2A3356}"/>
    <cellStyle name="Cálculo 2 58 2 6" xfId="30094" xr:uid="{A66342B0-5EF0-4494-B212-5CBDD2BA0FA8}"/>
    <cellStyle name="Cálculo 2 58 2 6 2" xfId="39408" xr:uid="{831000E9-AFB0-4B08-A680-6FB5DC665BCF}"/>
    <cellStyle name="Cálculo 2 58 2 7" xfId="31997" xr:uid="{EFE2582F-799C-4BA0-91E7-785CF7832576}"/>
    <cellStyle name="Cálculo 2 58 3" xfId="17260" xr:uid="{662D466C-4FCD-4E2B-99F6-25CA07EEB1A6}"/>
    <cellStyle name="Cálculo 2 58 3 2" xfId="32421" xr:uid="{8C7FE8CC-C859-452D-8B0A-E195EF714939}"/>
    <cellStyle name="Cálculo 2 58 4" xfId="17674" xr:uid="{F0255DBF-4696-4BC9-A882-0DEB4B50E2CF}"/>
    <cellStyle name="Cálculo 2 58 4 2" xfId="32696" xr:uid="{FE7BDFA4-ED69-471E-A9B6-4268AB0EF2A9}"/>
    <cellStyle name="Cálculo 2 58 5" xfId="19931" xr:uid="{77F60D92-EB75-4194-BACF-D050ABDC1221}"/>
    <cellStyle name="Cálculo 2 58 5 2" xfId="34594" xr:uid="{184A00E0-2778-4240-84D4-F6779707CB6A}"/>
    <cellStyle name="Cálculo 2 58 6" xfId="18115" xr:uid="{001DEBC2-A749-4889-AB3C-D0F0DC56FAF1}"/>
    <cellStyle name="Cálculo 2 58 6 2" xfId="33042" xr:uid="{00B89AA8-29C5-4DEE-A99D-FB15CCD121EC}"/>
    <cellStyle name="Cálculo 2 58 7" xfId="24823" xr:uid="{9113F69C-3FAC-4268-B468-2B2EECC35A8A}"/>
    <cellStyle name="Cálculo 2 58 7 2" xfId="37767" xr:uid="{38E383E9-6C3D-43A3-B29B-8AA6292017D6}"/>
    <cellStyle name="Cálculo 2 58 8" xfId="30662" xr:uid="{129140D2-7D1B-4504-BDFF-4B28AE260AC3}"/>
    <cellStyle name="Cálculo 2 59" xfId="270" xr:uid="{07AE0EAE-09BA-42CE-A6B8-F22B32A709E3}"/>
    <cellStyle name="Cálculo 2 59 2" xfId="14948" xr:uid="{9070404D-351F-42C0-A53B-BEF3882D30BF}"/>
    <cellStyle name="Cálculo 2 59 2 2" xfId="22545" xr:uid="{2E94A129-EF77-49BB-839E-A6E561551267}"/>
    <cellStyle name="Cálculo 2 59 2 2 2" xfId="36263" xr:uid="{195B8FDF-65F8-4FF3-9B62-3F580469544A}"/>
    <cellStyle name="Cálculo 2 59 2 3" xfId="17391" xr:uid="{2CFCA3B8-E2FC-484D-9361-75CE5CF1B1E1}"/>
    <cellStyle name="Cálculo 2 59 2 3 2" xfId="32516" xr:uid="{95A77696-21F7-4C8E-B9EA-4346DFE2C3BF}"/>
    <cellStyle name="Cálculo 2 59 2 4" xfId="19467" xr:uid="{9D632536-AE51-4C73-B077-D9E9B9A15D40}"/>
    <cellStyle name="Cálculo 2 59 2 4 2" xfId="34337" xr:uid="{0FD3DF82-5617-4CDD-B9EC-4C6A227AE2E4}"/>
    <cellStyle name="Cálculo 2 59 2 5" xfId="28675" xr:uid="{3CB8A9F6-8DAB-443C-8268-C695208268E3}"/>
    <cellStyle name="Cálculo 2 59 2 5 2" xfId="38520" xr:uid="{40B16287-0E7F-4378-B999-84D3475BDF25}"/>
    <cellStyle name="Cálculo 2 59 2 6" xfId="30110" xr:uid="{AC4037C0-51BD-40C5-91C3-3DEC7733EE38}"/>
    <cellStyle name="Cálculo 2 59 2 6 2" xfId="39414" xr:uid="{6B3B2726-CD11-4BF0-B15A-7A020C1DB197}"/>
    <cellStyle name="Cálculo 2 59 2 7" xfId="32003" xr:uid="{5DA0E227-E4C0-42AD-96DF-E3BEFCCC8D63}"/>
    <cellStyle name="Cálculo 2 59 3" xfId="17261" xr:uid="{9DE6EBA1-B82F-414C-B8E3-53CE6C26F902}"/>
    <cellStyle name="Cálculo 2 59 3 2" xfId="32422" xr:uid="{D5E94556-DB17-42FD-9AC8-AF3B8BF42279}"/>
    <cellStyle name="Cálculo 2 59 4" xfId="23191" xr:uid="{968ED496-CF18-4FE8-AD26-CCDEAC94B0E6}"/>
    <cellStyle name="Cálculo 2 59 4 2" xfId="36710" xr:uid="{37195557-252D-457E-BF4B-03B64C62C6AF}"/>
    <cellStyle name="Cálculo 2 59 5" xfId="19254" xr:uid="{15D92B76-EFE7-4A5A-8C9C-EBCA7141D20C}"/>
    <cellStyle name="Cálculo 2 59 5 2" xfId="34169" xr:uid="{F51C5783-E815-468B-8891-05D57BE586B9}"/>
    <cellStyle name="Cálculo 2 59 6" xfId="23203" xr:uid="{1816FF31-4982-4AC3-8448-8421D7BBED44}"/>
    <cellStyle name="Cálculo 2 59 6 2" xfId="36721" xr:uid="{23572C78-B70C-4D34-8466-D56630321707}"/>
    <cellStyle name="Cálculo 2 59 7" xfId="21053" xr:uid="{AF6ABCEE-0CD0-4197-B8A7-47B86AD68558}"/>
    <cellStyle name="Cálculo 2 59 7 2" xfId="35268" xr:uid="{A89172D8-0DFA-4635-BBC9-B1B58790F25A}"/>
    <cellStyle name="Cálculo 2 59 8" xfId="30663" xr:uid="{4A8354E4-689A-495A-BA78-1E4273A4B3DF}"/>
    <cellStyle name="Cálculo 2 6" xfId="271" xr:uid="{E7DB2E12-0623-485E-91DC-576055FA8688}"/>
    <cellStyle name="Cálculo 2 6 2" xfId="14023" xr:uid="{027A923B-B741-419A-A993-1D8F819959DE}"/>
    <cellStyle name="Cálculo 2 6 2 2" xfId="21626" xr:uid="{923419F7-27AA-4DEB-9593-4E20ECBC1645}"/>
    <cellStyle name="Cálculo 2 6 2 2 2" xfId="35742" xr:uid="{0F58E890-F3D6-42E6-98E1-C1AAA102E3A1}"/>
    <cellStyle name="Cálculo 2 6 2 3" xfId="21330" xr:uid="{765041CD-B0CC-4AC6-B9B8-CF901A457077}"/>
    <cellStyle name="Cálculo 2 6 2 3 2" xfId="35523" xr:uid="{1F97FB78-16CF-4712-9B12-DE01272DF660}"/>
    <cellStyle name="Cálculo 2 6 2 4" xfId="18331" xr:uid="{08166643-4519-4B3F-994F-BAE2321868A4}"/>
    <cellStyle name="Cálculo 2 6 2 4 2" xfId="33258" xr:uid="{FA18C74F-3B41-42C9-A653-CCC155C2DF3C}"/>
    <cellStyle name="Cálculo 2 6 2 5" xfId="28433" xr:uid="{8857C5E7-3418-403E-B37F-7A815C57F5FE}"/>
    <cellStyle name="Cálculo 2 6 2 5 2" xfId="38278" xr:uid="{55F01C65-819E-4FF8-9ECB-60A3C01F7A0E}"/>
    <cellStyle name="Cálculo 2 6 2 6" xfId="29346" xr:uid="{CA2EAFFF-3B05-4144-877A-01B5948E7349}"/>
    <cellStyle name="Cálculo 2 6 2 6 2" xfId="39048" xr:uid="{E42B1058-EDB3-48C5-80BE-9AC7AC2EB9E5}"/>
    <cellStyle name="Cálculo 2 6 2 7" xfId="31633" xr:uid="{BA2E6418-A356-4A35-9B94-78D788805946}"/>
    <cellStyle name="Cálculo 2 6 3" xfId="17262" xr:uid="{E4A29253-D23F-4065-8D43-6230B5173A54}"/>
    <cellStyle name="Cálculo 2 6 3 2" xfId="32423" xr:uid="{F210109C-97E1-4E32-9064-B333C6DBEF0A}"/>
    <cellStyle name="Cálculo 2 6 4" xfId="17675" xr:uid="{98AEB59C-74E9-43D0-9916-DB4D1E66D01A}"/>
    <cellStyle name="Cálculo 2 6 4 2" xfId="32697" xr:uid="{FF0890D1-4F1B-4082-B6DD-22D5798EE509}"/>
    <cellStyle name="Cálculo 2 6 5" xfId="20943" xr:uid="{848D96C8-14B6-430A-95CE-AFE5B76A8E11}"/>
    <cellStyle name="Cálculo 2 6 5 2" xfId="35163" xr:uid="{4DEA39C5-B7E4-471F-8BF2-EA44B6846F24}"/>
    <cellStyle name="Cálculo 2 6 6" xfId="18116" xr:uid="{0B99B392-4364-44DD-8D9B-CDF44CF697AA}"/>
    <cellStyle name="Cálculo 2 6 6 2" xfId="33043" xr:uid="{A2AC4960-CE4E-418C-A0B6-585716F4C002}"/>
    <cellStyle name="Cálculo 2 6 7" xfId="21035" xr:uid="{B7C26026-F3EA-4273-91D6-F3DC705EAADB}"/>
    <cellStyle name="Cálculo 2 6 7 2" xfId="35251" xr:uid="{149AD88B-9E60-4889-B9D5-0D51B8C88B59}"/>
    <cellStyle name="Cálculo 2 6 8" xfId="30664" xr:uid="{A17AAF8B-D43D-4AAD-88BA-5F9970737D78}"/>
    <cellStyle name="Cálculo 2 60" xfId="272" xr:uid="{56834B52-F0A4-499E-A872-EA322DF0E003}"/>
    <cellStyle name="Cálculo 2 60 2" xfId="14966" xr:uid="{97AD8B5D-9277-42BB-B1CA-54A497727043}"/>
    <cellStyle name="Cálculo 2 60 2 2" xfId="22563" xr:uid="{FFA81D40-C85D-47E4-A52E-EBB9E823E3D3}"/>
    <cellStyle name="Cálculo 2 60 2 2 2" xfId="36271" xr:uid="{658C891F-DA76-4C03-8AEF-244B7195449F}"/>
    <cellStyle name="Cálculo 2 60 2 3" xfId="23448" xr:uid="{DFA9FD3E-3248-46C1-A29B-921F9ABD8319}"/>
    <cellStyle name="Cálculo 2 60 2 3 2" xfId="36925" xr:uid="{3184CD06-34C7-40FE-80AE-2AE1D66D4A5C}"/>
    <cellStyle name="Cálculo 2 60 2 4" xfId="24756" xr:uid="{7713DF7F-7349-41A4-AA40-6828ED468C91}"/>
    <cellStyle name="Cálculo 2 60 2 4 2" xfId="37718" xr:uid="{FF1D1A32-1DAF-4D64-8023-CFB9EEFDA402}"/>
    <cellStyle name="Cálculo 2 60 2 5" xfId="28679" xr:uid="{417A6F3B-ABF2-4659-91D2-80A7FC6CEB10}"/>
    <cellStyle name="Cálculo 2 60 2 5 2" xfId="38524" xr:uid="{63CA6382-9E9E-47F2-8054-1B139001DC18}"/>
    <cellStyle name="Cálculo 2 60 2 6" xfId="30126" xr:uid="{03E6F952-36F4-4582-BBEF-25FC65AFC743}"/>
    <cellStyle name="Cálculo 2 60 2 6 2" xfId="39420" xr:uid="{6EE1BEAD-E2A8-4BBB-B52B-28D575816052}"/>
    <cellStyle name="Cálculo 2 60 2 7" xfId="32009" xr:uid="{4FA53C96-7CB0-429C-88F7-89056D8000AE}"/>
    <cellStyle name="Cálculo 2 60 3" xfId="17263" xr:uid="{DBCE7A57-DA95-4C7C-9951-87860F479BC9}"/>
    <cellStyle name="Cálculo 2 60 3 2" xfId="32424" xr:uid="{8E8FC70B-B5ED-42C1-9544-62589557716F}"/>
    <cellStyle name="Cálculo 2 60 4" xfId="23194" xr:uid="{6F88B483-2EEF-45FD-91B9-33C08B18626D}"/>
    <cellStyle name="Cálculo 2 60 4 2" xfId="36712" xr:uid="{20AA3626-4E1C-4E13-8679-8DCF382CC5B0}"/>
    <cellStyle name="Cálculo 2 60 5" xfId="20456" xr:uid="{FF335A9F-FFC4-424E-9DC0-074019FDAEF6}"/>
    <cellStyle name="Cálculo 2 60 5 2" xfId="34783" xr:uid="{0D949EBD-E8D2-4376-B802-45911A691580}"/>
    <cellStyle name="Cálculo 2 60 6" xfId="17683" xr:uid="{978D2D2F-4DED-4E27-99BB-1CE116900234}"/>
    <cellStyle name="Cálculo 2 60 6 2" xfId="32704" xr:uid="{E93A7305-39DF-4E18-A710-78FE0ECA2265}"/>
    <cellStyle name="Cálculo 2 60 7" xfId="24605" xr:uid="{42D03110-2AD0-458F-B2C9-D669E9154767}"/>
    <cellStyle name="Cálculo 2 60 7 2" xfId="37592" xr:uid="{E7B03BAC-45A1-41CD-8F52-7187340FEDCA}"/>
    <cellStyle name="Cálculo 2 60 8" xfId="30665" xr:uid="{B8364B29-A314-4807-8633-EB596E9ABD86}"/>
    <cellStyle name="Cálculo 2 61" xfId="273" xr:uid="{A02DB327-4AF6-42E9-B422-2C9EEBA470B8}"/>
    <cellStyle name="Cálculo 2 61 2" xfId="14984" xr:uid="{5C077491-FD5B-4CD3-BA9B-328A883DCC94}"/>
    <cellStyle name="Cálculo 2 61 2 2" xfId="22581" xr:uid="{F08CB25E-58D2-48AA-AEED-2347E914C0D9}"/>
    <cellStyle name="Cálculo 2 61 2 2 2" xfId="36279" xr:uid="{8BBFAD50-1749-4D8E-80B0-4024030B7ACD}"/>
    <cellStyle name="Cálculo 2 61 2 3" xfId="23579" xr:uid="{CF9042A4-AA2C-4AEB-A32D-FD40C5BAD327}"/>
    <cellStyle name="Cálculo 2 61 2 3 2" xfId="37036" xr:uid="{BE94596C-96A8-4C19-A63C-B31F21B6C2EF}"/>
    <cellStyle name="Cálculo 2 61 2 4" xfId="24764" xr:uid="{F5415466-F382-40BE-9C95-F0750E5624AE}"/>
    <cellStyle name="Cálculo 2 61 2 4 2" xfId="37726" xr:uid="{1222114C-8CF0-48D6-AF53-D691F26F2236}"/>
    <cellStyle name="Cálculo 2 61 2 5" xfId="28683" xr:uid="{9406D600-6DEF-4DAE-AC86-CC74DC4DE1D8}"/>
    <cellStyle name="Cálculo 2 61 2 5 2" xfId="38528" xr:uid="{7258C38B-792E-4677-8E44-21A7B18D5619}"/>
    <cellStyle name="Cálculo 2 61 2 6" xfId="30142" xr:uid="{FA7B8941-3866-4ACC-9628-8594D83636C3}"/>
    <cellStyle name="Cálculo 2 61 2 6 2" xfId="39426" xr:uid="{5EB2A666-071F-4733-B915-7EDBEE92154A}"/>
    <cellStyle name="Cálculo 2 61 2 7" xfId="32015" xr:uid="{CDD4CB27-25C8-48F7-9AE6-585348CD7126}"/>
    <cellStyle name="Cálculo 2 61 3" xfId="17264" xr:uid="{CD1A2A71-C09E-4F95-93B1-3D87700F6260}"/>
    <cellStyle name="Cálculo 2 61 3 2" xfId="32425" xr:uid="{B80A1373-48DA-4200-BAE7-581293D2B9AE}"/>
    <cellStyle name="Cálculo 2 61 4" xfId="17676" xr:uid="{D604FEE0-58F6-4D4D-8CB2-4E1DAC06D04D}"/>
    <cellStyle name="Cálculo 2 61 4 2" xfId="32698" xr:uid="{99C69988-F056-4359-B817-59EED78E152B}"/>
    <cellStyle name="Cálculo 2 61 5" xfId="20340" xr:uid="{FEF34B99-3736-4C66-A3C1-7BEC4E20A960}"/>
    <cellStyle name="Cálculo 2 61 5 2" xfId="34709" xr:uid="{E210CFF5-CDEB-4AB8-BF93-96E2017BC68D}"/>
    <cellStyle name="Cálculo 2 61 6" xfId="18117" xr:uid="{08DAB4CA-BE25-410D-997F-2F1003255B45}"/>
    <cellStyle name="Cálculo 2 61 6 2" xfId="33044" xr:uid="{08757A16-0786-4CAA-B93A-88F76BAF191A}"/>
    <cellStyle name="Cálculo 2 61 7" xfId="19165" xr:uid="{0CC6E6D4-7D4A-4DBA-B14F-85D024419319}"/>
    <cellStyle name="Cálculo 2 61 7 2" xfId="34092" xr:uid="{F0D68656-5844-492C-9985-30137393F56D}"/>
    <cellStyle name="Cálculo 2 61 8" xfId="30666" xr:uid="{E6FBCA64-FB34-4697-866E-7A4335D09D08}"/>
    <cellStyle name="Cálculo 2 62" xfId="13299" xr:uid="{D28F671F-7EEE-4A8B-9920-A80650CBC350}"/>
    <cellStyle name="Cálculo 2 62 2" xfId="21025" xr:uid="{71F95085-A6DE-46F0-8A49-FDD332E38B62}"/>
    <cellStyle name="Cálculo 2 62 2 2" xfId="35241" xr:uid="{49784B65-3D0D-4617-9943-4D3BD03D2501}"/>
    <cellStyle name="Cálculo 2 62 3" xfId="19330" xr:uid="{0CB510AE-BE1B-424D-810C-270AEB6A0362}"/>
    <cellStyle name="Cálculo 2 62 3 2" xfId="34237" xr:uid="{8DEFB682-7505-4629-8AEF-E598EB871DDE}"/>
    <cellStyle name="Cálculo 2 62 4" xfId="23511" xr:uid="{D9D19388-EB5E-487D-89B2-4C479CB23AE1}"/>
    <cellStyle name="Cálculo 2 62 4 2" xfId="36979" xr:uid="{799C0397-6EA2-4939-8E01-82CA1096DB36}"/>
    <cellStyle name="Cálculo 2 62 5" xfId="18501" xr:uid="{30A9E7A7-2078-4C6F-A8D9-9C3E3A11D7F0}"/>
    <cellStyle name="Cálculo 2 62 5 2" xfId="33428" xr:uid="{8AC0F6D7-A6BF-443D-9400-3A7EB14CE9DF}"/>
    <cellStyle name="Cálculo 2 62 6" xfId="28267" xr:uid="{963FD257-3037-4923-8DCE-2972EB0849E1}"/>
    <cellStyle name="Cálculo 2 62 6 2" xfId="38116" xr:uid="{22C6D76F-28F2-417E-B8DF-866E6CDCA36D}"/>
    <cellStyle name="Cálculo 2 62 7" xfId="28842" xr:uid="{9EB69B8F-0E03-44CB-92E4-E49B699BA9C5}"/>
    <cellStyle name="Cálculo 2 62 7 2" xfId="38684" xr:uid="{FE47F135-D569-4193-90EF-4B058872882F}"/>
    <cellStyle name="Cálculo 2 62 8" xfId="31234" xr:uid="{E83285B9-409A-4D4A-8E2B-9D95B8E166A0}"/>
    <cellStyle name="Cálculo 2 63" xfId="13165" xr:uid="{DCC23132-7F27-4DC7-B5AA-38A99BEE3F6F}"/>
    <cellStyle name="Cálculo 2 63 2" xfId="20910" xr:uid="{CDA9FE0E-1AD9-453D-9AA8-5B4D3939F1EB}"/>
    <cellStyle name="Cálculo 2 63 2 2" xfId="35130" xr:uid="{6B600F3E-D11B-4C1D-A9E9-5FDBB88A9126}"/>
    <cellStyle name="Cálculo 2 63 3" xfId="23799" xr:uid="{D13DD130-038E-4500-858C-69B0E3F20B3F}"/>
    <cellStyle name="Cálculo 2 63 3 2" xfId="37196" xr:uid="{D1EE929A-5A7E-4257-8280-5DA09AB307AF}"/>
    <cellStyle name="Cálculo 2 63 4" xfId="23085" xr:uid="{798D75A0-5203-4490-826A-B425E113B3C3}"/>
    <cellStyle name="Cálculo 2 63 4 2" xfId="36620" xr:uid="{497DC7A0-C004-43E6-83B3-68C0CDA191A4}"/>
    <cellStyle name="Cálculo 2 63 5" xfId="25095" xr:uid="{743C5B1D-9258-4FEE-B935-6AAA6A824865}"/>
    <cellStyle name="Cálculo 2 63 5 2" xfId="38015" xr:uid="{A391A98F-9590-4832-A7ED-D25A9CE5B1EC}"/>
    <cellStyle name="Cálculo 2 63 6" xfId="28236" xr:uid="{C4278423-874F-4DAD-8888-30188E2F9FC0}"/>
    <cellStyle name="Cálculo 2 63 6 2" xfId="38085" xr:uid="{F5CBC6F8-8991-4CA5-9417-F0C5B8F039D3}"/>
    <cellStyle name="Cálculo 2 63 7" xfId="28897" xr:uid="{1FE65EE2-A22C-4659-BE67-3669680C6066}"/>
    <cellStyle name="Cálculo 2 63 7 2" xfId="38739" xr:uid="{E75DBC19-A0CB-4947-BEF4-70B8A9E2BA11}"/>
    <cellStyle name="Cálculo 2 63 8" xfId="31151" xr:uid="{9D55FBF0-2D9E-45E3-9217-5871F5C9CFC2}"/>
    <cellStyle name="Cálculo 2 64" xfId="13186" xr:uid="{F82C6A24-318E-4C37-8BB2-9DB22046D80A}"/>
    <cellStyle name="Cálculo 2 64 2" xfId="20928" xr:uid="{B693348E-70AB-4B97-850D-69322F3F3355}"/>
    <cellStyle name="Cálculo 2 64 2 2" xfId="35148" xr:uid="{B8C81E78-C1EC-484C-894C-D0D93CD86A06}"/>
    <cellStyle name="Cálculo 2 64 3" xfId="17307" xr:uid="{D2216D63-AE0C-42E5-AB35-B6CD61DC9DC5}"/>
    <cellStyle name="Cálculo 2 64 3 2" xfId="32455" xr:uid="{31F26B5C-2FD4-4F72-8306-64A55A8F619F}"/>
    <cellStyle name="Cálculo 2 64 4" xfId="23469" xr:uid="{B4E9E317-685E-46ED-84E7-C87C972B3BCB}"/>
    <cellStyle name="Cálculo 2 64 4 2" xfId="36940" xr:uid="{12D409FA-76C2-4D22-98BC-1CC5E2801073}"/>
    <cellStyle name="Cálculo 2 64 5" xfId="18536" xr:uid="{9AFEAF5D-F211-404F-AD81-ABA8B06A9BE9}"/>
    <cellStyle name="Cálculo 2 64 5 2" xfId="33463" xr:uid="{75B55FE8-0C4B-4F30-BCE6-395F3D436F23}"/>
    <cellStyle name="Cálculo 2 64 6" xfId="28242" xr:uid="{C970A3F5-6AA9-47DA-B294-CF27EF08CC35}"/>
    <cellStyle name="Cálculo 2 64 6 2" xfId="38091" xr:uid="{2D562727-44EA-4B3A-86BD-4FE51AF67453}"/>
    <cellStyle name="Cálculo 2 64 7" xfId="28888" xr:uid="{48666569-7949-403D-8C58-8EEE56744552}"/>
    <cellStyle name="Cálculo 2 64 7 2" xfId="38730" xr:uid="{7A43A2C3-9E7E-4124-A037-2AABB6EA2578}"/>
    <cellStyle name="Cálculo 2 64 8" xfId="31164" xr:uid="{C93A18D8-1D25-4797-BC7E-00DCB13359B1}"/>
    <cellStyle name="Cálculo 2 65" xfId="13429" xr:uid="{97358384-D7AC-4E8D-9EFA-4D6CA47572DF}"/>
    <cellStyle name="Cálculo 2 65 2" xfId="21132" xr:uid="{97BDCE3E-505D-4995-994A-4E0FADC465EF}"/>
    <cellStyle name="Cálculo 2 65 2 2" xfId="35342" xr:uid="{E0D9545F-FF7F-42A9-8F47-937D7FD162E3}"/>
    <cellStyle name="Cálculo 2 65 3" xfId="17595" xr:uid="{34944D9E-025E-41A8-80F9-67A078331767}"/>
    <cellStyle name="Cálculo 2 65 3 2" xfId="32647" xr:uid="{40469817-87B6-42C1-9D64-C172BA625C78}"/>
    <cellStyle name="Cálculo 2 65 4" xfId="24135" xr:uid="{1B102433-EB13-4BBF-AF97-2E88CBE94505}"/>
    <cellStyle name="Cálculo 2 65 4 2" xfId="37445" xr:uid="{7546ACFC-9B98-4DDC-8CD5-C113E3291F75}"/>
    <cellStyle name="Cálculo 2 65 5" xfId="18455" xr:uid="{FEF053DD-2CBD-410C-8B02-71E081DA09A0}"/>
    <cellStyle name="Cálculo 2 65 5 2" xfId="33382" xr:uid="{A0B3A503-2A89-472D-803D-233F96B6A9C3}"/>
    <cellStyle name="Cálculo 2 65 6" xfId="28297" xr:uid="{B1F533D2-3BFE-497D-AEEE-C6E93F68ECBD}"/>
    <cellStyle name="Cálculo 2 65 6 2" xfId="38145" xr:uid="{35FB4B9C-F3F8-451F-9E1E-3A77129FF835}"/>
    <cellStyle name="Cálculo 2 65 7" xfId="28406" xr:uid="{C68CB603-5692-475E-92C6-629613CDF111}"/>
    <cellStyle name="Cálculo 2 65 7 2" xfId="38251" xr:uid="{EA4C9F25-2201-4F12-81F6-FD92257B3A0D}"/>
    <cellStyle name="Cálculo 2 65 8" xfId="31312" xr:uid="{24523F50-87FC-4FB9-A21E-904E6CB61FB6}"/>
    <cellStyle name="Cálculo 2 66" xfId="13434" xr:uid="{696EC72E-47E3-41F7-A21C-3ECAC9496567}"/>
    <cellStyle name="Cálculo 2 66 2" xfId="21137" xr:uid="{2C35E643-712A-475A-9D77-0A4524DA2084}"/>
    <cellStyle name="Cálculo 2 66 2 2" xfId="35347" xr:uid="{76EB1293-4D9B-4765-BB06-B1270F173E15}"/>
    <cellStyle name="Cálculo 2 66 3" xfId="23296" xr:uid="{F972755F-E26B-48F1-89E6-3DCEE49E46FC}"/>
    <cellStyle name="Cálculo 2 66 3 2" xfId="36788" xr:uid="{DD1973FB-7A88-415E-9591-ACFB42E6EF8A}"/>
    <cellStyle name="Cálculo 2 66 4" xfId="24140" xr:uid="{7ED7BCFA-F5C2-47A8-928B-9ACCD570C710}"/>
    <cellStyle name="Cálculo 2 66 4 2" xfId="37450" xr:uid="{ACF7DAA8-7785-4EDE-BA45-F87CD8674BC7}"/>
    <cellStyle name="Cálculo 2 66 5" xfId="18450" xr:uid="{1A524709-978D-4EFC-A2D7-6BBA567D313D}"/>
    <cellStyle name="Cálculo 2 66 5 2" xfId="33377" xr:uid="{47484FC0-1734-4110-8CFA-E1DB6E01CB94}"/>
    <cellStyle name="Cálculo 2 66 6" xfId="28302" xr:uid="{FB2ADFBA-51B2-476A-8F4E-D0CDB44C68DF}"/>
    <cellStyle name="Cálculo 2 66 6 2" xfId="38150" xr:uid="{AFC7C822-B77C-4868-AC5D-16DC7512821F}"/>
    <cellStyle name="Cálculo 2 66 7" xfId="28232" xr:uid="{FE5C662E-DC64-4E2B-A974-9474774ABD59}"/>
    <cellStyle name="Cálculo 2 66 7 2" xfId="38081" xr:uid="{076766DF-5B20-4FFC-B03D-3DF25DF0B0D2}"/>
    <cellStyle name="Cálculo 2 66 8" xfId="31317" xr:uid="{FD33995F-E0D7-4312-877C-0397D6B9A86A}"/>
    <cellStyle name="Cálculo 2 67" xfId="13428" xr:uid="{2DEC8A59-D6AD-4738-A310-1EFDAAE85873}"/>
    <cellStyle name="Cálculo 2 67 2" xfId="21131" xr:uid="{489739F6-5F2F-45DD-88D5-5C24610E1E19}"/>
    <cellStyle name="Cálculo 2 67 2 2" xfId="35341" xr:uid="{B85314BD-C3F5-42AD-B726-6E17891A5025}"/>
    <cellStyle name="Cálculo 2 67 3" xfId="17566" xr:uid="{379DB434-1814-4472-8D24-8681ACF7812D}"/>
    <cellStyle name="Cálculo 2 67 3 2" xfId="32630" xr:uid="{DEE538C6-DC6D-4F5C-A698-521E03730E81}"/>
    <cellStyle name="Cálculo 2 67 4" xfId="24134" xr:uid="{1043E8E7-18BA-4BC4-B5D1-55EA776443B8}"/>
    <cellStyle name="Cálculo 2 67 4 2" xfId="37444" xr:uid="{56F14684-F98F-44AE-88B2-3400AFE97D96}"/>
    <cellStyle name="Cálculo 2 67 5" xfId="18456" xr:uid="{374CD54F-B1CC-431F-B4C5-BF0487EFF231}"/>
    <cellStyle name="Cálculo 2 67 5 2" xfId="33383" xr:uid="{BA542160-0EDE-4CFB-9007-DADF188845CC}"/>
    <cellStyle name="Cálculo 2 67 6" xfId="28296" xr:uid="{02B8AE12-BF6C-44B0-964A-C100E34F1864}"/>
    <cellStyle name="Cálculo 2 67 6 2" xfId="38144" xr:uid="{E6594079-16AB-4734-A75D-75E17A7F893E}"/>
    <cellStyle name="Cálculo 2 67 7" xfId="28688" xr:uid="{3ADEC4C0-8B1F-4028-8DEB-1E186C56A230}"/>
    <cellStyle name="Cálculo 2 67 7 2" xfId="38533" xr:uid="{7DE4A795-D377-4C6F-8C64-AC6B932C97BF}"/>
    <cellStyle name="Cálculo 2 67 8" xfId="31311" xr:uid="{F9BDB2E4-27D2-4D9F-87C8-600D6F43AB83}"/>
    <cellStyle name="Cálculo 2 68" xfId="13435" xr:uid="{6208E597-C68B-4A7E-8CEA-8B43AF0336BA}"/>
    <cellStyle name="Cálculo 2 68 2" xfId="21138" xr:uid="{BE8C1134-1198-4CB6-B09C-DAB9EE73CAF2}"/>
    <cellStyle name="Cálculo 2 68 2 2" xfId="35348" xr:uid="{6A2A015F-78D8-48AF-BAA7-EB95DFF8EC0F}"/>
    <cellStyle name="Cálculo 2 68 3" xfId="17517" xr:uid="{B2FCBC23-5167-4C61-93C8-DF5CE4BA57BC}"/>
    <cellStyle name="Cálculo 2 68 3 2" xfId="32596" xr:uid="{8E4D4CB3-9EF4-47E8-896E-D9EE46EBF14A}"/>
    <cellStyle name="Cálculo 2 68 4" xfId="17454" xr:uid="{F2AD897B-43B8-41FF-9140-45A5A6E1CBD0}"/>
    <cellStyle name="Cálculo 2 68 4 2" xfId="32558" xr:uid="{0A73DF6A-C5AC-4813-A1CA-B3D16CA4630B}"/>
    <cellStyle name="Cálculo 2 68 5" xfId="18449" xr:uid="{F918088B-80C0-4A0E-B957-9CCA562FC08D}"/>
    <cellStyle name="Cálculo 2 68 5 2" xfId="33376" xr:uid="{A3B9E937-999E-4A49-BBD4-B9E02E8BB17B}"/>
    <cellStyle name="Cálculo 2 68 6" xfId="28303" xr:uid="{82683BFD-6B8D-4D66-8492-EA82B1B05615}"/>
    <cellStyle name="Cálculo 2 68 6 2" xfId="38151" xr:uid="{55A7F998-E649-4C1C-8DB7-C5EECAA4971F}"/>
    <cellStyle name="Cálculo 2 68 7" xfId="28787" xr:uid="{042BA078-F25C-47A8-A1FB-BB540A7A41EC}"/>
    <cellStyle name="Cálculo 2 68 7 2" xfId="38629" xr:uid="{507A8044-EFDF-403E-9072-1397DD11C0AE}"/>
    <cellStyle name="Cálculo 2 68 8" xfId="31318" xr:uid="{B815921D-CF70-40BC-B775-89B9AED41E44}"/>
    <cellStyle name="Cálculo 2 69" xfId="13464" xr:uid="{C5008A9F-9730-4E5F-8BDC-A30FF14F9568}"/>
    <cellStyle name="Cálculo 2 69 2" xfId="21157" xr:uid="{B0538474-8BA1-43D4-8492-08C82CD468A5}"/>
    <cellStyle name="Cálculo 2 69 2 2" xfId="35367" xr:uid="{12C0733C-42F3-4C4E-84F7-E0CD0665C3F0}"/>
    <cellStyle name="Cálculo 2 69 3" xfId="23643" xr:uid="{C36272BF-5D21-4D1F-A203-00466BAFED76}"/>
    <cellStyle name="Cálculo 2 69 3 2" xfId="37074" xr:uid="{2B7C1DCB-3D90-4A5E-A36E-1DBA07A1B10C}"/>
    <cellStyle name="Cálculo 2 69 4" xfId="17188" xr:uid="{B79C1587-7FC6-466E-B102-9BD0F7F61581}"/>
    <cellStyle name="Cálculo 2 69 4 2" xfId="32359" xr:uid="{EC0B1764-2ED7-47E6-BA90-68F4E9C4C801}"/>
    <cellStyle name="Cálculo 2 69 5" xfId="19321" xr:uid="{C106D365-7820-4372-85BB-C39E6DF2D188}"/>
    <cellStyle name="Cálculo 2 69 5 2" xfId="34230" xr:uid="{3A6960E9-18F9-4323-B3A1-F4B8FC4D95FD}"/>
    <cellStyle name="Cálculo 2 69 6" xfId="28314" xr:uid="{7E1C9020-E975-481C-BAD0-801E10649081}"/>
    <cellStyle name="Cálculo 2 69 6 2" xfId="38162" xr:uid="{951AFD9F-F9BD-43D5-868D-6823301D8297}"/>
    <cellStyle name="Cálculo 2 69 7" xfId="28779" xr:uid="{B56B3D4A-93B5-4BDD-8781-CAAAF7E9C13A}"/>
    <cellStyle name="Cálculo 2 69 7 2" xfId="38621" xr:uid="{3168B5E8-83B2-4B5A-AB5F-2C4924FF013B}"/>
    <cellStyle name="Cálculo 2 69 8" xfId="31328" xr:uid="{239ACFDB-63A4-48FB-BA88-D5868D01D3E8}"/>
    <cellStyle name="Cálculo 2 7" xfId="274" xr:uid="{E03DC840-3A04-4E86-B578-B7F985ED0F1C}"/>
    <cellStyle name="Cálculo 2 7 2" xfId="14026" xr:uid="{AE7450E8-9AAA-4858-B5E7-3810848BA518}"/>
    <cellStyle name="Cálculo 2 7 2 2" xfId="21629" xr:uid="{3A699EF9-34B2-4476-8679-3E51768EB778}"/>
    <cellStyle name="Cálculo 2 7 2 2 2" xfId="35745" xr:uid="{6F5DA6F3-1411-41AA-B4DF-4AD113BB111F}"/>
    <cellStyle name="Cálculo 2 7 2 3" xfId="20912" xr:uid="{3A52BBAE-6A8A-4834-B0AD-889385BCEC5F}"/>
    <cellStyle name="Cálculo 2 7 2 3 2" xfId="35132" xr:uid="{F7F82404-0035-4AB8-9E4D-F380CB337FE9}"/>
    <cellStyle name="Cálculo 2 7 2 4" xfId="18330" xr:uid="{2264ED52-F11F-4C4E-B73E-6762F4B62C89}"/>
    <cellStyle name="Cálculo 2 7 2 4 2" xfId="33257" xr:uid="{47B0948F-37D2-4D4D-94EC-8B8DFD44D517}"/>
    <cellStyle name="Cálculo 2 7 2 5" xfId="28436" xr:uid="{C5DAFFEA-34FF-4CDA-BF49-D6B6B0F71C2E}"/>
    <cellStyle name="Cálculo 2 7 2 5 2" xfId="38281" xr:uid="{26E5279E-3745-44CD-BF27-8785E99A4EA9}"/>
    <cellStyle name="Cálculo 2 7 2 6" xfId="29349" xr:uid="{F107340D-A942-4A51-A3F5-47208BDCC137}"/>
    <cellStyle name="Cálculo 2 7 2 6 2" xfId="39051" xr:uid="{2487565E-AE36-413B-9700-705DC199FD81}"/>
    <cellStyle name="Cálculo 2 7 2 7" xfId="31636" xr:uid="{BD618DC4-4009-4E77-B9F7-85F2A88D940B}"/>
    <cellStyle name="Cálculo 2 7 3" xfId="17265" xr:uid="{47C48888-F2B6-429D-A20A-79B329AFBD5E}"/>
    <cellStyle name="Cálculo 2 7 3 2" xfId="32426" xr:uid="{79E19A85-20D7-4D29-8240-536C78B5E5C1}"/>
    <cellStyle name="Cálculo 2 7 4" xfId="23198" xr:uid="{AA247CA4-BD17-4657-92C4-FAFA35A6CD11}"/>
    <cellStyle name="Cálculo 2 7 4 2" xfId="36716" xr:uid="{D58E980B-F0A6-4210-AD3D-366953FF0542}"/>
    <cellStyle name="Cálculo 2 7 5" xfId="19654" xr:uid="{F98DE469-9DCE-4634-A826-23CD55FC6E0F}"/>
    <cellStyle name="Cálculo 2 7 5 2" xfId="34457" xr:uid="{D29623E9-DAD1-4312-8A06-45625E77B07C}"/>
    <cellStyle name="Cálculo 2 7 6" xfId="23220" xr:uid="{482424AB-7927-4EF4-8B7A-551C0286001D}"/>
    <cellStyle name="Cálculo 2 7 6 2" xfId="36735" xr:uid="{1F640E36-29BC-440B-9185-27946D7D10A2}"/>
    <cellStyle name="Cálculo 2 7 7" xfId="24606" xr:uid="{177B34E3-9D07-4708-97F8-18E0D81109FC}"/>
    <cellStyle name="Cálculo 2 7 7 2" xfId="37593" xr:uid="{900DE855-9542-4C27-8BB1-A6836ACB1497}"/>
    <cellStyle name="Cálculo 2 7 8" xfId="30667" xr:uid="{85A930FA-FD19-4311-9696-E807DD0DD62D}"/>
    <cellStyle name="Cálculo 2 70" xfId="13580" xr:uid="{44F54B96-925D-46DA-A2A5-15BCE036427B}"/>
    <cellStyle name="Cálculo 2 70 2" xfId="21253" xr:uid="{DBDEF127-9470-473B-954D-B5E1E54F2E8C}"/>
    <cellStyle name="Cálculo 2 70 2 2" xfId="35455" xr:uid="{6208E3F6-43EB-4DC4-B5BD-B8EF488EB90D}"/>
    <cellStyle name="Cálculo 2 70 3" xfId="17955" xr:uid="{33471C5C-CBDC-4BC2-BC3C-2338CA5EB887}"/>
    <cellStyle name="Cálculo 2 70 3 2" xfId="32894" xr:uid="{BB7564BC-706B-4182-AF4D-0AB486563D06}"/>
    <cellStyle name="Cálculo 2 70 4" xfId="22988" xr:uid="{19942902-154F-4CD3-B6E7-361A55C671D4}"/>
    <cellStyle name="Cálculo 2 70 4 2" xfId="36556" xr:uid="{3C832129-2696-416A-B758-B73810238905}"/>
    <cellStyle name="Cálculo 2 70 5" xfId="28345" xr:uid="{71070A3D-DF15-495B-93F0-7E6B2FDBF6E3}"/>
    <cellStyle name="Cálculo 2 70 5 2" xfId="38193" xr:uid="{30B62B90-AF7C-4B63-803D-EF819396F23B}"/>
    <cellStyle name="Cálculo 2 70 6" xfId="29057" xr:uid="{49B27134-268D-43E1-A27B-875E103BD381}"/>
    <cellStyle name="Cálculo 2 70 6 2" xfId="38826" xr:uid="{60D5F81A-C8FA-4912-B1D3-2FEFC32C01ED}"/>
    <cellStyle name="Cálculo 2 70 7" xfId="31403" xr:uid="{12F30E18-B103-48ED-BE48-57DED41D4441}"/>
    <cellStyle name="Cálculo 2 71" xfId="13489" xr:uid="{06988643-51EF-4D73-979B-FD496A5D8EB5}"/>
    <cellStyle name="Cálculo 2 71 2" xfId="21177" xr:uid="{BFF7B1DF-D3BA-4601-8D5A-8430682E54BC}"/>
    <cellStyle name="Cálculo 2 71 2 2" xfId="35386" xr:uid="{4402498E-1607-443E-BFD6-10D23A492A2F}"/>
    <cellStyle name="Cálculo 2 71 3" xfId="17989" xr:uid="{BF02CC73-DD78-46E2-82A7-AF332EC14BE3}"/>
    <cellStyle name="Cálculo 2 71 3 2" xfId="32925" xr:uid="{4EEA2A86-55A7-4A11-A51D-B490185CA28B}"/>
    <cellStyle name="Cálculo 2 71 4" xfId="23155" xr:uid="{4AFF369F-086B-4371-8C11-D51840B5F5D8}"/>
    <cellStyle name="Cálculo 2 71 4 2" xfId="36677" xr:uid="{115C58EB-53B1-4984-A144-44A612FC298B}"/>
    <cellStyle name="Cálculo 2 71 5" xfId="28321" xr:uid="{21F02C3E-71C8-474B-9E9E-1C3AB309D1D3}"/>
    <cellStyle name="Cálculo 2 71 5 2" xfId="38169" xr:uid="{5C16E5F5-F426-4F15-A0F4-9DF1C9B793F3}"/>
    <cellStyle name="Cálculo 2 71 6" xfId="28771" xr:uid="{D8553616-FBF6-4F37-A938-80D89F0A3EAF}"/>
    <cellStyle name="Cálculo 2 71 6 2" xfId="38613" xr:uid="{A8672F44-87BF-469C-9365-CDB259405F55}"/>
    <cellStyle name="Cálculo 2 71 7" xfId="31344" xr:uid="{6121BEC0-AFB4-46B3-AA74-3BA8AC684D19}"/>
    <cellStyle name="Cálculo 2 72" xfId="13640" xr:uid="{2EE6452B-0D2C-46D3-85A7-EB6FC19F5919}"/>
    <cellStyle name="Cálculo 2 72 2" xfId="21301" xr:uid="{0462A2F9-3F3A-4C3F-A8D6-57DD4A40B16A}"/>
    <cellStyle name="Cálculo 2 72 2 2" xfId="35499" xr:uid="{1E751F09-37E5-41BA-B17C-33C11A3B9AA5}"/>
    <cellStyle name="Cálculo 2 72 3" xfId="17334" xr:uid="{26E3AB8F-5FB4-4618-9223-78499AC2E6DA}"/>
    <cellStyle name="Cálculo 2 72 3 2" xfId="32478" xr:uid="{2DD6B92C-C9E4-4F30-B9DE-A04E0AB4BF5A}"/>
    <cellStyle name="Cálculo 2 72 4" xfId="20331" xr:uid="{8BDCF27B-C618-4407-AB64-50F472C10D8B}"/>
    <cellStyle name="Cálculo 2 72 4 2" xfId="34703" xr:uid="{4A5DA334-6CBB-4CB6-8791-DF1AED243066}"/>
    <cellStyle name="Cálculo 2 72 5" xfId="28359" xr:uid="{C6F053FE-DDD9-4D31-AC97-F310AFAFB2C3}"/>
    <cellStyle name="Cálculo 2 72 5 2" xfId="38206" xr:uid="{F7FBB394-5F20-43DF-8F17-52E9E9119EF2}"/>
    <cellStyle name="Cálculo 2 72 6" xfId="29098" xr:uid="{ABA295C0-A7B3-49F2-A7BF-9820870E40C9}"/>
    <cellStyle name="Cálculo 2 72 6 2" xfId="38867" xr:uid="{DF4C1FFB-576D-4CDD-A2E5-3264D68D2FDA}"/>
    <cellStyle name="Cálculo 2 72 7" xfId="31446" xr:uid="{5E376A90-F00B-4D5B-A132-44E56A2FF03D}"/>
    <cellStyle name="Cálculo 2 73" xfId="13646" xr:uid="{FACF2B0F-D8E9-4D75-882B-B541D38C741C}"/>
    <cellStyle name="Cálculo 2 73 2" xfId="21306" xr:uid="{1FAD2658-5335-468A-97AF-C60F557A98C7}"/>
    <cellStyle name="Cálculo 2 73 2 2" xfId="35504" xr:uid="{E666D142-7F84-4AC0-9FD3-69C3E1EB0E1C}"/>
    <cellStyle name="Cálculo 2 73 3" xfId="17451" xr:uid="{DCEEC281-E96D-4BDE-B4F4-AF4C41E0DD7B}"/>
    <cellStyle name="Cálculo 2 73 3 2" xfId="32556" xr:uid="{930CC24C-C394-436A-A967-8AFA9BC4B59E}"/>
    <cellStyle name="Cálculo 2 73 4" xfId="23633" xr:uid="{E5B2305C-2C5E-44C5-9ABB-C54BF21D5F03}"/>
    <cellStyle name="Cálculo 2 73 4 2" xfId="37067" xr:uid="{CAD47E4E-4676-4B3C-990E-FC156CAEC275}"/>
    <cellStyle name="Cálculo 2 73 5" xfId="28360" xr:uid="{2CC571C9-863F-4B89-8E0D-23BF5D04DD90}"/>
    <cellStyle name="Cálculo 2 73 5 2" xfId="38207" xr:uid="{3A130720-A0ED-4C59-8706-050A9AFCCCAB}"/>
    <cellStyle name="Cálculo 2 73 6" xfId="29103" xr:uid="{6B12FC91-4757-428F-9810-0E497831A130}"/>
    <cellStyle name="Cálculo 2 73 6 2" xfId="38872" xr:uid="{250F8791-DC53-482C-B222-9A36DDCAE137}"/>
    <cellStyle name="Cálculo 2 73 7" xfId="31451" xr:uid="{46B18F5F-8B9F-4B2A-9C47-3E1C23F5D51D}"/>
    <cellStyle name="Cálculo 2 74" xfId="13651" xr:uid="{70774ACF-41DB-4E6A-B083-8E43D64DAB5D}"/>
    <cellStyle name="Cálculo 2 74 2" xfId="21309" xr:uid="{31275B76-4234-44B8-9CCE-E954E8BDDE4E}"/>
    <cellStyle name="Cálculo 2 74 2 2" xfId="35507" xr:uid="{894EECA9-D727-40B6-963A-7158FEF02416}"/>
    <cellStyle name="Cálculo 2 74 3" xfId="24144" xr:uid="{23B665E7-1B47-4873-A37E-779A0C4F9523}"/>
    <cellStyle name="Cálculo 2 74 3 2" xfId="37453" xr:uid="{E7FA80D6-0456-4A03-B2F1-BC0263ECB10E}"/>
    <cellStyle name="Cálculo 2 74 4" xfId="25018" xr:uid="{D142E9E4-10B0-447D-8D6C-F6B9AB51798C}"/>
    <cellStyle name="Cálculo 2 74 4 2" xfId="37938" xr:uid="{8D3FB0F8-A988-4235-B067-5C271648E20C}"/>
    <cellStyle name="Cálculo 2 74 5" xfId="28363" xr:uid="{91A70EF4-015E-4B70-A4A4-5237FB3EE395}"/>
    <cellStyle name="Cálculo 2 74 5 2" xfId="38210" xr:uid="{7B0FE0B2-2A11-4AF3-AC8A-B3E78E83435E}"/>
    <cellStyle name="Cálculo 2 74 6" xfId="29106" xr:uid="{BC4A2169-EF99-4789-9652-DC85DC907B74}"/>
    <cellStyle name="Cálculo 2 74 6 2" xfId="38875" xr:uid="{538BAA33-B529-4315-B3CE-92F9412624A6}"/>
    <cellStyle name="Cálculo 2 74 7" xfId="31455" xr:uid="{AFC26B2B-C062-4696-ABDE-FF80A3EE7097}"/>
    <cellStyle name="Cálculo 2 75" xfId="13767" xr:uid="{18B7E9C7-3550-4708-8F99-942E4EC9135D}"/>
    <cellStyle name="Cálculo 2 75 2" xfId="21398" xr:uid="{BAECE0FF-6CCC-4D9A-86CC-F2176D831EA9}"/>
    <cellStyle name="Cálculo 2 75 2 2" xfId="35587" xr:uid="{9D2F96AD-D50B-4297-8D12-AD5CF761E70B}"/>
    <cellStyle name="Cálculo 2 75 3" xfId="17927" xr:uid="{D9B2A7D7-2F90-4657-8451-C094C4B57413}"/>
    <cellStyle name="Cálculo 2 75 3 2" xfId="32882" xr:uid="{CBBCC92F-4AE7-4FCE-8E13-24F4CD970654}"/>
    <cellStyle name="Cálculo 2 75 4" xfId="18405" xr:uid="{A9A0B43D-7C3B-4A74-A4A8-B09EDD806FBF}"/>
    <cellStyle name="Cálculo 2 75 4 2" xfId="33332" xr:uid="{9227BA6E-801F-4896-B983-37FE75C55D44}"/>
    <cellStyle name="Cálculo 2 75 5" xfId="28389" xr:uid="{C1D0D07D-8B3A-4F33-8258-BC50E7D1D613}"/>
    <cellStyle name="Cálculo 2 75 5 2" xfId="38235" xr:uid="{D317CD6C-1E75-4238-926E-3AEF2DD3F4BD}"/>
    <cellStyle name="Cálculo 2 75 6" xfId="29164" xr:uid="{4FD86F7B-633A-4CA0-B495-F82316E635D7}"/>
    <cellStyle name="Cálculo 2 75 6 2" xfId="38933" xr:uid="{5380E7AA-9F54-4D6F-B394-547205D8E146}"/>
    <cellStyle name="Cálculo 2 75 7" xfId="31514" xr:uid="{F1455E4C-28B0-4701-AEFA-D3A476307E9A}"/>
    <cellStyle name="Cálculo 2 76" xfId="13859" xr:uid="{991615C2-0223-4FA8-A921-41C2025DAE2D}"/>
    <cellStyle name="Cálculo 2 76 2" xfId="21472" xr:uid="{6456A0CC-4C1B-4D19-A537-1D9B85D72E74}"/>
    <cellStyle name="Cálculo 2 76 2 2" xfId="35657" xr:uid="{520B0673-82C5-4132-8675-4B27546594BA}"/>
    <cellStyle name="Cálculo 2 76 3" xfId="23214" xr:uid="{7C013AD8-4E8C-447B-BFA6-2EAF4D349898}"/>
    <cellStyle name="Cálculo 2 76 3 2" xfId="36731" xr:uid="{B0F15B3A-9840-43AD-BFDA-F960966F1192}"/>
    <cellStyle name="Cálculo 2 76 4" xfId="18371" xr:uid="{39671F48-69E0-42D7-9168-54E4F736E61E}"/>
    <cellStyle name="Cálculo 2 76 4 2" xfId="33298" xr:uid="{BD9BC670-C4EC-472E-A9DE-A0A4676DF634}"/>
    <cellStyle name="Cálculo 2 76 5" xfId="28411" xr:uid="{50D49845-1482-45C1-A315-9ABD8C085358}"/>
    <cellStyle name="Cálculo 2 76 5 2" xfId="38256" xr:uid="{A83AACCE-C77E-496E-84F0-3540044570B9}"/>
    <cellStyle name="Cálculo 2 76 6" xfId="29219" xr:uid="{7B23D874-24A5-484B-A54D-A2362C5BCBFA}"/>
    <cellStyle name="Cálculo 2 76 6 2" xfId="38988" xr:uid="{24843B67-4E9B-4A3D-B0A1-4E532062E79B}"/>
    <cellStyle name="Cálculo 2 76 7" xfId="31570" xr:uid="{C0A09D39-625F-490B-9603-641C4ED4B507}"/>
    <cellStyle name="Cálculo 2 77" xfId="15040" xr:uid="{3189BD93-3536-4B9A-8A4C-F31BAC8AD8E9}"/>
    <cellStyle name="Cálculo 2 77 2" xfId="19278" xr:uid="{DEF490C0-D7A4-43FF-AE3E-D997C271640B}"/>
    <cellStyle name="Cálculo 2 77 2 2" xfId="34188" xr:uid="{0E05F8CB-6FB7-4F7A-AC46-D819D6BACE67}"/>
    <cellStyle name="Cálculo 2 77 3" xfId="17974" xr:uid="{9C26EB3F-269F-424E-A6D9-AF83597C854F}"/>
    <cellStyle name="Cálculo 2 77 3 2" xfId="32912" xr:uid="{0A6A89E0-4FE7-4FD7-AA81-619FD6042C50}"/>
    <cellStyle name="Cálculo 2 77 4" xfId="28691" xr:uid="{86CF7B6E-F7EA-4BEC-9B6B-BD073B91B0B2}"/>
    <cellStyle name="Cálculo 2 77 4 2" xfId="38536" xr:uid="{B1E524B7-1A22-4F28-BC71-B3010AA4FDA6}"/>
    <cellStyle name="Cálculo 2 77 5" xfId="30172" xr:uid="{2BE06858-E3BA-49DF-945C-0049E936168D}"/>
    <cellStyle name="Cálculo 2 77 5 2" xfId="39436" xr:uid="{743BF577-84FF-466A-AC92-672B54F43584}"/>
    <cellStyle name="Cálculo 2 77 6" xfId="32025" xr:uid="{569B9A19-07F5-415A-88E5-838B53805C11}"/>
    <cellStyle name="Cálculo 2 78" xfId="15222" xr:uid="{DF7A6965-DD89-43E0-B8FF-E2360F7E5553}"/>
    <cellStyle name="Cálculo 2 78 2" xfId="20676" xr:uid="{A8EFFAD2-C387-4CE8-A0AD-E0D7E69B4CF0}"/>
    <cellStyle name="Cálculo 2 78 2 2" xfId="34996" xr:uid="{7FF5EA6E-7939-42B9-B0FD-461FE0096393}"/>
    <cellStyle name="Cálculo 2 78 3" xfId="24883" xr:uid="{F0929DDE-2791-496A-AF1A-9A7B4EF63329}"/>
    <cellStyle name="Cálculo 2 78 3 2" xfId="37803" xr:uid="{582A27EF-EF46-472E-A8AE-81145002866B}"/>
    <cellStyle name="Cálculo 2 78 4" xfId="28713" xr:uid="{3F6C9234-AC1A-465B-AF5A-B093E9C682F1}"/>
    <cellStyle name="Cálculo 2 78 4 2" xfId="38557" xr:uid="{4BCC5127-B2EF-48FC-B9A0-9598F6679D76}"/>
    <cellStyle name="Cálculo 2 78 5" xfId="30294" xr:uid="{22F95C27-F7E0-4EA2-9FD5-8BFCCEBF8590}"/>
    <cellStyle name="Cálculo 2 78 5 2" xfId="39493" xr:uid="{6180F4E6-C916-4931-8FFB-ACDD82E5C2B1}"/>
    <cellStyle name="Cálculo 2 78 6" xfId="32085" xr:uid="{EBD3B49E-A568-4223-8817-778FF8FD10E6}"/>
    <cellStyle name="Cálculo 2 79" xfId="15401" xr:uid="{A51A155A-6130-42A1-B52E-A0384A5CF255}"/>
    <cellStyle name="Cálculo 2 79 2" xfId="23299" xr:uid="{3B8EE641-1D56-49F7-A082-8001E8DFEBDC}"/>
    <cellStyle name="Cálculo 2 79 2 2" xfId="36790" xr:uid="{97701EE1-98F2-4338-989D-640878C82B3F}"/>
    <cellStyle name="Cálculo 2 79 3" xfId="24938" xr:uid="{39293B09-93B7-44F1-9B51-29C61F25DC93}"/>
    <cellStyle name="Cálculo 2 79 3 2" xfId="37858" xr:uid="{080364BA-0A6F-4E20-B13F-C3B9FA785F41}"/>
    <cellStyle name="Cálculo 2 79 4" xfId="28736" xr:uid="{794CE7DE-C7A3-4CC0-A326-C8BC6C7D087A}"/>
    <cellStyle name="Cálculo 2 79 4 2" xfId="38579" xr:uid="{04026D0B-F88A-4674-8162-DE82102272E9}"/>
    <cellStyle name="Cálculo 2 79 5" xfId="30415" xr:uid="{F7CE4E9A-0BFA-4974-9D7B-2FF19113F0B6}"/>
    <cellStyle name="Cálculo 2 79 5 2" xfId="39549" xr:uid="{BD7F42DE-03E5-41F4-9D03-51BDE205D285}"/>
    <cellStyle name="Cálculo 2 79 6" xfId="32146" xr:uid="{5DA5E47C-06E8-426E-A077-062DCA95FFE9}"/>
    <cellStyle name="Cálculo 2 8" xfId="275" xr:uid="{A7F65917-9699-4944-A8F0-2FEEA84879B5}"/>
    <cellStyle name="Cálculo 2 8 2" xfId="14020" xr:uid="{70758391-9910-4A5C-B9D9-7B66E668C5E9}"/>
    <cellStyle name="Cálculo 2 8 2 2" xfId="21623" xr:uid="{BA830F08-6C4D-462E-BF7F-F8D1FF2C9CED}"/>
    <cellStyle name="Cálculo 2 8 2 2 2" xfId="35739" xr:uid="{4E6E07F5-59F9-4C48-A7AA-A4E20216FC5D}"/>
    <cellStyle name="Cálculo 2 8 2 3" xfId="22632" xr:uid="{B3040D8C-6D7C-493B-BADD-7399B1F27F43}"/>
    <cellStyle name="Cálculo 2 8 2 3 2" xfId="36307" xr:uid="{420C250C-08BF-4E00-BE51-2864B26B0BB9}"/>
    <cellStyle name="Cálculo 2 8 2 4" xfId="18334" xr:uid="{4D3F7AF1-E905-4D98-B3B1-E6B256E76D57}"/>
    <cellStyle name="Cálculo 2 8 2 4 2" xfId="33261" xr:uid="{3967867B-3BD3-478D-9C43-144A81657378}"/>
    <cellStyle name="Cálculo 2 8 2 5" xfId="28430" xr:uid="{0661079B-D189-49C8-91BF-69E7FD02BB54}"/>
    <cellStyle name="Cálculo 2 8 2 5 2" xfId="38275" xr:uid="{62D73A98-2304-4655-99DA-BBAC2C056BD8}"/>
    <cellStyle name="Cálculo 2 8 2 6" xfId="29343" xr:uid="{92195714-BF35-44D1-BEE4-A74A24504AE0}"/>
    <cellStyle name="Cálculo 2 8 2 6 2" xfId="39045" xr:uid="{973699E7-4589-4AAA-AFC5-CCA4165B6A42}"/>
    <cellStyle name="Cálculo 2 8 2 7" xfId="31630" xr:uid="{CB92EC2B-209C-43C9-A198-44E2515AF305}"/>
    <cellStyle name="Cálculo 2 8 3" xfId="17266" xr:uid="{A6CE59DD-8C7B-4CD5-8F83-E2250C2B7689}"/>
    <cellStyle name="Cálculo 2 8 3 2" xfId="32427" xr:uid="{8904A5BE-5DD7-4F7B-B5F3-9ECC4BC11B6E}"/>
    <cellStyle name="Cálculo 2 8 4" xfId="17677" xr:uid="{80BEAC0C-E3C4-4472-80CE-68A0FAB83D7A}"/>
    <cellStyle name="Cálculo 2 8 4 2" xfId="32699" xr:uid="{3AE8C579-E383-42E1-B26C-A546FAF699E8}"/>
    <cellStyle name="Cálculo 2 8 5" xfId="23157" xr:uid="{3520240F-CD0F-4815-BAD4-F50F7F5261E0}"/>
    <cellStyle name="Cálculo 2 8 5 2" xfId="36679" xr:uid="{3F082BAC-9FE5-4F2A-ACDF-F2CC4E3032B6}"/>
    <cellStyle name="Cálculo 2 8 6" xfId="18118" xr:uid="{EA4EF112-A330-47BD-A95A-B8342B3F2D44}"/>
    <cellStyle name="Cálculo 2 8 6 2" xfId="33045" xr:uid="{EA65904E-EFFE-4C95-A392-3F0B31E099D8}"/>
    <cellStyle name="Cálculo 2 8 7" xfId="22734" xr:uid="{9AF5C292-2889-498A-81D2-9A324ED369E9}"/>
    <cellStyle name="Cálculo 2 8 7 2" xfId="36340" xr:uid="{887A4468-B8B1-4024-9EF2-E6B8F7C16642}"/>
    <cellStyle name="Cálculo 2 8 8" xfId="30668" xr:uid="{A49BFE49-F715-438B-BDC3-CD5DB1BB4140}"/>
    <cellStyle name="Cálculo 2 80" xfId="17649" xr:uid="{8A9BACA6-62E8-48A6-A3DA-F730C12C1637}"/>
    <cellStyle name="Cálculo 2 80 2" xfId="32671" xr:uid="{EEF6104E-2E6C-4959-87CD-938085E8457E}"/>
    <cellStyle name="Cálculo 2 81" xfId="23204" xr:uid="{98ADF0F0-DBAB-4890-B02B-BCC15CD26D53}"/>
    <cellStyle name="Cálculo 2 81 2" xfId="36722" xr:uid="{3A4ABC61-B5B3-451F-9CF8-31810AF1D5BC}"/>
    <cellStyle name="Cálculo 2 82" xfId="19451" xr:uid="{FAC130F6-5B1C-4FF5-9280-94F7EC438DB7}"/>
    <cellStyle name="Cálculo 2 82 2" xfId="34326" xr:uid="{D33781DE-2D15-4F97-8A4D-821E8E518945}"/>
    <cellStyle name="Cálculo 2 83" xfId="19177" xr:uid="{F02BF95C-9216-4052-9A4C-C56F93C24AC1}"/>
    <cellStyle name="Cálculo 2 83 2" xfId="34104" xr:uid="{21D1D378-37A2-41D8-AEC6-C704F6BE68A0}"/>
    <cellStyle name="Cálculo 2 84" xfId="30609" xr:uid="{9963F351-4D25-41CE-B438-1E892D357301}"/>
    <cellStyle name="Cálculo 2 9" xfId="276" xr:uid="{690D1665-F845-4F78-A1D8-43333C97A048}"/>
    <cellStyle name="Cálculo 2 9 2" xfId="14028" xr:uid="{4C06D094-6C1A-4630-B309-74671A482741}"/>
    <cellStyle name="Cálculo 2 9 2 2" xfId="21631" xr:uid="{C9FE567C-F6EE-44D1-8E7D-ED5BCB11D4B6}"/>
    <cellStyle name="Cálculo 2 9 2 2 2" xfId="35747" xr:uid="{827228CF-D9AF-45B7-8696-8D84E9803095}"/>
    <cellStyle name="Cálculo 2 9 2 3" xfId="21011" xr:uid="{C6202191-2380-4E78-9AC0-570AD28A1FF8}"/>
    <cellStyle name="Cálculo 2 9 2 3 2" xfId="35228" xr:uid="{00D5E09A-EA67-44ED-851B-72905BCC166E}"/>
    <cellStyle name="Cálculo 2 9 2 4" xfId="18328" xr:uid="{AAB84460-562F-4F2B-AD16-24697F209B08}"/>
    <cellStyle name="Cálculo 2 9 2 4 2" xfId="33255" xr:uid="{F79BF42C-594D-40E1-A61E-6B855E769825}"/>
    <cellStyle name="Cálculo 2 9 2 5" xfId="28438" xr:uid="{506F42E1-926F-472E-B412-D765D7BEF9F9}"/>
    <cellStyle name="Cálculo 2 9 2 5 2" xfId="38283" xr:uid="{1A041261-12B8-4C40-8717-9AC0C732AE92}"/>
    <cellStyle name="Cálculo 2 9 2 6" xfId="29351" xr:uid="{8B419FF7-EF9E-4D84-8EB2-D3557870AF97}"/>
    <cellStyle name="Cálculo 2 9 2 6 2" xfId="39053" xr:uid="{85B7DC4C-2868-4926-9306-3C2CF7689DEA}"/>
    <cellStyle name="Cálculo 2 9 2 7" xfId="31638" xr:uid="{350FFF0F-EC7F-4F8B-A67F-D6C1B27C84F6}"/>
    <cellStyle name="Cálculo 2 9 3" xfId="17267" xr:uid="{896A592F-4B3A-400E-99D7-0F1FF44C948A}"/>
    <cellStyle name="Cálculo 2 9 3 2" xfId="32428" xr:uid="{0CB6C182-5535-4BE0-AA0D-AB9CDE6B21F5}"/>
    <cellStyle name="Cálculo 2 9 4" xfId="21208" xr:uid="{8F0DFF41-F709-46C8-93E6-405A0469B5D0}"/>
    <cellStyle name="Cálculo 2 9 4 2" xfId="35413" xr:uid="{6E8A1A11-36EC-40DA-81B9-0FAC1C816A16}"/>
    <cellStyle name="Cálculo 2 9 5" xfId="19917" xr:uid="{C3009BDD-34ED-4A10-9711-40AE2B53DE19}"/>
    <cellStyle name="Cálculo 2 9 5 2" xfId="34590" xr:uid="{1D30E561-DC67-4B2E-9CF8-6CF05D211202}"/>
    <cellStyle name="Cálculo 2 9 6" xfId="23227" xr:uid="{4C1B21E9-098D-455A-9429-FACF3EBEFD0D}"/>
    <cellStyle name="Cálculo 2 9 6 2" xfId="36739" xr:uid="{4F590DF9-DFF1-4353-AEFC-8990D479F786}"/>
    <cellStyle name="Cálculo 2 9 7" xfId="24607" xr:uid="{681580C8-88B3-4B37-BBCC-00DEC7590703}"/>
    <cellStyle name="Cálculo 2 9 7 2" xfId="37594" xr:uid="{EC577565-FB5E-4746-84BB-31725F5A81D0}"/>
    <cellStyle name="Cálculo 2 9 8" xfId="30669" xr:uid="{06F2DB8B-3F50-4192-A2A2-9ABF67CE11DA}"/>
    <cellStyle name="Cálculo 3" xfId="277" xr:uid="{861F3893-9EB3-4558-9C83-405D9C26203F}"/>
    <cellStyle name="Cálculo 3 10" xfId="15041" xr:uid="{CDAF0BCE-8403-4D2F-94CF-3E812F402922}"/>
    <cellStyle name="Cálculo 3 10 2" xfId="20756" xr:uid="{57AA49D7-2C9C-4B31-AE41-6D31B307875B}"/>
    <cellStyle name="Cálculo 3 10 2 2" xfId="35033" xr:uid="{4C6F0CE4-DD14-44A4-9447-8FAEF8F04843}"/>
    <cellStyle name="Cálculo 3 10 3" xfId="24314" xr:uid="{F87AC10D-D9F2-4145-A846-0860DF39DA1A}"/>
    <cellStyle name="Cálculo 3 10 3 2" xfId="37563" xr:uid="{CF7896D2-1971-49C5-9C82-D0A368DA1674}"/>
    <cellStyle name="Cálculo 3 10 4" xfId="28692" xr:uid="{741EB76A-EBD3-4047-8DAA-BB4CE2E6E207}"/>
    <cellStyle name="Cálculo 3 10 4 2" xfId="38537" xr:uid="{9D7A69B0-8EDF-4847-B906-8EB41CCFF0F0}"/>
    <cellStyle name="Cálculo 3 10 5" xfId="30173" xr:uid="{FD1A100E-2B0C-4C15-8C3F-51D3E7ACBCF8}"/>
    <cellStyle name="Cálculo 3 10 5 2" xfId="39437" xr:uid="{032CBAC7-9C3D-4AE0-94C0-9F17D955BEC2}"/>
    <cellStyle name="Cálculo 3 10 6" xfId="32026" xr:uid="{A89215D4-F254-4BED-982E-94F4D70A056A}"/>
    <cellStyle name="Cálculo 3 11" xfId="15223" xr:uid="{E5A0BBD2-C225-4ED3-BB87-383BF83E38FB}"/>
    <cellStyle name="Cálculo 3 11 2" xfId="23639" xr:uid="{AFD5F8F4-81D7-4A4A-A75A-0826DEB577C7}"/>
    <cellStyle name="Cálculo 3 11 2 2" xfId="37071" xr:uid="{5DA25FF7-DFDC-46DD-ABF0-8E5A496523EA}"/>
    <cellStyle name="Cálculo 3 11 3" xfId="24884" xr:uid="{FCA615E2-5C6F-4D2E-BAD1-FF6CF611FEDC}"/>
    <cellStyle name="Cálculo 3 11 3 2" xfId="37804" xr:uid="{41BEA17F-35D2-4713-B546-B9A88A697853}"/>
    <cellStyle name="Cálculo 3 11 4" xfId="28714" xr:uid="{99404706-5659-4306-8E8A-1B25F2B567D5}"/>
    <cellStyle name="Cálculo 3 11 4 2" xfId="38558" xr:uid="{95E5BC55-95FD-43F0-90DB-C3BD6C2C8DE9}"/>
    <cellStyle name="Cálculo 3 11 5" xfId="30295" xr:uid="{B3B2D2ED-D328-46F2-B2C8-5F435BB02AD3}"/>
    <cellStyle name="Cálculo 3 11 5 2" xfId="39494" xr:uid="{39248A8C-2E9D-48C3-A20E-C804B2FFD0C3}"/>
    <cellStyle name="Cálculo 3 11 6" xfId="32086" xr:uid="{DB5448BC-D5CC-4C91-974C-909D572DB659}"/>
    <cellStyle name="Cálculo 3 12" xfId="15402" xr:uid="{12A7B42E-DF9F-4D63-9616-7D47E0ABDF7A}"/>
    <cellStyle name="Cálculo 3 12 2" xfId="20627" xr:uid="{50E9C369-16EA-46EB-9ED8-8CB59604CBBD}"/>
    <cellStyle name="Cálculo 3 12 2 2" xfId="34952" xr:uid="{5DDFA949-7DC8-4DE5-92B8-F0A28AA3801C}"/>
    <cellStyle name="Cálculo 3 12 3" xfId="24939" xr:uid="{52CF75A5-98BD-47A5-9915-DFA72535305C}"/>
    <cellStyle name="Cálculo 3 12 3 2" xfId="37859" xr:uid="{BD989E4D-C6BA-4FCA-BF55-FD278D3584B3}"/>
    <cellStyle name="Cálculo 3 12 4" xfId="28737" xr:uid="{1964142E-B0A7-4AEA-ACAC-5CA79007FF59}"/>
    <cellStyle name="Cálculo 3 12 4 2" xfId="38580" xr:uid="{888E9BA8-1162-4467-BB92-9896840C5269}"/>
    <cellStyle name="Cálculo 3 12 5" xfId="30416" xr:uid="{D05B0851-0DD1-437E-AAA3-D087973B6940}"/>
    <cellStyle name="Cálculo 3 12 5 2" xfId="39550" xr:uid="{8CEC0A02-989B-47B0-82AD-3B5C76379B0C}"/>
    <cellStyle name="Cálculo 3 12 6" xfId="32147" xr:uid="{CDFC2034-10EC-4954-A4D4-102F2DA1499C}"/>
    <cellStyle name="Cálculo 3 13" xfId="17678" xr:uid="{A90D42A1-3703-455A-9B51-60E61D33B65D}"/>
    <cellStyle name="Cálculo 3 13 2" xfId="32700" xr:uid="{E0CA77E9-261F-4D80-9F7B-72EC2407BB11}"/>
    <cellStyle name="Cálculo 3 14" xfId="19253" xr:uid="{0A93749D-42DB-4D89-81C9-810D9BA17697}"/>
    <cellStyle name="Cálculo 3 14 2" xfId="34168" xr:uid="{A6587FAE-A957-4CBC-97B3-506165901A44}"/>
    <cellStyle name="Cálculo 3 15" xfId="18119" xr:uid="{9891AD00-CAB2-442D-917A-ED3424BBD567}"/>
    <cellStyle name="Cálculo 3 15 2" xfId="33046" xr:uid="{01F12B64-B997-48FE-B4FC-9C32E308BA19}"/>
    <cellStyle name="Cálculo 3 16" xfId="23555" xr:uid="{EB8F7F46-FB43-496A-BE9D-4F7763FB9B61}"/>
    <cellStyle name="Cálculo 3 16 2" xfId="37017" xr:uid="{2E47BD63-03ED-479A-8E50-647742994313}"/>
    <cellStyle name="Cálculo 3 17" xfId="30670" xr:uid="{D938F8E7-AF0F-404E-88C2-976912F85BF5}"/>
    <cellStyle name="Cálculo 3 2" xfId="13294" xr:uid="{642E84AA-FA2F-472D-8A7F-2994CBE30C9B}"/>
    <cellStyle name="Cálculo 3 2 2" xfId="21020" xr:uid="{672FB21C-7059-48DA-885B-EB65994BB40F}"/>
    <cellStyle name="Cálculo 3 2 2 2" xfId="35236" xr:uid="{4C74A255-6018-41C6-A56F-F6801ADCC623}"/>
    <cellStyle name="Cálculo 3 2 3" xfId="23594" xr:uid="{37FD759B-9C83-4AF7-93F3-F04023E464E1}"/>
    <cellStyle name="Cálculo 3 2 3 2" xfId="37042" xr:uid="{3B60BAC7-5904-42EA-9697-F2E0532354D9}"/>
    <cellStyle name="Cálculo 3 2 4" xfId="23515" xr:uid="{128A0355-D672-441A-90D5-423488BCAC52}"/>
    <cellStyle name="Cálculo 3 2 4 2" xfId="36983" xr:uid="{3175A4D9-A732-4624-914A-6F8502E29EE6}"/>
    <cellStyle name="Cálculo 3 2 5" xfId="18504" xr:uid="{8D3EA3A0-674F-42B8-8C6E-8DB77FD279C9}"/>
    <cellStyle name="Cálculo 3 2 5 2" xfId="33431" xr:uid="{2F9C75F6-2C04-4DB8-89E3-85F1D9E47F97}"/>
    <cellStyle name="Cálculo 3 2 6" xfId="28264" xr:uid="{A0A5165A-71C4-4DFD-9ACC-F474F20FC9CD}"/>
    <cellStyle name="Cálculo 3 2 6 2" xfId="38113" xr:uid="{01EDD538-B043-4A93-A2F4-E7404B8AA9CE}"/>
    <cellStyle name="Cálculo 3 2 7" xfId="28846" xr:uid="{5BB5E74B-4DC1-44A2-8551-0B5499B815A4}"/>
    <cellStyle name="Cálculo 3 2 7 2" xfId="38688" xr:uid="{AB4237E9-FC8D-4A7B-976C-C8B584DBEF4D}"/>
    <cellStyle name="Cálculo 3 2 8" xfId="31229" xr:uid="{242D9EDB-F418-45B0-81F9-1B56911591F2}"/>
    <cellStyle name="Cálculo 3 3" xfId="13332" xr:uid="{6EBC7891-2D8F-45B1-92C1-BCFDDC366950}"/>
    <cellStyle name="Cálculo 3 3 2" xfId="21056" xr:uid="{E1A89029-B2BA-44C1-884F-97DF8476152F}"/>
    <cellStyle name="Cálculo 3 3 2 2" xfId="35271" xr:uid="{611484B1-7F83-4313-9C83-1D16574F7513}"/>
    <cellStyle name="Cálculo 3 3 3" xfId="23186" xr:uid="{B7F597B0-C17D-4DC4-B4A9-0CD7D443064D}"/>
    <cellStyle name="Cálculo 3 3 3 2" xfId="36706" xr:uid="{CD4E30A7-FBAB-457F-B6B2-FE4AE9326A25}"/>
    <cellStyle name="Cálculo 3 3 4" xfId="18011" xr:uid="{9761F935-92E4-4480-BFE8-E194F691AFCC}"/>
    <cellStyle name="Cálculo 3 3 4 2" xfId="32941" xr:uid="{09EE154B-D398-4431-9F11-D78801655392}"/>
    <cellStyle name="Cálculo 3 3 5" xfId="20430" xr:uid="{01B33F79-0E52-4B49-B640-6DB2CE2C5220}"/>
    <cellStyle name="Cálculo 3 3 5 2" xfId="34759" xr:uid="{FCC23D11-067F-4DF7-9305-48689D6A0D7C}"/>
    <cellStyle name="Cálculo 3 3 6" xfId="28277" xr:uid="{2AC2AF86-2F4B-438C-BF42-9B677C5EBDAC}"/>
    <cellStyle name="Cálculo 3 3 6 2" xfId="38126" xr:uid="{885A5D51-8D26-4BBB-9C65-F3D69A126C6B}"/>
    <cellStyle name="Cálculo 3 3 7" xfId="28261" xr:uid="{B61D0FDE-7920-4C23-AC25-A65F9A4D45E4}"/>
    <cellStyle name="Cálculo 3 3 7 2" xfId="38110" xr:uid="{F7C36E40-8388-48CD-94C6-B3562C60C4B3}"/>
    <cellStyle name="Cálculo 3 3 8" xfId="31257" xr:uid="{F7939368-3765-404A-B547-9BA7708C1527}"/>
    <cellStyle name="Cálculo 3 4" xfId="13217" xr:uid="{3D4F9C7E-2CA5-4E30-8CAC-075665B7F395}"/>
    <cellStyle name="Cálculo 3 4 2" xfId="20955" xr:uid="{CC17787B-79AF-4650-9AB4-BBC502F71857}"/>
    <cellStyle name="Cálculo 3 4 2 2" xfId="35173" xr:uid="{CF11CB01-1F5D-419D-93F9-DC9B26B53B7F}"/>
    <cellStyle name="Cálculo 3 4 3" xfId="23031" xr:uid="{7CFFC900-441D-436E-BC16-C8893B5A632B}"/>
    <cellStyle name="Cálculo 3 4 3 2" xfId="36583" xr:uid="{1A907755-9FD3-4469-A236-5AFB41EEB754}"/>
    <cellStyle name="Cálculo 3 4 4" xfId="20424" xr:uid="{A7F9448C-9D71-4EDC-BCF5-47AB93E24BB0}"/>
    <cellStyle name="Cálculo 3 4 4 2" xfId="34754" xr:uid="{0DD3CD07-E4A7-4468-A3F1-5B079C18EC59}"/>
    <cellStyle name="Cálculo 3 4 5" xfId="18528" xr:uid="{A7DA2E78-C877-40F2-9E06-572EC39C0864}"/>
    <cellStyle name="Cálculo 3 4 5 2" xfId="33455" xr:uid="{39E775FC-82A9-4EAB-97C3-FC72EADFD541}"/>
    <cellStyle name="Cálculo 3 4 6" xfId="28249" xr:uid="{1E39C4CD-5FF1-4B5E-911C-5B4BF18839CE}"/>
    <cellStyle name="Cálculo 3 4 6 2" xfId="38098" xr:uid="{471C43A1-2DBC-4FCF-8FD0-BE0F7D61E55E}"/>
    <cellStyle name="Cálculo 3 4 7" xfId="28711" xr:uid="{BEAECF34-EE4F-4207-AF64-755FD9CDFD2F}"/>
    <cellStyle name="Cálculo 3 4 7 2" xfId="38555" xr:uid="{1944FB56-B0A0-48B0-8328-D4A9C12958C3}"/>
    <cellStyle name="Cálculo 3 4 8" xfId="31178" xr:uid="{1026C077-F793-45B8-A24C-2ADF24B2B739}"/>
    <cellStyle name="Cálculo 3 5" xfId="13465" xr:uid="{6C1EBEE7-907C-4E2B-9C6A-8B683F44C4FB}"/>
    <cellStyle name="Cálculo 3 5 2" xfId="21158" xr:uid="{97694661-EF5D-446E-9EFE-554423878125}"/>
    <cellStyle name="Cálculo 3 5 2 2" xfId="35368" xr:uid="{0274956A-5DED-4572-94B1-D5C731873559}"/>
    <cellStyle name="Cálculo 3 5 3" xfId="21243" xr:uid="{4B6FCBEC-1112-4EF7-84CF-4132978F846A}"/>
    <cellStyle name="Cálculo 3 5 3 2" xfId="35446" xr:uid="{A5F89D18-2C40-4708-AEE5-30FDEA4D4BE3}"/>
    <cellStyle name="Cálculo 3 5 4" xfId="17998" xr:uid="{2B4FF41D-C4A6-4DB0-8568-A56FE8F86725}"/>
    <cellStyle name="Cálculo 3 5 4 2" xfId="32933" xr:uid="{B423DFE5-3A33-4C0C-A635-7E2272E8BBB6}"/>
    <cellStyle name="Cálculo 3 5 5" xfId="19839" xr:uid="{7D9DC49D-43FB-4AD2-AA1C-912F392EEDF4}"/>
    <cellStyle name="Cálculo 3 5 5 2" xfId="34546" xr:uid="{6C7F0D5C-FB61-40B6-9597-084D9EDD6ECF}"/>
    <cellStyle name="Cálculo 3 5 6" xfId="28315" xr:uid="{D006E9B3-214F-4A99-8E71-DEEE586EECD0}"/>
    <cellStyle name="Cálculo 3 5 6 2" xfId="38163" xr:uid="{76EDCE82-D3BF-4920-AEAE-B9E59529FAE9}"/>
    <cellStyle name="Cálculo 3 5 7" xfId="28778" xr:uid="{A9603EEE-7FE1-45AF-98F5-B5AFFD669305}"/>
    <cellStyle name="Cálculo 3 5 7 2" xfId="38620" xr:uid="{BE8F1B2B-10E2-44C6-915D-CE95E9B3CC2D}"/>
    <cellStyle name="Cálculo 3 5 8" xfId="31329" xr:uid="{644FEACD-7195-497F-BC10-888C402AA246}"/>
    <cellStyle name="Cálculo 3 6" xfId="13577" xr:uid="{94357AD6-C8F5-405B-A151-2809622495DA}"/>
    <cellStyle name="Cálculo 3 6 2" xfId="21250" xr:uid="{CF0AEA3B-565F-4961-BB86-5BB2414DD980}"/>
    <cellStyle name="Cálculo 3 6 2 2" xfId="35453" xr:uid="{64E20A51-63CC-4F1F-9870-EE1D4AC656A0}"/>
    <cellStyle name="Cálculo 3 6 3" xfId="17957" xr:uid="{842EAB78-86EF-42F0-A252-88A509E2554F}"/>
    <cellStyle name="Cálculo 3 6 3 2" xfId="32896" xr:uid="{B1B3ECB8-31F3-467C-A528-D992E547E3FA}"/>
    <cellStyle name="Cálculo 3 6 4" xfId="17533" xr:uid="{F90A0552-1578-4A46-A820-C8F7DBD12B7A}"/>
    <cellStyle name="Cálculo 3 6 4 2" xfId="32607" xr:uid="{EA4B9CE1-F2B6-4AB9-9472-AA04B2053E40}"/>
    <cellStyle name="Cálculo 3 6 5" xfId="28344" xr:uid="{B38B4294-080E-4C06-BD1C-4FC2264287E9}"/>
    <cellStyle name="Cálculo 3 6 5 2" xfId="38192" xr:uid="{A93FEA41-CA77-4E38-A992-C04A70D77EC9}"/>
    <cellStyle name="Cálculo 3 6 6" xfId="29055" xr:uid="{F8FE6277-E9AE-48A3-B7D7-33AAD58E4C93}"/>
    <cellStyle name="Cálculo 3 6 6 2" xfId="38824" xr:uid="{E7BEDC4E-0B53-4AEB-8920-22E267789827}"/>
    <cellStyle name="Cálculo 3 6 7" xfId="31401" xr:uid="{72291ED6-00DF-4EFC-8528-743C5F41E5F9}"/>
    <cellStyle name="Cálculo 3 7" xfId="13650" xr:uid="{C193541A-5E87-4EA8-88C3-D7112310F028}"/>
    <cellStyle name="Cálculo 3 7 2" xfId="21308" xr:uid="{3FB540DA-F04A-4025-A1B8-B164C6BE4F2A}"/>
    <cellStyle name="Cálculo 3 7 2 2" xfId="35506" xr:uid="{5D924C0A-DBBC-4BC2-B0CC-61CAFECBA7F6}"/>
    <cellStyle name="Cálculo 3 7 3" xfId="24143" xr:uid="{083CD65B-383A-4AE0-9022-75035A81F134}"/>
    <cellStyle name="Cálculo 3 7 3 2" xfId="37452" xr:uid="{DE15FAC3-73FC-4884-B1A5-2839D879D329}"/>
    <cellStyle name="Cálculo 3 7 4" xfId="25019" xr:uid="{6F9778CC-9D66-45AB-A894-90E8BDA23B60}"/>
    <cellStyle name="Cálculo 3 7 4 2" xfId="37939" xr:uid="{1EF104AC-28C1-4F18-8C96-AF5EAF7332E3}"/>
    <cellStyle name="Cálculo 3 7 5" xfId="28362" xr:uid="{C6990E2C-A5E9-40DB-8E52-6EB27CE7A94D}"/>
    <cellStyle name="Cálculo 3 7 5 2" xfId="38209" xr:uid="{DDB61730-B71C-4A2D-BBD7-CBC85E602490}"/>
    <cellStyle name="Cálculo 3 7 6" xfId="29105" xr:uid="{893819E9-9461-4069-82B0-C2053AF28925}"/>
    <cellStyle name="Cálculo 3 7 6 2" xfId="38874" xr:uid="{9A38DDF6-DA7D-4CD0-B8CC-FE99D356EE85}"/>
    <cellStyle name="Cálculo 3 7 7" xfId="31454" xr:uid="{8B751A32-BBA4-44B1-8F77-CCDDF45501CD}"/>
    <cellStyle name="Cálculo 3 8" xfId="13768" xr:uid="{33AFCA5E-EC7E-4F81-905D-12FD4484D2A5}"/>
    <cellStyle name="Cálculo 3 8 2" xfId="21399" xr:uid="{3F7A7041-CC2E-475D-8E1C-F2729AA24A9D}"/>
    <cellStyle name="Cálculo 3 8 2 2" xfId="35588" xr:uid="{9586DE82-EDFD-42B2-959E-5069BACA0F87}"/>
    <cellStyle name="Cálculo 3 8 3" xfId="17926" xr:uid="{C17951CF-C075-4AB5-866B-D09BE152DC09}"/>
    <cellStyle name="Cálculo 3 8 3 2" xfId="32881" xr:uid="{D04CCF4B-FEF2-48AB-9231-9A49EDCBE6ED}"/>
    <cellStyle name="Cálculo 3 8 4" xfId="20872" xr:uid="{CAD4612D-89F6-426F-8FD3-14072C412777}"/>
    <cellStyle name="Cálculo 3 8 4 2" xfId="35096" xr:uid="{D80111EB-6E4D-4F59-A3C2-EBAED244811C}"/>
    <cellStyle name="Cálculo 3 8 5" xfId="28390" xr:uid="{A1BEA16D-F509-4FA2-9183-EC31AF4C52E2}"/>
    <cellStyle name="Cálculo 3 8 5 2" xfId="38236" xr:uid="{977CD566-6F02-4D04-8D65-72CE228A9AF6}"/>
    <cellStyle name="Cálculo 3 8 6" xfId="29165" xr:uid="{1071C2AD-4041-4F0E-9E87-6723EFB69C91}"/>
    <cellStyle name="Cálculo 3 8 6 2" xfId="38934" xr:uid="{1F8C9D71-32C0-4067-9F1F-3162C3497506}"/>
    <cellStyle name="Cálculo 3 8 7" xfId="31515" xr:uid="{20635A02-600D-41DD-ADDF-D1FD6E0596D6}"/>
    <cellStyle name="Cálculo 3 9" xfId="13860" xr:uid="{3E7583D2-B84A-4B7C-9AF4-C9EFBC9C30FF}"/>
    <cellStyle name="Cálculo 3 9 2" xfId="21473" xr:uid="{130E6B9C-9559-42CD-A61E-256213C6A8A5}"/>
    <cellStyle name="Cálculo 3 9 2 2" xfId="35658" xr:uid="{A6E5B08D-0244-4873-98AC-756790BDF230}"/>
    <cellStyle name="Cálculo 3 9 3" xfId="17900" xr:uid="{040CFCAD-437D-4EC6-9E7F-5B036544E731}"/>
    <cellStyle name="Cálculo 3 9 3 2" xfId="32860" xr:uid="{9AFE4B20-6B81-4A50-81BE-E8658B7DA03F}"/>
    <cellStyle name="Cálculo 3 9 4" xfId="18370" xr:uid="{DC37E9ED-C8B8-4C3A-92B4-677B19002456}"/>
    <cellStyle name="Cálculo 3 9 4 2" xfId="33297" xr:uid="{8642B6EA-9557-43AE-9F7C-7629996E082F}"/>
    <cellStyle name="Cálculo 3 9 5" xfId="28412" xr:uid="{8018EB55-CAF4-42B6-857D-E2F642762470}"/>
    <cellStyle name="Cálculo 3 9 5 2" xfId="38257" xr:uid="{6973BBDD-C47F-4FB5-A5D0-F2A22321CB51}"/>
    <cellStyle name="Cálculo 3 9 6" xfId="29220" xr:uid="{11CCAB4A-5996-43FE-83DD-111BFD050D46}"/>
    <cellStyle name="Cálculo 3 9 6 2" xfId="38989" xr:uid="{DAE6DE93-EF4F-48B0-9A28-2E678B2981F1}"/>
    <cellStyle name="Cálculo 3 9 7" xfId="31571" xr:uid="{70C65398-DA99-474A-B555-FA97DA560C58}"/>
    <cellStyle name="Cálculo 4" xfId="278" xr:uid="{6DEBBE70-2BC0-4533-9030-6B2F389C5859}"/>
    <cellStyle name="Cálculo 4 10" xfId="15042" xr:uid="{61563015-E327-4275-8A4A-149DE6B64896}"/>
    <cellStyle name="Cálculo 4 10 2" xfId="20755" xr:uid="{1225898B-BF36-445B-8D15-D4FB13EA6AD8}"/>
    <cellStyle name="Cálculo 4 10 2 2" xfId="35032" xr:uid="{24B9D1D2-88CD-4E91-8FFE-F76F149DA3B8}"/>
    <cellStyle name="Cálculo 4 10 3" xfId="24313" xr:uid="{32E1C6EC-F71E-476B-9113-0A5F54A1595C}"/>
    <cellStyle name="Cálculo 4 10 3 2" xfId="37562" xr:uid="{20814484-F0F6-4CA8-8E4D-C66876951B51}"/>
    <cellStyle name="Cálculo 4 10 4" xfId="28693" xr:uid="{B7EC93F7-5EF7-4259-A61D-50E84608CDD6}"/>
    <cellStyle name="Cálculo 4 10 4 2" xfId="38538" xr:uid="{FACAEE8A-B838-410C-BD19-B4DDA7A0FB47}"/>
    <cellStyle name="Cálculo 4 10 5" xfId="30174" xr:uid="{E3E5D9BD-DA6D-455A-9780-00E5C0BAC909}"/>
    <cellStyle name="Cálculo 4 10 5 2" xfId="39438" xr:uid="{41C4A25D-CEB3-43FE-AA14-E3F7998D6A71}"/>
    <cellStyle name="Cálculo 4 10 6" xfId="32027" xr:uid="{F404E747-1BD4-4E26-900E-FBAFD29E4E0E}"/>
    <cellStyle name="Cálculo 4 11" xfId="15224" xr:uid="{2F6EA434-606E-43C5-9A12-2C0EE681C4C6}"/>
    <cellStyle name="Cálculo 4 11 2" xfId="20675" xr:uid="{D7FF374E-844C-4F82-995D-1B5D527CAB6D}"/>
    <cellStyle name="Cálculo 4 11 2 2" xfId="34995" xr:uid="{C20ACFC4-794C-4D3B-B69F-BE2700F30047}"/>
    <cellStyle name="Cálculo 4 11 3" xfId="24885" xr:uid="{B7DAB00B-49B3-41C6-88EE-7D90D03F5CD9}"/>
    <cellStyle name="Cálculo 4 11 3 2" xfId="37805" xr:uid="{71993ED5-C44F-4B47-A273-6E8D1A71F6D8}"/>
    <cellStyle name="Cálculo 4 11 4" xfId="28715" xr:uid="{0FF2D59E-C789-4C62-A5AF-96E8726BB0A5}"/>
    <cellStyle name="Cálculo 4 11 4 2" xfId="38559" xr:uid="{50E73017-67CA-4015-ABE3-3CCEB4A72FDD}"/>
    <cellStyle name="Cálculo 4 11 5" xfId="30296" xr:uid="{ED5DCD99-1CE2-4FAF-8C20-E8CAC3B47FC9}"/>
    <cellStyle name="Cálculo 4 11 5 2" xfId="39495" xr:uid="{387540D4-EBC1-4B46-8FC2-92C837C8F597}"/>
    <cellStyle name="Cálculo 4 11 6" xfId="32087" xr:uid="{13CCC132-BF31-435C-A73F-AA40120804AB}"/>
    <cellStyle name="Cálculo 4 12" xfId="15403" xr:uid="{A9AB1B22-C72B-4066-B36F-2F6141EB8974}"/>
    <cellStyle name="Cálculo 4 12 2" xfId="20626" xr:uid="{0387CF25-AF55-4C83-B39A-005839E1D55B}"/>
    <cellStyle name="Cálculo 4 12 2 2" xfId="34951" xr:uid="{88F926EB-AFAA-401B-BC20-13D7410DF4F5}"/>
    <cellStyle name="Cálculo 4 12 3" xfId="24940" xr:uid="{6F01E32B-52EB-4F0D-9EA7-381C50911FC0}"/>
    <cellStyle name="Cálculo 4 12 3 2" xfId="37860" xr:uid="{9DAFBBA2-3E11-4B53-958F-9F5AC3E1CE9C}"/>
    <cellStyle name="Cálculo 4 12 4" xfId="28738" xr:uid="{8477DA0C-B54A-48D7-8D9B-A8CAEBB72871}"/>
    <cellStyle name="Cálculo 4 12 4 2" xfId="38581" xr:uid="{8085182C-CEBA-4D71-B30A-B068F3DE9F87}"/>
    <cellStyle name="Cálculo 4 12 5" xfId="30417" xr:uid="{2F6C4858-1669-4F3A-A0CB-C22C0F8D5508}"/>
    <cellStyle name="Cálculo 4 12 5 2" xfId="39551" xr:uid="{CE63D314-720E-4658-8547-C0188B43BF2F}"/>
    <cellStyle name="Cálculo 4 12 6" xfId="32148" xr:uid="{2DBD9F0B-3B39-44F3-8D43-2E8614BF62AF}"/>
    <cellStyle name="Cálculo 4 13" xfId="22841" xr:uid="{2B0265A1-8AA5-41CC-ADDD-7A225E942CB7}"/>
    <cellStyle name="Cálculo 4 13 2" xfId="36434" xr:uid="{5DB40D1B-4C08-40BB-BD6D-94F35CFCB908}"/>
    <cellStyle name="Cálculo 4 14" xfId="19915" xr:uid="{01E62660-9846-44BB-A4EE-1F021F478C8F}"/>
    <cellStyle name="Cálculo 4 14 2" xfId="34588" xr:uid="{D1D5BDEB-06BB-4E37-AF5B-A44DE634D8B1}"/>
    <cellStyle name="Cálculo 4 15" xfId="20868" xr:uid="{FF422F3A-C80D-425D-96CF-007ACD516A9F}"/>
    <cellStyle name="Cálculo 4 15 2" xfId="35092" xr:uid="{C7A91127-6893-4C17-804A-E6A9A2451101}"/>
    <cellStyle name="Cálculo 4 16" xfId="24610" xr:uid="{0EEA6D98-C3FC-47B9-873D-94D3300766BB}"/>
    <cellStyle name="Cálculo 4 16 2" xfId="37595" xr:uid="{7A1BA3E6-860D-4902-8AA1-876877A34E41}"/>
    <cellStyle name="Cálculo 4 17" xfId="30671" xr:uid="{AAEA5DD4-8E98-4A48-828B-347BADDFCBD7}"/>
    <cellStyle name="Cálculo 4 2" xfId="13286" xr:uid="{F8CA025E-91D2-41A7-927B-6BABE3E49948}"/>
    <cellStyle name="Cálculo 4 2 2" xfId="21013" xr:uid="{B525D910-560F-49FC-AC87-EE11D100657E}"/>
    <cellStyle name="Cálculo 4 2 2 2" xfId="35229" xr:uid="{6325082F-4F1E-46DA-90F5-4B5814729980}"/>
    <cellStyle name="Cálculo 4 2 3" xfId="19326" xr:uid="{51BBA5C9-3A1C-406A-AEB8-B51700F19FC3}"/>
    <cellStyle name="Cálculo 4 2 3 2" xfId="34233" xr:uid="{3D36085E-D9C1-4B65-90B1-CBC27CFD2778}"/>
    <cellStyle name="Cálculo 4 2 4" xfId="19587" xr:uid="{23C8B1C8-4FD4-437E-9B87-87B0AA0C3519}"/>
    <cellStyle name="Cálculo 4 2 4 2" xfId="34435" xr:uid="{B26497C6-882F-48AD-B169-87A2B7EF96DE}"/>
    <cellStyle name="Cálculo 4 2 5" xfId="18507" xr:uid="{45686308-50F4-4259-B1BD-8EDC05C4A71E}"/>
    <cellStyle name="Cálculo 4 2 5 2" xfId="33434" xr:uid="{5DA30B60-F4D1-489F-A01A-3CAE4CC4E436}"/>
    <cellStyle name="Cálculo 4 2 6" xfId="28262" xr:uid="{BCFDE306-93DF-4B09-B5B1-5AF7E399F826}"/>
    <cellStyle name="Cálculo 4 2 6 2" xfId="38111" xr:uid="{63EFA4AA-9708-4888-931B-DD87FCBB1BA7}"/>
    <cellStyle name="Cálculo 4 2 7" xfId="28850" xr:uid="{C5FA401E-667A-4070-9E27-8F9F1FB32D0C}"/>
    <cellStyle name="Cálculo 4 2 7 2" xfId="38692" xr:uid="{152FBBEF-07DE-4D3A-AC7F-347861E37130}"/>
    <cellStyle name="Cálculo 4 2 8" xfId="31222" xr:uid="{68295755-59B2-48C8-ABF1-FCCBA9B178B6}"/>
    <cellStyle name="Cálculo 4 3" xfId="13169" xr:uid="{4DEDB4D4-B231-40AA-9B35-8D09A74F659A}"/>
    <cellStyle name="Cálculo 4 3 2" xfId="20914" xr:uid="{607FBD5E-3559-4C92-A04B-2B4FAE113C29}"/>
    <cellStyle name="Cálculo 4 3 2 2" xfId="35134" xr:uid="{D85DD8E9-1766-497D-A1E1-8734C7EB01BC}"/>
    <cellStyle name="Cálculo 4 3 3" xfId="19293" xr:uid="{51C030BD-A716-4DDA-89FE-3A28AC006D82}"/>
    <cellStyle name="Cálculo 4 3 3 2" xfId="34202" xr:uid="{05510933-78A8-4B3E-8D5C-C5C6C19AC21C}"/>
    <cellStyle name="Cálculo 4 3 4" xfId="18043" xr:uid="{2324998D-83F2-4BC2-8D3B-0E66B602D3CC}"/>
    <cellStyle name="Cálculo 4 3 4 2" xfId="32970" xr:uid="{66936159-211D-4C08-BEED-0DEBCC2E175D}"/>
    <cellStyle name="Cálculo 4 3 5" xfId="25093" xr:uid="{8BBB555E-BACB-4E74-9189-567150650D8F}"/>
    <cellStyle name="Cálculo 4 3 5 2" xfId="38013" xr:uid="{0E941F18-1196-48FB-A0CA-BA276DC8F205}"/>
    <cellStyle name="Cálculo 4 3 6" xfId="28237" xr:uid="{39A64239-3E4C-4833-9855-762EFAA62299}"/>
    <cellStyle name="Cálculo 4 3 6 2" xfId="38086" xr:uid="{05514138-57AF-4087-AC34-14C82E7FD656}"/>
    <cellStyle name="Cálculo 4 3 7" xfId="28312" xr:uid="{66F3DC6E-A049-4955-A84A-FD59230DBA9F}"/>
    <cellStyle name="Cálculo 4 3 7 2" xfId="38160" xr:uid="{5B1707A4-412F-4E5F-8E7D-8B1340610C38}"/>
    <cellStyle name="Cálculo 4 3 8" xfId="31153" xr:uid="{7C8DA631-0989-40F0-8D0F-15F103149990}"/>
    <cellStyle name="Cálculo 4 4" xfId="13279" xr:uid="{260C1F01-A044-4417-8C93-D48D73E3D760}"/>
    <cellStyle name="Cálculo 4 4 2" xfId="21008" xr:uid="{D5F475DC-CA2B-48FE-8C7D-AAB7EC8E511A}"/>
    <cellStyle name="Cálculo 4 4 2 2" xfId="35225" xr:uid="{1F6FB9DF-9CF4-4747-BD66-9186654640D7}"/>
    <cellStyle name="Cálculo 4 4 3" xfId="21392" xr:uid="{4B3C7AF4-DA9E-48DF-8F34-13AC652DFA45}"/>
    <cellStyle name="Cálculo 4 4 3 2" xfId="35581" xr:uid="{12D76F9A-7677-478E-86B5-BFF17C8FFAFB}"/>
    <cellStyle name="Cálculo 4 4 4" xfId="19285" xr:uid="{8501B17E-9B53-454F-89D9-F353B1E3D1DC}"/>
    <cellStyle name="Cálculo 4 4 4 2" xfId="34195" xr:uid="{C15DBFDC-2D65-41AE-B004-203A7B4A42D2}"/>
    <cellStyle name="Cálculo 4 4 5" xfId="21530" xr:uid="{DFD9CB2A-5969-42A1-B18D-F90CD416666D}"/>
    <cellStyle name="Cálculo 4 4 5 2" xfId="35680" xr:uid="{E929AA3F-51B9-4142-A21C-3A825680E368}"/>
    <cellStyle name="Cálculo 4 4 6" xfId="28259" xr:uid="{56CE213B-25D2-41F7-BB79-08BBC524D446}"/>
    <cellStyle name="Cálculo 4 4 6 2" xfId="38108" xr:uid="{3115F5C9-0B33-4846-84D6-554C6B5A8DA7}"/>
    <cellStyle name="Cálculo 4 4 7" xfId="28288" xr:uid="{545D8BD8-234F-44E9-9A6A-17B5E9E0970A}"/>
    <cellStyle name="Cálculo 4 4 7 2" xfId="38137" xr:uid="{C48FE8EA-9AA6-4094-B710-2F9A435B39AA}"/>
    <cellStyle name="Cálculo 4 4 8" xfId="31220" xr:uid="{12696157-9569-436A-B051-22B60DACE120}"/>
    <cellStyle name="Cálculo 4 5" xfId="13466" xr:uid="{7C9F5600-EAD6-42F3-B141-A0C3195525C4}"/>
    <cellStyle name="Cálculo 4 5 2" xfId="21159" xr:uid="{69AD0B6D-D968-4A77-849A-7D4232C4FC24}"/>
    <cellStyle name="Cálculo 4 5 2 2" xfId="35369" xr:uid="{9F7358D7-19F6-4BF9-940B-E55C6F385558}"/>
    <cellStyle name="Cálculo 4 5 3" xfId="19362" xr:uid="{FC388E3A-1BD3-4904-9CF3-C3460CF32116}"/>
    <cellStyle name="Cálculo 4 5 3 2" xfId="34257" xr:uid="{3F8BB9F8-16C3-4985-8328-D6EF4BFF4BA1}"/>
    <cellStyle name="Cálculo 4 5 4" xfId="23272" xr:uid="{1E7AFA63-FB2B-467C-A83A-B9374419E3F3}"/>
    <cellStyle name="Cálculo 4 5 4 2" xfId="36769" xr:uid="{39121F6B-CFA5-40A3-923B-9026CBFC4BC6}"/>
    <cellStyle name="Cálculo 4 5 5" xfId="21564" xr:uid="{B93DD2E9-0B3E-452D-BA10-93BBC33F435E}"/>
    <cellStyle name="Cálculo 4 5 5 2" xfId="35705" xr:uid="{69C2578B-6AB0-465D-8031-E546901F1BDE}"/>
    <cellStyle name="Cálculo 4 5 6" xfId="28316" xr:uid="{45C15093-A317-4610-BB97-5FA58788B67A}"/>
    <cellStyle name="Cálculo 4 5 6 2" xfId="38164" xr:uid="{70790F70-2774-42C7-985B-11322C10BEF8}"/>
    <cellStyle name="Cálculo 4 5 7" xfId="28777" xr:uid="{524BB62E-C8A3-49D3-91BC-2F27D70E7248}"/>
    <cellStyle name="Cálculo 4 5 7 2" xfId="38619" xr:uid="{F1354987-1030-49FF-88F3-DD0C256B52DA}"/>
    <cellStyle name="Cálculo 4 5 8" xfId="31330" xr:uid="{1F983F8A-91CC-4062-A1AD-07699ADF87A1}"/>
    <cellStyle name="Cálculo 4 6" xfId="13573" xr:uid="{B131E681-259D-4A29-9108-69FEDF40B783}"/>
    <cellStyle name="Cálculo 4 6 2" xfId="21246" xr:uid="{76DA4C30-B08C-4970-87CF-8D66D9E1F590}"/>
    <cellStyle name="Cálculo 4 6 2 2" xfId="35449" xr:uid="{193C6DAC-15B6-476B-99B8-268194DEA4AC}"/>
    <cellStyle name="Cálculo 4 6 3" xfId="17959" xr:uid="{763E940B-201F-41D7-B1AA-8E38C0A0EBFB}"/>
    <cellStyle name="Cálculo 4 6 3 2" xfId="32898" xr:uid="{F3B23DE9-F365-44C9-BB4A-A9A52093A539}"/>
    <cellStyle name="Cálculo 4 6 4" xfId="23614" xr:uid="{E3A0AD87-8558-4227-AAB0-316E042C1781}"/>
    <cellStyle name="Cálculo 4 6 4 2" xfId="37053" xr:uid="{5F0404F0-8B15-4818-92D6-FC61DA4ABFFF}"/>
    <cellStyle name="Cálculo 4 6 5" xfId="28343" xr:uid="{11170FB3-2B4A-45D5-85C4-7BF39D33E7EA}"/>
    <cellStyle name="Cálculo 4 6 5 2" xfId="38191" xr:uid="{63642355-234D-4222-B0C1-D1B4FBA3D042}"/>
    <cellStyle name="Cálculo 4 6 6" xfId="29051" xr:uid="{4AB3B605-79BF-471D-84F9-8BBA51834E2B}"/>
    <cellStyle name="Cálculo 4 6 6 2" xfId="38820" xr:uid="{F377FAEB-DCC7-4EFD-AD86-751202135BFB}"/>
    <cellStyle name="Cálculo 4 6 7" xfId="31397" xr:uid="{68744AF2-328D-4D2C-B1DC-45A52BB7CBE6}"/>
    <cellStyle name="Cálculo 4 7" xfId="13649" xr:uid="{FF569CAB-06A5-4DBA-83C7-47AFAE2EAE70}"/>
    <cellStyle name="Cálculo 4 7 2" xfId="21307" xr:uid="{6BF8B4D7-9C78-46FC-BE23-893F6EED386E}"/>
    <cellStyle name="Cálculo 4 7 2 2" xfId="35505" xr:uid="{A38D087B-629B-40F4-B2E4-B0E46B35235C}"/>
    <cellStyle name="Cálculo 4 7 3" xfId="24142" xr:uid="{DEF4B20F-DB1A-4F36-AB1E-7E06537E27EB}"/>
    <cellStyle name="Cálculo 4 7 3 2" xfId="37451" xr:uid="{0FFFCAD4-87A4-4820-BDD9-413D186E78BE}"/>
    <cellStyle name="Cálculo 4 7 4" xfId="25020" xr:uid="{DEECCBCB-661C-4AD0-8FA7-DC17F1D34F50}"/>
    <cellStyle name="Cálculo 4 7 4 2" xfId="37940" xr:uid="{2E416D7D-2343-43F0-B99B-0898442D3DF0}"/>
    <cellStyle name="Cálculo 4 7 5" xfId="28361" xr:uid="{ACF74CE4-0FBC-46A7-9CF6-955A4FC229D0}"/>
    <cellStyle name="Cálculo 4 7 5 2" xfId="38208" xr:uid="{4078D9CD-A00E-4664-9611-83B9C35301D2}"/>
    <cellStyle name="Cálculo 4 7 6" xfId="29104" xr:uid="{F0E2FEB3-5D77-4970-AF85-787F6AB23D36}"/>
    <cellStyle name="Cálculo 4 7 6 2" xfId="38873" xr:uid="{DDAC1403-C480-4DF4-8C86-0733847CC695}"/>
    <cellStyle name="Cálculo 4 7 7" xfId="31453" xr:uid="{B4D0EF65-D48F-446A-8A1D-157058905BFE}"/>
    <cellStyle name="Cálculo 4 8" xfId="13769" xr:uid="{5B0C32CB-E011-474F-A3D2-EACD04565768}"/>
    <cellStyle name="Cálculo 4 8 2" xfId="21400" xr:uid="{F0C10FAB-90E5-4A46-B6F8-29185D61C2F9}"/>
    <cellStyle name="Cálculo 4 8 2 2" xfId="35589" xr:uid="{20254B18-1AEC-4E5E-B9C6-6B982DA68807}"/>
    <cellStyle name="Cálculo 4 8 3" xfId="17925" xr:uid="{C82C3112-3D32-487B-A1FF-7BF063E773CD}"/>
    <cellStyle name="Cálculo 4 8 3 2" xfId="32880" xr:uid="{C5EB5F09-400A-453B-A9C2-7511D5570387}"/>
    <cellStyle name="Cálculo 4 8 4" xfId="20449" xr:uid="{F6853D4B-102E-4047-AB70-3F47C255940F}"/>
    <cellStyle name="Cálculo 4 8 4 2" xfId="34777" xr:uid="{45722F5E-EB5E-47EF-B106-6A40E0048901}"/>
    <cellStyle name="Cálculo 4 8 5" xfId="28391" xr:uid="{F6D84BC9-5FBF-4CF2-BF1B-63A2A7E4E394}"/>
    <cellStyle name="Cálculo 4 8 5 2" xfId="38237" xr:uid="{180CC046-E981-48E5-BF72-EA75E9084F7F}"/>
    <cellStyle name="Cálculo 4 8 6" xfId="29166" xr:uid="{D53BB94D-2437-411D-A8B2-5CEB5E42A110}"/>
    <cellStyle name="Cálculo 4 8 6 2" xfId="38935" xr:uid="{113D9786-704E-4995-883C-AB5A1B062548}"/>
    <cellStyle name="Cálculo 4 8 7" xfId="31516" xr:uid="{A828839D-715F-4B64-93D3-CE356106B56C}"/>
    <cellStyle name="Cálculo 4 9" xfId="13861" xr:uid="{71849120-02C5-4718-9966-388DBFD5CB7E}"/>
    <cellStyle name="Cálculo 4 9 2" xfId="21474" xr:uid="{FED81ADA-667A-41D2-8212-90E4F0B97813}"/>
    <cellStyle name="Cálculo 4 9 2 2" xfId="35659" xr:uid="{C4C0EC94-6BE2-4172-BA30-5B98B6DB37A0}"/>
    <cellStyle name="Cálculo 4 9 3" xfId="23212" xr:uid="{0E5A58C5-435B-4E3F-B6A2-4BC36486D308}"/>
    <cellStyle name="Cálculo 4 9 3 2" xfId="36729" xr:uid="{8F558578-7B5A-417F-A455-B68DDF031B0A}"/>
    <cellStyle name="Cálculo 4 9 4" xfId="18369" xr:uid="{592965F0-C23E-455E-BED9-E05883C9CE9D}"/>
    <cellStyle name="Cálculo 4 9 4 2" xfId="33296" xr:uid="{29E057CD-113A-49DE-853B-BCCD6488A6D4}"/>
    <cellStyle name="Cálculo 4 9 5" xfId="28413" xr:uid="{1FCC05D9-A616-4CE5-AB7E-4947A315ED86}"/>
    <cellStyle name="Cálculo 4 9 5 2" xfId="38258" xr:uid="{999CD68F-F70F-4B69-968E-06BD5DC12B2D}"/>
    <cellStyle name="Cálculo 4 9 6" xfId="29221" xr:uid="{07B9DC9C-A8FF-457F-8077-3F0438C2B3D1}"/>
    <cellStyle name="Cálculo 4 9 6 2" xfId="38990" xr:uid="{F8E654F5-DD2E-4B28-8C7B-10F0EC9666BA}"/>
    <cellStyle name="Cálculo 4 9 7" xfId="31572" xr:uid="{34887AC7-4046-4078-9778-E8AF9C7C5436}"/>
    <cellStyle name="Cálculo 5" xfId="13096" xr:uid="{813E6E39-6770-42FD-ABD8-986945BDE94F}"/>
    <cellStyle name="Cálculo 5 2" xfId="16173" xr:uid="{4DA24310-9270-43C4-8EE9-5CAE14DCD868}"/>
    <cellStyle name="Cálculo 5 2 2" xfId="24640" xr:uid="{2E833A97-CB86-4E5A-AFAE-82510F41B78C}"/>
    <cellStyle name="Cálculo 5 2 2 2" xfId="37606" xr:uid="{6567F799-FD6D-4144-92F3-F8575487F1EB}"/>
    <cellStyle name="Cálculo 5 2 3" xfId="25006" xr:uid="{294E1640-0D95-4381-9FBD-108E2B800ADC}"/>
    <cellStyle name="Cálculo 5 2 3 2" xfId="37926" xr:uid="{C8F45C49-0B0C-4E9A-8B36-23293CF36A11}"/>
    <cellStyle name="Cálculo 5 2 4" xfId="28923" xr:uid="{1C916BCC-AAC1-4FD5-9E83-55FAE16AFCFB}"/>
    <cellStyle name="Cálculo 5 2 4 2" xfId="38765" xr:uid="{A974DF2A-60F1-4480-AB2C-AB26C0BB4B2F}"/>
    <cellStyle name="Cálculo 5 2 5" xfId="30546" xr:uid="{A540F299-BE6D-49A9-BBF0-1FAE0D7B9B18}"/>
    <cellStyle name="Cálculo 5 2 5 2" xfId="39614" xr:uid="{607AF6DF-018A-4781-AF9E-5AC6109ACB4E}"/>
    <cellStyle name="Cálculo 5 2 6" xfId="32213" xr:uid="{9EE93A0F-F1F0-4169-AF67-C2641AFCE1D9}"/>
    <cellStyle name="Cálculo 5 3" xfId="19271" xr:uid="{0C6AD86C-BEE4-4648-9F1A-37EFB9F24F35}"/>
    <cellStyle name="Cálculo 5 3 2" xfId="34184" xr:uid="{0DFF480B-5297-4175-90F0-C68110E428EA}"/>
    <cellStyle name="Cálculo 5 4" xfId="19431" xr:uid="{12C9C1A6-C433-4178-AB5C-2F652CF755AC}"/>
    <cellStyle name="Cálculo 5 4 2" xfId="34315" xr:uid="{A5162176-6C26-4BA7-806E-4B429321475E}"/>
    <cellStyle name="Cálculo 5 5" xfId="23418" xr:uid="{6C673C03-5134-473B-B4B6-F3C067ACF2D4}"/>
    <cellStyle name="Cálculo 5 5 2" xfId="36898" xr:uid="{BA8634D6-DF78-4D4E-8B6B-A80F8075C85A}"/>
    <cellStyle name="Cálculo 5 6" xfId="18551" xr:uid="{52C58773-FC69-41DB-B34A-6B859CF76043}"/>
    <cellStyle name="Cálculo 5 6 2" xfId="33478" xr:uid="{3BB1E3F9-823E-4F87-A287-F4CF1359FC22}"/>
    <cellStyle name="Cálculo 5 7" xfId="31124" xr:uid="{DB43F59B-B115-4D4D-9254-3770CA862C4F}"/>
    <cellStyle name="Cálculo 6" xfId="13306" xr:uid="{774002E4-B0A2-4FFC-8951-7D40188CF14C}"/>
    <cellStyle name="Cálculo 6 2" xfId="21032" xr:uid="{BA33394E-754F-4130-A05D-9F4B40E430D0}"/>
    <cellStyle name="Cálculo 6 2 2" xfId="35248" xr:uid="{2D14879B-82C1-4731-AC24-D7380114D4C8}"/>
    <cellStyle name="Cálculo 6 3" xfId="22970" xr:uid="{A586D978-7369-4D80-85E5-BC54D49F3CDF}"/>
    <cellStyle name="Cálculo 6 3 2" xfId="36545" xr:uid="{8F0DB9A1-A16B-466C-ACBA-1374529A7620}"/>
    <cellStyle name="Cálculo 6 4" xfId="23505" xr:uid="{F80A8FBF-E9A0-47C8-9C21-026F285D501E}"/>
    <cellStyle name="Cálculo 6 4 2" xfId="36973" xr:uid="{3CAB0F4F-912C-47C7-825F-299214084B06}"/>
    <cellStyle name="Cálculo 6 5" xfId="18497" xr:uid="{B823C18B-F1DA-428F-B525-89CA173F8129}"/>
    <cellStyle name="Cálculo 6 5 2" xfId="33424" xr:uid="{B9F9B7AA-BB95-4E69-8669-20B23DB57859}"/>
    <cellStyle name="Cálculo 6 6" xfId="28269" xr:uid="{6D619E5B-8371-4766-94D3-111598105F5A}"/>
    <cellStyle name="Cálculo 6 6 2" xfId="38118" xr:uid="{EE0AFFBE-5685-4313-970C-BC8CF21758D2}"/>
    <cellStyle name="Cálculo 6 7" xfId="28835" xr:uid="{BFFA3450-FDCC-4879-A2E4-35E25A1375B8}"/>
    <cellStyle name="Cálculo 6 7 2" xfId="38677" xr:uid="{5AEE4F61-D80F-4E53-B539-94141BCC3783}"/>
    <cellStyle name="Cálculo 6 8" xfId="31241" xr:uid="{27E568D0-27B9-41DF-8A33-D924090891D3}"/>
    <cellStyle name="Cálculo 7" xfId="13162" xr:uid="{444D2519-2961-4FF3-9B0F-802D2D75C8A0}"/>
    <cellStyle name="Cálculo 7 2" xfId="20908" xr:uid="{E940F7FD-3051-4BB2-B007-CE43F6AA32BE}"/>
    <cellStyle name="Cálculo 7 2 2" xfId="35128" xr:uid="{DCED42C1-958D-4CA4-8FFE-9A29FA4119BE}"/>
    <cellStyle name="Cálculo 7 3" xfId="23599" xr:uid="{EB585E19-95CD-40E6-A00E-48AE9C37654D}"/>
    <cellStyle name="Cálculo 7 3 2" xfId="37047" xr:uid="{CAF62059-DFE1-4D19-90B4-2D670248CBB5}"/>
    <cellStyle name="Cálculo 7 4" xfId="19392" xr:uid="{A2C60D72-03AA-484F-B595-2937E765D516}"/>
    <cellStyle name="Cálculo 7 4 2" xfId="34283" xr:uid="{4E5FE7F0-0A90-418F-9356-6CBAC2C74B44}"/>
    <cellStyle name="Cálculo 7 5" xfId="20438" xr:uid="{DEBFD0B5-A994-427D-AA40-1B9601F75B82}"/>
    <cellStyle name="Cálculo 7 5 2" xfId="34767" xr:uid="{5D648E90-927A-4CD3-9329-7BD8B3746DDE}"/>
    <cellStyle name="Cálculo 7 6" xfId="28235" xr:uid="{94CFA2C2-A96B-49D1-95F7-CA7F141E35A1}"/>
    <cellStyle name="Cálculo 7 6 2" xfId="38084" xr:uid="{CEBEE3CE-9D6E-4D82-A64D-57CFA8455696}"/>
    <cellStyle name="Cálculo 7 7" xfId="28898" xr:uid="{7EB2C656-879D-4003-A633-75F48E1DC586}"/>
    <cellStyle name="Cálculo 7 7 2" xfId="38740" xr:uid="{E8D4E743-70CF-4D1E-8EFA-29450773FCAF}"/>
    <cellStyle name="Cálculo 7 8" xfId="31150" xr:uid="{853CA3B6-EE27-48DE-ACB2-7E884EFB00C3}"/>
    <cellStyle name="Cálculo 8" xfId="13221" xr:uid="{63A883FA-9725-477B-BA72-0959387E2B4A}"/>
    <cellStyle name="Cálculo 8 2" xfId="20958" xr:uid="{DABFC52F-D17C-4E11-88CE-B0D2A556BBF2}"/>
    <cellStyle name="Cálculo 8 2 2" xfId="35176" xr:uid="{2769DB98-B6FC-4674-8A10-2B548B630004}"/>
    <cellStyle name="Cálculo 8 3" xfId="23051" xr:uid="{CD014050-7D7C-4F26-BD10-9B37C8CA3247}"/>
    <cellStyle name="Cálculo 8 3 2" xfId="36592" xr:uid="{2E5C3B46-06FA-497A-8E28-2651D3A7B0EF}"/>
    <cellStyle name="Cálculo 8 4" xfId="19464" xr:uid="{266DB9F3-87A5-4CA8-A47C-12453458A215}"/>
    <cellStyle name="Cálculo 8 4 2" xfId="34334" xr:uid="{A69E75A5-FFD6-44C5-80A3-D21D60D98BC7}"/>
    <cellStyle name="Cálculo 8 5" xfId="23474" xr:uid="{C515EADB-0220-4F86-86F1-1128ADE1FFA4}"/>
    <cellStyle name="Cálculo 8 5 2" xfId="36945" xr:uid="{7B5DB0DA-2F64-4C0C-A7DE-150E79748F3F}"/>
    <cellStyle name="Cálculo 8 6" xfId="28250" xr:uid="{5765FFB5-85AD-4CBC-804D-282323E2DE99}"/>
    <cellStyle name="Cálculo 8 6 2" xfId="38099" xr:uid="{142A2895-A495-4AD6-9B92-8350ACC8D918}"/>
    <cellStyle name="Cálculo 8 7" xfId="28366" xr:uid="{902C9058-AD0E-4224-BE65-869745767306}"/>
    <cellStyle name="Cálculo 8 7 2" xfId="38213" xr:uid="{7F60050D-292E-4ECB-B701-BD31E17E4867}"/>
    <cellStyle name="Cálculo 8 8" xfId="31182" xr:uid="{DBDC27A0-1C66-4EFA-B69E-FC60EDB7F505}"/>
    <cellStyle name="Cálculo 9" xfId="13463" xr:uid="{5FED9D79-85E4-4609-AE05-545ED8AE5B5C}"/>
    <cellStyle name="Cálculo 9 2" xfId="21156" xr:uid="{3194883A-88F8-4EB9-8315-FD91C58890B2}"/>
    <cellStyle name="Cálculo 9 2 2" xfId="35366" xr:uid="{96C9AA09-B8EA-4B06-9365-2FBF065C9997}"/>
    <cellStyle name="Cálculo 9 3" xfId="19361" xr:uid="{6BCE1BA8-DE5A-448B-98D1-DBEB3F4350C3}"/>
    <cellStyle name="Cálculo 9 3 2" xfId="34256" xr:uid="{2CC9963D-51B0-4E2E-BFCE-B6A513402F48}"/>
    <cellStyle name="Cálculo 9 4" xfId="17999" xr:uid="{E43FC1A7-C463-4EAF-BBF2-285E58C9AE73}"/>
    <cellStyle name="Cálculo 9 4 2" xfId="32934" xr:uid="{061A6C6B-3B77-45EA-9203-447E873821DB}"/>
    <cellStyle name="Cálculo 9 5" xfId="24651" xr:uid="{D69340B0-7ACD-4CBF-8BC2-4B77DAD72DFC}"/>
    <cellStyle name="Cálculo 9 5 2" xfId="37613" xr:uid="{CD651B41-3563-4CEF-9141-A7CDCD19935F}"/>
    <cellStyle name="Cálculo 9 6" xfId="28313" xr:uid="{2F513934-1F01-49EE-AA81-B371EA71C47C}"/>
    <cellStyle name="Cálculo 9 6 2" xfId="38161" xr:uid="{2C36058A-4E8A-4FEB-B8FC-E791111207BF}"/>
    <cellStyle name="Cálculo 9 7" xfId="28780" xr:uid="{F73B3D84-BBE2-4311-A866-B3EB5C2F3F84}"/>
    <cellStyle name="Cálculo 9 7 2" xfId="38622" xr:uid="{3B330724-88FE-46A9-BC21-3EA3898AD4DF}"/>
    <cellStyle name="Cálculo 9 8" xfId="31327" xr:uid="{AE86475F-1A18-4826-BFEC-BF36D649FD90}"/>
    <cellStyle name="Cancel" xfId="15018" xr:uid="{383234BC-0BCE-4138-90CA-7920CB2563EE}"/>
    <cellStyle name="Celda de comprobación 10" xfId="13570" xr:uid="{C316A976-39F3-4D1D-9A7A-4869814A54C9}"/>
    <cellStyle name="Celda de comprobación 10 2" xfId="31395" xr:uid="{E5E2376B-25AA-4E32-87F7-4356EC087E61}"/>
    <cellStyle name="Celda de comprobación 11" xfId="13648" xr:uid="{3FEB5BCB-1AB3-49BF-B235-E345CFC6B4E9}"/>
    <cellStyle name="Celda de comprobación 11 2" xfId="31452" xr:uid="{BB4253FB-BBB9-4A14-9B2B-2AA8632E00BD}"/>
    <cellStyle name="Celda de comprobación 12" xfId="13770" xr:uid="{6E67923C-9C1F-476F-9203-899E32377E5F}"/>
    <cellStyle name="Celda de comprobación 12 2" xfId="31517" xr:uid="{6DBC0356-B491-47DF-9CCC-C6601B67F960}"/>
    <cellStyle name="Celda de comprobación 13" xfId="13862" xr:uid="{AADB55C1-4F55-4E18-BB3E-16F4ED04C319}"/>
    <cellStyle name="Celda de comprobación 13 2" xfId="31573" xr:uid="{6325CFF3-E5CE-45BE-93A5-0099D9D55728}"/>
    <cellStyle name="Celda de comprobación 14" xfId="15043" xr:uid="{C7F8DB50-2EF7-417F-A759-623FD0EFF251}"/>
    <cellStyle name="Celda de comprobación 14 2" xfId="32028" xr:uid="{AC7CA053-5CD0-4DF5-99EE-54616BD2AA99}"/>
    <cellStyle name="Celda de comprobación 15" xfId="15225" xr:uid="{8F1EE8AC-EB11-4874-9319-E64226FB1CA1}"/>
    <cellStyle name="Celda de comprobación 15 2" xfId="32088" xr:uid="{25B77FCA-C3DF-4B00-81B1-B1938F812E12}"/>
    <cellStyle name="Celda de comprobación 16" xfId="15404" xr:uid="{69CA634D-85B4-4B26-A9A0-0F8852542EBA}"/>
    <cellStyle name="Celda de comprobación 16 2" xfId="32149" xr:uid="{252A7DD7-1BF9-4C55-9298-3E96E873FC7B}"/>
    <cellStyle name="Celda de comprobación 2" xfId="279" xr:uid="{6A84913E-16D2-4C31-83B4-53C6A7CB7326}"/>
    <cellStyle name="Celda de comprobación 2 10" xfId="280" xr:uid="{E70C1D24-47B0-43D6-AF7B-1578054CD82A}"/>
    <cellStyle name="Celda de comprobación 2 10 2" xfId="30673" xr:uid="{C5AB6B15-4ED1-408C-80D1-15D50D3F97A5}"/>
    <cellStyle name="Celda de comprobación 2 11" xfId="281" xr:uid="{CC41A235-F0E4-4E03-AB94-75636D16E9A4}"/>
    <cellStyle name="Celda de comprobación 2 11 2" xfId="30674" xr:uid="{5E719EC6-A339-4247-96DD-0688B85365DA}"/>
    <cellStyle name="Celda de comprobación 2 12" xfId="282" xr:uid="{11C341BD-C5F8-4C05-A488-5EDE99EA0DA6}"/>
    <cellStyle name="Celda de comprobación 2 12 2" xfId="30675" xr:uid="{BCC09C64-BA42-429E-9E57-0BD0C8694B8C}"/>
    <cellStyle name="Celda de comprobación 2 13" xfId="283" xr:uid="{454496B9-960A-44A6-97B9-0F03F3189C44}"/>
    <cellStyle name="Celda de comprobación 2 13 2" xfId="30676" xr:uid="{F9595113-FC12-4208-97E6-3539C06E60C7}"/>
    <cellStyle name="Celda de comprobación 2 14" xfId="284" xr:uid="{756376F5-F6DD-40EC-8D35-CB0BF7EF6F59}"/>
    <cellStyle name="Celda de comprobación 2 14 2" xfId="30677" xr:uid="{5D8EB6A6-0B30-4571-B169-CAAF654777BF}"/>
    <cellStyle name="Celda de comprobación 2 15" xfId="285" xr:uid="{8CE6F38A-7388-4734-ABDC-D6C1A1975567}"/>
    <cellStyle name="Celda de comprobación 2 15 2" xfId="30678" xr:uid="{88ABF1AB-85D7-4464-9C4D-92AD494138AA}"/>
    <cellStyle name="Celda de comprobación 2 16" xfId="286" xr:uid="{1813D3D4-ED7A-41D9-957B-C701BE5332B5}"/>
    <cellStyle name="Celda de comprobación 2 16 2" xfId="30679" xr:uid="{4B039D8F-B87B-4D0B-BD79-0B23B4390A75}"/>
    <cellStyle name="Celda de comprobación 2 17" xfId="287" xr:uid="{C7911218-2959-4FC1-B34A-6EB7FF44364D}"/>
    <cellStyle name="Celda de comprobación 2 17 2" xfId="30680" xr:uid="{AC6B3114-9824-4282-AAFF-E166E5801EA1}"/>
    <cellStyle name="Celda de comprobación 2 18" xfId="288" xr:uid="{AC70052C-3FF2-4C20-9C3A-D65D57C45E57}"/>
    <cellStyle name="Celda de comprobación 2 18 2" xfId="30681" xr:uid="{BE3BCD4E-EF64-460E-B4E1-6E81C19382B8}"/>
    <cellStyle name="Celda de comprobación 2 19" xfId="289" xr:uid="{D01A5298-23A9-4C43-8D41-CAB96C27BDB5}"/>
    <cellStyle name="Celda de comprobación 2 19 2" xfId="30682" xr:uid="{4DEE9E70-E99F-4472-80FB-64A612128AB1}"/>
    <cellStyle name="Celda de comprobación 2 2" xfId="290" xr:uid="{97C50792-E1B6-44F1-9448-9D7DB90FA0F1}"/>
    <cellStyle name="Celda de comprobación 2 2 2" xfId="30683" xr:uid="{FDF6F933-3AED-4571-BAAC-11145259793F}"/>
    <cellStyle name="Celda de comprobación 2 20" xfId="291" xr:uid="{D3265240-9576-4761-AE1C-B2F3D5E6D8D5}"/>
    <cellStyle name="Celda de comprobación 2 20 2" xfId="30684" xr:uid="{61F276F4-3598-4B11-82F9-542FD5A8E5F3}"/>
    <cellStyle name="Celda de comprobación 2 21" xfId="292" xr:uid="{6AF0FB28-B405-437C-8CB9-544E555EB95E}"/>
    <cellStyle name="Celda de comprobación 2 21 2" xfId="30685" xr:uid="{57F88295-3669-4C12-A5E0-D177C62DFA3C}"/>
    <cellStyle name="Celda de comprobación 2 22" xfId="293" xr:uid="{466A8BBA-C1BB-494A-BF6F-45E29B6382C4}"/>
    <cellStyle name="Celda de comprobación 2 22 2" xfId="30686" xr:uid="{BFC5AF29-5CC5-4BEF-9B6A-ED8601A690E7}"/>
    <cellStyle name="Celda de comprobación 2 23" xfId="294" xr:uid="{5914F73F-AE1B-4043-A99F-88D6D3248639}"/>
    <cellStyle name="Celda de comprobación 2 23 2" xfId="30687" xr:uid="{00651EAC-088B-4DD9-ABF2-476D0AF7CD92}"/>
    <cellStyle name="Celda de comprobación 2 24" xfId="295" xr:uid="{166D24B8-7198-4865-B355-E45A40B4BB90}"/>
    <cellStyle name="Celda de comprobación 2 24 2" xfId="30688" xr:uid="{42C5CDE1-D7D2-4693-A83E-9239DA765816}"/>
    <cellStyle name="Celda de comprobación 2 25" xfId="296" xr:uid="{305E58BA-578D-4914-A94A-A0C25DB70244}"/>
    <cellStyle name="Celda de comprobación 2 25 2" xfId="30689" xr:uid="{48C4DD48-5937-4F9F-84A0-FBAA4AF0B22B}"/>
    <cellStyle name="Celda de comprobación 2 26" xfId="297" xr:uid="{0774D86A-F644-43CE-9B79-B00137A970D2}"/>
    <cellStyle name="Celda de comprobación 2 26 2" xfId="30690" xr:uid="{EAC3AB57-A540-4110-9DB8-2079B5A06172}"/>
    <cellStyle name="Celda de comprobación 2 27" xfId="298" xr:uid="{75CFE151-3457-4F8D-BF42-A45835082506}"/>
    <cellStyle name="Celda de comprobación 2 27 2" xfId="30691" xr:uid="{3C3A9C31-30B1-42C6-80DF-A0CDA9B0D8FB}"/>
    <cellStyle name="Celda de comprobación 2 28" xfId="299" xr:uid="{C64F9D09-12C4-4182-ACD8-71D0C885655E}"/>
    <cellStyle name="Celda de comprobación 2 28 2" xfId="30692" xr:uid="{EE7D570C-3101-48FF-A61D-F590EF93BD56}"/>
    <cellStyle name="Celda de comprobación 2 29" xfId="300" xr:uid="{E6162751-75A4-4347-8438-CC00CBACC918}"/>
    <cellStyle name="Celda de comprobación 2 29 2" xfId="30693" xr:uid="{61C35214-562C-44A7-8636-9640D70C8350}"/>
    <cellStyle name="Celda de comprobación 2 3" xfId="301" xr:uid="{526C2B9A-6B73-49F8-A65B-E8FF9C728C02}"/>
    <cellStyle name="Celda de comprobación 2 3 2" xfId="30694" xr:uid="{60D53AEF-AB3E-4949-B372-583E91E1C649}"/>
    <cellStyle name="Celda de comprobación 2 30" xfId="302" xr:uid="{2177ED11-579B-4A63-B4DE-EACF5F51970A}"/>
    <cellStyle name="Celda de comprobación 2 30 2" xfId="30695" xr:uid="{9F96F736-6EE7-409E-8A23-858BB501EDA3}"/>
    <cellStyle name="Celda de comprobación 2 31" xfId="303" xr:uid="{49963207-A5C4-4661-B803-5D0154F6B8E8}"/>
    <cellStyle name="Celda de comprobación 2 31 2" xfId="30696" xr:uid="{196FB80B-0A7D-4B24-9DED-F13AFDF6A26F}"/>
    <cellStyle name="Celda de comprobación 2 32" xfId="304" xr:uid="{DC8263CE-5E9E-4E6F-B2B7-C96B81220D1A}"/>
    <cellStyle name="Celda de comprobación 2 32 2" xfId="30697" xr:uid="{DB60C88E-29B0-4CD4-A64F-DFE7AD54E2D2}"/>
    <cellStyle name="Celda de comprobación 2 33" xfId="305" xr:uid="{A1EC5C3C-BE5B-40F8-90D1-209900F736BE}"/>
    <cellStyle name="Celda de comprobación 2 33 2" xfId="30698" xr:uid="{1AEE7603-D10D-4B53-9916-A4FF6FBB40D6}"/>
    <cellStyle name="Celda de comprobación 2 34" xfId="306" xr:uid="{4E87441B-A5A3-414E-953E-E3027D6AFAE4}"/>
    <cellStyle name="Celda de comprobación 2 34 2" xfId="30699" xr:uid="{4599AA45-EF41-4C34-8CBB-2C3F6A13D7A3}"/>
    <cellStyle name="Celda de comprobación 2 35" xfId="307" xr:uid="{B8D54DCC-4352-4194-9C68-A2CE1F3E7E2E}"/>
    <cellStyle name="Celda de comprobación 2 35 2" xfId="30700" xr:uid="{81180C20-10F6-4F7C-8826-2045A9AC2D8D}"/>
    <cellStyle name="Celda de comprobación 2 36" xfId="308" xr:uid="{70ACC9F6-DA38-4A47-9378-D96D7B620D59}"/>
    <cellStyle name="Celda de comprobación 2 36 2" xfId="30701" xr:uid="{863B18AA-068D-4867-B9C2-FDF7BA9F102E}"/>
    <cellStyle name="Celda de comprobación 2 37" xfId="309" xr:uid="{D686381F-E286-4AFF-A2A2-C0840A5CC60A}"/>
    <cellStyle name="Celda de comprobación 2 37 2" xfId="30702" xr:uid="{475B66C5-EE6C-4101-B18A-D84AE651A071}"/>
    <cellStyle name="Celda de comprobación 2 38" xfId="310" xr:uid="{71DC1419-A8A6-4535-817E-10DCD960BB4C}"/>
    <cellStyle name="Celda de comprobación 2 38 2" xfId="30703" xr:uid="{A0E71114-E83E-401B-8161-15FBCAAC9917}"/>
    <cellStyle name="Celda de comprobación 2 39" xfId="311" xr:uid="{F0EC36DA-6B2F-4B18-80D7-664152839572}"/>
    <cellStyle name="Celda de comprobación 2 39 2" xfId="30704" xr:uid="{EBDB04DF-C33A-4412-8263-42FB5535A532}"/>
    <cellStyle name="Celda de comprobación 2 4" xfId="312" xr:uid="{A2EFC9E7-8D8E-46C4-B2BD-259B916F4524}"/>
    <cellStyle name="Celda de comprobación 2 4 2" xfId="30705" xr:uid="{926851DA-3F2E-49DE-8CC3-79901C6149B3}"/>
    <cellStyle name="Celda de comprobación 2 40" xfId="313" xr:uid="{830B36D1-5934-4A1D-9FE7-9E2C3529D3D2}"/>
    <cellStyle name="Celda de comprobación 2 40 2" xfId="30706" xr:uid="{F307EB07-718D-4BC7-923A-EC66DAFBFECC}"/>
    <cellStyle name="Celda de comprobación 2 41" xfId="314" xr:uid="{24494534-2A7C-4288-9407-263FC2DA8F93}"/>
    <cellStyle name="Celda de comprobación 2 41 2" xfId="30707" xr:uid="{0A923538-FE5E-41B2-A34B-213CCD7491BD}"/>
    <cellStyle name="Celda de comprobación 2 42" xfId="315" xr:uid="{1C8D8A56-A807-490A-84C0-EAA9D7743A41}"/>
    <cellStyle name="Celda de comprobación 2 42 2" xfId="30708" xr:uid="{FDCACE0B-584B-4516-9EFF-4A0B936E9A93}"/>
    <cellStyle name="Celda de comprobación 2 43" xfId="316" xr:uid="{60FA6A5F-646E-469F-BEC5-9B24D66F38B1}"/>
    <cellStyle name="Celda de comprobación 2 43 2" xfId="30709" xr:uid="{F383B645-4746-49EF-9F30-08C05757BEB6}"/>
    <cellStyle name="Celda de comprobación 2 44" xfId="317" xr:uid="{B34CEA85-006D-4D55-8F98-04E9D6083188}"/>
    <cellStyle name="Celda de comprobación 2 44 2" xfId="30710" xr:uid="{7F2F2EDA-D2D3-46B4-8786-92EBA4F71CCA}"/>
    <cellStyle name="Celda de comprobación 2 45" xfId="318" xr:uid="{A321DE8D-E044-4CB6-8441-28D3088866E7}"/>
    <cellStyle name="Celda de comprobación 2 45 2" xfId="30711" xr:uid="{DDE41F32-8423-4E20-865A-CA463299AC6A}"/>
    <cellStyle name="Celda de comprobación 2 46" xfId="319" xr:uid="{21B99496-4E31-421E-A3F5-425452E5D6DA}"/>
    <cellStyle name="Celda de comprobación 2 46 2" xfId="30712" xr:uid="{8A0A8B9B-075A-45A4-B5B6-CC1F75D68191}"/>
    <cellStyle name="Celda de comprobación 2 47" xfId="320" xr:uid="{D959BC08-B58E-4178-8C96-DDFF91C4294B}"/>
    <cellStyle name="Celda de comprobación 2 47 2" xfId="30713" xr:uid="{2DE648B1-BD9B-4E59-AA96-62E348C34A92}"/>
    <cellStyle name="Celda de comprobación 2 48" xfId="321" xr:uid="{6F29C8E4-EB42-4CFC-8BEC-5015E5FDC390}"/>
    <cellStyle name="Celda de comprobación 2 48 2" xfId="30714" xr:uid="{33DF2631-3B92-4A43-9581-AE02B207BCCA}"/>
    <cellStyle name="Celda de comprobación 2 49" xfId="322" xr:uid="{D4DE6B42-1B92-4ACD-8B12-A0AD4327DD1C}"/>
    <cellStyle name="Celda de comprobación 2 49 2" xfId="30715" xr:uid="{E90D3BC1-D94A-4A30-92D0-DBB6D6F3C01C}"/>
    <cellStyle name="Celda de comprobación 2 5" xfId="323" xr:uid="{9BDD0A19-9FD3-470E-A6A6-9ABC816633B7}"/>
    <cellStyle name="Celda de comprobación 2 5 2" xfId="30716" xr:uid="{93BBF814-0D12-4504-8A25-C8CE197CEAC5}"/>
    <cellStyle name="Celda de comprobación 2 50" xfId="324" xr:uid="{E2A57E6A-8134-4915-AE15-1F59000C4BC1}"/>
    <cellStyle name="Celda de comprobación 2 50 2" xfId="30717" xr:uid="{565A1163-0289-4436-B62B-16BF72D28AA9}"/>
    <cellStyle name="Celda de comprobación 2 51" xfId="325" xr:uid="{3BE0638F-4E68-4CFB-8810-FA88F71CFDA1}"/>
    <cellStyle name="Celda de comprobación 2 51 2" xfId="30718" xr:uid="{7389096B-CED3-4C98-853C-0182094674DE}"/>
    <cellStyle name="Celda de comprobación 2 52" xfId="326" xr:uid="{6CF6C659-3FCB-4E47-8A65-EED0B3C72C06}"/>
    <cellStyle name="Celda de comprobación 2 52 2" xfId="30719" xr:uid="{DB59F35A-5595-4B3B-BC38-73E98458D903}"/>
    <cellStyle name="Celda de comprobación 2 53" xfId="327" xr:uid="{420EA8B6-718C-4AF0-8ABB-1166A9D6D16A}"/>
    <cellStyle name="Celda de comprobación 2 53 2" xfId="30720" xr:uid="{A681FF7B-04D3-4519-A8F3-DC1256156203}"/>
    <cellStyle name="Celda de comprobación 2 54" xfId="328" xr:uid="{EFA70399-BF03-4FDB-A171-C5C1D24C05AB}"/>
    <cellStyle name="Celda de comprobación 2 54 2" xfId="30721" xr:uid="{6E91CA4A-3645-4F2B-A6B8-E85A1444F868}"/>
    <cellStyle name="Celda de comprobación 2 55" xfId="329" xr:uid="{E197313C-5D38-4016-BA9B-C99C05A09358}"/>
    <cellStyle name="Celda de comprobación 2 55 2" xfId="30722" xr:uid="{AB6B8946-05A1-4EC4-9B7D-B9BC960855FA}"/>
    <cellStyle name="Celda de comprobación 2 56" xfId="330" xr:uid="{2539E085-2F46-4133-9F95-8BBBF756C5A7}"/>
    <cellStyle name="Celda de comprobación 2 56 2" xfId="30723" xr:uid="{E6256781-627C-4891-90C2-A537FFD6A8B9}"/>
    <cellStyle name="Celda de comprobación 2 57" xfId="331" xr:uid="{FB199993-7DFA-4AA2-B78A-8E71E9786E91}"/>
    <cellStyle name="Celda de comprobación 2 57 2" xfId="30724" xr:uid="{70A0BB1B-5644-4E34-A4F1-E91D2EF8C73A}"/>
    <cellStyle name="Celda de comprobación 2 58" xfId="332" xr:uid="{E6C54897-59C7-464B-8714-410247F89812}"/>
    <cellStyle name="Celda de comprobación 2 58 2" xfId="30725" xr:uid="{E48257C1-E73C-4C5B-8FC6-815B52DA382C}"/>
    <cellStyle name="Celda de comprobación 2 59" xfId="333" xr:uid="{58B0CC1D-11D1-43D2-AB3C-E427D96E1639}"/>
    <cellStyle name="Celda de comprobación 2 59 2" xfId="30726" xr:uid="{DD3CD261-6453-402B-BBE7-F3F48B6BA33C}"/>
    <cellStyle name="Celda de comprobación 2 6" xfId="334" xr:uid="{9C5808ED-DC3C-4F90-9880-1812ED2B0751}"/>
    <cellStyle name="Celda de comprobación 2 6 2" xfId="30727" xr:uid="{3182EAAD-E3B5-4D58-AE4B-7EA114DA9191}"/>
    <cellStyle name="Celda de comprobación 2 60" xfId="335" xr:uid="{9598CCA2-2A80-4F3B-B7ED-D3FFFD5B0C12}"/>
    <cellStyle name="Celda de comprobación 2 60 2" xfId="30728" xr:uid="{5A12BF14-BA8F-41B9-A408-8E5FC0259014}"/>
    <cellStyle name="Celda de comprobación 2 61" xfId="336" xr:uid="{5A38CDC8-EA2A-46E4-9004-678189098EFA}"/>
    <cellStyle name="Celda de comprobación 2 61 2" xfId="30729" xr:uid="{E9843CFA-577D-46FE-B968-E9D371212C88}"/>
    <cellStyle name="Celda de comprobación 2 62" xfId="337" xr:uid="{DACFADE2-29B4-4934-8B06-E3641D067162}"/>
    <cellStyle name="Celda de comprobación 2 62 2" xfId="30730" xr:uid="{F5C150D8-B967-4FD0-90EC-75D47D8B9162}"/>
    <cellStyle name="Celda de comprobación 2 63" xfId="338" xr:uid="{909D1331-A5FC-4D49-A684-20B83C04A513}"/>
    <cellStyle name="Celda de comprobación 2 63 2" xfId="30731" xr:uid="{B29A502D-F51F-42C1-93F3-78216334297B}"/>
    <cellStyle name="Celda de comprobación 2 64" xfId="339" xr:uid="{87F50BE7-9F19-4C70-A559-8E724008D92A}"/>
    <cellStyle name="Celda de comprobación 2 64 2" xfId="30732" xr:uid="{24874CBD-4B4F-4BE6-AA38-8FDCFBC79F03}"/>
    <cellStyle name="Celda de comprobación 2 65" xfId="340" xr:uid="{6F5CC215-5E44-47C4-9DF8-EF3F6D99B9BA}"/>
    <cellStyle name="Celda de comprobación 2 65 2" xfId="30733" xr:uid="{CFD7AA4C-333C-4FDC-8FC5-F7ABD2D21C09}"/>
    <cellStyle name="Celda de comprobación 2 66" xfId="341" xr:uid="{8932E787-64E7-45E5-9BD4-59C26D6A6C13}"/>
    <cellStyle name="Celda de comprobación 2 66 2" xfId="30734" xr:uid="{3DDD43C2-355E-4B58-9EEB-D5EE9D70D0F9}"/>
    <cellStyle name="Celda de comprobación 2 67" xfId="342" xr:uid="{9C3D5978-FC70-4A49-8A8E-310EBAD88179}"/>
    <cellStyle name="Celda de comprobación 2 67 2" xfId="30735" xr:uid="{DA6F1662-F807-41B7-A5F8-D63C34AF4C00}"/>
    <cellStyle name="Celda de comprobación 2 68" xfId="343" xr:uid="{1B8C7372-E1DE-4465-B3DA-54531C2A41AD}"/>
    <cellStyle name="Celda de comprobación 2 68 2" xfId="30736" xr:uid="{0E6CE5CC-941C-46FF-A822-0555BF95D607}"/>
    <cellStyle name="Celda de comprobación 2 69" xfId="344" xr:uid="{09BA7E49-7DC6-4A1A-A612-A220E3B6C040}"/>
    <cellStyle name="Celda de comprobación 2 69 2" xfId="30737" xr:uid="{7BE37D78-848C-4EB7-AA7A-307D2C8B7CFE}"/>
    <cellStyle name="Celda de comprobación 2 7" xfId="345" xr:uid="{464C1160-C0D0-4659-9115-43EC80839E57}"/>
    <cellStyle name="Celda de comprobación 2 7 2" xfId="30738" xr:uid="{2C7CE439-7C73-4391-B57C-1F9DCA3E1A8A}"/>
    <cellStyle name="Celda de comprobación 2 70" xfId="346" xr:uid="{1DBFC265-071B-4DD3-A6AB-087671AD59C7}"/>
    <cellStyle name="Celda de comprobación 2 70 2" xfId="30739" xr:uid="{59CB1276-D8F3-4F39-A886-8EE456A75D39}"/>
    <cellStyle name="Celda de comprobación 2 71" xfId="347" xr:uid="{72B75FE5-6F37-45C9-B1B0-A107921FF54C}"/>
    <cellStyle name="Celda de comprobación 2 71 2" xfId="30740" xr:uid="{A6C5FBA5-E6C8-482C-8A66-6BEFF69072D8}"/>
    <cellStyle name="Celda de comprobación 2 72" xfId="348" xr:uid="{045D3882-DED3-4752-A738-87EF8C610D5F}"/>
    <cellStyle name="Celda de comprobación 2 72 2" xfId="30741" xr:uid="{9E869BA3-706E-4B4D-AE2F-3104D40EC105}"/>
    <cellStyle name="Celda de comprobación 2 73" xfId="349" xr:uid="{1B4E92E1-6B26-4CB4-948F-89F723B4D978}"/>
    <cellStyle name="Celda de comprobación 2 73 2" xfId="30742" xr:uid="{5F3E7860-7D9F-48DD-8BD2-CCE016DB0EA5}"/>
    <cellStyle name="Celda de comprobación 2 74" xfId="350" xr:uid="{2664643A-74F6-4C72-9945-E2F55FC1BEF3}"/>
    <cellStyle name="Celda de comprobación 2 74 2" xfId="30743" xr:uid="{747E5DF8-C586-49DD-B3FA-5DAC7D9449E7}"/>
    <cellStyle name="Celda de comprobación 2 75" xfId="351" xr:uid="{816CC8AE-6F99-4773-83B4-9C7B6A557CA4}"/>
    <cellStyle name="Celda de comprobación 2 75 2" xfId="30744" xr:uid="{400D3C6E-BD52-4E9F-8474-A0759C274113}"/>
    <cellStyle name="Celda de comprobación 2 76" xfId="352" xr:uid="{8FA13705-A96F-4409-8627-FE1C2A9CD0A2}"/>
    <cellStyle name="Celda de comprobación 2 76 2" xfId="30745" xr:uid="{BD395500-8A1A-4C32-BD91-80E5FEA4D7C2}"/>
    <cellStyle name="Celda de comprobación 2 77" xfId="353" xr:uid="{8A4D632E-7E13-411C-8D3C-910EF3445EDA}"/>
    <cellStyle name="Celda de comprobación 2 77 2" xfId="30746" xr:uid="{2A64F8EC-0F22-4FA1-A27F-148A619E3A1A}"/>
    <cellStyle name="Celda de comprobación 2 78" xfId="354" xr:uid="{B736281C-D63C-40BB-9F65-318367855A20}"/>
    <cellStyle name="Celda de comprobación 2 78 2" xfId="30747" xr:uid="{5C9ED09C-2C52-447E-A2A2-FAB5F806876B}"/>
    <cellStyle name="Celda de comprobación 2 79" xfId="355" xr:uid="{F4938BD9-932E-4BE8-AC69-EB6B4FDEC648}"/>
    <cellStyle name="Celda de comprobación 2 79 2" xfId="30748" xr:uid="{B1F7ADDA-C122-4C1F-A27C-744F44FD584B}"/>
    <cellStyle name="Celda de comprobación 2 8" xfId="356" xr:uid="{E09F7505-A31E-4AD5-A134-7735737BFD16}"/>
    <cellStyle name="Celda de comprobación 2 8 2" xfId="30749" xr:uid="{334F1F14-CA44-4721-96C3-5D14DF8A1BAB}"/>
    <cellStyle name="Celda de comprobación 2 80" xfId="357" xr:uid="{F1033E27-2E01-4260-9428-943D5B1A1467}"/>
    <cellStyle name="Celda de comprobación 2 80 2" xfId="30750" xr:uid="{9EAF6BFB-7078-44C6-9C5B-935819744002}"/>
    <cellStyle name="Celda de comprobación 2 81" xfId="15044" xr:uid="{396EDC43-F0A2-4BC4-8413-E9FE9E4B37FC}"/>
    <cellStyle name="Celda de comprobación 2 81 2" xfId="32029" xr:uid="{C48F4ABE-37DF-4659-90E5-D080CD380160}"/>
    <cellStyle name="Celda de comprobación 2 82" xfId="15226" xr:uid="{989B53AA-970F-491A-A05C-EB5F88C71EB6}"/>
    <cellStyle name="Celda de comprobación 2 82 2" xfId="32089" xr:uid="{8BA046A2-9EA1-4917-A744-0F29797A4366}"/>
    <cellStyle name="Celda de comprobación 2 83" xfId="15405" xr:uid="{D6314537-4CF4-4367-8360-88073EB037EA}"/>
    <cellStyle name="Celda de comprobación 2 83 2" xfId="32150" xr:uid="{ABE4562D-98C2-4A0A-9692-A433996985F9}"/>
    <cellStyle name="Celda de comprobación 2 84" xfId="30672" xr:uid="{ECDA6E4B-62D2-49A7-8E3D-DF9CC430717C}"/>
    <cellStyle name="Celda de comprobación 2 85" xfId="39682" xr:uid="{5BE8B9AE-09B3-4669-89D3-FB78B4930E04}"/>
    <cellStyle name="Celda de comprobación 2 9" xfId="358" xr:uid="{29E180FF-AE38-44CC-AB2B-46FA2322E964}"/>
    <cellStyle name="Celda de comprobación 2 9 2" xfId="30751" xr:uid="{4C2446C0-25C0-4069-9FB0-F7C8F488F60D}"/>
    <cellStyle name="Celda de comprobación 3" xfId="359" xr:uid="{6B1F85DA-5C7B-4C9C-87D9-C810D3E1147D}"/>
    <cellStyle name="Celda de comprobación 3 2" xfId="15045" xr:uid="{2C8FF0EB-BCF9-4EC5-B468-A5E5A1AC1401}"/>
    <cellStyle name="Celda de comprobación 3 2 2" xfId="32030" xr:uid="{4218C9A3-72C1-4FCF-9F07-0DDCA28F839F}"/>
    <cellStyle name="Celda de comprobación 3 3" xfId="15227" xr:uid="{810AD4BE-FDF6-4DFE-88A4-5B20C7698E75}"/>
    <cellStyle name="Celda de comprobación 3 3 2" xfId="32090" xr:uid="{F1CB7D30-EBD5-4BD3-8726-95EDD55A41EA}"/>
    <cellStyle name="Celda de comprobación 3 4" xfId="15406" xr:uid="{50495EB3-03A7-498B-AA10-E933BCFD398F}"/>
    <cellStyle name="Celda de comprobación 3 4 2" xfId="32151" xr:uid="{2CFD6991-F26C-41A3-98DE-CA6867D595DD}"/>
    <cellStyle name="Celda de comprobación 3 5" xfId="30752" xr:uid="{1F2C2039-7ACF-4F54-A955-0454CEB0C60C}"/>
    <cellStyle name="Celda de comprobación 4" xfId="360" xr:uid="{16632FBF-D2D9-43F6-BF09-F7EE370476E4}"/>
    <cellStyle name="Celda de comprobación 4 2" xfId="15046" xr:uid="{F709879C-AC8F-4B91-A97B-4AD816FCD527}"/>
    <cellStyle name="Celda de comprobación 4 2 2" xfId="32031" xr:uid="{432CB622-3DA3-40C9-9BF8-BFE7D03C3291}"/>
    <cellStyle name="Celda de comprobación 4 3" xfId="15228" xr:uid="{6832188F-0EA9-4D27-88CD-4FDC41C19DDD}"/>
    <cellStyle name="Celda de comprobación 4 3 2" xfId="32091" xr:uid="{8F1A5B40-EAC3-419F-B7B4-270BB24C9252}"/>
    <cellStyle name="Celda de comprobación 4 4" xfId="15407" xr:uid="{65385F63-2199-4B1D-BE22-6E2B494045C6}"/>
    <cellStyle name="Celda de comprobación 4 4 2" xfId="32152" xr:uid="{1526E5BC-0D20-4FFE-8061-50D0FD6FB876}"/>
    <cellStyle name="Celda de comprobación 4 5" xfId="30753" xr:uid="{AD09023D-DAE6-4634-865A-CD0E163D09D5}"/>
    <cellStyle name="Celda de comprobación 5" xfId="13094" xr:uid="{7C56D5B4-6524-4BC2-974E-14B5D36C664E}"/>
    <cellStyle name="Celda de comprobación 5 2" xfId="31123" xr:uid="{7C8DC73D-6052-45B1-B7D2-4AA57574E538}"/>
    <cellStyle name="Celda de comprobación 6" xfId="13275" xr:uid="{80C4F293-1DCC-4A77-B836-68B1B4880B7D}"/>
    <cellStyle name="Celda de comprobación 6 2" xfId="31217" xr:uid="{F50C10D7-960F-4ED6-87B0-C4A346CBEBFE}"/>
    <cellStyle name="Celda de comprobación 7" xfId="13333" xr:uid="{21F21E40-A0E2-48CE-B27A-5676344E0BC4}"/>
    <cellStyle name="Celda de comprobación 7 2" xfId="31258" xr:uid="{0E11AAF8-068D-4D11-954B-879E0F1F7C12}"/>
    <cellStyle name="Celda de comprobación 8" xfId="13291" xr:uid="{73FB2D45-EC20-41DF-BA8A-D36227968455}"/>
    <cellStyle name="Celda de comprobación 8 2" xfId="31227" xr:uid="{069F376B-9BDB-46B7-8293-9A4D852F23EF}"/>
    <cellStyle name="Celda de comprobación 9" xfId="13467" xr:uid="{386C56D2-51D8-4B45-8CFF-FD6269864A7D}"/>
    <cellStyle name="Celda de comprobación 9 2" xfId="31331" xr:uid="{6720C8F1-B7FE-4D27-9D94-A711E20EEF3B}"/>
    <cellStyle name="Celda vinculada 10" xfId="13558" xr:uid="{A645F901-CF35-4BE7-898D-94AB5542784B}"/>
    <cellStyle name="Celda vinculada 11" xfId="13647" xr:uid="{AC96A09C-34F2-429E-8F79-3DB43E320CAF}"/>
    <cellStyle name="Celda vinculada 12" xfId="13771" xr:uid="{AC155902-DF48-4525-909F-582BFC3879E0}"/>
    <cellStyle name="Celda vinculada 13" xfId="13863" xr:uid="{156C5976-0EFD-4E32-8FB6-4D1FF21E4757}"/>
    <cellStyle name="Celda vinculada 14" xfId="15047" xr:uid="{7F45DDE4-769B-4C82-BAC8-CFE27F7EF16E}"/>
    <cellStyle name="Celda vinculada 15" xfId="15229" xr:uid="{B3F911B1-2B07-4F60-A613-E9C64D75B5B9}"/>
    <cellStyle name="Celda vinculada 16" xfId="15408" xr:uid="{8C1E7775-5AB2-47BC-898E-D67B71C37E12}"/>
    <cellStyle name="Celda vinculada 2" xfId="361" xr:uid="{F321C694-E14A-4A1B-8C87-B63B9C3DB735}"/>
    <cellStyle name="Celda vinculada 3" xfId="362" xr:uid="{74CE6403-01C7-43E2-B2F6-C4740F71E15F}"/>
    <cellStyle name="Celda vinculada 4" xfId="363" xr:uid="{4BDC98AF-CB16-4BC7-906B-91C1D6FA0146}"/>
    <cellStyle name="Celda vinculada 5" xfId="13125" xr:uid="{3238B5CB-A7F2-4174-96BA-9FCE90EC6864}"/>
    <cellStyle name="Celda vinculada 6" xfId="13261" xr:uid="{04F34043-A2B0-4E73-B7B8-197A3BF739E8}"/>
    <cellStyle name="Celda vinculada 7" xfId="13270" xr:uid="{484514B4-C3DC-4DE4-89DB-316FA1AAE631}"/>
    <cellStyle name="Celda vinculada 8" xfId="13398" xr:uid="{AB1BEFF6-A36C-41B6-87B6-0E17AAC37E1D}"/>
    <cellStyle name="Celda vinculada 9" xfId="13468" xr:uid="{667B4BD5-7B3C-4720-A16F-6DC4C0EFF1AD}"/>
    <cellStyle name="Célula de Verificação 2" xfId="16174" xr:uid="{3085305B-390C-41A0-A2DB-83ABEFFC0F0C}"/>
    <cellStyle name="Célula de Verificação 2 2" xfId="32214" xr:uid="{577EFF93-82D9-42A1-BAED-0989675CFB62}"/>
    <cellStyle name="Célula de Verificação 3" xfId="16175" xr:uid="{3E4E542B-A6C2-428D-A930-3081DDF75FD0}"/>
    <cellStyle name="Célula de Verificação 3 2" xfId="32215" xr:uid="{B3A9859C-5DB5-44A6-B1FC-134C9400A3B6}"/>
    <cellStyle name="Célula de Verificação 4" xfId="16176" xr:uid="{FD5DA273-BFD7-460F-959A-20FDE9F10891}"/>
    <cellStyle name="Célula de Verificação 4 2" xfId="32216" xr:uid="{0F6F1C5E-E04A-4827-9367-91455BB61240}"/>
    <cellStyle name="Célula de Verificação 5" xfId="16177" xr:uid="{79641548-9F16-4392-8793-C1D49077D7FF}"/>
    <cellStyle name="Célula de Verificação 5 2" xfId="32217" xr:uid="{25C6CC02-61CF-4768-811E-D17DD77FB3E5}"/>
    <cellStyle name="Célula Vinculada 2" xfId="16178" xr:uid="{9E6C6C18-414E-4560-939E-CE06AAC7AC6D}"/>
    <cellStyle name="Célula Vinculada 3" xfId="16179" xr:uid="{7EAE75D2-E3CE-4165-B1F6-0C1C2242A31A}"/>
    <cellStyle name="Célula Vinculada 4" xfId="16180" xr:uid="{FCBE2660-71F7-4B22-89CB-AAAB383EB680}"/>
    <cellStyle name="Célula Vinculada 5" xfId="16181" xr:uid="{9B82C0DF-76BD-4198-9552-AA2B31AFB6DA}"/>
    <cellStyle name="CEP-Cidade-UF" xfId="16182" xr:uid="{8FF93A94-F554-44CF-B8B3-5C979C2EA94A}"/>
    <cellStyle name="Check Cell" xfId="16183" xr:uid="{1A91402E-3C1B-4913-A728-3CBF2F28E02B}"/>
    <cellStyle name="Check Cell 2" xfId="32218" xr:uid="{AC29CACE-A3AA-427C-B95E-E2F218FF0B23}"/>
    <cellStyle name="Check Cell 3" xfId="39683" xr:uid="{88922EDB-B23E-43EA-8B20-870FD29A07DC}"/>
    <cellStyle name="ÇÏÀÌÆÛ¸µÅ©" xfId="16184" xr:uid="{4AD4E195-5617-4068-B254-AB7C832FBBFC}"/>
    <cellStyle name="Column Heads" xfId="16185" xr:uid="{55730958-84F7-4FFA-A6B9-8C8A4D14CAE1}"/>
    <cellStyle name="Comma" xfId="364" xr:uid="{BD612923-2C8A-4782-BC02-13ADE7DFC87F}"/>
    <cellStyle name="Comma [0]" xfId="16186" xr:uid="{DF13F337-89CC-47E3-AD24-03914F547ECD}"/>
    <cellStyle name="Comma 10" xfId="365" xr:uid="{A373E788-C80A-49E7-8BA7-F54F472008E9}"/>
    <cellStyle name="Comma 10 10" xfId="366" xr:uid="{AE95E5D9-907F-4985-9CD0-82D38CEF3483}"/>
    <cellStyle name="Comma 10 11" xfId="367" xr:uid="{D4435CCE-A3BE-4917-AFE9-B06426386A4F}"/>
    <cellStyle name="Comma 10 12" xfId="368" xr:uid="{BB1303BE-B46A-4E69-BF8E-DBA13F37635C}"/>
    <cellStyle name="Comma 10 13" xfId="369" xr:uid="{F5C8FAD4-E1DE-4D12-8408-E01159873B18}"/>
    <cellStyle name="Comma 10 14" xfId="370" xr:uid="{9990C1BA-EF47-4EC1-A879-E7B6BF02EA1B}"/>
    <cellStyle name="Comma 10 15" xfId="371" xr:uid="{D4EFCB60-0584-4B65-87B9-D9217BA438C3}"/>
    <cellStyle name="Comma 10 16" xfId="372" xr:uid="{BD93BEBF-E9B4-45DF-AC86-48BB1869E956}"/>
    <cellStyle name="Comma 10 17" xfId="373" xr:uid="{890B0925-3252-4B21-B2C2-4753412340EB}"/>
    <cellStyle name="Comma 10 18" xfId="374" xr:uid="{E1FC995C-2AFD-4539-9BAC-A9C228176427}"/>
    <cellStyle name="Comma 10 19" xfId="375" xr:uid="{895A68BE-B25A-4F10-A4B3-7D33888A4916}"/>
    <cellStyle name="Comma 10 2" xfId="376" xr:uid="{DA6B2B43-7F58-472D-A79B-CD28A92736F0}"/>
    <cellStyle name="Comma 10 20" xfId="377" xr:uid="{A841AFA5-FEAD-4478-B80B-4BC59C018B77}"/>
    <cellStyle name="Comma 10 21" xfId="378" xr:uid="{56EC848B-2BC9-4936-800D-154AAC527D33}"/>
    <cellStyle name="Comma 10 22" xfId="379" xr:uid="{E9AAF3A5-DD93-4146-81FC-DA2A83E78204}"/>
    <cellStyle name="Comma 10 23" xfId="380" xr:uid="{4DB57EEF-919B-4E6E-BD88-E3236810684C}"/>
    <cellStyle name="Comma 10 24" xfId="381" xr:uid="{952DA3F7-FDD6-4A1B-89D1-1389A5A8B53F}"/>
    <cellStyle name="Comma 10 25" xfId="382" xr:uid="{1E69A732-09F9-4608-9BD4-ACD3149826E6}"/>
    <cellStyle name="Comma 10 26" xfId="383" xr:uid="{327D3C5E-E52D-4A35-A1F2-813A8FA1D5F2}"/>
    <cellStyle name="Comma 10 27" xfId="384" xr:uid="{662305A8-F352-4455-8015-3081A7CFFCE6}"/>
    <cellStyle name="Comma 10 28" xfId="385" xr:uid="{1CFE0C31-F5A3-4143-9895-E5BB1BC7AC59}"/>
    <cellStyle name="Comma 10 29" xfId="386" xr:uid="{10F2D768-9025-4D7B-A83F-7D845788FBAE}"/>
    <cellStyle name="Comma 10 3" xfId="387" xr:uid="{B281C1C6-CD55-4B5A-A927-DC8A82F11FB7}"/>
    <cellStyle name="Comma 10 30" xfId="388" xr:uid="{6CE74005-8475-46CE-B59A-B6C7FB2FA777}"/>
    <cellStyle name="Comma 10 31" xfId="389" xr:uid="{2505D3A8-0ED0-4A33-A471-FF7822CA2783}"/>
    <cellStyle name="Comma 10 32" xfId="390" xr:uid="{40692549-C0E5-4433-A7E6-8B3CDBD1EA21}"/>
    <cellStyle name="Comma 10 33" xfId="391" xr:uid="{EE638FBD-9550-4106-A1D5-8E24F1208C47}"/>
    <cellStyle name="Comma 10 34" xfId="392" xr:uid="{5A3E62AA-BF28-4EFF-B2D4-AF1EEE2FFAAD}"/>
    <cellStyle name="Comma 10 35" xfId="393" xr:uid="{60203BC2-3658-4CDA-BA07-48A0DBC7FD3B}"/>
    <cellStyle name="Comma 10 36" xfId="394" xr:uid="{DE7BCE2E-1391-4A8C-BDD1-ADEC57DF83B6}"/>
    <cellStyle name="Comma 10 37" xfId="395" xr:uid="{9EB9978B-38F7-480E-BAD9-0C1B244C2A56}"/>
    <cellStyle name="Comma 10 38" xfId="396" xr:uid="{C2C77609-1644-4438-987D-F93E8E3412CD}"/>
    <cellStyle name="Comma 10 4" xfId="397" xr:uid="{66155D23-2418-43F8-9D64-1640C39AD6D3}"/>
    <cellStyle name="Comma 10 5" xfId="398" xr:uid="{51812B20-D8AB-4EC3-98C3-744E61FC0640}"/>
    <cellStyle name="Comma 10 6" xfId="399" xr:uid="{9DF2CA12-AA63-4FDD-9621-EBEDE8A1E136}"/>
    <cellStyle name="Comma 10 7" xfId="400" xr:uid="{C69B71ED-EB5A-42E2-89F7-76892E3C9382}"/>
    <cellStyle name="Comma 10 8" xfId="401" xr:uid="{345A1612-2141-41E4-AECE-2ACE1711789A}"/>
    <cellStyle name="Comma 10 9" xfId="402" xr:uid="{964EBAC3-E00D-4772-9C3B-037BE56900B0}"/>
    <cellStyle name="Comma 11" xfId="403" xr:uid="{BD21BFA2-1589-4412-A93A-8CC47BCB3304}"/>
    <cellStyle name="Comma 11 10" xfId="404" xr:uid="{F882AB07-AC7E-41E7-AB2A-A002FE2395FF}"/>
    <cellStyle name="Comma 11 11" xfId="405" xr:uid="{C8F8999B-C90E-4516-8C37-8A1A821EB80F}"/>
    <cellStyle name="Comma 11 12" xfId="406" xr:uid="{98C1C4AF-073B-4FB3-AC9C-6DE464267A31}"/>
    <cellStyle name="Comma 11 13" xfId="407" xr:uid="{E47EA1BB-385A-4C78-99BF-DAB23D8C5F96}"/>
    <cellStyle name="Comma 11 14" xfId="408" xr:uid="{5E49A08A-A4E8-4855-8440-CF20E411D668}"/>
    <cellStyle name="Comma 11 15" xfId="409" xr:uid="{2283599B-0B83-48C9-B200-CA29E12BD048}"/>
    <cellStyle name="Comma 11 16" xfId="410" xr:uid="{10714B64-B09D-4FB9-9D34-1FB5B8C75FB4}"/>
    <cellStyle name="Comma 11 17" xfId="411" xr:uid="{F5C21E95-50CD-45E8-96B6-7A199D1F00E7}"/>
    <cellStyle name="Comma 11 18" xfId="412" xr:uid="{197C1172-BB24-443A-9984-8EA1CED439A7}"/>
    <cellStyle name="Comma 11 19" xfId="413" xr:uid="{497DD6CC-D2B1-476C-A45A-DE840FAA0BF9}"/>
    <cellStyle name="Comma 11 2" xfId="414" xr:uid="{A52C50D6-02EA-4022-9F74-4B26377C7153}"/>
    <cellStyle name="Comma 11 20" xfId="415" xr:uid="{A1810955-5950-4745-BAF9-8AE33C54C2B0}"/>
    <cellStyle name="Comma 11 21" xfId="416" xr:uid="{D9662F9A-E89E-4EE3-AAAD-5B65698390EC}"/>
    <cellStyle name="Comma 11 22" xfId="417" xr:uid="{7671F43D-6880-4865-A15B-72156832005B}"/>
    <cellStyle name="Comma 11 23" xfId="418" xr:uid="{9771F32E-B6EC-4152-9DEA-1820DC0BA127}"/>
    <cellStyle name="Comma 11 24" xfId="419" xr:uid="{6B0BC186-DBE3-4BFB-992A-672DB71814C8}"/>
    <cellStyle name="Comma 11 25" xfId="420" xr:uid="{7C203159-D6D1-4C5B-920A-2D35C5FCE805}"/>
    <cellStyle name="Comma 11 26" xfId="421" xr:uid="{B107FA18-A4A4-46F0-8788-D9309CB6A7BF}"/>
    <cellStyle name="Comma 11 27" xfId="422" xr:uid="{7D342026-3299-480A-8836-C2CA2DC45E6E}"/>
    <cellStyle name="Comma 11 28" xfId="423" xr:uid="{AB9E5FAE-EE33-420F-BF06-D9D2FC8E8513}"/>
    <cellStyle name="Comma 11 29" xfId="424" xr:uid="{D4A295CA-B44A-4B4D-9C4A-6581A05994AA}"/>
    <cellStyle name="Comma 11 3" xfId="425" xr:uid="{6CF42637-B6EB-4370-ACF6-7FF2465DCB9F}"/>
    <cellStyle name="Comma 11 30" xfId="426" xr:uid="{9CF41D15-C830-42D3-90C8-1089B190F0DB}"/>
    <cellStyle name="Comma 11 31" xfId="427" xr:uid="{E705F031-3240-410D-A9C8-0ACEF7721FB6}"/>
    <cellStyle name="Comma 11 32" xfId="428" xr:uid="{C7580786-660C-4137-BAA2-2D6ACE94492D}"/>
    <cellStyle name="Comma 11 33" xfId="429" xr:uid="{41F0EA95-F7B4-48A3-8B74-234FA78CBBDA}"/>
    <cellStyle name="Comma 11 34" xfId="430" xr:uid="{13212A8F-7DCF-49B6-91F4-8C6400525625}"/>
    <cellStyle name="Comma 11 35" xfId="431" xr:uid="{E4C2AD6C-B997-4470-8E5A-48AC3854BF5F}"/>
    <cellStyle name="Comma 11 36" xfId="432" xr:uid="{B6D2E1A2-E83D-42D7-A0F5-5BF1CA7CF4FE}"/>
    <cellStyle name="Comma 11 37" xfId="433" xr:uid="{35C4BCBD-85BB-418A-B99F-0B522E8CBC72}"/>
    <cellStyle name="Comma 11 38" xfId="434" xr:uid="{34A3637C-8C14-4CC0-AFCC-344CB3318EA0}"/>
    <cellStyle name="Comma 11 4" xfId="435" xr:uid="{065B58C9-463E-4D92-B36B-241C4990E433}"/>
    <cellStyle name="Comma 11 5" xfId="436" xr:uid="{73AB8BE6-5FF3-4D63-9634-DF71987B3A56}"/>
    <cellStyle name="Comma 11 6" xfId="437" xr:uid="{051D49DF-F481-4368-B6A8-1AEDB98E566F}"/>
    <cellStyle name="Comma 11 7" xfId="438" xr:uid="{99F7B20C-9ED0-4A66-9FBE-31303C371B31}"/>
    <cellStyle name="Comma 11 8" xfId="439" xr:uid="{22AC7B3E-3269-4106-B655-93C84D1D9E6D}"/>
    <cellStyle name="Comma 11 9" xfId="440" xr:uid="{EBBE9377-F879-401B-99A1-BEA5B5D4D017}"/>
    <cellStyle name="Comma 12" xfId="441" xr:uid="{12D3CD73-5AC5-4A4A-9470-C662BE16DF64}"/>
    <cellStyle name="Comma 13" xfId="442" xr:uid="{04246750-AD9A-4E4B-8B4B-B1A3C9E741B9}"/>
    <cellStyle name="Comma 14" xfId="443" xr:uid="{E7B7172A-5AD9-493E-94C5-25D5FE8422B6}"/>
    <cellStyle name="Comma 15" xfId="444" xr:uid="{91EA6D4E-D415-4F92-910B-CBE132F5CFE5}"/>
    <cellStyle name="Comma 16" xfId="445" xr:uid="{622EC3A9-A63D-4AF0-A086-16D9F83D0321}"/>
    <cellStyle name="Comma 17" xfId="446" xr:uid="{5A0429D8-D4E8-4693-8523-94FB498E9670}"/>
    <cellStyle name="Comma 18" xfId="447" xr:uid="{10BADEFF-A010-458A-8F85-DD47AB597136}"/>
    <cellStyle name="Comma 19" xfId="448" xr:uid="{1276AAF4-BD0D-41FC-9A99-D683DDEC72CA}"/>
    <cellStyle name="Comma 2" xfId="449" xr:uid="{7AD9EE41-A2A0-45C1-8B4B-D35C2869CF20}"/>
    <cellStyle name="Comma 2 10" xfId="450" xr:uid="{B267A11E-A07B-42D0-94A6-DF3194781AE1}"/>
    <cellStyle name="Comma 2 100" xfId="451" xr:uid="{6C67C82C-94D2-4B31-960A-F9415051442A}"/>
    <cellStyle name="Comma 2 101" xfId="452" xr:uid="{5C65BF5F-A360-4FC9-A533-A330592C5462}"/>
    <cellStyle name="Comma 2 102" xfId="453" xr:uid="{6C291467-348C-4396-BCE0-D48833FD526B}"/>
    <cellStyle name="Comma 2 103" xfId="454" xr:uid="{74462D99-199E-4010-BADF-188CC91DE5C9}"/>
    <cellStyle name="Comma 2 104" xfId="455" xr:uid="{3F95852E-06EA-4FF4-8C49-51EF91590780}"/>
    <cellStyle name="Comma 2 105" xfId="456" xr:uid="{681773A7-85F2-4048-BF10-3F817BD69DD3}"/>
    <cellStyle name="Comma 2 106" xfId="457" xr:uid="{FE2FCB40-50B6-48CE-B4E2-B75FDEC7ACDE}"/>
    <cellStyle name="Comma 2 107" xfId="458" xr:uid="{C176AF5D-1809-4657-9610-15DB63F140DB}"/>
    <cellStyle name="Comma 2 108" xfId="459" xr:uid="{26665957-D7EF-4957-96D0-3A27F0DDEA29}"/>
    <cellStyle name="Comma 2 109" xfId="460" xr:uid="{A6EA3A97-CF9C-40B9-AEB7-78F5B22D072D}"/>
    <cellStyle name="Comma 2 11" xfId="461" xr:uid="{1BDC39A7-53D9-4D19-B9F8-8DB8DD845381}"/>
    <cellStyle name="Comma 2 110" xfId="462" xr:uid="{654DD792-5909-4FE6-8168-96136D400918}"/>
    <cellStyle name="Comma 2 111" xfId="39685" xr:uid="{17E05142-C436-470D-86E1-C9A6731F6889}"/>
    <cellStyle name="Comma 2 12" xfId="463" xr:uid="{88144E9E-554A-416C-9723-36F2380ADFAD}"/>
    <cellStyle name="Comma 2 13" xfId="464" xr:uid="{DEF9563D-9782-47F2-B3B3-B00AB50BBE21}"/>
    <cellStyle name="Comma 2 14" xfId="465" xr:uid="{0DAB295D-09BA-4749-84F2-D02E278074EF}"/>
    <cellStyle name="Comma 2 15" xfId="466" xr:uid="{6495E0AD-D75F-4FEB-99BA-4E298283757C}"/>
    <cellStyle name="Comma 2 16" xfId="467" xr:uid="{27553716-985D-4630-A8CE-148B12C7C96D}"/>
    <cellStyle name="Comma 2 17" xfId="468" xr:uid="{50A35E53-2F06-4E39-B0C1-3CBD4D1EA146}"/>
    <cellStyle name="Comma 2 18" xfId="469" xr:uid="{7C280AEE-9661-4055-92A4-E2F64169D1CE}"/>
    <cellStyle name="Comma 2 19" xfId="470" xr:uid="{62C359E0-5152-447F-9F9E-2513E70A2997}"/>
    <cellStyle name="Comma 2 2" xfId="471" xr:uid="{94524EB1-F53A-4288-8EE5-C1B516F7D8C6}"/>
    <cellStyle name="Comma 2 2 2" xfId="40081" xr:uid="{2D653C6E-8843-48B6-B718-63030AC5F86B}"/>
    <cellStyle name="Comma 2 2 2 2" xfId="40663" xr:uid="{425F9DCC-B5D7-4E63-A42D-9FB3A6E90952}"/>
    <cellStyle name="Comma 2 2 2 2 2" xfId="42622" xr:uid="{8288D829-25EA-44C1-9F66-1F61C2C8CF94}"/>
    <cellStyle name="Comma 2 2 2 3" xfId="41469" xr:uid="{942D62E8-45E1-4E5B-825F-DCFE871D0996}"/>
    <cellStyle name="Comma 2 2 2 3 2" xfId="43412" xr:uid="{A1E22854-1E5F-4F6A-A115-515EF438B344}"/>
    <cellStyle name="Comma 2 2 2 4" xfId="42044" xr:uid="{FC12A31F-535B-4303-917C-AEC769936CF9}"/>
    <cellStyle name="Comma 2 2 3" xfId="40275" xr:uid="{0049BFCF-C439-4DA8-A4EF-3A784CBE6E6B}"/>
    <cellStyle name="Comma 2 2 3 2" xfId="40856" xr:uid="{52B9FAC9-584C-4850-A0FE-C4B7787CB422}"/>
    <cellStyle name="Comma 2 2 3 2 2" xfId="42815" xr:uid="{75952BCB-F8DC-4E9F-9ADE-85B8FBB97F31}"/>
    <cellStyle name="Comma 2 2 3 3" xfId="41662" xr:uid="{4EF3645A-F0D7-4610-B5FF-B952DAF22FB2}"/>
    <cellStyle name="Comma 2 2 3 3 2" xfId="43605" xr:uid="{42DFD3F0-833C-4D64-A561-A2D89C0D2716}"/>
    <cellStyle name="Comma 2 2 3 4" xfId="42237" xr:uid="{8E220B9A-EF2E-48B1-919B-B80081E200E9}"/>
    <cellStyle name="Comma 2 2 4" xfId="40471" xr:uid="{D747DAA9-10CD-4A49-99F2-762FA448EFFF}"/>
    <cellStyle name="Comma 2 2 4 2" xfId="42430" xr:uid="{A7A100EF-9604-407E-843E-2EA5DAA8EDE7}"/>
    <cellStyle name="Comma 2 2 5" xfId="41053" xr:uid="{7C95C1B7-915D-4658-A739-E081D41D277B}"/>
    <cellStyle name="Comma 2 2 5 2" xfId="43008" xr:uid="{25DBE0EA-B5D6-4022-82E8-42FFCD41FE2E}"/>
    <cellStyle name="Comma 2 2 6" xfId="41277" xr:uid="{56B5E67C-EC67-467A-9BEA-78559EE48876}"/>
    <cellStyle name="Comma 2 2 6 2" xfId="43220" xr:uid="{D4392136-5F0F-4E21-9B4C-04D9EBE07B73}"/>
    <cellStyle name="Comma 2 2 7" xfId="41852" xr:uid="{50768A63-45C1-46AD-86BD-E528ADDFF420}"/>
    <cellStyle name="Comma 2 2 8" xfId="39885" xr:uid="{08E97245-216B-425E-BC01-1A32127A311A}"/>
    <cellStyle name="Comma 2 20" xfId="472" xr:uid="{B5CD3C6A-B442-408C-B6C5-1019AB1799AD}"/>
    <cellStyle name="Comma 2 21" xfId="473" xr:uid="{CBF9CBFA-1038-41F3-8FF3-DD61B13DACA7}"/>
    <cellStyle name="Comma 2 22" xfId="474" xr:uid="{2DA58F57-54D8-4392-9948-0AB8B1F0D9D7}"/>
    <cellStyle name="Comma 2 23" xfId="475" xr:uid="{02A7DDC7-B3CE-40DB-8872-7520AED99D15}"/>
    <cellStyle name="Comma 2 24" xfId="476" xr:uid="{7DC1E13F-4254-4B68-96FF-57D8A4868258}"/>
    <cellStyle name="Comma 2 25" xfId="477" xr:uid="{EA4D8576-9FD5-456E-A338-29B85CBBF073}"/>
    <cellStyle name="Comma 2 26" xfId="478" xr:uid="{CA20B9C6-4AA2-459B-B498-2DD1DC716A11}"/>
    <cellStyle name="Comma 2 27" xfId="479" xr:uid="{59950C9E-E33C-4BC8-8AE0-B215920A6365}"/>
    <cellStyle name="Comma 2 28" xfId="480" xr:uid="{944E7BF2-6703-4639-9547-F7B668C1DD39}"/>
    <cellStyle name="Comma 2 29" xfId="481" xr:uid="{979DF89C-1183-485B-B542-DF2A0D002B68}"/>
    <cellStyle name="Comma 2 3" xfId="482" xr:uid="{B8851C1E-B6D8-4E27-9F5C-84633FE57014}"/>
    <cellStyle name="Comma 2 30" xfId="483" xr:uid="{CAC2E196-F21A-4BF2-B1E4-20B9BFA8E4D3}"/>
    <cellStyle name="Comma 2 31" xfId="484" xr:uid="{20C0D484-0F7F-474D-9B4F-921FD822756E}"/>
    <cellStyle name="Comma 2 32" xfId="485" xr:uid="{A8E87AC3-754E-40D4-86B3-B9E98342458E}"/>
    <cellStyle name="Comma 2 33" xfId="486" xr:uid="{E33F4DCC-350B-47F3-A47E-4439B3548224}"/>
    <cellStyle name="Comma 2 34" xfId="487" xr:uid="{35C06B61-32C9-4D8E-890B-5A4F7968FFE0}"/>
    <cellStyle name="Comma 2 35" xfId="488" xr:uid="{2D7024F3-EE67-40E7-9C46-DE6F67963A8C}"/>
    <cellStyle name="Comma 2 36" xfId="489" xr:uid="{F31F38CF-F511-46B6-9547-3C90C642E76D}"/>
    <cellStyle name="Comma 2 37" xfId="490" xr:uid="{18D18C02-2C8E-45E3-886D-4CFAC14AF7EB}"/>
    <cellStyle name="Comma 2 38" xfId="491" xr:uid="{73134067-C7E7-4F60-B9B6-A5551B1666AA}"/>
    <cellStyle name="Comma 2 39" xfId="492" xr:uid="{069C15EC-1506-4A7B-B7F2-9B55963B0510}"/>
    <cellStyle name="Comma 2 4" xfId="493" xr:uid="{5C667827-1B1D-4A05-AF3F-2283F97B87AB}"/>
    <cellStyle name="Comma 2 40" xfId="494" xr:uid="{81183DAA-E742-465F-92B9-FAAA11AA00E4}"/>
    <cellStyle name="Comma 2 41" xfId="495" xr:uid="{1BF0622B-B74B-47A4-8E42-E85F4FB56CAE}"/>
    <cellStyle name="Comma 2 42" xfId="496" xr:uid="{4BF8909E-2612-4D66-8709-316AFEEA5BB5}"/>
    <cellStyle name="Comma 2 43" xfId="497" xr:uid="{80763533-8F48-4048-8B86-749D65AE6B40}"/>
    <cellStyle name="Comma 2 44" xfId="498" xr:uid="{4B108466-E6D5-4AEB-A258-04ABE1E695BE}"/>
    <cellStyle name="Comma 2 45" xfId="499" xr:uid="{B7CC0CB4-CC52-46AE-B717-DD0B8AE52F09}"/>
    <cellStyle name="Comma 2 46" xfId="500" xr:uid="{FD97B8E9-9298-45EF-8E2F-31BBE095524E}"/>
    <cellStyle name="Comma 2 47" xfId="501" xr:uid="{D7091E86-6309-4C95-94F5-3603361C16EF}"/>
    <cellStyle name="Comma 2 48" xfId="502" xr:uid="{C00433E4-DE80-4E86-BFF5-6FA28DE4DF1A}"/>
    <cellStyle name="Comma 2 49" xfId="503" xr:uid="{E7BDA868-FBC7-4448-8574-E56820E84A73}"/>
    <cellStyle name="Comma 2 5" xfId="504" xr:uid="{FED2F04F-B368-46A6-AB58-FF4D18EE6149}"/>
    <cellStyle name="Comma 2 50" xfId="505" xr:uid="{993DD852-7CAD-440B-831D-A6D45F7FF394}"/>
    <cellStyle name="Comma 2 51" xfId="506" xr:uid="{3F8AF8FA-24AF-4449-924E-FFE4B5FF7739}"/>
    <cellStyle name="Comma 2 52" xfId="507" xr:uid="{047B1550-BF54-413E-A716-4D867668A12F}"/>
    <cellStyle name="Comma 2 53" xfId="508" xr:uid="{2F93E540-E5BB-4D58-85B5-823695FD4006}"/>
    <cellStyle name="Comma 2 54" xfId="509" xr:uid="{499D665B-099D-4E67-976F-FB16B567ECF6}"/>
    <cellStyle name="Comma 2 55" xfId="510" xr:uid="{9690A4A4-A874-4FF3-B038-F26EC167419F}"/>
    <cellStyle name="Comma 2 56" xfId="511" xr:uid="{F917A77E-E63F-45F2-BC2B-D974BB2063C5}"/>
    <cellStyle name="Comma 2 57" xfId="512" xr:uid="{4F815937-446B-4CEE-AA13-764DB5C4A47D}"/>
    <cellStyle name="Comma 2 58" xfId="513" xr:uid="{8ECEAFDB-2D0A-48F5-8BC6-8E27B0E31EB8}"/>
    <cellStyle name="Comma 2 59" xfId="514" xr:uid="{B4817D32-65CB-412F-BFD3-EABFB116011D}"/>
    <cellStyle name="Comma 2 6" xfId="515" xr:uid="{9CDD280F-7C86-453B-94F6-5F6A621FA0CB}"/>
    <cellStyle name="Comma 2 60" xfId="516" xr:uid="{34EECE96-4AE3-45F4-90BD-B9CA4FD4B443}"/>
    <cellStyle name="Comma 2 61" xfId="517" xr:uid="{062D3671-49A5-49A0-BF78-238C15EFFE82}"/>
    <cellStyle name="Comma 2 62" xfId="518" xr:uid="{F402D2F9-38E9-48F0-B945-8EDD17E7066B}"/>
    <cellStyle name="Comma 2 63" xfId="519" xr:uid="{376821A3-8D03-4BDE-A827-A75DB83A79C3}"/>
    <cellStyle name="Comma 2 64" xfId="520" xr:uid="{FEA80A36-A0F9-40D8-9EF3-EFD489C0CBDB}"/>
    <cellStyle name="Comma 2 65" xfId="521" xr:uid="{463941A6-DB42-4BB4-AE3F-F18582CA8041}"/>
    <cellStyle name="Comma 2 66" xfId="522" xr:uid="{1580FF84-B31A-4BAB-83AD-8ADC14904A60}"/>
    <cellStyle name="Comma 2 67" xfId="523" xr:uid="{C6D5A6BB-B398-4B98-A582-68F759C77E73}"/>
    <cellStyle name="Comma 2 68" xfId="524" xr:uid="{D6D33768-DDD1-4B54-9EE3-450D50DB9ED3}"/>
    <cellStyle name="Comma 2 69" xfId="525" xr:uid="{AD8519CE-8E58-4BD4-9650-3FB99A2C8160}"/>
    <cellStyle name="Comma 2 7" xfId="526" xr:uid="{677362CF-C036-4C78-B15C-F7108300CCDD}"/>
    <cellStyle name="Comma 2 70" xfId="527" xr:uid="{B715BDBE-A60A-4982-B56C-A988808DAA8E}"/>
    <cellStyle name="Comma 2 71" xfId="528" xr:uid="{4836FC90-A1D3-4906-9209-67440AF19B3C}"/>
    <cellStyle name="Comma 2 72" xfId="529" xr:uid="{8070E4E0-43D9-4783-BADD-9296B68A9DFE}"/>
    <cellStyle name="Comma 2 73" xfId="530" xr:uid="{480AB082-A549-4D12-8C6E-6676AD646DFA}"/>
    <cellStyle name="Comma 2 74" xfId="531" xr:uid="{C3E30ABF-5CC8-4C9F-9F1F-CFBDA4FF72EE}"/>
    <cellStyle name="Comma 2 75" xfId="532" xr:uid="{FFEA828A-1BBB-4A8F-85B1-9953C750C19E}"/>
    <cellStyle name="Comma 2 76" xfId="533" xr:uid="{C3FA20D8-A1F2-4D25-B26E-55C77DFE8DA5}"/>
    <cellStyle name="Comma 2 77" xfId="534" xr:uid="{740693DF-3C24-42C3-834D-6697635E1A1A}"/>
    <cellStyle name="Comma 2 78" xfId="535" xr:uid="{485F31F5-D199-4B8E-BF69-7F06ADFCD1A2}"/>
    <cellStyle name="Comma 2 79" xfId="536" xr:uid="{E72EAF8A-AFF3-4F56-88A3-F2768BD03BB4}"/>
    <cellStyle name="Comma 2 8" xfId="537" xr:uid="{86504DE4-D05A-4BC0-BCB2-8CFB0821FEC1}"/>
    <cellStyle name="Comma 2 80" xfId="538" xr:uid="{218CF71B-E744-400C-B734-DAD03EB43781}"/>
    <cellStyle name="Comma 2 81" xfId="539" xr:uid="{B6FE5BBA-7E11-47B8-B0DA-E993FFDB06D3}"/>
    <cellStyle name="Comma 2 82" xfId="540" xr:uid="{BE2B1DF5-51D6-49D6-B05E-20B990549481}"/>
    <cellStyle name="Comma 2 83" xfId="541" xr:uid="{C2340C5B-8C7A-48AB-9976-A0BD6162C357}"/>
    <cellStyle name="Comma 2 84" xfId="542" xr:uid="{1CD4FEE3-A69E-40BB-B9C8-02346E3AFAEB}"/>
    <cellStyle name="Comma 2 85" xfId="543" xr:uid="{0C73A402-58D9-48F9-9F70-4A683EE136D9}"/>
    <cellStyle name="Comma 2 86" xfId="544" xr:uid="{4959782C-B358-456B-8E8C-F3191C1E6570}"/>
    <cellStyle name="Comma 2 87" xfId="545" xr:uid="{6FF9F414-203C-4CE9-AC41-C6BB708121EB}"/>
    <cellStyle name="Comma 2 88" xfId="546" xr:uid="{1619122B-2F7F-4401-B80C-99BAEC070948}"/>
    <cellStyle name="Comma 2 89" xfId="547" xr:uid="{B1EB5779-8126-4F55-86B4-394E35CAC6FC}"/>
    <cellStyle name="Comma 2 9" xfId="548" xr:uid="{C126A281-5E84-4093-9B73-E49876307B00}"/>
    <cellStyle name="Comma 2 90" xfId="549" xr:uid="{6B16C2D1-442E-4254-8A78-45D0F0FA74E0}"/>
    <cellStyle name="Comma 2 91" xfId="550" xr:uid="{5F7F5D56-8BE7-4B35-BB71-855E6DA65361}"/>
    <cellStyle name="Comma 2 92" xfId="551" xr:uid="{680CC81D-A6BC-4826-BC0A-F50DFAC8C70E}"/>
    <cellStyle name="Comma 2 93" xfId="552" xr:uid="{B2DA45E9-7531-4FEF-B7AE-8819D3C28FA9}"/>
    <cellStyle name="Comma 2 94" xfId="553" xr:uid="{1E3CB2CD-DFC6-4E79-9C0C-F2123F6A40FE}"/>
    <cellStyle name="Comma 2 95" xfId="554" xr:uid="{7A5CE215-F0F3-4371-8D8B-54B28461C1BA}"/>
    <cellStyle name="Comma 2 96" xfId="555" xr:uid="{68FFC57C-644E-4557-BD08-1D1007287FCC}"/>
    <cellStyle name="Comma 2 97" xfId="556" xr:uid="{2D695F57-6C4E-4FAA-8580-D8BF378341E0}"/>
    <cellStyle name="Comma 2 98" xfId="557" xr:uid="{AE385A88-7363-450C-9EC9-D97FB6A8CC85}"/>
    <cellStyle name="Comma 2 99" xfId="558" xr:uid="{73DC0D3E-6B41-4FEE-8306-89B0CF041ACF}"/>
    <cellStyle name="Comma 20" xfId="559" xr:uid="{A38A06A7-1ADC-4CF2-BE50-577BDF6532C5}"/>
    <cellStyle name="Comma 21" xfId="560" xr:uid="{906A7ED6-15C4-4D87-A899-FE78476AAE0C}"/>
    <cellStyle name="Comma 22" xfId="561" xr:uid="{2B627771-831C-414D-811B-39C25FB83926}"/>
    <cellStyle name="Comma 23" xfId="562" xr:uid="{E6F6F752-9A16-4129-8615-CD6A471AAC35}"/>
    <cellStyle name="Comma 24" xfId="563" xr:uid="{706F3081-E006-4B3A-A756-0ABD1B825D2C}"/>
    <cellStyle name="Comma 25" xfId="564" xr:uid="{6B42BBE8-90DF-4CD7-9E56-24D36E1FB7F4}"/>
    <cellStyle name="Comma 26" xfId="565" xr:uid="{629CF3A8-E0AF-4852-97D5-BBF0D5E69B20}"/>
    <cellStyle name="Comma 27" xfId="566" xr:uid="{58F023EA-3A2B-4580-AC7C-7E8BBA4E7422}"/>
    <cellStyle name="Comma 28" xfId="567" xr:uid="{E02D1281-146F-4750-829B-F44239C03D55}"/>
    <cellStyle name="Comma 29" xfId="568" xr:uid="{F3F0FF78-5133-4424-8CEC-5005DEA2B3C2}"/>
    <cellStyle name="Comma 3" xfId="569" xr:uid="{D9A3AE34-307F-4448-8322-E7DC1C39577E}"/>
    <cellStyle name="Comma 3 10" xfId="570" xr:uid="{9C16564D-AEE6-43FE-8C62-DE0B29FB9CD4}"/>
    <cellStyle name="Comma 3 11" xfId="571" xr:uid="{2E64E7C8-A641-4963-9F18-3DBB8C90915F}"/>
    <cellStyle name="Comma 3 12" xfId="572" xr:uid="{245A7366-FB6F-4BC9-A614-4784D515692D}"/>
    <cellStyle name="Comma 3 13" xfId="573" xr:uid="{75849B66-C4BB-447E-8FBC-721D6A2D38A0}"/>
    <cellStyle name="Comma 3 14" xfId="574" xr:uid="{A8DE758E-0283-44BC-B107-D46D6B0551BA}"/>
    <cellStyle name="Comma 3 15" xfId="575" xr:uid="{DBAD794C-4409-4ED0-B2DD-9B84FA99FE2F}"/>
    <cellStyle name="Comma 3 16" xfId="576" xr:uid="{E8C37704-7DAA-46E2-8056-907DB18BED73}"/>
    <cellStyle name="Comma 3 17" xfId="577" xr:uid="{C818BBA8-2373-4F11-A264-AACD1840536E}"/>
    <cellStyle name="Comma 3 18" xfId="578" xr:uid="{89D7F78D-8C3A-4D72-A6E6-A76C6660F31F}"/>
    <cellStyle name="Comma 3 19" xfId="579" xr:uid="{575D3976-D510-4626-97BF-B965DB5D2285}"/>
    <cellStyle name="Comma 3 2" xfId="580" xr:uid="{DBB700C9-5F55-4CAC-A9C9-43FA17840972}"/>
    <cellStyle name="Comma 3 2 2" xfId="40082" xr:uid="{61E51E9F-C9A2-49B2-8D95-7D2935E0429F}"/>
    <cellStyle name="Comma 3 2 2 2" xfId="40664" xr:uid="{FA7DA66C-69A3-40B2-A48A-DB77D101B0F8}"/>
    <cellStyle name="Comma 3 2 2 2 2" xfId="42623" xr:uid="{6259FF47-C132-44E9-A628-BBEEEAA31956}"/>
    <cellStyle name="Comma 3 2 2 3" xfId="41470" xr:uid="{AFAC4557-EFD3-40F8-BF11-7535046B62EC}"/>
    <cellStyle name="Comma 3 2 2 3 2" xfId="43413" xr:uid="{CCA1D4AE-A4A2-4F96-BB3A-2B6705267C6D}"/>
    <cellStyle name="Comma 3 2 2 4" xfId="42045" xr:uid="{ADEA0FD4-9ABA-4F18-ACD5-A6717328E3F1}"/>
    <cellStyle name="Comma 3 2 3" xfId="40276" xr:uid="{A7819BA3-B3D7-445E-986C-CD9925EFCEF2}"/>
    <cellStyle name="Comma 3 2 3 2" xfId="40857" xr:uid="{20E11543-3D6B-4167-B457-0D5DF7B9475E}"/>
    <cellStyle name="Comma 3 2 3 2 2" xfId="42816" xr:uid="{665934EC-D277-42AE-B09E-DD2516D0066A}"/>
    <cellStyle name="Comma 3 2 3 3" xfId="41663" xr:uid="{F249A302-260B-46F5-8381-6E5417684F6D}"/>
    <cellStyle name="Comma 3 2 3 3 2" xfId="43606" xr:uid="{67EDCDDD-8C4D-4266-999C-F37596F0876E}"/>
    <cellStyle name="Comma 3 2 3 4" xfId="42238" xr:uid="{B1482F8B-426E-473F-ACFB-58CA748C39F5}"/>
    <cellStyle name="Comma 3 2 4" xfId="40472" xr:uid="{492B915E-7D3F-4476-922B-C12FCEB24C31}"/>
    <cellStyle name="Comma 3 2 4 2" xfId="42431" xr:uid="{59AC8E01-761C-46B6-A68A-0C6D136F0CBF}"/>
    <cellStyle name="Comma 3 2 5" xfId="41054" xr:uid="{F2FED1C0-CE5E-46A0-9DBE-F71668BE5244}"/>
    <cellStyle name="Comma 3 2 5 2" xfId="43009" xr:uid="{F03500B8-98F1-4544-8BC6-5DBF366AA805}"/>
    <cellStyle name="Comma 3 2 6" xfId="41278" xr:uid="{C59E6AA3-F4FB-40C6-9C88-95A85D15F469}"/>
    <cellStyle name="Comma 3 2 6 2" xfId="43221" xr:uid="{2480CF6B-2ECA-4453-A71D-29A6860C9BC7}"/>
    <cellStyle name="Comma 3 2 7" xfId="41853" xr:uid="{3C9216FE-9729-4D45-882B-DFE83440BF9B}"/>
    <cellStyle name="Comma 3 2 8" xfId="39886" xr:uid="{3B5AF2E3-F945-467F-B5E9-2A0DEBD5A189}"/>
    <cellStyle name="Comma 3 20" xfId="581" xr:uid="{4AE0D4C6-B1FA-48AB-90F2-C3E5C5DB9036}"/>
    <cellStyle name="Comma 3 21" xfId="582" xr:uid="{CE84B931-2300-4812-B97E-8AC865C4D6D3}"/>
    <cellStyle name="Comma 3 22" xfId="583" xr:uid="{A0A87347-FB9A-4D87-B3DE-4855CE390721}"/>
    <cellStyle name="Comma 3 23" xfId="584" xr:uid="{EF513DAA-34B7-43E1-A37F-3B7FE644BC8E}"/>
    <cellStyle name="Comma 3 24" xfId="585" xr:uid="{67CD6F1F-2E95-42F3-9515-83D051BC6BAE}"/>
    <cellStyle name="Comma 3 25" xfId="586" xr:uid="{AE809D40-9B56-40A5-BFD7-6111841242EF}"/>
    <cellStyle name="Comma 3 26" xfId="587" xr:uid="{D70D7DDA-2992-4208-8BC5-9B14F658B990}"/>
    <cellStyle name="Comma 3 27" xfId="588" xr:uid="{EA025598-60F4-42D1-A403-339962EBBB81}"/>
    <cellStyle name="Comma 3 28" xfId="589" xr:uid="{1BA9C6D2-62B7-4ADA-9681-56F566030876}"/>
    <cellStyle name="Comma 3 29" xfId="590" xr:uid="{109770E8-30D2-4150-8182-AC555F4FF3AB}"/>
    <cellStyle name="Comma 3 3" xfId="591" xr:uid="{D4C68B70-9281-40B3-A503-7081292F1222}"/>
    <cellStyle name="Comma 3 30" xfId="592" xr:uid="{F03B7CC3-927F-43C8-A6F1-F3FAB434F8D3}"/>
    <cellStyle name="Comma 3 31" xfId="593" xr:uid="{1ED398CD-9C11-4987-9C2C-7B323DA59CDB}"/>
    <cellStyle name="Comma 3 32" xfId="594" xr:uid="{A8BDF54D-DD69-4AA3-AFB1-CA8C68DF4675}"/>
    <cellStyle name="Comma 3 33" xfId="595" xr:uid="{8B8C57C8-0964-4411-87F7-B38679D9B6B0}"/>
    <cellStyle name="Comma 3 34" xfId="596" xr:uid="{E233B201-BAE1-4D5B-8114-EB47FF8E8E8E}"/>
    <cellStyle name="Comma 3 35" xfId="597" xr:uid="{63C339DD-FB11-4E48-BF77-D68A9DADFC1D}"/>
    <cellStyle name="Comma 3 36" xfId="598" xr:uid="{ED1BF226-F54A-40CD-8EA3-87F323275FB0}"/>
    <cellStyle name="Comma 3 37" xfId="599" xr:uid="{FD59BF61-A227-4DFC-84B2-6D2C57222CE9}"/>
    <cellStyle name="Comma 3 38" xfId="600" xr:uid="{91D0F110-CF34-4D90-95D8-4C6C1277DBF2}"/>
    <cellStyle name="Comma 3 39" xfId="39686" xr:uid="{86FBA445-00C7-4A7D-B0B7-AE454045DC3A}"/>
    <cellStyle name="Comma 3 4" xfId="601" xr:uid="{E66401B2-A94C-4D81-98C7-70DAD3845E11}"/>
    <cellStyle name="Comma 3 5" xfId="602" xr:uid="{80F0B85F-AFF3-4830-8337-54B65DC63392}"/>
    <cellStyle name="Comma 3 6" xfId="603" xr:uid="{78B9068D-4DA1-4007-9F42-246FD38A3547}"/>
    <cellStyle name="Comma 3 7" xfId="604" xr:uid="{1BE3E61D-9FF6-47F5-9F53-FBC73C68A1F2}"/>
    <cellStyle name="Comma 3 8" xfId="605" xr:uid="{F12761E3-E903-4040-80B5-179AF6619DEA}"/>
    <cellStyle name="Comma 3 9" xfId="606" xr:uid="{3BB63783-AC06-4BD0-A912-C619776C4589}"/>
    <cellStyle name="Comma 30" xfId="607" xr:uid="{E1CCA378-42E8-4B58-8438-DD13B412B950}"/>
    <cellStyle name="Comma 31" xfId="608" xr:uid="{80ED73A1-03BF-4814-A86C-341571673315}"/>
    <cellStyle name="Comma 32" xfId="609" xr:uid="{0F10F1DF-81E9-4401-844F-FC08CFFF8C60}"/>
    <cellStyle name="Comma 33" xfId="610" xr:uid="{C5780BDD-49CD-4915-97E4-682E8E9F4F5D}"/>
    <cellStyle name="Comma 34" xfId="39684" xr:uid="{39C3EDFD-686E-4E41-BF52-18D8046949F4}"/>
    <cellStyle name="Comma 35" xfId="39818" xr:uid="{7F0BA727-273C-4D37-A7D2-E3AB20A5E573}"/>
    <cellStyle name="Comma 4" xfId="611" xr:uid="{8C97BDFE-F89F-4ABE-8842-CC513B64E98F}"/>
    <cellStyle name="Comma 4 10" xfId="612" xr:uid="{F225B09E-9C3A-4AA8-A61D-045A9DFD9CB0}"/>
    <cellStyle name="Comma 4 11" xfId="613" xr:uid="{F3E636BE-5DB9-461A-B4A0-2E0E6EDE2E76}"/>
    <cellStyle name="Comma 4 12" xfId="614" xr:uid="{4B607DF2-48F0-4E51-836C-3FA850617355}"/>
    <cellStyle name="Comma 4 13" xfId="615" xr:uid="{D2D2026E-AD1B-44A3-AD0B-8B0150768024}"/>
    <cellStyle name="Comma 4 14" xfId="616" xr:uid="{976624AA-21B6-4F65-AEE0-CEBE3C516074}"/>
    <cellStyle name="Comma 4 15" xfId="617" xr:uid="{6EE9801A-E049-4A13-A9BC-43B2373FB359}"/>
    <cellStyle name="Comma 4 16" xfId="618" xr:uid="{BB33D7F7-721C-4841-B826-2093E15F6200}"/>
    <cellStyle name="Comma 4 17" xfId="619" xr:uid="{BAE1A3FB-6C8A-4811-A4E3-9A399DF6D32E}"/>
    <cellStyle name="Comma 4 18" xfId="620" xr:uid="{860CFBB2-FE48-46F4-8801-10112EF86E9B}"/>
    <cellStyle name="Comma 4 19" xfId="621" xr:uid="{154C7005-A6FD-49C7-9098-D84770E26B04}"/>
    <cellStyle name="Comma 4 2" xfId="622" xr:uid="{CBE2876C-6BB0-48F2-81AC-9D2266B9EDD2}"/>
    <cellStyle name="Comma 4 20" xfId="623" xr:uid="{3FBF490E-B52C-4F42-9EC6-8C9A36BE06D9}"/>
    <cellStyle name="Comma 4 21" xfId="624" xr:uid="{8FF2C439-4DFD-42EA-B134-DD30FF69D5AC}"/>
    <cellStyle name="Comma 4 22" xfId="625" xr:uid="{66B85BBE-4500-4DF5-A9C4-1B0A0ADD4FA3}"/>
    <cellStyle name="Comma 4 23" xfId="626" xr:uid="{39D6BCD6-058B-4C6A-8B9F-016A8FA680BF}"/>
    <cellStyle name="Comma 4 24" xfId="627" xr:uid="{0A5C5337-21BF-421D-B88E-2C9AEC68E5F3}"/>
    <cellStyle name="Comma 4 25" xfId="628" xr:uid="{C5D05CD7-5701-496C-A7EB-7094B309DB9C}"/>
    <cellStyle name="Comma 4 26" xfId="629" xr:uid="{15636E47-DF58-4B4D-8ABD-E5027CC61E5C}"/>
    <cellStyle name="Comma 4 27" xfId="630" xr:uid="{115E283C-6877-4513-B450-F18D08624E20}"/>
    <cellStyle name="Comma 4 28" xfId="631" xr:uid="{49C0695D-A28D-4780-A15F-2F4690A7DE5E}"/>
    <cellStyle name="Comma 4 29" xfId="632" xr:uid="{9CD56C65-7F8A-46BB-947D-89E1F17FD67C}"/>
    <cellStyle name="Comma 4 3" xfId="633" xr:uid="{BDABECF4-755A-4DF0-8C1F-0D4152B78DD5}"/>
    <cellStyle name="Comma 4 30" xfId="634" xr:uid="{A87ABD75-BD15-4859-8A7A-F272932879AD}"/>
    <cellStyle name="Comma 4 31" xfId="635" xr:uid="{A701F329-A677-47BC-83A8-1389A4FBB297}"/>
    <cellStyle name="Comma 4 32" xfId="636" xr:uid="{542AA037-9424-41DB-919F-A4BEDA069CE8}"/>
    <cellStyle name="Comma 4 33" xfId="637" xr:uid="{0ADD6C99-75A8-4C77-B441-CC1CE62A83E0}"/>
    <cellStyle name="Comma 4 34" xfId="638" xr:uid="{57527625-4A04-4A1A-A4D7-9A48933693BB}"/>
    <cellStyle name="Comma 4 35" xfId="639" xr:uid="{85F55E5F-95FE-4CDC-A1FF-384FE6520722}"/>
    <cellStyle name="Comma 4 36" xfId="640" xr:uid="{545076AB-C995-4576-8806-49B5D38D49E0}"/>
    <cellStyle name="Comma 4 37" xfId="641" xr:uid="{833EE4C5-9030-43D3-9B80-1200B034A711}"/>
    <cellStyle name="Comma 4 38" xfId="642" xr:uid="{5B5A210E-5C79-4673-9F2E-91A6B00EB028}"/>
    <cellStyle name="Comma 4 4" xfId="643" xr:uid="{3FB70BF4-9C61-4DAD-9BFE-E8BBE6EF02AD}"/>
    <cellStyle name="Comma 4 5" xfId="644" xr:uid="{B9747536-AAE6-4FC8-9395-9277E0BFF7E4}"/>
    <cellStyle name="Comma 4 6" xfId="645" xr:uid="{5941168A-C28A-416F-94CF-67C14A3929E1}"/>
    <cellStyle name="Comma 4 7" xfId="646" xr:uid="{8070C225-09AE-41D9-A72A-CED303BC86B3}"/>
    <cellStyle name="Comma 4 8" xfId="647" xr:uid="{87D01A87-AF44-41D1-903B-BB2CF1BACBD9}"/>
    <cellStyle name="Comma 4 9" xfId="648" xr:uid="{C3985267-397F-44F4-9418-20D72FF66528}"/>
    <cellStyle name="Comma 5" xfId="649" xr:uid="{53426113-FD45-4FE8-AD9D-A959795E6FAB}"/>
    <cellStyle name="Comma 5 10" xfId="650" xr:uid="{6DCCEE55-5830-4D74-98DF-DD71AB3A8572}"/>
    <cellStyle name="Comma 5 11" xfId="651" xr:uid="{894D2DB1-B133-4E8C-8956-B9FD2369A431}"/>
    <cellStyle name="Comma 5 12" xfId="652" xr:uid="{BEC4FBD7-D715-4A9C-A759-0923379608E2}"/>
    <cellStyle name="Comma 5 13" xfId="653" xr:uid="{0AD526D4-F78F-4B5B-99C1-96A2DE20FF9B}"/>
    <cellStyle name="Comma 5 14" xfId="654" xr:uid="{B4B0AD7C-CDF8-4F4B-A4FE-9D3FD6F9355C}"/>
    <cellStyle name="Comma 5 15" xfId="655" xr:uid="{D4048211-7832-4D81-BF08-E385165E9342}"/>
    <cellStyle name="Comma 5 16" xfId="656" xr:uid="{89F6F7A7-FA3A-43BF-9D2F-B5B31E646EF8}"/>
    <cellStyle name="Comma 5 17" xfId="657" xr:uid="{7E418D85-09AC-4BEB-BFC1-5505D61456B7}"/>
    <cellStyle name="Comma 5 18" xfId="658" xr:uid="{B33BA64B-F952-46F9-97ED-CAE74865FF26}"/>
    <cellStyle name="Comma 5 19" xfId="659" xr:uid="{88F8B5D3-F5E6-4B48-8C25-410F874B4B9A}"/>
    <cellStyle name="Comma 5 2" xfId="660" xr:uid="{9F203A26-930D-44F4-90EE-70F9C256E26E}"/>
    <cellStyle name="Comma 5 20" xfId="661" xr:uid="{DEEBE32E-988F-449D-BB12-1B6430DEB6A0}"/>
    <cellStyle name="Comma 5 21" xfId="662" xr:uid="{87EA5E18-7A50-4655-ABC0-5B8FE933C81F}"/>
    <cellStyle name="Comma 5 22" xfId="663" xr:uid="{52E83280-8FD1-4134-8946-03C6FAB4F615}"/>
    <cellStyle name="Comma 5 23" xfId="664" xr:uid="{DBE533CB-3755-4E1F-941F-9A9C5BB1DDEC}"/>
    <cellStyle name="Comma 5 24" xfId="665" xr:uid="{376CA033-A646-4749-AB0F-74010C2480A8}"/>
    <cellStyle name="Comma 5 25" xfId="666" xr:uid="{D88BB74A-B20A-4BBA-91EB-E51B25466F61}"/>
    <cellStyle name="Comma 5 26" xfId="667" xr:uid="{BF2A82A7-8BF7-421B-941D-1F2E938E3883}"/>
    <cellStyle name="Comma 5 27" xfId="668" xr:uid="{182E06FC-D8A6-497C-97F3-A4F59D8C50FE}"/>
    <cellStyle name="Comma 5 28" xfId="669" xr:uid="{1C8BB432-01E9-4738-813A-0889DD14CFB1}"/>
    <cellStyle name="Comma 5 29" xfId="670" xr:uid="{64743049-17AA-4130-BDB0-9F52A167C67B}"/>
    <cellStyle name="Comma 5 3" xfId="671" xr:uid="{C3E1BC17-BF68-4FB1-95F3-6A1E12457BD0}"/>
    <cellStyle name="Comma 5 30" xfId="672" xr:uid="{E857A62D-AD5D-4FC7-A401-DAB08A614FEF}"/>
    <cellStyle name="Comma 5 31" xfId="673" xr:uid="{A692B53A-D05B-4F8B-8A50-AB2B04E8A80A}"/>
    <cellStyle name="Comma 5 32" xfId="674" xr:uid="{AD895FFA-0A84-438B-9F5A-2B0EBFACBCF9}"/>
    <cellStyle name="Comma 5 33" xfId="675" xr:uid="{AB83CBFB-C148-4CCF-805B-A012DB82F35D}"/>
    <cellStyle name="Comma 5 34" xfId="676" xr:uid="{F40FFE15-F70B-4717-88F2-3BC820FEB05E}"/>
    <cellStyle name="Comma 5 35" xfId="677" xr:uid="{E781D8C8-EFFF-46B4-8ED5-A5C82F7E97CD}"/>
    <cellStyle name="Comma 5 36" xfId="678" xr:uid="{CCE7FBA3-6C39-4844-9C1C-CDE668384968}"/>
    <cellStyle name="Comma 5 37" xfId="679" xr:uid="{EF59093D-368D-453D-AB79-44FFB6CB0CFB}"/>
    <cellStyle name="Comma 5 38" xfId="680" xr:uid="{C9992B9F-9508-49C0-9AD8-74E5BD9FA377}"/>
    <cellStyle name="Comma 5 4" xfId="681" xr:uid="{4FFEE287-E946-4A08-B12A-A0B5A1A095F6}"/>
    <cellStyle name="Comma 5 5" xfId="682" xr:uid="{BD8143BB-6481-4EC5-82E7-674B416758C9}"/>
    <cellStyle name="Comma 5 6" xfId="683" xr:uid="{843B5487-2C5D-41CE-93E3-62AD4F86C587}"/>
    <cellStyle name="Comma 5 7" xfId="684" xr:uid="{8899BB33-81D2-4691-BF0B-5F1044D8E772}"/>
    <cellStyle name="Comma 5 8" xfId="685" xr:uid="{B20D4E26-7A97-4B0F-BE0F-31DCA04A67B0}"/>
    <cellStyle name="Comma 5 9" xfId="686" xr:uid="{81026E8D-92DA-4116-9569-D57297AF002B}"/>
    <cellStyle name="Comma 6" xfId="687" xr:uid="{6653ED03-449C-4359-875D-C4F67E243B50}"/>
    <cellStyle name="Comma 6 10" xfId="688" xr:uid="{6B709706-7157-4B60-B709-24A5798F89B9}"/>
    <cellStyle name="Comma 6 11" xfId="689" xr:uid="{C1A2377A-435B-4243-AF4E-E0417E05ECC4}"/>
    <cellStyle name="Comma 6 12" xfId="690" xr:uid="{128883D3-742C-4B90-B434-C5A95AF5C955}"/>
    <cellStyle name="Comma 6 13" xfId="691" xr:uid="{1CE8DBA9-D8A9-4E71-B30A-F300E00D3B6C}"/>
    <cellStyle name="Comma 6 14" xfId="692" xr:uid="{9DBF8F89-E28E-494C-AD1D-7F521809EC80}"/>
    <cellStyle name="Comma 6 15" xfId="693" xr:uid="{C3CAC7F2-E575-40E5-AC1A-7075B91AC056}"/>
    <cellStyle name="Comma 6 16" xfId="694" xr:uid="{C0F31DDF-7888-429A-83DC-D2BBBFB6B656}"/>
    <cellStyle name="Comma 6 17" xfId="695" xr:uid="{00A7C40A-7767-432A-BADE-6A0178001252}"/>
    <cellStyle name="Comma 6 18" xfId="696" xr:uid="{94C029B3-A887-43E8-BEC1-3750CC720CD0}"/>
    <cellStyle name="Comma 6 19" xfId="697" xr:uid="{7BA54982-C1D8-424C-91FE-65D8C1F7916D}"/>
    <cellStyle name="Comma 6 2" xfId="698" xr:uid="{1EB1A4A6-001D-4E3C-8E84-E12EBE62C3E0}"/>
    <cellStyle name="Comma 6 20" xfId="699" xr:uid="{E8A16866-25C9-4C61-8D34-5E29390AA3D9}"/>
    <cellStyle name="Comma 6 21" xfId="700" xr:uid="{34C99180-05E5-4D9C-9470-2D2C14FB249A}"/>
    <cellStyle name="Comma 6 22" xfId="701" xr:uid="{98CD438C-1683-44CC-BBB0-E43595311986}"/>
    <cellStyle name="Comma 6 23" xfId="702" xr:uid="{0F1D31E8-C81F-4E76-9D0B-EBD166521C12}"/>
    <cellStyle name="Comma 6 24" xfId="703" xr:uid="{1C38776A-624E-47B3-B886-CCE0370DA994}"/>
    <cellStyle name="Comma 6 25" xfId="704" xr:uid="{3C1873C5-CB2E-46E7-AFFE-D087883486B7}"/>
    <cellStyle name="Comma 6 26" xfId="705" xr:uid="{8C93B986-7546-459F-8AEC-C66FEEB45636}"/>
    <cellStyle name="Comma 6 27" xfId="706" xr:uid="{CA00FC86-435B-49CA-958A-89815C2E0916}"/>
    <cellStyle name="Comma 6 28" xfId="707" xr:uid="{C674AE0E-8E40-43D9-875C-B4BE26CC9789}"/>
    <cellStyle name="Comma 6 29" xfId="708" xr:uid="{ACFD71ED-182A-4A69-9766-C29C949BFD43}"/>
    <cellStyle name="Comma 6 3" xfId="709" xr:uid="{4401F913-B4B3-4741-AFAD-B08210AC9C6C}"/>
    <cellStyle name="Comma 6 30" xfId="710" xr:uid="{51FC3575-CAC6-4A45-B698-872671C8FF11}"/>
    <cellStyle name="Comma 6 31" xfId="711" xr:uid="{5038C066-B442-4754-83A0-3FF070FC2E3A}"/>
    <cellStyle name="Comma 6 32" xfId="712" xr:uid="{B661B343-0B3D-4091-A6E8-43F4FCA4ABC2}"/>
    <cellStyle name="Comma 6 33" xfId="713" xr:uid="{33476CD6-56FB-42A4-AAFF-F951FEA0D5AB}"/>
    <cellStyle name="Comma 6 34" xfId="714" xr:uid="{2BC499F0-0CBE-4508-B789-49B4D24B3E2D}"/>
    <cellStyle name="Comma 6 35" xfId="715" xr:uid="{F311C713-258D-4D0E-80CC-63DAAC15BCF6}"/>
    <cellStyle name="Comma 6 36" xfId="716" xr:uid="{A5AB32FF-6EBF-464F-98EF-7FDB3415ED27}"/>
    <cellStyle name="Comma 6 37" xfId="717" xr:uid="{D3B2CE21-3A90-407A-A53D-8B82FDAF31DF}"/>
    <cellStyle name="Comma 6 38" xfId="718" xr:uid="{D9C3D45E-CDB5-4B15-92A0-9BD0380825A8}"/>
    <cellStyle name="Comma 6 4" xfId="719" xr:uid="{93AD6AD8-19D2-45FE-BE75-7C05DD488304}"/>
    <cellStyle name="Comma 6 5" xfId="720" xr:uid="{CBDBA2A4-E863-4F5D-9861-FCE6272CAB6F}"/>
    <cellStyle name="Comma 6 6" xfId="721" xr:uid="{E87A2E90-C805-4047-AE7E-15E79A3FEA6B}"/>
    <cellStyle name="Comma 6 7" xfId="722" xr:uid="{CB5C63E2-F682-41D3-8CD3-4FF7B806B902}"/>
    <cellStyle name="Comma 6 8" xfId="723" xr:uid="{B8E7DC63-1844-49A0-B8EF-81FD44C2C730}"/>
    <cellStyle name="Comma 6 9" xfId="724" xr:uid="{119FA6C9-CA66-4EB0-97AD-029D36F14659}"/>
    <cellStyle name="Comma 7" xfId="725" xr:uid="{856A9305-D57A-40C5-ADC0-22C61F182E0B}"/>
    <cellStyle name="Comma 7 10" xfId="726" xr:uid="{BC2048A3-A0C2-48D0-8F73-8463A9DF86AB}"/>
    <cellStyle name="Comma 7 11" xfId="727" xr:uid="{BFC7EE49-9602-4517-9401-CAB909102B27}"/>
    <cellStyle name="Comma 7 12" xfId="728" xr:uid="{24E1E5DC-963D-468F-9A1D-1B171E201D61}"/>
    <cellStyle name="Comma 7 13" xfId="729" xr:uid="{1259C48B-F15D-47B5-9A75-DA75BB2BBEBE}"/>
    <cellStyle name="Comma 7 14" xfId="730" xr:uid="{BD3760C0-FD54-40F2-B2DD-C1BABD5BC0F5}"/>
    <cellStyle name="Comma 7 15" xfId="731" xr:uid="{7C261C51-7685-4D1E-8672-58E57F129CF1}"/>
    <cellStyle name="Comma 7 16" xfId="732" xr:uid="{3DA15109-9241-457D-8E9C-8270913A8819}"/>
    <cellStyle name="Comma 7 17" xfId="733" xr:uid="{5C7AC62A-97A5-4CD8-81EF-850902D38FF0}"/>
    <cellStyle name="Comma 7 18" xfId="734" xr:uid="{2BF2408E-7609-42DD-AE72-7753C9B68F6B}"/>
    <cellStyle name="Comma 7 19" xfId="735" xr:uid="{837C11C7-9574-4849-9FC7-62757AF5419D}"/>
    <cellStyle name="Comma 7 2" xfId="736" xr:uid="{B6E7FFEA-8FF4-4CE6-BF9B-6008C499882A}"/>
    <cellStyle name="Comma 7 20" xfId="737" xr:uid="{AD2DE26B-B3E8-4CED-AD82-29ABB249A8AF}"/>
    <cellStyle name="Comma 7 21" xfId="738" xr:uid="{F5B112C4-FF1A-41F8-BABB-4382A9909D91}"/>
    <cellStyle name="Comma 7 22" xfId="739" xr:uid="{F8FCB0DE-294C-407D-92F6-D71149F58D1E}"/>
    <cellStyle name="Comma 7 23" xfId="740" xr:uid="{C358AEB4-EDE3-4E7C-A90D-5A20E654A934}"/>
    <cellStyle name="Comma 7 24" xfId="741" xr:uid="{A3B3CC20-1094-417F-88C1-C4EA60C7DF9A}"/>
    <cellStyle name="Comma 7 25" xfId="742" xr:uid="{F48CB02A-1A10-4B3C-BF0B-5D2364F98F47}"/>
    <cellStyle name="Comma 7 26" xfId="743" xr:uid="{C45216B5-FDD0-4309-BD34-9B4D9BD982D2}"/>
    <cellStyle name="Comma 7 27" xfId="744" xr:uid="{C54B2BC8-EFA4-480B-961A-B1E6AA00AAEB}"/>
    <cellStyle name="Comma 7 28" xfId="745" xr:uid="{C2101A89-0CD0-4A76-B663-A05B307A6B16}"/>
    <cellStyle name="Comma 7 29" xfId="746" xr:uid="{062CE988-991D-40C0-BC71-8A933EAE48B6}"/>
    <cellStyle name="Comma 7 3" xfId="747" xr:uid="{5332227F-0DD5-42D0-AC1C-B1771DC784A8}"/>
    <cellStyle name="Comma 7 30" xfId="748" xr:uid="{FAEE39BB-780C-4DC6-BD7D-BCB42E7EA9AE}"/>
    <cellStyle name="Comma 7 31" xfId="749" xr:uid="{4935BD7F-FCAE-4FD6-8D70-3BD24B81184F}"/>
    <cellStyle name="Comma 7 32" xfId="750" xr:uid="{33AF41D2-A3D4-48CD-8280-8EE5E8A76904}"/>
    <cellStyle name="Comma 7 33" xfId="751" xr:uid="{98EF4B5D-5FA8-4899-BF1D-67FB5EDFECA6}"/>
    <cellStyle name="Comma 7 34" xfId="752" xr:uid="{81C68956-A51A-4899-AC51-3557CCE3461F}"/>
    <cellStyle name="Comma 7 35" xfId="753" xr:uid="{5F0423E0-B49C-440F-B0C3-3C735E9DE59C}"/>
    <cellStyle name="Comma 7 36" xfId="754" xr:uid="{A498BC82-8C11-48DF-AF70-752E4458FBA1}"/>
    <cellStyle name="Comma 7 37" xfId="755" xr:uid="{962F37FF-5669-4EA5-859D-11284FF916EC}"/>
    <cellStyle name="Comma 7 38" xfId="756" xr:uid="{623CA225-B865-405E-B59B-61660ADB4604}"/>
    <cellStyle name="Comma 7 4" xfId="757" xr:uid="{1974BBF3-1913-4485-8CF7-F84B8F010C04}"/>
    <cellStyle name="Comma 7 5" xfId="758" xr:uid="{B45B6A51-2F43-493A-8091-A22854A5E7B4}"/>
    <cellStyle name="Comma 7 6" xfId="759" xr:uid="{03B564D9-35F9-40EE-884C-C0B86F6152F4}"/>
    <cellStyle name="Comma 7 7" xfId="760" xr:uid="{D3F4A060-0446-49FB-B224-5B0742AD4485}"/>
    <cellStyle name="Comma 7 8" xfId="761" xr:uid="{565CE748-7BDD-44D8-BD3C-1B1D4EC340B9}"/>
    <cellStyle name="Comma 7 9" xfId="762" xr:uid="{F95985AD-E6CA-4722-B483-CF6B24307350}"/>
    <cellStyle name="Comma 8" xfId="763" xr:uid="{6EAB44EF-8170-45D3-A00C-96DB097217A8}"/>
    <cellStyle name="Comma 8 10" xfId="764" xr:uid="{C634CA71-2842-4C28-9B5F-9AC9A40C244D}"/>
    <cellStyle name="Comma 8 11" xfId="765" xr:uid="{8932AD1F-5CEC-4498-888C-51EB2AA99FF2}"/>
    <cellStyle name="Comma 8 12" xfId="766" xr:uid="{B59C527E-D611-4331-8E3E-3EF52CCD890B}"/>
    <cellStyle name="Comma 8 13" xfId="767" xr:uid="{CEF953C4-A03D-4F0A-83F4-094DC6E6F727}"/>
    <cellStyle name="Comma 8 14" xfId="768" xr:uid="{F14E746D-CBC3-464B-9A58-41CC7A70E5AA}"/>
    <cellStyle name="Comma 8 15" xfId="769" xr:uid="{2038FF6B-75AD-4513-9B0A-0C49D9850528}"/>
    <cellStyle name="Comma 8 16" xfId="770" xr:uid="{445C8DD6-0FA7-47BE-B42B-8D5A664101D5}"/>
    <cellStyle name="Comma 8 17" xfId="771" xr:uid="{4C6D710E-77A7-4011-A338-A4731A49A66A}"/>
    <cellStyle name="Comma 8 18" xfId="772" xr:uid="{F1D952A9-EB9A-4542-8C0D-1DEF4717D9B5}"/>
    <cellStyle name="Comma 8 19" xfId="773" xr:uid="{89D75604-A8AE-41F6-811C-DC59E1716C96}"/>
    <cellStyle name="Comma 8 2" xfId="774" xr:uid="{E4F463B7-C17B-440B-81AC-94EEAF0B6145}"/>
    <cellStyle name="Comma 8 20" xfId="775" xr:uid="{A38A8E35-44EC-44CB-BF49-A051F95BAD27}"/>
    <cellStyle name="Comma 8 21" xfId="776" xr:uid="{F8725DA7-A00E-4835-BE33-4EB78F3F6466}"/>
    <cellStyle name="Comma 8 22" xfId="777" xr:uid="{D3AD22E1-C9BE-4BAB-83DF-E11254797765}"/>
    <cellStyle name="Comma 8 23" xfId="778" xr:uid="{5AA93C22-6554-4304-BCE8-DCB9940B475E}"/>
    <cellStyle name="Comma 8 24" xfId="779" xr:uid="{41399BF0-DC43-4D79-826D-6F75B349D190}"/>
    <cellStyle name="Comma 8 25" xfId="780" xr:uid="{E769D7A3-583C-4AD9-9287-EBA2387869A1}"/>
    <cellStyle name="Comma 8 26" xfId="781" xr:uid="{04DDE879-4AE8-4B59-BF31-73365EB6D322}"/>
    <cellStyle name="Comma 8 27" xfId="782" xr:uid="{6A1B3F4F-9AEB-49BE-859D-489DEABDDAD9}"/>
    <cellStyle name="Comma 8 28" xfId="783" xr:uid="{73F70C0D-7CDF-41A6-B22A-EC49FC5B1C3D}"/>
    <cellStyle name="Comma 8 29" xfId="784" xr:uid="{5A851E9A-25D4-4872-8DE2-7E4CA295565A}"/>
    <cellStyle name="Comma 8 3" xfId="785" xr:uid="{21F5C744-3025-4009-B702-9F9D51C7374F}"/>
    <cellStyle name="Comma 8 30" xfId="786" xr:uid="{68D362B4-DF00-42B4-957C-20764306EF00}"/>
    <cellStyle name="Comma 8 31" xfId="787" xr:uid="{199630AE-2516-45F1-8405-CDFF3FA41DC0}"/>
    <cellStyle name="Comma 8 32" xfId="788" xr:uid="{8B6B5A8A-F10D-498E-94FC-320CD44E2AC0}"/>
    <cellStyle name="Comma 8 33" xfId="789" xr:uid="{C0F274A2-7A8C-4D28-8A93-84F15D985BD3}"/>
    <cellStyle name="Comma 8 34" xfId="790" xr:uid="{9C3992C1-2201-46DD-A297-171C1CC58A0B}"/>
    <cellStyle name="Comma 8 35" xfId="791" xr:uid="{D8AD9F29-29AE-41BA-9F06-C913EBF26A5E}"/>
    <cellStyle name="Comma 8 36" xfId="792" xr:uid="{3813ECB6-C4CF-4C33-AED5-587FBBA890D0}"/>
    <cellStyle name="Comma 8 37" xfId="793" xr:uid="{B7BC9367-8357-4AC9-BDEF-B8E0C7696E61}"/>
    <cellStyle name="Comma 8 38" xfId="794" xr:uid="{7D8348B5-2EE1-4510-86B4-88C485A6FE63}"/>
    <cellStyle name="Comma 8 4" xfId="795" xr:uid="{DA2A08EC-12A6-49E5-ADB3-702B248BF84B}"/>
    <cellStyle name="Comma 8 5" xfId="796" xr:uid="{FD331F6C-04F3-4125-94C3-825907A03672}"/>
    <cellStyle name="Comma 8 6" xfId="797" xr:uid="{4F35A00E-9FE2-4965-AF2D-BB69075776CA}"/>
    <cellStyle name="Comma 8 7" xfId="798" xr:uid="{A656DCC2-92B5-4CCF-89E0-10983CA8F42B}"/>
    <cellStyle name="Comma 8 8" xfId="799" xr:uid="{8F605BD1-5CE3-4E0D-9922-CF9C59D1FFFC}"/>
    <cellStyle name="Comma 8 9" xfId="800" xr:uid="{7767DB8D-4296-4C4F-B537-B77D6636E035}"/>
    <cellStyle name="Comma 9" xfId="801" xr:uid="{2DDF08BD-670B-4950-9E24-AEC33EA9D918}"/>
    <cellStyle name="Comma 9 10" xfId="802" xr:uid="{4493F364-FF6A-41E6-9945-A01C9ACACFE0}"/>
    <cellStyle name="Comma 9 11" xfId="803" xr:uid="{9F4D0A89-2165-4189-93E1-98D365BBCB65}"/>
    <cellStyle name="Comma 9 12" xfId="804" xr:uid="{8E63A20B-F8E1-4734-AEFE-8B8ADE45A027}"/>
    <cellStyle name="Comma 9 13" xfId="805" xr:uid="{A720E474-EDF2-4458-BB7B-31537417180E}"/>
    <cellStyle name="Comma 9 14" xfId="806" xr:uid="{31933484-B4B1-4744-8449-4979F2DCCEC7}"/>
    <cellStyle name="Comma 9 15" xfId="807" xr:uid="{A19CF3CC-F36D-458A-8488-E90023C939DB}"/>
    <cellStyle name="Comma 9 16" xfId="808" xr:uid="{3C7803EB-C0A1-4EE2-9D60-A67A39C35DA4}"/>
    <cellStyle name="Comma 9 17" xfId="809" xr:uid="{BD502B19-1B29-42BA-B55E-D3623415F1E5}"/>
    <cellStyle name="Comma 9 18" xfId="810" xr:uid="{636C6E8D-08EC-428A-A501-82AAAED86516}"/>
    <cellStyle name="Comma 9 19" xfId="811" xr:uid="{4AA64DF9-752A-4AB2-94AF-C9B5974DDC46}"/>
    <cellStyle name="Comma 9 2" xfId="812" xr:uid="{DADDFBC9-4BA0-4529-ABD5-6AEC522F2322}"/>
    <cellStyle name="Comma 9 20" xfId="813" xr:uid="{416A0803-0D31-46D2-92D4-9F41D9CBE3B1}"/>
    <cellStyle name="Comma 9 21" xfId="814" xr:uid="{673A14A9-E8CB-44F7-87C7-017788587C08}"/>
    <cellStyle name="Comma 9 22" xfId="815" xr:uid="{032B0A6D-1581-4AC3-9D7D-55F4FDB6FB9E}"/>
    <cellStyle name="Comma 9 23" xfId="816" xr:uid="{750A22ED-190F-41B6-8DE6-3AB1D87F7082}"/>
    <cellStyle name="Comma 9 24" xfId="817" xr:uid="{1157EDF2-4193-4DE7-9000-B0CB1D07F1A2}"/>
    <cellStyle name="Comma 9 25" xfId="818" xr:uid="{C4E11017-55BE-41A7-AE35-867C1817939A}"/>
    <cellStyle name="Comma 9 26" xfId="819" xr:uid="{801A1BA2-521D-4FF3-928C-A24197D82155}"/>
    <cellStyle name="Comma 9 27" xfId="820" xr:uid="{A8379427-343F-4BB8-B8E4-1F0CCC4C7AD4}"/>
    <cellStyle name="Comma 9 28" xfId="821" xr:uid="{482B5247-E977-4046-9E27-1ED9702F3E47}"/>
    <cellStyle name="Comma 9 29" xfId="822" xr:uid="{6AF08C71-86F6-4EF9-8181-BB65AE8FF02E}"/>
    <cellStyle name="Comma 9 3" xfId="823" xr:uid="{C5C7CBD6-F223-430F-8202-CDF070046A6D}"/>
    <cellStyle name="Comma 9 30" xfId="824" xr:uid="{C162073B-9B71-4A62-91B0-C5CA4D92EF27}"/>
    <cellStyle name="Comma 9 31" xfId="825" xr:uid="{E3915694-A96B-42D4-B5D2-B81DF0E69191}"/>
    <cellStyle name="Comma 9 32" xfId="826" xr:uid="{346E5A40-42C9-4A26-94BB-0934723BE146}"/>
    <cellStyle name="Comma 9 33" xfId="827" xr:uid="{4D162CF2-682F-45A1-AD45-0DE06144FBB6}"/>
    <cellStyle name="Comma 9 34" xfId="828" xr:uid="{933A8BBD-8392-440B-9EBE-B33E01A40D17}"/>
    <cellStyle name="Comma 9 35" xfId="829" xr:uid="{1E169F3B-4EAF-469C-85B9-1171658081C0}"/>
    <cellStyle name="Comma 9 36" xfId="830" xr:uid="{180AB457-B76D-4FD6-A726-63D340E841BA}"/>
    <cellStyle name="Comma 9 37" xfId="831" xr:uid="{E864EB87-0C8D-4CA3-85CE-00F112E78AAC}"/>
    <cellStyle name="Comma 9 38" xfId="832" xr:uid="{CCC02CF7-E14E-46C8-B68D-F58A63C188F5}"/>
    <cellStyle name="Comma 9 4" xfId="833" xr:uid="{8B044B81-D179-445B-ACC9-375388E8017C}"/>
    <cellStyle name="Comma 9 5" xfId="834" xr:uid="{41210C8C-D831-4947-8F3D-0DABA7D59637}"/>
    <cellStyle name="Comma 9 6" xfId="835" xr:uid="{CBFA9160-4EF3-46FE-ADD6-9A8A49F01582}"/>
    <cellStyle name="Comma 9 7" xfId="836" xr:uid="{7E4383AB-4E8A-46E3-833F-D3515E344896}"/>
    <cellStyle name="Comma 9 8" xfId="837" xr:uid="{F386CCA3-B669-4B4B-B677-40DDB4720EEB}"/>
    <cellStyle name="Comma 9 9" xfId="838" xr:uid="{F3DFAA1B-E6D2-44F1-9D53-2672C521A48D}"/>
    <cellStyle name="Comma_30112000-3" xfId="16187" xr:uid="{F0202262-BC81-4CA6-B964-962211C33715}"/>
    <cellStyle name="Comma0" xfId="839" xr:uid="{DF29D3FE-8332-424B-975F-0F4B22B449B1}"/>
    <cellStyle name="Comma0 - Estilo3" xfId="16188" xr:uid="{98282040-A72C-4AEA-AF56-9C71E859231D}"/>
    <cellStyle name="Comma0 2" xfId="16189" xr:uid="{1F4B53FA-FB62-4DA8-8AE3-7464C112E73A}"/>
    <cellStyle name="Comma0 3" xfId="16190" xr:uid="{552B2EE0-9A43-47E9-8B9F-AF55FA3155D5}"/>
    <cellStyle name="Comma0 4" xfId="16191" xr:uid="{922F7993-581F-40A4-AA79-FA7745CCB1B4}"/>
    <cellStyle name="Comma0_Capex Obras Tempranas SKM" xfId="16192" xr:uid="{CA83A131-87DB-4D79-A817-3A71FDFE9C67}"/>
    <cellStyle name="Comma1 - Estilo1" xfId="16193" xr:uid="{1BED82EA-43E2-436C-A2A4-28B4DD73AA65}"/>
    <cellStyle name="Currency" xfId="840" xr:uid="{160359F4-C6C4-48EE-9B17-633800CFF40E}"/>
    <cellStyle name="Currency (0)" xfId="16194" xr:uid="{5E137EC9-4565-42EE-BE5D-14AA19F1B7A2}"/>
    <cellStyle name="Currency (2)" xfId="16195" xr:uid="{5608FEFC-1285-49FA-A527-B53AD8DF7495}"/>
    <cellStyle name="Currency [0]" xfId="16196" xr:uid="{0BC4BB92-D1FF-4B65-B3C6-B21B55F1CF3E}"/>
    <cellStyle name="Currency 10" xfId="841" xr:uid="{E858A790-42C1-4294-A7DA-AA4D18EC8A3E}"/>
    <cellStyle name="Currency 10 10" xfId="842" xr:uid="{792ED026-C2DD-44BC-A5F7-858FDF7670E1}"/>
    <cellStyle name="Currency 10 11" xfId="843" xr:uid="{AA5AE432-739E-4B6A-8F7E-A3C54A4CAAA4}"/>
    <cellStyle name="Currency 10 12" xfId="844" xr:uid="{15031FDE-9ED6-4EF0-AE49-16CA5308E41E}"/>
    <cellStyle name="Currency 10 13" xfId="845" xr:uid="{54A9D9A7-8AFA-4EFC-A345-061CCF6A9155}"/>
    <cellStyle name="Currency 10 14" xfId="846" xr:uid="{0750DAE2-4308-4A70-80B7-2FB4786CD238}"/>
    <cellStyle name="Currency 10 15" xfId="847" xr:uid="{583B7A97-A6FF-4678-AAEF-29532B01A875}"/>
    <cellStyle name="Currency 10 16" xfId="848" xr:uid="{D5461FF4-7FF8-41A6-9149-DD3167D6775C}"/>
    <cellStyle name="Currency 10 17" xfId="849" xr:uid="{A7D17663-9E6E-44F5-A64F-440971277F67}"/>
    <cellStyle name="Currency 10 18" xfId="850" xr:uid="{090406BB-B5E3-4C2F-91EB-5E7EE89D94A4}"/>
    <cellStyle name="Currency 10 19" xfId="851" xr:uid="{408C4006-7259-4ACE-BBE6-C69F9B5E8C14}"/>
    <cellStyle name="Currency 10 2" xfId="852" xr:uid="{9F78FFD1-4669-4A65-A4EC-605A7407D97C}"/>
    <cellStyle name="Currency 10 20" xfId="853" xr:uid="{41BDAF60-3436-452B-83AD-BD12364B6787}"/>
    <cellStyle name="Currency 10 21" xfId="854" xr:uid="{AA643B91-D39E-48C1-A544-F886F4BB37BA}"/>
    <cellStyle name="Currency 10 22" xfId="855" xr:uid="{F5172214-2AB6-4198-84F4-92032D53DE22}"/>
    <cellStyle name="Currency 10 23" xfId="856" xr:uid="{98997B54-C1F8-442E-8DE6-2F4A33C17FDA}"/>
    <cellStyle name="Currency 10 24" xfId="857" xr:uid="{F4526532-4C96-4DAD-A11E-C1D1C33C0D7B}"/>
    <cellStyle name="Currency 10 25" xfId="858" xr:uid="{BAE3264C-A430-415A-9A43-7D95740F9724}"/>
    <cellStyle name="Currency 10 26" xfId="859" xr:uid="{4E6B16D9-BB45-442E-BE8E-71EA6E3257C8}"/>
    <cellStyle name="Currency 10 27" xfId="860" xr:uid="{3AA9F152-9C7B-4FA1-93B9-26BC3D00EE3A}"/>
    <cellStyle name="Currency 10 28" xfId="861" xr:uid="{2F148759-2AA5-4723-AABF-ACD611CBE0CA}"/>
    <cellStyle name="Currency 10 29" xfId="862" xr:uid="{6C41CD16-757D-4BD9-8604-7B963D684193}"/>
    <cellStyle name="Currency 10 3" xfId="863" xr:uid="{DF5A62A0-E142-4ED3-8B82-60465594B024}"/>
    <cellStyle name="Currency 10 30" xfId="864" xr:uid="{E70B50C4-E12A-4E3A-B024-2D0037AB53C8}"/>
    <cellStyle name="Currency 10 31" xfId="865" xr:uid="{C7BA5D49-420C-4B1D-8301-BA881AE253E8}"/>
    <cellStyle name="Currency 10 32" xfId="866" xr:uid="{CD862722-62D1-4E09-8A64-5C50FE0D3AC1}"/>
    <cellStyle name="Currency 10 33" xfId="867" xr:uid="{CA79961A-7960-493B-AEE6-C7FDC6736D5A}"/>
    <cellStyle name="Currency 10 34" xfId="868" xr:uid="{5656DAFA-C5AB-4726-9381-747DCBCB6EC9}"/>
    <cellStyle name="Currency 10 35" xfId="869" xr:uid="{EC644C22-186A-4BED-B6B3-BC2B4C72653C}"/>
    <cellStyle name="Currency 10 36" xfId="870" xr:uid="{33F952BD-19F8-4DC4-BBAA-BA9C7D89D747}"/>
    <cellStyle name="Currency 10 37" xfId="871" xr:uid="{028FE764-BB4C-4BE6-AB81-48D3901BCB94}"/>
    <cellStyle name="Currency 10 38" xfId="872" xr:uid="{5917DEF9-7E7E-4110-905A-47DBCFE7AC0E}"/>
    <cellStyle name="Currency 10 4" xfId="873" xr:uid="{9BD2D90D-1AD8-4834-84E5-F39A156C4220}"/>
    <cellStyle name="Currency 10 5" xfId="874" xr:uid="{C5654C41-FE54-4F15-AFA1-FC69C77AFF10}"/>
    <cellStyle name="Currency 10 6" xfId="875" xr:uid="{92C8C55D-EF5E-474D-9D8F-9867AAD232B5}"/>
    <cellStyle name="Currency 10 7" xfId="876" xr:uid="{7484F9F9-7D27-47CB-B94C-44A8D59C2901}"/>
    <cellStyle name="Currency 10 8" xfId="877" xr:uid="{AFA34AA1-ABD0-44D3-ADEB-B3FFA2D5BB4D}"/>
    <cellStyle name="Currency 10 9" xfId="878" xr:uid="{F093097C-FBAE-4464-A81C-CC364630633B}"/>
    <cellStyle name="Currency 11" xfId="879" xr:uid="{F58F53B7-2BAC-4C04-A9AB-A764F3E1CDB4}"/>
    <cellStyle name="Currency 11 10" xfId="880" xr:uid="{80DB04F1-8071-4219-8E45-96B154DDC191}"/>
    <cellStyle name="Currency 11 11" xfId="881" xr:uid="{58D312CA-460B-476D-8769-05C261C6E4CD}"/>
    <cellStyle name="Currency 11 12" xfId="882" xr:uid="{04604CA0-1552-46C8-9B62-9D6DB5EB2749}"/>
    <cellStyle name="Currency 11 13" xfId="883" xr:uid="{0B9E48F8-7492-4B11-81E3-D6C418E6666E}"/>
    <cellStyle name="Currency 11 14" xfId="884" xr:uid="{3F90EB2A-297C-4B46-A078-27F5DCF150F7}"/>
    <cellStyle name="Currency 11 15" xfId="885" xr:uid="{6E5559DA-47DA-41C4-B33C-A527AA396B4B}"/>
    <cellStyle name="Currency 11 16" xfId="886" xr:uid="{FF5F4F4C-7793-4A7C-89CD-131156AACB0C}"/>
    <cellStyle name="Currency 11 17" xfId="887" xr:uid="{F9EEF0D1-8B13-4C05-A130-8CCB56E64368}"/>
    <cellStyle name="Currency 11 18" xfId="888" xr:uid="{61067D19-86D2-4D4C-9110-BC07F36785B5}"/>
    <cellStyle name="Currency 11 19" xfId="889" xr:uid="{278E2818-B79E-4144-9982-04F7D4EC9F50}"/>
    <cellStyle name="Currency 11 2" xfId="890" xr:uid="{5F1B8ADA-1112-4363-AAE3-3925B9715886}"/>
    <cellStyle name="Currency 11 20" xfId="891" xr:uid="{2B103369-F186-467E-BCDF-6449A9EBE73C}"/>
    <cellStyle name="Currency 11 21" xfId="892" xr:uid="{7856055E-20C2-41BF-B201-7103D473BECC}"/>
    <cellStyle name="Currency 11 22" xfId="893" xr:uid="{0E9598F0-F188-432B-9241-9D30ADDEBCBF}"/>
    <cellStyle name="Currency 11 23" xfId="894" xr:uid="{28E0FEDE-8A34-4E90-AFC8-A72245564468}"/>
    <cellStyle name="Currency 11 24" xfId="895" xr:uid="{CBEC1F45-E45D-4C0B-AAC6-9E1A2BE764E3}"/>
    <cellStyle name="Currency 11 25" xfId="896" xr:uid="{A94BE864-5C3A-4936-AAF8-2D2169987051}"/>
    <cellStyle name="Currency 11 26" xfId="897" xr:uid="{F45AE7EA-EF71-4FAB-81C1-358D944A58EB}"/>
    <cellStyle name="Currency 11 27" xfId="898" xr:uid="{E453AEC1-C317-40E6-88BD-CC8DF5CB1218}"/>
    <cellStyle name="Currency 11 28" xfId="899" xr:uid="{B0D84C63-F4AB-4801-B37B-01CB39975A28}"/>
    <cellStyle name="Currency 11 29" xfId="900" xr:uid="{F3E6AA4D-1813-493C-8B2F-26DC37ED3670}"/>
    <cellStyle name="Currency 11 3" xfId="901" xr:uid="{7F9C125F-BDAD-43B3-A76B-BCD0DB3B91AE}"/>
    <cellStyle name="Currency 11 30" xfId="902" xr:uid="{1911CCD4-B56F-4DC4-B60B-ACD36A88C347}"/>
    <cellStyle name="Currency 11 31" xfId="903" xr:uid="{2005DF34-F95F-4EEE-9876-8684E51DC395}"/>
    <cellStyle name="Currency 11 32" xfId="904" xr:uid="{42A6BF6E-615F-437E-89E0-54735687CC1F}"/>
    <cellStyle name="Currency 11 33" xfId="905" xr:uid="{CBE9B6FB-B9F6-4547-83B3-F4DD770B3171}"/>
    <cellStyle name="Currency 11 34" xfId="906" xr:uid="{B04B8D06-FE9E-411E-A5AA-0D8D5BD9A0E6}"/>
    <cellStyle name="Currency 11 35" xfId="907" xr:uid="{110327E2-CBB8-46AA-B0F6-5A9B5A3777CB}"/>
    <cellStyle name="Currency 11 36" xfId="908" xr:uid="{A7149D75-7FE9-4115-94A0-409FB5DE5282}"/>
    <cellStyle name="Currency 11 37" xfId="909" xr:uid="{749BE205-F47A-4261-9AB4-26A83868E666}"/>
    <cellStyle name="Currency 11 38" xfId="910" xr:uid="{9DFC8B67-BA6D-4D54-BDC9-6E773283C04D}"/>
    <cellStyle name="Currency 11 4" xfId="911" xr:uid="{4D26483F-DA81-43C0-8194-EE412C7E55B2}"/>
    <cellStyle name="Currency 11 5" xfId="912" xr:uid="{49F48E5B-3FF2-46BC-9A36-61157F7413FF}"/>
    <cellStyle name="Currency 11 6" xfId="913" xr:uid="{01C37F7B-17A0-4E14-A42C-EA0F79E3BBEC}"/>
    <cellStyle name="Currency 11 7" xfId="914" xr:uid="{CF6066BF-6185-4D8A-BE90-8BE3C253E34D}"/>
    <cellStyle name="Currency 11 8" xfId="915" xr:uid="{E7684B07-F4A6-4617-82DE-D393356627C9}"/>
    <cellStyle name="Currency 11 9" xfId="916" xr:uid="{BB7B8577-D075-4B7F-85C6-E2CDE1F8F708}"/>
    <cellStyle name="Currency 12" xfId="917" xr:uid="{01F96850-5322-47EF-89F7-09F8FF77D12B}"/>
    <cellStyle name="Currency 13" xfId="918" xr:uid="{88527475-EA40-4FCE-9BAE-05AD7AE9A28E}"/>
    <cellStyle name="Currency 14" xfId="919" xr:uid="{616B6DD8-1778-4A7B-9A60-681347576EFC}"/>
    <cellStyle name="Currency 15" xfId="920" xr:uid="{D2A607C8-BAFC-4E13-AE5D-1B0AB70B4F71}"/>
    <cellStyle name="Currency 16" xfId="921" xr:uid="{3495D19B-7AAB-4708-9DD3-359AEB8DC0A8}"/>
    <cellStyle name="Currency 17" xfId="922" xr:uid="{47731F3D-C416-47FB-98B9-9A2294745EA4}"/>
    <cellStyle name="Currency 18" xfId="923" xr:uid="{30417B95-940F-49F0-AAC4-09F090A11F0F}"/>
    <cellStyle name="Currency 19" xfId="924" xr:uid="{0C27E0DE-A699-47B8-9CB0-A13F484655B5}"/>
    <cellStyle name="Currency 2" xfId="925" xr:uid="{FD947FB8-29DF-4000-8CE0-B2C04CE71631}"/>
    <cellStyle name="Currency 2 10" xfId="926" xr:uid="{9E234F47-FB4F-4367-8C45-C8ADFCCC5F72}"/>
    <cellStyle name="Currency 2 100" xfId="927" xr:uid="{DF386F8A-CC63-4787-9108-3E2FF6CAF83D}"/>
    <cellStyle name="Currency 2 101" xfId="928" xr:uid="{F4F669B1-D6D2-4BED-B6BF-72FD1607221D}"/>
    <cellStyle name="Currency 2 102" xfId="929" xr:uid="{BF67FD4B-F434-458D-B406-84838DF11BE0}"/>
    <cellStyle name="Currency 2 103" xfId="930" xr:uid="{F3166D3D-5FCD-416E-B3B8-4E339DF24957}"/>
    <cellStyle name="Currency 2 104" xfId="931" xr:uid="{6F16C28A-B057-4FCC-9ED6-690242D621ED}"/>
    <cellStyle name="Currency 2 105" xfId="932" xr:uid="{857F775D-E14A-4AE8-9D99-9EE8695766AD}"/>
    <cellStyle name="Currency 2 106" xfId="933" xr:uid="{540CB011-0DA1-42B3-ABA9-E636D234FA98}"/>
    <cellStyle name="Currency 2 107" xfId="934" xr:uid="{F4A6BA48-184A-447C-86B3-4088AF65DBB9}"/>
    <cellStyle name="Currency 2 108" xfId="935" xr:uid="{4DA245C0-DAEE-44A7-8BE7-2F3E92B04D13}"/>
    <cellStyle name="Currency 2 109" xfId="936" xr:uid="{5D775707-D48B-47A5-9F72-9460E3F350F6}"/>
    <cellStyle name="Currency 2 11" xfId="937" xr:uid="{51A920C5-7150-458A-8E6A-97E53E3DBBDC}"/>
    <cellStyle name="Currency 2 110" xfId="938" xr:uid="{E76A56FF-3C41-4E99-B8AB-317853DBC379}"/>
    <cellStyle name="Currency 2 12" xfId="939" xr:uid="{799D9139-6151-470C-BD51-904C795C4864}"/>
    <cellStyle name="Currency 2 13" xfId="940" xr:uid="{EB997B47-0550-4C56-9736-81D5BE0A493F}"/>
    <cellStyle name="Currency 2 14" xfId="941" xr:uid="{06B7CC85-76A9-468E-A881-6795B5D16C8C}"/>
    <cellStyle name="Currency 2 15" xfId="942" xr:uid="{94F1F296-9AEC-43E2-A4B7-35215438C3F8}"/>
    <cellStyle name="Currency 2 16" xfId="943" xr:uid="{7A76B2A2-7249-4C5C-9DFB-AB02A5EEB6A3}"/>
    <cellStyle name="Currency 2 17" xfId="944" xr:uid="{D8C89E38-D268-4A70-863E-D03E5CD0ACA0}"/>
    <cellStyle name="Currency 2 18" xfId="945" xr:uid="{B9CB14BA-4FD1-4004-B149-C3A117519BDC}"/>
    <cellStyle name="Currency 2 19" xfId="946" xr:uid="{6C6C2F26-2352-4892-9EE4-8BB622232540}"/>
    <cellStyle name="Currency 2 2" xfId="947" xr:uid="{AB455656-404A-4360-9FD8-D6AC5239BAB5}"/>
    <cellStyle name="Currency 2 20" xfId="948" xr:uid="{CA9E026A-1239-4668-9D1E-A920C3002A27}"/>
    <cellStyle name="Currency 2 21" xfId="949" xr:uid="{7471DA44-27E3-47D2-8544-5E9B564FE84A}"/>
    <cellStyle name="Currency 2 22" xfId="950" xr:uid="{EB9B9DC5-49E8-45C7-A1CB-084C7A976A42}"/>
    <cellStyle name="Currency 2 23" xfId="951" xr:uid="{DB78AE55-FA00-47D4-8A74-4D568064FD80}"/>
    <cellStyle name="Currency 2 24" xfId="952" xr:uid="{104ED2BA-BE96-4F97-8B9A-6053AFB6F144}"/>
    <cellStyle name="Currency 2 25" xfId="953" xr:uid="{393AAA53-1AC1-4300-BACF-0347B73CD6B9}"/>
    <cellStyle name="Currency 2 26" xfId="954" xr:uid="{75E10E3F-7F03-4E52-8D6D-49C7EDCF5756}"/>
    <cellStyle name="Currency 2 27" xfId="955" xr:uid="{C18B294A-1454-4E8A-B847-C002E5ADEC2C}"/>
    <cellStyle name="Currency 2 28" xfId="956" xr:uid="{ED5107B3-DC3D-49C4-B560-5F77B41FE903}"/>
    <cellStyle name="Currency 2 29" xfId="957" xr:uid="{06355F32-B919-40D9-A62E-296DAC7DC0C4}"/>
    <cellStyle name="Currency 2 3" xfId="958" xr:uid="{25435BFB-AF09-430C-8CAB-1D6EEE371FCF}"/>
    <cellStyle name="Currency 2 30" xfId="959" xr:uid="{CBE61495-90F7-4094-9A3B-402C27EC89D8}"/>
    <cellStyle name="Currency 2 31" xfId="960" xr:uid="{5B6073D8-EB91-45ED-BD8D-08C66E23676D}"/>
    <cellStyle name="Currency 2 32" xfId="961" xr:uid="{D382DE7B-DFBD-4A7B-A90E-5DC58FAFDAC6}"/>
    <cellStyle name="Currency 2 33" xfId="962" xr:uid="{CBDCF07F-9F86-4B60-8A90-0042AA9EC250}"/>
    <cellStyle name="Currency 2 34" xfId="963" xr:uid="{FF60A79B-2E51-4BA8-BA64-80F47EAE819B}"/>
    <cellStyle name="Currency 2 35" xfId="964" xr:uid="{C07DD8AB-5C93-4D8D-AF34-6172C9C61C35}"/>
    <cellStyle name="Currency 2 36" xfId="965" xr:uid="{645E320F-EA48-4753-A227-B5C838C47920}"/>
    <cellStyle name="Currency 2 37" xfId="966" xr:uid="{A234F21A-19A8-4571-B376-D66C02DE00C7}"/>
    <cellStyle name="Currency 2 38" xfId="967" xr:uid="{B408BFBC-EAD5-4A50-983A-67E977721C62}"/>
    <cellStyle name="Currency 2 39" xfId="968" xr:uid="{A2337F0D-1C9A-45B3-8934-C775C57D25CB}"/>
    <cellStyle name="Currency 2 4" xfId="969" xr:uid="{3A5D56B7-A5EB-4029-8C5D-D0FE6E4869ED}"/>
    <cellStyle name="Currency 2 40" xfId="970" xr:uid="{02F57921-BE3D-4458-91E3-7C802CD6CE9F}"/>
    <cellStyle name="Currency 2 41" xfId="971" xr:uid="{FBAFD80D-BD6A-44E6-9610-2EAE99B22CC7}"/>
    <cellStyle name="Currency 2 42" xfId="972" xr:uid="{5A504970-B1EA-468A-A0E1-7B0E96838E5C}"/>
    <cellStyle name="Currency 2 43" xfId="973" xr:uid="{CD4EFC3A-9C5A-4A2A-B5A7-556A7F1DCA51}"/>
    <cellStyle name="Currency 2 44" xfId="974" xr:uid="{DA9A84DD-98C8-4EA3-86B4-D0DA1634D591}"/>
    <cellStyle name="Currency 2 45" xfId="975" xr:uid="{0CB24F58-BF3C-41B9-A363-DB208E0ABE1B}"/>
    <cellStyle name="Currency 2 46" xfId="976" xr:uid="{E013E7AC-FB37-4DC9-A542-6B35F34F4D19}"/>
    <cellStyle name="Currency 2 47" xfId="977" xr:uid="{AA27EAC0-3E5A-4FF7-8670-57A39C778AB9}"/>
    <cellStyle name="Currency 2 48" xfId="978" xr:uid="{31361433-1714-4B43-A4FB-5B2F6460BCD0}"/>
    <cellStyle name="Currency 2 49" xfId="979" xr:uid="{7AB6003E-6ACD-4C54-8F8D-F6E1DBD73501}"/>
    <cellStyle name="Currency 2 5" xfId="980" xr:uid="{7AD38D43-B715-4B59-BDEA-F9B5330356B9}"/>
    <cellStyle name="Currency 2 50" xfId="981" xr:uid="{16C9083D-D8D4-4781-9286-7E2D2C06A24E}"/>
    <cellStyle name="Currency 2 51" xfId="982" xr:uid="{E5CAD12D-5251-45F7-8304-03E992C7BFFC}"/>
    <cellStyle name="Currency 2 52" xfId="983" xr:uid="{6EAE8B46-1CD1-423A-81CE-E7E2CFA98654}"/>
    <cellStyle name="Currency 2 53" xfId="984" xr:uid="{0EA8E717-74C5-4872-85CC-FDB2E48063B8}"/>
    <cellStyle name="Currency 2 54" xfId="985" xr:uid="{8B9FF280-B974-46D8-B5FD-1CAE926683ED}"/>
    <cellStyle name="Currency 2 55" xfId="986" xr:uid="{3C31BE0C-F27B-43CA-9117-F95FBAD8CFD4}"/>
    <cellStyle name="Currency 2 56" xfId="987" xr:uid="{D2050659-0AE2-4C96-9B17-3BEF285CFE72}"/>
    <cellStyle name="Currency 2 57" xfId="988" xr:uid="{836B63C9-EFCD-47BF-9E71-1FB7A2F54680}"/>
    <cellStyle name="Currency 2 58" xfId="989" xr:uid="{05774D9D-5ED9-4E60-BF45-69A106620FD3}"/>
    <cellStyle name="Currency 2 59" xfId="990" xr:uid="{7EB7364C-7F9B-409D-B9DF-531B547E0D3D}"/>
    <cellStyle name="Currency 2 6" xfId="991" xr:uid="{9D42D238-F4D5-4046-9D1F-D03B8CDFABB9}"/>
    <cellStyle name="Currency 2 60" xfId="992" xr:uid="{76337248-E0F2-4B57-AE0A-F61B956D584C}"/>
    <cellStyle name="Currency 2 61" xfId="993" xr:uid="{0063E28F-1735-4301-895C-BA3B8420EFE8}"/>
    <cellStyle name="Currency 2 62" xfId="994" xr:uid="{970AEB75-3792-4F9A-BF53-4A2F8A1FDA67}"/>
    <cellStyle name="Currency 2 63" xfId="995" xr:uid="{5A39CACD-F0EC-4050-B246-853FF40EED79}"/>
    <cellStyle name="Currency 2 64" xfId="996" xr:uid="{30BF6C19-8885-4CAB-BFA1-172E6E64BB8E}"/>
    <cellStyle name="Currency 2 65" xfId="997" xr:uid="{9E2CEF36-86EA-4B76-9400-B708C53B6354}"/>
    <cellStyle name="Currency 2 66" xfId="998" xr:uid="{2351F4BF-F9CE-48D8-962E-31DB03DC79E5}"/>
    <cellStyle name="Currency 2 67" xfId="999" xr:uid="{08F15C96-1359-4710-B1CE-A41B292FCCC1}"/>
    <cellStyle name="Currency 2 68" xfId="1000" xr:uid="{B55A588A-D725-4F4D-AB50-A21B07DB4216}"/>
    <cellStyle name="Currency 2 69" xfId="1001" xr:uid="{8675EBB8-B339-464B-982D-8BE032015F3D}"/>
    <cellStyle name="Currency 2 7" xfId="1002" xr:uid="{0B3E3BB9-7211-4F2C-9CBA-9510406C410E}"/>
    <cellStyle name="Currency 2 70" xfId="1003" xr:uid="{C0B27019-6D96-44E7-BD70-EF78D03ED98E}"/>
    <cellStyle name="Currency 2 71" xfId="1004" xr:uid="{953919FF-7EBD-44B7-81DC-9FA093AB0D77}"/>
    <cellStyle name="Currency 2 72" xfId="1005" xr:uid="{7ED3C9BF-F6F9-4BA7-A601-2A2522F66BC6}"/>
    <cellStyle name="Currency 2 73" xfId="1006" xr:uid="{6FC62472-66D3-4290-884B-51E5D42A7C53}"/>
    <cellStyle name="Currency 2 74" xfId="1007" xr:uid="{24D1BF9A-E56C-42B4-97F8-793B8CA37191}"/>
    <cellStyle name="Currency 2 75" xfId="1008" xr:uid="{27D15FBF-13D9-4A25-9031-546CEFA6C33B}"/>
    <cellStyle name="Currency 2 76" xfId="1009" xr:uid="{92E3D73E-626C-4DA0-A7C4-102AF6C7A3E8}"/>
    <cellStyle name="Currency 2 77" xfId="1010" xr:uid="{0F94D39A-978A-4E8E-BF28-A7EBE80268C1}"/>
    <cellStyle name="Currency 2 78" xfId="1011" xr:uid="{D609F7BA-70E4-4F1E-973E-B17F5C582830}"/>
    <cellStyle name="Currency 2 79" xfId="1012" xr:uid="{3CA531AB-DCBF-44ED-B01A-69B9ABC1E31D}"/>
    <cellStyle name="Currency 2 8" xfId="1013" xr:uid="{B5195BED-61CC-43E7-A591-7EEC3F491697}"/>
    <cellStyle name="Currency 2 80" xfId="1014" xr:uid="{EB96409D-E0EF-4059-A4E2-167F09F838FF}"/>
    <cellStyle name="Currency 2 81" xfId="1015" xr:uid="{606B05A4-BC34-42A1-8CE1-8F4C110937F0}"/>
    <cellStyle name="Currency 2 82" xfId="1016" xr:uid="{F70CECBF-72B0-4423-BA83-E0BAA5897CA9}"/>
    <cellStyle name="Currency 2 83" xfId="1017" xr:uid="{A1FDE1B7-0D23-4745-A17E-2593F0812EA9}"/>
    <cellStyle name="Currency 2 84" xfId="1018" xr:uid="{0C5B7913-6F44-48D3-8E99-DB5E7A477760}"/>
    <cellStyle name="Currency 2 85" xfId="1019" xr:uid="{7C7938B4-AC77-4CEA-93AC-C87550BAECD7}"/>
    <cellStyle name="Currency 2 86" xfId="1020" xr:uid="{73FEF75B-A717-4A08-8587-1B7268BAE70E}"/>
    <cellStyle name="Currency 2 87" xfId="1021" xr:uid="{58203D5B-F297-4AB7-AEF2-3327026948EA}"/>
    <cellStyle name="Currency 2 88" xfId="1022" xr:uid="{7AB06418-436A-4D1D-AEC5-F9D48C3387D1}"/>
    <cellStyle name="Currency 2 89" xfId="1023" xr:uid="{36253400-C864-42C7-8FB2-E5F49174DC92}"/>
    <cellStyle name="Currency 2 9" xfId="1024" xr:uid="{E7489956-45D5-48AE-9E49-C5C9042574FE}"/>
    <cellStyle name="Currency 2 90" xfId="1025" xr:uid="{8D9954B2-5003-4817-BB67-C9E4BC8C794F}"/>
    <cellStyle name="Currency 2 91" xfId="1026" xr:uid="{629FBB8B-E02A-4AB0-8311-45AE16F72B0D}"/>
    <cellStyle name="Currency 2 92" xfId="1027" xr:uid="{C529DEBF-89FC-4E86-AB57-27FCBF8445CA}"/>
    <cellStyle name="Currency 2 93" xfId="1028" xr:uid="{2E8EB4F9-BBE4-4AB9-BF8C-C93AECA7638C}"/>
    <cellStyle name="Currency 2 94" xfId="1029" xr:uid="{38DD9157-F78B-4267-B3F5-EA3C5186A92B}"/>
    <cellStyle name="Currency 2 95" xfId="1030" xr:uid="{46F57808-0601-4220-B7D9-5A7F9E3F039A}"/>
    <cellStyle name="Currency 2 96" xfId="1031" xr:uid="{860189AD-3067-4283-A18D-B0A99A8B5DF9}"/>
    <cellStyle name="Currency 2 97" xfId="1032" xr:uid="{F1FAEC40-12E6-4B97-86C9-54D0FB01EEEC}"/>
    <cellStyle name="Currency 2 98" xfId="1033" xr:uid="{1FEA12FB-2158-4224-928E-9C6F6B0FF57E}"/>
    <cellStyle name="Currency 2 99" xfId="1034" xr:uid="{1DA97462-947C-42DE-8141-BFC85760B6BF}"/>
    <cellStyle name="Currency 20" xfId="1035" xr:uid="{4D71C8AE-3672-4BE4-878E-6550CBB7E921}"/>
    <cellStyle name="Currency 21" xfId="1036" xr:uid="{7793CB6D-456C-4C35-AB1B-5E8E312EABC5}"/>
    <cellStyle name="Currency 22" xfId="1037" xr:uid="{8D112287-BE3A-49FC-ABA2-3173295A0FB5}"/>
    <cellStyle name="Currency 23" xfId="1038" xr:uid="{D7E0BD1F-FB1D-4185-AAB7-A78FF94E6E34}"/>
    <cellStyle name="Currency 24" xfId="1039" xr:uid="{372DE259-1F5C-4D38-91F6-2E64D4DF7BEF}"/>
    <cellStyle name="Currency 25" xfId="1040" xr:uid="{94F06982-FABA-4F83-BF30-5EA34BEA7BB7}"/>
    <cellStyle name="Currency 26" xfId="1041" xr:uid="{718A718B-F420-4BFA-A8C3-857D1DCE7B59}"/>
    <cellStyle name="Currency 27" xfId="1042" xr:uid="{43AE991F-7B19-4245-A317-B55CE85D12E9}"/>
    <cellStyle name="Currency 28" xfId="1043" xr:uid="{2F27E87E-7046-49E8-9A09-7B52F842447B}"/>
    <cellStyle name="Currency 29" xfId="1044" xr:uid="{52477415-8E76-4145-AA6E-49CC3238DCAE}"/>
    <cellStyle name="Currency 3" xfId="1045" xr:uid="{AF13C23D-1097-42DE-9641-0DC29B8CC0C4}"/>
    <cellStyle name="Currency 3 10" xfId="1046" xr:uid="{897F39A4-E881-4D02-BAEA-665C94B86B80}"/>
    <cellStyle name="Currency 3 11" xfId="1047" xr:uid="{0CCA916B-6A1A-4312-96B2-161CBCD8B20C}"/>
    <cellStyle name="Currency 3 12" xfId="1048" xr:uid="{CBB1A68F-BE49-48A1-AF47-EA54B0EF7996}"/>
    <cellStyle name="Currency 3 13" xfId="1049" xr:uid="{65EA6D7F-8155-4344-8106-EADCB945B35A}"/>
    <cellStyle name="Currency 3 14" xfId="1050" xr:uid="{39B5A6B7-46B3-4A96-9821-50AAB08E4264}"/>
    <cellStyle name="Currency 3 15" xfId="1051" xr:uid="{81292F0F-6E6E-4346-A28B-770D3C6F1804}"/>
    <cellStyle name="Currency 3 16" xfId="1052" xr:uid="{660B07CD-48D6-4F21-8028-710CAE6CAA3F}"/>
    <cellStyle name="Currency 3 17" xfId="1053" xr:uid="{60E3EF15-9E63-4059-974D-4781A0226E90}"/>
    <cellStyle name="Currency 3 18" xfId="1054" xr:uid="{26DD2681-A5DD-4829-ACBD-A8DE6402AAAC}"/>
    <cellStyle name="Currency 3 19" xfId="1055" xr:uid="{577A7ACB-4CF5-4040-A1AA-2042DE224458}"/>
    <cellStyle name="Currency 3 2" xfId="1056" xr:uid="{0A4088A8-6306-46B1-9298-6B09CE6307BB}"/>
    <cellStyle name="Currency 3 20" xfId="1057" xr:uid="{68404EBA-9BEC-464C-AC95-30DDDA7726C4}"/>
    <cellStyle name="Currency 3 21" xfId="1058" xr:uid="{B69FD05E-8D51-44D8-835D-88020D3DEE23}"/>
    <cellStyle name="Currency 3 22" xfId="1059" xr:uid="{0F3F422A-DB6D-440C-8A1C-02045E1F7866}"/>
    <cellStyle name="Currency 3 23" xfId="1060" xr:uid="{0C29CF66-4288-4821-AAA0-65B61D673E11}"/>
    <cellStyle name="Currency 3 24" xfId="1061" xr:uid="{DD748EA0-06DC-4718-8F9D-72CDFF339092}"/>
    <cellStyle name="Currency 3 25" xfId="1062" xr:uid="{DE805026-2B1D-407F-9A88-43D399540876}"/>
    <cellStyle name="Currency 3 26" xfId="1063" xr:uid="{222C2637-0B66-4F59-A8B4-0D33914DEF6E}"/>
    <cellStyle name="Currency 3 27" xfId="1064" xr:uid="{6EED08A3-FF45-4588-90D8-E45F01985C37}"/>
    <cellStyle name="Currency 3 28" xfId="1065" xr:uid="{ED731AC6-8A71-40E1-B7A8-11A8DFFCC4A8}"/>
    <cellStyle name="Currency 3 29" xfId="1066" xr:uid="{128E57CE-6C8F-432D-A3A2-9339677834E9}"/>
    <cellStyle name="Currency 3 3" xfId="1067" xr:uid="{93A4D4B7-8885-43EC-AB15-B2D5DDC0057D}"/>
    <cellStyle name="Currency 3 30" xfId="1068" xr:uid="{B5FB9009-75F2-44A6-B5E9-2D2570F07655}"/>
    <cellStyle name="Currency 3 31" xfId="1069" xr:uid="{6784E05C-CE47-4BA9-B26E-375C4F45DDCF}"/>
    <cellStyle name="Currency 3 32" xfId="1070" xr:uid="{32BDB527-5558-45A6-ACFE-F39495C2F999}"/>
    <cellStyle name="Currency 3 33" xfId="1071" xr:uid="{DFDF77D2-0EB7-4C3D-870C-09C22448022E}"/>
    <cellStyle name="Currency 3 34" xfId="1072" xr:uid="{D4FE30E1-379A-4AF7-AD80-40A4FFC202F1}"/>
    <cellStyle name="Currency 3 35" xfId="1073" xr:uid="{86A63083-D931-4D83-B581-0DBEF77D6015}"/>
    <cellStyle name="Currency 3 36" xfId="1074" xr:uid="{16C75D69-A3C0-4617-9412-4BCB7BE41CBD}"/>
    <cellStyle name="Currency 3 37" xfId="1075" xr:uid="{F995B829-5D57-4132-B0FD-37E3DB5E7CBC}"/>
    <cellStyle name="Currency 3 38" xfId="1076" xr:uid="{A2DD1BB0-E5D5-41C9-8953-006427BE3496}"/>
    <cellStyle name="Currency 3 4" xfId="1077" xr:uid="{BB9A2A2E-6050-4C3F-9C74-1088334D2786}"/>
    <cellStyle name="Currency 3 5" xfId="1078" xr:uid="{D73E71CC-C8EC-457E-AA89-CA52D501FA15}"/>
    <cellStyle name="Currency 3 6" xfId="1079" xr:uid="{F72C5931-D8B0-47BA-A7E7-BB37FCE7A100}"/>
    <cellStyle name="Currency 3 7" xfId="1080" xr:uid="{2C51CE2E-D66D-435B-A515-B6CC9DF4F64F}"/>
    <cellStyle name="Currency 3 8" xfId="1081" xr:uid="{99DAC501-2561-4687-AF9C-34CBE1789792}"/>
    <cellStyle name="Currency 3 9" xfId="1082" xr:uid="{5AD21541-0150-4EE5-A66F-90CB75EDF1C5}"/>
    <cellStyle name="Currency 30" xfId="1083" xr:uid="{66E4423F-1B33-4496-8F9B-446AD1942E66}"/>
    <cellStyle name="Currency 31" xfId="1084" xr:uid="{7D279DED-32D6-418A-921F-4FEE6A96E695}"/>
    <cellStyle name="Currency 32" xfId="1085" xr:uid="{EC10CA93-61B0-421C-A7D5-03C80235E52D}"/>
    <cellStyle name="Currency 33" xfId="1086" xr:uid="{D95DAD08-14FC-4D77-9806-0E51C8A48836}"/>
    <cellStyle name="Currency 4" xfId="1087" xr:uid="{4F5C064E-EFB6-4D37-9DE1-454F8AF7E069}"/>
    <cellStyle name="Currency 4 10" xfId="1088" xr:uid="{97811E67-AD29-4D80-A2FD-754F040FCE31}"/>
    <cellStyle name="Currency 4 11" xfId="1089" xr:uid="{8EB42385-3ABC-45BE-BD1C-7CABA5B303C0}"/>
    <cellStyle name="Currency 4 12" xfId="1090" xr:uid="{7A785C45-8D34-4020-8545-4E802F55000D}"/>
    <cellStyle name="Currency 4 13" xfId="1091" xr:uid="{D4A43C16-0C07-4ABC-B149-557AE482DB05}"/>
    <cellStyle name="Currency 4 14" xfId="1092" xr:uid="{43A7FD22-E2A0-42F4-8053-EC9EC03E7858}"/>
    <cellStyle name="Currency 4 15" xfId="1093" xr:uid="{F14E7993-65F1-43A4-A4D8-CCB1BFAA2D10}"/>
    <cellStyle name="Currency 4 16" xfId="1094" xr:uid="{57EF283F-43F8-4974-A0BD-3B10F21F083D}"/>
    <cellStyle name="Currency 4 17" xfId="1095" xr:uid="{FB8B3882-02C9-41CC-86A5-704640F3A676}"/>
    <cellStyle name="Currency 4 18" xfId="1096" xr:uid="{64931CCE-DEED-4EE6-9843-F598456056C1}"/>
    <cellStyle name="Currency 4 19" xfId="1097" xr:uid="{8D6D42A0-4666-42B9-A600-037F95DB77A3}"/>
    <cellStyle name="Currency 4 2" xfId="1098" xr:uid="{660C9C83-BA71-4CA5-AE76-5BCCC0259B7C}"/>
    <cellStyle name="Currency 4 20" xfId="1099" xr:uid="{316F0C9E-A6E5-49BA-83ED-BBD4644289B5}"/>
    <cellStyle name="Currency 4 21" xfId="1100" xr:uid="{2C7431E5-E2B1-4309-A339-896130EA27EF}"/>
    <cellStyle name="Currency 4 22" xfId="1101" xr:uid="{40735956-9FE0-42F5-AEC3-2A8D06412005}"/>
    <cellStyle name="Currency 4 23" xfId="1102" xr:uid="{9CD33F79-975E-4958-BE1B-B964872CD900}"/>
    <cellStyle name="Currency 4 24" xfId="1103" xr:uid="{BD7F16D1-1625-4D53-891D-805D980D993D}"/>
    <cellStyle name="Currency 4 25" xfId="1104" xr:uid="{0B44BB89-3254-4267-AE00-5FA28E6E049D}"/>
    <cellStyle name="Currency 4 26" xfId="1105" xr:uid="{B2305823-725F-40F8-A3FB-C8D18852A8D4}"/>
    <cellStyle name="Currency 4 27" xfId="1106" xr:uid="{CBCD6FA6-8BAF-4E6B-A829-AFF5914812D3}"/>
    <cellStyle name="Currency 4 28" xfId="1107" xr:uid="{7C97764D-36E6-4CAF-92BB-B6F5A5F34A64}"/>
    <cellStyle name="Currency 4 29" xfId="1108" xr:uid="{FCC9A2DD-9FF6-4B03-BFEE-CC072782B10C}"/>
    <cellStyle name="Currency 4 3" xfId="1109" xr:uid="{4B821882-B1EE-4771-811C-1B849AE1FF65}"/>
    <cellStyle name="Currency 4 30" xfId="1110" xr:uid="{99725DF5-DBD3-41E9-ABE9-EE6CF6FD9D95}"/>
    <cellStyle name="Currency 4 31" xfId="1111" xr:uid="{DD630902-3894-47CE-B343-C587F8BC3A8A}"/>
    <cellStyle name="Currency 4 32" xfId="1112" xr:uid="{7A44B60E-CF4E-4E35-9AA1-E15771C75879}"/>
    <cellStyle name="Currency 4 33" xfId="1113" xr:uid="{DF7AA005-C8D3-4B6D-8AD4-681ADE7E4EA0}"/>
    <cellStyle name="Currency 4 34" xfId="1114" xr:uid="{8ABE23F3-7B8F-4C8F-BEE9-C2F6538DF13B}"/>
    <cellStyle name="Currency 4 35" xfId="1115" xr:uid="{08D6F396-CD17-498A-AB14-8A2A27A2F713}"/>
    <cellStyle name="Currency 4 36" xfId="1116" xr:uid="{A8226A16-8E45-4F95-A0B3-2688CEE73656}"/>
    <cellStyle name="Currency 4 37" xfId="1117" xr:uid="{E9229B05-856A-434D-BD17-6C8C20A8A5D3}"/>
    <cellStyle name="Currency 4 38" xfId="1118" xr:uid="{02128224-631B-4976-B89A-3265C2FEB4AB}"/>
    <cellStyle name="Currency 4 4" xfId="1119" xr:uid="{15874C61-BD9C-47E8-91B3-5EE400F53E38}"/>
    <cellStyle name="Currency 4 5" xfId="1120" xr:uid="{025589F5-DF9A-40B2-A121-DA3A67C932E9}"/>
    <cellStyle name="Currency 4 6" xfId="1121" xr:uid="{36F4FDBE-CE14-40E6-A809-7CEDEB99E844}"/>
    <cellStyle name="Currency 4 7" xfId="1122" xr:uid="{44F775C7-0992-4619-BD0D-C5C0773DB630}"/>
    <cellStyle name="Currency 4 8" xfId="1123" xr:uid="{0AFF41C2-2A93-4F35-8D2C-2FCA567AB8C8}"/>
    <cellStyle name="Currency 4 9" xfId="1124" xr:uid="{3770D07B-BDA2-4F78-8888-609593CE6CC1}"/>
    <cellStyle name="Currency 5" xfId="1125" xr:uid="{7241DF67-6A80-42E7-BD55-B36AFA6A8975}"/>
    <cellStyle name="Currency 5 10" xfId="1126" xr:uid="{C555A000-D889-4B82-9DF5-E9EA004CE410}"/>
    <cellStyle name="Currency 5 11" xfId="1127" xr:uid="{E1AAC0B5-1388-4774-9F2E-11E4CFAC4347}"/>
    <cellStyle name="Currency 5 12" xfId="1128" xr:uid="{C60E26A8-1A81-4917-9B7D-86AF5EE855CD}"/>
    <cellStyle name="Currency 5 13" xfId="1129" xr:uid="{BB2AF113-FD61-42FA-B484-5CEA9AA2642D}"/>
    <cellStyle name="Currency 5 14" xfId="1130" xr:uid="{2C7A1245-B72B-4197-A8F2-8EC78898A367}"/>
    <cellStyle name="Currency 5 15" xfId="1131" xr:uid="{51F06B0F-4980-4975-9EBF-4D8014B10315}"/>
    <cellStyle name="Currency 5 16" xfId="1132" xr:uid="{8E306335-9D50-414D-9F9A-FCC0C63A77FE}"/>
    <cellStyle name="Currency 5 17" xfId="1133" xr:uid="{0C77D81D-3C32-475F-9861-48173C765A24}"/>
    <cellStyle name="Currency 5 18" xfId="1134" xr:uid="{D96BC769-41B4-4552-9A3D-BB1737C269CC}"/>
    <cellStyle name="Currency 5 19" xfId="1135" xr:uid="{07874230-14C9-4F5C-804A-85AA6F6A0757}"/>
    <cellStyle name="Currency 5 2" xfId="1136" xr:uid="{F99C5F0A-EB64-43E9-9B58-7428466BB15F}"/>
    <cellStyle name="Currency 5 20" xfId="1137" xr:uid="{D5F80FCD-745C-4FF4-919C-93980ACCA5D6}"/>
    <cellStyle name="Currency 5 21" xfId="1138" xr:uid="{E23D8A45-29BC-4EBE-943C-BF16EF33DF46}"/>
    <cellStyle name="Currency 5 22" xfId="1139" xr:uid="{29C7941B-27C0-4004-B2F0-11AAE7D488E5}"/>
    <cellStyle name="Currency 5 23" xfId="1140" xr:uid="{6BBE3227-5CB5-412E-A26D-088B715BD1C7}"/>
    <cellStyle name="Currency 5 24" xfId="1141" xr:uid="{6FD686D3-B68C-4C9C-B40A-AD35DF7A3A62}"/>
    <cellStyle name="Currency 5 25" xfId="1142" xr:uid="{6844D8F8-1FA4-4D09-B297-D33238ADD0C1}"/>
    <cellStyle name="Currency 5 26" xfId="1143" xr:uid="{9BA99A29-DC50-4290-B6E2-1ABF63A8A59D}"/>
    <cellStyle name="Currency 5 27" xfId="1144" xr:uid="{D2D33876-C949-4311-9D16-FE0B433D6706}"/>
    <cellStyle name="Currency 5 28" xfId="1145" xr:uid="{B5BF8A6A-CE83-4F51-89F9-EE9E41248991}"/>
    <cellStyle name="Currency 5 29" xfId="1146" xr:uid="{EA2D6CE2-4A0C-4C6D-8E71-F7C16E5ACA9E}"/>
    <cellStyle name="Currency 5 3" xfId="1147" xr:uid="{607F843C-A6B7-48AD-96F3-67582DA390E8}"/>
    <cellStyle name="Currency 5 30" xfId="1148" xr:uid="{3AAB7D50-DF94-4BC3-AA89-7997443E0B75}"/>
    <cellStyle name="Currency 5 31" xfId="1149" xr:uid="{D2C40D25-D8A8-4241-9080-622D572912F9}"/>
    <cellStyle name="Currency 5 32" xfId="1150" xr:uid="{156F648B-8848-4D91-83AE-2AE30CA5A18E}"/>
    <cellStyle name="Currency 5 33" xfId="1151" xr:uid="{EC8A5BA7-FE17-48D6-A5FB-E692E6654C7D}"/>
    <cellStyle name="Currency 5 34" xfId="1152" xr:uid="{B4A83599-AA59-4903-9C0A-17EEA8807273}"/>
    <cellStyle name="Currency 5 35" xfId="1153" xr:uid="{77823049-BD8E-455E-A83F-BB2553CACE81}"/>
    <cellStyle name="Currency 5 36" xfId="1154" xr:uid="{B856BCD4-1647-46C2-8D1B-8A0811202EC3}"/>
    <cellStyle name="Currency 5 37" xfId="1155" xr:uid="{AD8ECB08-CCD7-44B1-A780-E8E8EAE3EE54}"/>
    <cellStyle name="Currency 5 38" xfId="1156" xr:uid="{FDF2F73C-2E8D-48C1-B1D4-07367535DBD0}"/>
    <cellStyle name="Currency 5 4" xfId="1157" xr:uid="{120A8983-C851-4354-92E1-7553BCE98224}"/>
    <cellStyle name="Currency 5 5" xfId="1158" xr:uid="{452AC380-4415-4243-A325-679F7DB3AEEC}"/>
    <cellStyle name="Currency 5 6" xfId="1159" xr:uid="{C342CF34-2770-462C-9235-0B52835DFC9A}"/>
    <cellStyle name="Currency 5 7" xfId="1160" xr:uid="{305C822C-71FB-442A-BB85-93B4BB83C346}"/>
    <cellStyle name="Currency 5 8" xfId="1161" xr:uid="{585D7F63-BBAA-4EC0-910C-6DDE4B77F54A}"/>
    <cellStyle name="Currency 5 9" xfId="1162" xr:uid="{C9EC9DA3-8E38-4BA3-A4AE-70968664550F}"/>
    <cellStyle name="Currency 6" xfId="1163" xr:uid="{DD99043B-FACB-4ED5-A6E2-9B2E6A90FE69}"/>
    <cellStyle name="Currency 6 10" xfId="1164" xr:uid="{9681CCA1-507A-40D8-889F-C2BDA47C6340}"/>
    <cellStyle name="Currency 6 11" xfId="1165" xr:uid="{B1E7BBCC-1FED-47C7-B2DC-040994F37F55}"/>
    <cellStyle name="Currency 6 12" xfId="1166" xr:uid="{51FBA9F7-7DC5-4D5F-9805-8EE24F6C1CA1}"/>
    <cellStyle name="Currency 6 13" xfId="1167" xr:uid="{B6DFE306-B991-41BF-8ACB-880CE9537DAC}"/>
    <cellStyle name="Currency 6 14" xfId="1168" xr:uid="{8D45134F-4B39-4F1F-BF84-8A3AAF7F8E56}"/>
    <cellStyle name="Currency 6 15" xfId="1169" xr:uid="{8F8655FC-9422-4868-867A-C8EC3F122FB4}"/>
    <cellStyle name="Currency 6 16" xfId="1170" xr:uid="{8503A29B-5BC1-4D56-9B7E-3595DFE34CB7}"/>
    <cellStyle name="Currency 6 17" xfId="1171" xr:uid="{12330282-C846-461B-8581-E3BC91F55CEF}"/>
    <cellStyle name="Currency 6 18" xfId="1172" xr:uid="{58028C94-086C-41C3-8106-03DA76905BE2}"/>
    <cellStyle name="Currency 6 19" xfId="1173" xr:uid="{3F85B423-533B-4DA0-A2F7-EB287F6DB98B}"/>
    <cellStyle name="Currency 6 2" xfId="1174" xr:uid="{F80F4DB4-6584-4A12-966E-C18A33BE5596}"/>
    <cellStyle name="Currency 6 20" xfId="1175" xr:uid="{ACF2BFED-A1B5-4CA4-BD11-75D496D703DB}"/>
    <cellStyle name="Currency 6 21" xfId="1176" xr:uid="{E496B7B0-633B-40B8-A156-897181A0062F}"/>
    <cellStyle name="Currency 6 22" xfId="1177" xr:uid="{C5E6279D-EC04-4532-9880-D52245867694}"/>
    <cellStyle name="Currency 6 23" xfId="1178" xr:uid="{6D1E89C7-E8E3-47A4-A382-B655B54EFD57}"/>
    <cellStyle name="Currency 6 24" xfId="1179" xr:uid="{A9FC0B76-0365-44B2-9E66-BB21FC7C1941}"/>
    <cellStyle name="Currency 6 25" xfId="1180" xr:uid="{A43CE48D-CB6D-4909-A6C2-FAA6E0DF5EB4}"/>
    <cellStyle name="Currency 6 26" xfId="1181" xr:uid="{4E3675EE-4691-4F3A-A567-C257F35028C2}"/>
    <cellStyle name="Currency 6 27" xfId="1182" xr:uid="{25E8F345-8040-470F-AFB9-C9E9011F2F46}"/>
    <cellStyle name="Currency 6 28" xfId="1183" xr:uid="{B4EBFD53-3A6C-4779-946E-37FCF834B79A}"/>
    <cellStyle name="Currency 6 29" xfId="1184" xr:uid="{21CEB97D-4F87-43CE-95A9-2CB1056F42B8}"/>
    <cellStyle name="Currency 6 3" xfId="1185" xr:uid="{F1DDC3C2-DFC0-457B-9BB1-18978DBAAA57}"/>
    <cellStyle name="Currency 6 30" xfId="1186" xr:uid="{ABDE38F9-EA1E-4C9E-819D-4FED125857D1}"/>
    <cellStyle name="Currency 6 31" xfId="1187" xr:uid="{B4087CCC-99B0-46C7-AECF-787FFE275690}"/>
    <cellStyle name="Currency 6 32" xfId="1188" xr:uid="{7FF589BE-9D23-4272-AFD5-DA76CD73117A}"/>
    <cellStyle name="Currency 6 33" xfId="1189" xr:uid="{378C27D6-04C0-481B-B9F6-6BB3DDED58CB}"/>
    <cellStyle name="Currency 6 34" xfId="1190" xr:uid="{5256FD75-AC5B-40CB-8F75-A103135BD6B8}"/>
    <cellStyle name="Currency 6 35" xfId="1191" xr:uid="{8EF68F35-CD4D-40B1-9A8D-0D3FD38618FF}"/>
    <cellStyle name="Currency 6 36" xfId="1192" xr:uid="{242D4607-68A1-434F-BB8A-D353B3B06974}"/>
    <cellStyle name="Currency 6 37" xfId="1193" xr:uid="{737D4881-6409-4825-ACA9-8D6B98D23207}"/>
    <cellStyle name="Currency 6 38" xfId="1194" xr:uid="{70E3D709-C4E8-4013-A783-6C883F601295}"/>
    <cellStyle name="Currency 6 4" xfId="1195" xr:uid="{D9232655-BF3E-4D6C-99C2-6224BFA3234F}"/>
    <cellStyle name="Currency 6 5" xfId="1196" xr:uid="{9C284DA0-69FA-4D43-8DE5-AE9A607A9FE7}"/>
    <cellStyle name="Currency 6 6" xfId="1197" xr:uid="{D3D824B3-4A58-4B04-8DC8-A7C39BB647A6}"/>
    <cellStyle name="Currency 6 7" xfId="1198" xr:uid="{8714766B-2D4D-438C-BA0A-EF649B54892B}"/>
    <cellStyle name="Currency 6 8" xfId="1199" xr:uid="{DA1FF7B1-4005-4365-A6A1-8AA8DB0CA393}"/>
    <cellStyle name="Currency 6 9" xfId="1200" xr:uid="{AC209909-8BBA-44AA-BB96-E92433B308C3}"/>
    <cellStyle name="Currency 7" xfId="1201" xr:uid="{756793D0-AA80-4C38-A2FB-EF44DB8086AC}"/>
    <cellStyle name="Currency 7 10" xfId="1202" xr:uid="{54533A74-23E9-41DA-AC05-A8ADB1644D8E}"/>
    <cellStyle name="Currency 7 11" xfId="1203" xr:uid="{F6F3B918-41B2-47D5-A537-616A74DCD7A2}"/>
    <cellStyle name="Currency 7 12" xfId="1204" xr:uid="{3DA995AE-EC4B-4C5B-A916-56EDDF2D83C5}"/>
    <cellStyle name="Currency 7 13" xfId="1205" xr:uid="{3D8790FB-5526-462F-B69E-1D1AFD8982E4}"/>
    <cellStyle name="Currency 7 14" xfId="1206" xr:uid="{305C20A5-F358-4B8E-9B3B-5B259B6FF0FD}"/>
    <cellStyle name="Currency 7 15" xfId="1207" xr:uid="{D669F0F8-36BE-4D20-BC56-5433D68479C2}"/>
    <cellStyle name="Currency 7 16" xfId="1208" xr:uid="{0BD26E16-385F-41B6-8F72-9E7E75F7C33E}"/>
    <cellStyle name="Currency 7 17" xfId="1209" xr:uid="{8E0746B8-819F-4BA0-8039-1BFD5327F267}"/>
    <cellStyle name="Currency 7 18" xfId="1210" xr:uid="{90F2FBDC-CC37-494F-A619-3C6CF1782451}"/>
    <cellStyle name="Currency 7 19" xfId="1211" xr:uid="{CA4A01CA-493B-48E5-9067-468486501C42}"/>
    <cellStyle name="Currency 7 2" xfId="1212" xr:uid="{A4B1C248-1E8C-4F6D-BB2C-50286240F8FA}"/>
    <cellStyle name="Currency 7 20" xfId="1213" xr:uid="{BEC43D58-A99B-4399-9FC8-06C0D4A37669}"/>
    <cellStyle name="Currency 7 21" xfId="1214" xr:uid="{409FCBE1-E989-4E92-BAEB-6C0A6F99249F}"/>
    <cellStyle name="Currency 7 22" xfId="1215" xr:uid="{8D93C80C-F4F1-4942-B7F3-EB14FDD7F384}"/>
    <cellStyle name="Currency 7 23" xfId="1216" xr:uid="{E1F034B3-B54E-4B64-A17E-D9AB5A7103A0}"/>
    <cellStyle name="Currency 7 24" xfId="1217" xr:uid="{270B545C-2386-4663-95CB-5718AADDFE75}"/>
    <cellStyle name="Currency 7 25" xfId="1218" xr:uid="{5C90FA14-C672-44F4-AD44-591F86C7774A}"/>
    <cellStyle name="Currency 7 26" xfId="1219" xr:uid="{C0FCBEE3-89B0-42E6-81EC-E4358DBB4894}"/>
    <cellStyle name="Currency 7 27" xfId="1220" xr:uid="{47EB61D8-DFFC-4160-95AD-147DCBA10EF3}"/>
    <cellStyle name="Currency 7 28" xfId="1221" xr:uid="{B63CC495-0EDD-45B6-80C0-69CA78DF1DFB}"/>
    <cellStyle name="Currency 7 29" xfId="1222" xr:uid="{48D5BDDE-6C98-4F9E-A511-D6093664C15C}"/>
    <cellStyle name="Currency 7 3" xfId="1223" xr:uid="{885E5D62-B3BC-4B4F-B0C5-3FEB11EE8F0E}"/>
    <cellStyle name="Currency 7 30" xfId="1224" xr:uid="{FC1F142E-DD71-443F-A7C7-C2B0C949937B}"/>
    <cellStyle name="Currency 7 31" xfId="1225" xr:uid="{0C0D12D6-5482-4954-8CBE-EB2B1382044B}"/>
    <cellStyle name="Currency 7 32" xfId="1226" xr:uid="{22D72E3B-C59A-4C83-800C-536BFF662D22}"/>
    <cellStyle name="Currency 7 33" xfId="1227" xr:uid="{6BFC5A93-0D52-4039-8A8B-49AE96DA2350}"/>
    <cellStyle name="Currency 7 34" xfId="1228" xr:uid="{DC01D975-6508-492D-B123-77D72F9E24C1}"/>
    <cellStyle name="Currency 7 35" xfId="1229" xr:uid="{1419B359-F100-45F8-AA3B-C90DB0EFA508}"/>
    <cellStyle name="Currency 7 36" xfId="1230" xr:uid="{D9ED9DD4-0D10-49EF-A659-AD51ACD551EA}"/>
    <cellStyle name="Currency 7 37" xfId="1231" xr:uid="{7A6C1B7B-503E-4D00-BE01-98302CBBDCBF}"/>
    <cellStyle name="Currency 7 38" xfId="1232" xr:uid="{4AF357E7-AF41-41C1-AC28-DD86C7995F0B}"/>
    <cellStyle name="Currency 7 4" xfId="1233" xr:uid="{9D3EBEE1-3DC9-408C-8F9F-238887DDA6CC}"/>
    <cellStyle name="Currency 7 5" xfId="1234" xr:uid="{32628766-8E58-4B61-B93C-1A75AB91A12E}"/>
    <cellStyle name="Currency 7 6" xfId="1235" xr:uid="{1F6145CA-B8C1-432F-BB28-F1286B5E89E3}"/>
    <cellStyle name="Currency 7 7" xfId="1236" xr:uid="{87F325E0-5EF2-401F-BD83-D9EC9EF7FD11}"/>
    <cellStyle name="Currency 7 8" xfId="1237" xr:uid="{725133E1-9110-42C5-BDE6-3DEB52B92757}"/>
    <cellStyle name="Currency 7 9" xfId="1238" xr:uid="{7203D74F-1E90-44DE-9BC1-C7C83D271B43}"/>
    <cellStyle name="Currency 8" xfId="1239" xr:uid="{F5BED5D9-B8B9-435E-B0C4-AE0F4BE21CCE}"/>
    <cellStyle name="Currency 8 10" xfId="1240" xr:uid="{E5C263E6-C212-4D01-8338-C9A6EC3F9FE1}"/>
    <cellStyle name="Currency 8 11" xfId="1241" xr:uid="{3480016E-8259-4348-99AE-225F6E6047FD}"/>
    <cellStyle name="Currency 8 12" xfId="1242" xr:uid="{82739CD2-0DE0-4065-8286-04DA40C4FE40}"/>
    <cellStyle name="Currency 8 13" xfId="1243" xr:uid="{8F87231D-4B68-4975-8A25-48A27F73D56C}"/>
    <cellStyle name="Currency 8 14" xfId="1244" xr:uid="{7ADECFEB-1F9C-4081-933F-896B51B610C8}"/>
    <cellStyle name="Currency 8 15" xfId="1245" xr:uid="{11A0E918-EFD2-4E36-AC42-B42B0741B3EE}"/>
    <cellStyle name="Currency 8 16" xfId="1246" xr:uid="{44D610E9-1B26-4A15-865F-0852ECA631BC}"/>
    <cellStyle name="Currency 8 17" xfId="1247" xr:uid="{32C6D9E8-0AEA-41F8-8320-982852F96119}"/>
    <cellStyle name="Currency 8 18" xfId="1248" xr:uid="{84B70B53-0428-4670-B785-8EE251E9F91A}"/>
    <cellStyle name="Currency 8 19" xfId="1249" xr:uid="{98AD4AEB-23E2-4109-AB00-8B297DE92035}"/>
    <cellStyle name="Currency 8 2" xfId="1250" xr:uid="{C62500FB-F343-4685-9CD0-21A247396C9F}"/>
    <cellStyle name="Currency 8 20" xfId="1251" xr:uid="{5C560FEA-04BA-404B-A96D-3DCC5D87C45B}"/>
    <cellStyle name="Currency 8 21" xfId="1252" xr:uid="{7E367598-C8AC-49A2-BCC7-3AF91A84325D}"/>
    <cellStyle name="Currency 8 22" xfId="1253" xr:uid="{F746E480-937F-4796-ACC8-8981EFE8E4AA}"/>
    <cellStyle name="Currency 8 23" xfId="1254" xr:uid="{719C0B91-BD34-4047-A363-A12D7C9513F6}"/>
    <cellStyle name="Currency 8 24" xfId="1255" xr:uid="{75CD483E-E6E3-4D30-8E52-B221B0F02E3A}"/>
    <cellStyle name="Currency 8 25" xfId="1256" xr:uid="{FA487ED8-A028-4F39-9437-D72C2316839D}"/>
    <cellStyle name="Currency 8 26" xfId="1257" xr:uid="{89953F5E-4EAF-40A0-BDB6-C227099FA1D0}"/>
    <cellStyle name="Currency 8 27" xfId="1258" xr:uid="{22DC8C65-6F60-458A-A71F-F1B1F5A6F48A}"/>
    <cellStyle name="Currency 8 28" xfId="1259" xr:uid="{732C506D-EE58-4551-8180-DB7AD15CC46E}"/>
    <cellStyle name="Currency 8 29" xfId="1260" xr:uid="{99C9C0F4-C860-45A2-91B4-5FAB99A29A6D}"/>
    <cellStyle name="Currency 8 3" xfId="1261" xr:uid="{A84CAE42-A199-4B9F-8237-3C31EEC4BF32}"/>
    <cellStyle name="Currency 8 30" xfId="1262" xr:uid="{DA3C7FD1-5E11-4EB7-9482-0FFD34864A50}"/>
    <cellStyle name="Currency 8 31" xfId="1263" xr:uid="{7D2A4AA9-CA72-40E8-8CFF-42DD17389680}"/>
    <cellStyle name="Currency 8 32" xfId="1264" xr:uid="{A2F848CE-A934-4E51-8BF8-31A268F04A92}"/>
    <cellStyle name="Currency 8 33" xfId="1265" xr:uid="{8C3B8C34-0D36-4C0F-A9C8-4233EBB74115}"/>
    <cellStyle name="Currency 8 34" xfId="1266" xr:uid="{FCCF1FD4-3D42-488A-8DB6-BDE497770992}"/>
    <cellStyle name="Currency 8 35" xfId="1267" xr:uid="{ABF11FB8-C244-4569-8562-FB16FD4AA298}"/>
    <cellStyle name="Currency 8 36" xfId="1268" xr:uid="{F5FDBEA2-F0E1-4FF0-96F8-2C91BD399986}"/>
    <cellStyle name="Currency 8 37" xfId="1269" xr:uid="{CB344214-C8F9-49D1-A90C-38A59DD2A503}"/>
    <cellStyle name="Currency 8 38" xfId="1270" xr:uid="{AF55BF95-A18B-45E0-A2D4-4B5B919F7776}"/>
    <cellStyle name="Currency 8 4" xfId="1271" xr:uid="{39EE3A97-1019-4E4C-8B17-8080874A670D}"/>
    <cellStyle name="Currency 8 5" xfId="1272" xr:uid="{368C92A3-04F8-4C5A-873D-5220DA02E46E}"/>
    <cellStyle name="Currency 8 6" xfId="1273" xr:uid="{EACDC5C0-587F-4FCC-9A17-89F687C82210}"/>
    <cellStyle name="Currency 8 7" xfId="1274" xr:uid="{4F69DF3C-790D-4CF4-99EA-89C7E0F92C93}"/>
    <cellStyle name="Currency 8 8" xfId="1275" xr:uid="{2F89457C-F070-4DA2-801A-A237DCBD3213}"/>
    <cellStyle name="Currency 8 9" xfId="1276" xr:uid="{FB76BF6B-222A-417E-9BFB-20EDEB183645}"/>
    <cellStyle name="Currency 9" xfId="1277" xr:uid="{9B4C9E99-3893-4631-82E5-046D0A3CAE77}"/>
    <cellStyle name="Currency 9 10" xfId="1278" xr:uid="{92F4CFF5-F3A5-4451-87B1-B59F4BE21E66}"/>
    <cellStyle name="Currency 9 11" xfId="1279" xr:uid="{1F11FFD7-C13D-4CA9-A5F7-0531BC201199}"/>
    <cellStyle name="Currency 9 12" xfId="1280" xr:uid="{B55D9883-C868-4EC6-AE6B-C6ECE9D024A0}"/>
    <cellStyle name="Currency 9 13" xfId="1281" xr:uid="{2B7AD956-C03F-4AE2-A006-6C2D4FA62EF7}"/>
    <cellStyle name="Currency 9 14" xfId="1282" xr:uid="{458FE829-B098-42BF-ABAB-7E48EDFCA892}"/>
    <cellStyle name="Currency 9 15" xfId="1283" xr:uid="{70A75CE3-D04B-43D1-8315-037EA386F25F}"/>
    <cellStyle name="Currency 9 16" xfId="1284" xr:uid="{C5F51715-CEE2-4B4B-8DAC-9038CFAC557F}"/>
    <cellStyle name="Currency 9 17" xfId="1285" xr:uid="{E0B52940-5BCB-4219-9A7B-6B5FB8844D23}"/>
    <cellStyle name="Currency 9 18" xfId="1286" xr:uid="{055075BE-54AE-4321-A645-64DE85B8BB2C}"/>
    <cellStyle name="Currency 9 19" xfId="1287" xr:uid="{0041FDA7-7961-4505-9A14-974B47CAE015}"/>
    <cellStyle name="Currency 9 2" xfId="1288" xr:uid="{E7E6CBB4-D47E-43BE-A2E2-DDAC4F20BCC2}"/>
    <cellStyle name="Currency 9 20" xfId="1289" xr:uid="{7179AE1E-58DA-46C5-BADA-A42BF74A7357}"/>
    <cellStyle name="Currency 9 21" xfId="1290" xr:uid="{706EA107-F085-4D74-818A-7025E07C1930}"/>
    <cellStyle name="Currency 9 22" xfId="1291" xr:uid="{FF06E42F-FD15-491D-8D35-CEE7B787A157}"/>
    <cellStyle name="Currency 9 23" xfId="1292" xr:uid="{4453C26C-BF38-438B-8869-301DDAD8AD68}"/>
    <cellStyle name="Currency 9 24" xfId="1293" xr:uid="{9CBF8BF2-6722-4B87-BBD2-D8C10A5B479E}"/>
    <cellStyle name="Currency 9 25" xfId="1294" xr:uid="{5A3F83EF-1BBC-4FFE-9966-34386826E1CE}"/>
    <cellStyle name="Currency 9 26" xfId="1295" xr:uid="{1BCEE2DD-9C14-4BCA-A778-7B578B426282}"/>
    <cellStyle name="Currency 9 27" xfId="1296" xr:uid="{E2B0CBB8-5A48-49E7-B432-8088919FFBD9}"/>
    <cellStyle name="Currency 9 28" xfId="1297" xr:uid="{9A5241D6-9EF2-4F12-92BC-8D0C1176D6D8}"/>
    <cellStyle name="Currency 9 29" xfId="1298" xr:uid="{185D5080-6221-4BE3-99ED-A494BA460D1B}"/>
    <cellStyle name="Currency 9 3" xfId="1299" xr:uid="{DD1694A5-36E0-462B-ADD7-179499C1C626}"/>
    <cellStyle name="Currency 9 30" xfId="1300" xr:uid="{1C1B96CE-1463-4E60-9200-0978CA7FA2BD}"/>
    <cellStyle name="Currency 9 31" xfId="1301" xr:uid="{26D8B975-A73B-44F7-8642-9EF079B226E8}"/>
    <cellStyle name="Currency 9 32" xfId="1302" xr:uid="{71CA5022-4966-465A-9D7C-D7B4F2581219}"/>
    <cellStyle name="Currency 9 33" xfId="1303" xr:uid="{4676D0D9-A713-4D0F-9392-A34EA476D13C}"/>
    <cellStyle name="Currency 9 34" xfId="1304" xr:uid="{4E49D24F-1945-4718-A36B-1160089EFEC5}"/>
    <cellStyle name="Currency 9 35" xfId="1305" xr:uid="{C2EC6645-FE96-4949-93F6-5AD3C343C4C7}"/>
    <cellStyle name="Currency 9 36" xfId="1306" xr:uid="{17C91169-E900-4F06-96CA-D1C5D9246844}"/>
    <cellStyle name="Currency 9 37" xfId="1307" xr:uid="{2F308A56-A491-4404-89E6-A5D597EC5328}"/>
    <cellStyle name="Currency 9 38" xfId="1308" xr:uid="{663CEDB0-FF81-4CA4-B667-2B63C4C57172}"/>
    <cellStyle name="Currency 9 4" xfId="1309" xr:uid="{A899AE0C-588E-4DEC-AA75-5D23CB1EAB7C}"/>
    <cellStyle name="Currency 9 5" xfId="1310" xr:uid="{AC623733-16CF-4FAD-9A02-17F8787CF378}"/>
    <cellStyle name="Currency 9 6" xfId="1311" xr:uid="{55C1289A-61D6-4BF8-A339-218EB25759E0}"/>
    <cellStyle name="Currency 9 7" xfId="1312" xr:uid="{D5C1E3F1-500F-44D0-B147-6F3B3DB4BD94}"/>
    <cellStyle name="Currency 9 8" xfId="1313" xr:uid="{EEE54AA2-7CA2-442B-91E6-20A0C43DEF03}"/>
    <cellStyle name="Currency 9 9" xfId="1314" xr:uid="{5BFFD469-A974-4DBB-BD31-FBA0D5DBD79A}"/>
    <cellStyle name="Currency_ Metal Doré 96" xfId="16197" xr:uid="{9E43ADC5-5AAE-4D56-B122-33F2C065AC3B}"/>
    <cellStyle name="Currency0" xfId="1315" xr:uid="{EC297712-B81A-4A68-A4EF-772F569BA534}"/>
    <cellStyle name="Currency0 2" xfId="16198" xr:uid="{E75A0184-AA93-40EB-B419-A613D24B2AB9}"/>
    <cellStyle name="Currency0 3" xfId="39687" xr:uid="{CA1F9D27-9A19-4A94-B532-10A479342AE0}"/>
    <cellStyle name="Custom - Estilo8" xfId="16199" xr:uid="{621498B9-1963-4418-A41F-59BCBB5A3E69}"/>
    <cellStyle name="D" xfId="16200" xr:uid="{C110A686-4327-4D4B-B1BE-5C351D5FAF75}"/>
    <cellStyle name="Data" xfId="16201" xr:uid="{B6B9A099-AE84-4220-9520-82270113515B}"/>
    <cellStyle name="Data   - Estilo2" xfId="16202" xr:uid="{CB19CB8F-81C5-4492-94D2-A3ABBF1921EB}"/>
    <cellStyle name="Data   - Estilo2 2" xfId="23510" xr:uid="{275D610C-1D66-4F08-A42E-16E7BD649D52}"/>
    <cellStyle name="Data   - Estilo2 2 2" xfId="36978" xr:uid="{D8A54D0C-6D18-410A-AE65-EE3F94313AB0}"/>
    <cellStyle name="Data   - Estilo2 3" xfId="24652" xr:uid="{68352EF7-76E3-40C1-96F0-3C91BB9ACFEF}"/>
    <cellStyle name="Data   - Estilo2 3 2" xfId="37614" xr:uid="{2EC12193-8554-478F-A828-AD492BEB00E1}"/>
    <cellStyle name="Data   - Estilo2 4" xfId="25010" xr:uid="{985724D4-2E33-41D6-A1A5-C9179A585620}"/>
    <cellStyle name="Data   - Estilo2 4 2" xfId="37930" xr:uid="{41B4A67B-CDBE-4A35-82AD-7A4C9217F54B}"/>
    <cellStyle name="Data   - Estilo2 5" xfId="32219" xr:uid="{EC63CD9F-A3D4-4F83-A86A-F3E21A442536}"/>
    <cellStyle name="Date" xfId="1316" xr:uid="{4FDD613F-A176-4CE5-88AC-7E41A33F7EAC}"/>
    <cellStyle name="Date 2" xfId="16203" xr:uid="{0FC3A614-2358-499D-90B2-F6F95CC89A51}"/>
    <cellStyle name="Date-Time" xfId="16204" xr:uid="{0890E302-CCFB-4BFF-99EC-701ED3CCCE77}"/>
    <cellStyle name="Decimal 1" xfId="16205" xr:uid="{1614CB56-E65D-433F-A70F-E227B877F593}"/>
    <cellStyle name="Decimal 2" xfId="16206" xr:uid="{4569CF58-D067-470F-B29C-516C071FC2D6}"/>
    <cellStyle name="Decimal 3" xfId="16207" xr:uid="{ADF9BABC-2923-4270-A750-9E06A844E20D}"/>
    <cellStyle name="Dia" xfId="16208" xr:uid="{9110BB85-5897-4E7C-A28B-FBE0CCD56288}"/>
    <cellStyle name="ENCABE" xfId="16209" xr:uid="{4FD04990-10D2-4F25-BE0A-FA0919448492}"/>
    <cellStyle name="ENCABEZ1" xfId="16210" xr:uid="{EB043F66-C335-449D-B66C-42226993ACD5}"/>
    <cellStyle name="ENCABEZ2" xfId="16211" xr:uid="{5C1FC47F-211D-4565-ACD6-3912AB059185}"/>
    <cellStyle name="Encabezado 1 2" xfId="13088" xr:uid="{4FC9A0EC-BF42-4A72-97CB-6F9E063994E3}"/>
    <cellStyle name="Encabezado 2" xfId="1317" xr:uid="{B5DE5566-840F-4048-8A01-EBBF3F0DBC21}"/>
    <cellStyle name="Encabezado 4 10" xfId="13604" xr:uid="{EC64D62C-19EA-4BF3-B10A-D84AA3E2B287}"/>
    <cellStyle name="Encabezado 4 11" xfId="13677" xr:uid="{C9DACE6A-6D5D-496D-8F90-3D4214FFA4C1}"/>
    <cellStyle name="Encabezado 4 12" xfId="13772" xr:uid="{16ADAF27-AEF1-40DD-81FC-2526236FFF97}"/>
    <cellStyle name="Encabezado 4 13" xfId="13864" xr:uid="{301CD7C4-442B-4C4E-993F-A70B122F3B5C}"/>
    <cellStyle name="Encabezado 4 14" xfId="15048" xr:uid="{A08ED71C-EF8C-44AD-B9FA-01697F605AE4}"/>
    <cellStyle name="Encabezado 4 15" xfId="15230" xr:uid="{1FEF2490-984A-44B8-A8AF-D4FD861771EF}"/>
    <cellStyle name="Encabezado 4 16" xfId="15409" xr:uid="{4505A682-CC23-4429-9319-20A91CC7ED12}"/>
    <cellStyle name="Encabezado 4 2" xfId="1318" xr:uid="{63778C9C-6BB3-411D-B0A3-15D54BC3037C}"/>
    <cellStyle name="Encabezado 4 3" xfId="1319" xr:uid="{03A4D69E-22AA-401B-BE9A-8AEC4912A4D8}"/>
    <cellStyle name="Encabezado 4 4" xfId="1320" xr:uid="{08DFAD3B-69D3-4EE2-8FD1-03CDEA80C2C0}"/>
    <cellStyle name="Encabezado 4 5" xfId="13134" xr:uid="{EEA1BFF9-89A6-4622-A7AF-F6C05F0A2BDF}"/>
    <cellStyle name="Encabezado 4 6" xfId="13364" xr:uid="{AA6AF793-97E5-4F75-A12D-91525D6F5EDF}"/>
    <cellStyle name="Encabezado 4 7" xfId="13293" xr:uid="{72E692CC-2814-44B8-94AA-2612743D8AF4}"/>
    <cellStyle name="Encabezado 4 8" xfId="13356" xr:uid="{016F41FF-0EF1-4795-A375-419316EC1332}"/>
    <cellStyle name="Encabezado 4 9" xfId="13469" xr:uid="{D26B6F29-2CBF-4E0C-9916-C529935A1E1F}"/>
    <cellStyle name="Ênfase1 2" xfId="16212" xr:uid="{77C1A3D2-8F4C-4601-BCD0-78FB497F9D7A}"/>
    <cellStyle name="Ênfase1 3" xfId="16213" xr:uid="{8B0B7586-12A0-476A-94B2-4638FAF7B0C8}"/>
    <cellStyle name="Ênfase1 4" xfId="16214" xr:uid="{0122B104-F482-4882-B7C9-973018E388EC}"/>
    <cellStyle name="Ênfase1 5" xfId="16215" xr:uid="{4286B535-9DB9-4526-B801-964590659371}"/>
    <cellStyle name="Ênfase2 2" xfId="16216" xr:uid="{6F2BDC64-AC29-41CB-A96D-FA618978CE0A}"/>
    <cellStyle name="Ênfase2 3" xfId="16217" xr:uid="{E81A864A-7491-4716-906A-008D35411862}"/>
    <cellStyle name="Ênfase2 4" xfId="16218" xr:uid="{20B2A1C9-3317-47B5-A3BC-3D6A48949D09}"/>
    <cellStyle name="Ênfase2 5" xfId="16219" xr:uid="{D7AF3913-AEB4-4B5F-A405-23B89BC16859}"/>
    <cellStyle name="Ênfase3 2" xfId="16220" xr:uid="{17F595D8-92F3-41DC-8F15-8B36B8BAC341}"/>
    <cellStyle name="Ênfase3 3" xfId="16221" xr:uid="{8CBEF6EE-279D-479C-8A0D-4EF2D862A630}"/>
    <cellStyle name="Ênfase3 4" xfId="16222" xr:uid="{AE3A713A-CBD6-4F03-B74C-F9B7EF379FD0}"/>
    <cellStyle name="Ênfase3 5" xfId="16223" xr:uid="{903630C7-F0E9-4F7A-A911-854B9821C533}"/>
    <cellStyle name="Ênfase4 2" xfId="16224" xr:uid="{9904E22E-40A7-4606-A183-90A8415BE83B}"/>
    <cellStyle name="Ênfase4 3" xfId="16225" xr:uid="{6A3D45C9-9CA9-4EF4-A046-5D13660AE00D}"/>
    <cellStyle name="Ênfase4 4" xfId="16226" xr:uid="{CC85B07E-5F90-4CCE-929D-8042ED11479F}"/>
    <cellStyle name="Ênfase4 5" xfId="16227" xr:uid="{38304CF2-1B99-4DBE-85F9-A3ADFBBE3B69}"/>
    <cellStyle name="Ênfase5 2" xfId="16228" xr:uid="{40A38D48-B956-4D71-A7D2-64260E31EE35}"/>
    <cellStyle name="Ênfase5 3" xfId="16229" xr:uid="{E794F94A-3CF4-46C8-917A-CE966B868704}"/>
    <cellStyle name="Ênfase5 4" xfId="16230" xr:uid="{625FDED7-DBE7-4E2B-80F9-4BB6C4B789EC}"/>
    <cellStyle name="Ênfase5 5" xfId="16231" xr:uid="{C4255852-F3D3-430B-998B-9C1E4EE431A2}"/>
    <cellStyle name="Ênfase6 2" xfId="16232" xr:uid="{496F1D47-FDF3-4C75-AEAC-32DCF8701C5B}"/>
    <cellStyle name="Ênfase6 3" xfId="16233" xr:uid="{2091F8C1-80FD-46A9-AC56-C169A511F611}"/>
    <cellStyle name="Ênfase6 4" xfId="16234" xr:uid="{04DE218B-1EBE-42B9-9985-E1C9666316A7}"/>
    <cellStyle name="Ênfase6 5" xfId="16235" xr:uid="{4CA7B840-F7DC-4BF0-B3C5-A6ED434FCD22}"/>
    <cellStyle name="Énfasis1 10" xfId="13599" xr:uid="{196FF5E0-DA6D-4581-9ADC-7E74780201F5}"/>
    <cellStyle name="Énfasis1 11" xfId="13678" xr:uid="{033EF069-3D3D-49D0-880C-2003A4F312E8}"/>
    <cellStyle name="Énfasis1 12" xfId="13773" xr:uid="{7B66B55F-3F26-4565-8A7A-BE9E88D0073A}"/>
    <cellStyle name="Énfasis1 13" xfId="13865" xr:uid="{6F4DFD4B-4C53-40BA-BEA1-DBED12AAEE79}"/>
    <cellStyle name="Énfasis1 14" xfId="15049" xr:uid="{95B519A6-A9AF-4AB7-93F0-642E3AEB1FA3}"/>
    <cellStyle name="Énfasis1 15" xfId="15231" xr:uid="{0F89D743-B95D-4FDC-A198-4FBFAA247938}"/>
    <cellStyle name="Énfasis1 16" xfId="15410" xr:uid="{61FD87A8-2C52-4E02-B504-824D624BD944}"/>
    <cellStyle name="Énfasis1 2" xfId="1321" xr:uid="{3E1E2AE8-2206-42D9-9541-DF69BE94BA81}"/>
    <cellStyle name="Énfasis1 3" xfId="1322" xr:uid="{BF0B246E-0022-427C-ACBE-016A39CF4234}"/>
    <cellStyle name="Énfasis1 4" xfId="1323" xr:uid="{F5272213-2498-4AD0-B53A-1C60A03704A1}"/>
    <cellStyle name="Énfasis1 5" xfId="13135" xr:uid="{EAB1EA2F-5F81-4A99-8F08-2E598FF80FBB}"/>
    <cellStyle name="Énfasis1 6" xfId="13342" xr:uid="{859216BC-B462-4CA5-87FA-C9F6218C6788}"/>
    <cellStyle name="Énfasis1 7" xfId="13354" xr:uid="{A47B26A9-5DF8-4014-946E-7D6D5481DA22}"/>
    <cellStyle name="Énfasis1 8" xfId="13142" xr:uid="{EAB054F1-F2BB-4DFF-AF6F-E672AAE4358C}"/>
    <cellStyle name="Énfasis1 9" xfId="13470" xr:uid="{CD376E09-D2A9-47C3-8DE8-0C91C919DC52}"/>
    <cellStyle name="Énfasis2 10" xfId="13579" xr:uid="{75131867-DEF0-4F38-83E2-BE82E1061100}"/>
    <cellStyle name="Énfasis2 11" xfId="13679" xr:uid="{1AEB5AAB-A0A5-40F3-A848-DF9D4A602198}"/>
    <cellStyle name="Énfasis2 12" xfId="13774" xr:uid="{DF1A4427-4CD8-436E-9524-8E3D0B42D644}"/>
    <cellStyle name="Énfasis2 13" xfId="13866" xr:uid="{206564B3-AC12-4C29-B949-8E703426A328}"/>
    <cellStyle name="Énfasis2 14" xfId="15050" xr:uid="{ADD550F5-3325-4AA2-93A4-C716DBCED0A6}"/>
    <cellStyle name="Énfasis2 15" xfId="15232" xr:uid="{A1DDBC75-6AB4-49DC-BD25-A9A235610602}"/>
    <cellStyle name="Énfasis2 16" xfId="15411" xr:uid="{D1A532BD-D0AB-4E09-8D09-CE341F6E8412}"/>
    <cellStyle name="Énfasis2 2" xfId="1324" xr:uid="{23F99650-80D9-4DBA-B443-EB9564D6815F}"/>
    <cellStyle name="Énfasis2 3" xfId="1325" xr:uid="{FE535046-850A-470F-A35E-97CCE87188B8}"/>
    <cellStyle name="Énfasis2 4" xfId="1326" xr:uid="{63B41659-CB5E-4436-89E4-7E78F0DED2E4}"/>
    <cellStyle name="Énfasis2 5" xfId="13136" xr:uid="{D8CC5D2F-1FCF-441B-85A6-A26E426FFD42}"/>
    <cellStyle name="Énfasis2 6" xfId="13396" xr:uid="{18763371-8443-499A-B2D9-9C070555400B}"/>
    <cellStyle name="Énfasis2 7" xfId="13166" xr:uid="{ED61B5D3-19A9-43F3-AE67-43C7645D4D3D}"/>
    <cellStyle name="Énfasis2 8" xfId="13231" xr:uid="{90D5F615-B02E-4111-8027-AC67E27CC875}"/>
    <cellStyle name="Énfasis2 9" xfId="13472" xr:uid="{15DE5582-04F5-4651-B3EB-BEBBF4178160}"/>
    <cellStyle name="Énfasis3 10" xfId="13567" xr:uid="{C2935E19-9DBA-478F-AB88-C1DA5D6C3599}"/>
    <cellStyle name="Énfasis3 11" xfId="13680" xr:uid="{71EAD56C-F1A8-4AE1-A145-0B0E68BD3A87}"/>
    <cellStyle name="Énfasis3 12" xfId="13775" xr:uid="{751C2EAE-EC36-464B-82D8-967835FE5731}"/>
    <cellStyle name="Énfasis3 13" xfId="13867" xr:uid="{68405382-E18C-4ACC-81B3-5172C3767C83}"/>
    <cellStyle name="Énfasis3 14" xfId="15051" xr:uid="{EF8AA999-D999-4DE5-9B16-21AF72331D55}"/>
    <cellStyle name="Énfasis3 15" xfId="15233" xr:uid="{ECC2D982-2096-48FF-A5BC-C5BD634FF4F3}"/>
    <cellStyle name="Énfasis3 16" xfId="15412" xr:uid="{93085A24-00F7-4516-97F4-33B8780507E0}"/>
    <cellStyle name="Énfasis3 2" xfId="1327" xr:uid="{85A98771-7AB7-47EC-85C1-443E81B2B916}"/>
    <cellStyle name="Énfasis3 3" xfId="1328" xr:uid="{0CBE6CE9-BD70-462E-8F62-EA882BD5367C}"/>
    <cellStyle name="Énfasis3 4" xfId="1329" xr:uid="{242D761A-868D-4BD6-B5A6-A42B8EED918D}"/>
    <cellStyle name="Énfasis3 5" xfId="13137" xr:uid="{990FFC9A-A2A3-4430-BC27-C588E82FD79D}"/>
    <cellStyle name="Énfasis3 6" xfId="13313" xr:uid="{E5BE2521-F506-4693-B5E1-91599D73298C}"/>
    <cellStyle name="Énfasis3 7" xfId="13360" xr:uid="{CE7479B4-7374-436E-99DA-398F0D78C4E8}"/>
    <cellStyle name="Énfasis3 8" xfId="13340" xr:uid="{03F1851A-2DBC-47A6-B612-87581D41AAB1}"/>
    <cellStyle name="Énfasis3 9" xfId="13473" xr:uid="{D852B6E6-126C-4EED-840E-02178A723085}"/>
    <cellStyle name="Énfasis4 10" xfId="13507" xr:uid="{9E2E06E8-20BD-464F-9D8F-E18917E15E9B}"/>
    <cellStyle name="Énfasis4 11" xfId="13681" xr:uid="{75FDB87F-891B-477B-9C45-59BA4E483A68}"/>
    <cellStyle name="Énfasis4 12" xfId="13776" xr:uid="{1C786CB5-B989-4158-BF89-2F4452EAD05D}"/>
    <cellStyle name="Énfasis4 13" xfId="13868" xr:uid="{1ECCAFC6-5D9E-4DF6-AC35-8333284EBE1D}"/>
    <cellStyle name="Énfasis4 14" xfId="15052" xr:uid="{5CB00239-2D4F-4B1E-84EE-E972162A29BE}"/>
    <cellStyle name="Énfasis4 15" xfId="15234" xr:uid="{DF535855-7556-433E-9F94-45D0BE61D452}"/>
    <cellStyle name="Énfasis4 16" xfId="15413" xr:uid="{5FB378B0-04A2-4A30-8C4E-87F38A94C4E6}"/>
    <cellStyle name="Énfasis4 2" xfId="1330" xr:uid="{4B967DBD-2CA8-40FC-81A0-682FD2EFC5B2}"/>
    <cellStyle name="Énfasis4 3" xfId="1331" xr:uid="{53F29EE1-E9EA-428C-92A6-C5479370B2C0}"/>
    <cellStyle name="Énfasis4 4" xfId="1332" xr:uid="{29992ED5-67CA-44D5-BB26-0081B2742ECB}"/>
    <cellStyle name="Énfasis4 5" xfId="13138" xr:uid="{6C16FE18-F682-4B48-B6E7-933807D611E2}"/>
    <cellStyle name="Énfasis4 6" xfId="13284" xr:uid="{96130001-C405-4F53-B73C-0ED45C04C716}"/>
    <cellStyle name="Énfasis4 7" xfId="13325" xr:uid="{3EFF13E3-5132-4FF1-9899-A09F3B1F37A5}"/>
    <cellStyle name="Énfasis4 8" xfId="13167" xr:uid="{3CCC3D1A-BF53-47CF-93C7-E092EC113A51}"/>
    <cellStyle name="Énfasis4 9" xfId="13474" xr:uid="{778D41D9-8CB7-48D1-8650-41E1D344737F}"/>
    <cellStyle name="Énfasis5 10" xfId="13542" xr:uid="{04720BB2-6515-40B0-A631-B1DB6321C61D}"/>
    <cellStyle name="Énfasis5 11" xfId="13682" xr:uid="{1C506C10-8A7A-43F6-9761-812A4766A266}"/>
    <cellStyle name="Énfasis5 12" xfId="13777" xr:uid="{39B9B3C2-C88E-4C95-B581-D5A0BEBB8261}"/>
    <cellStyle name="Énfasis5 13" xfId="13869" xr:uid="{3EA5DA0B-FE3C-4FFA-861E-4B39D2C17DB9}"/>
    <cellStyle name="Énfasis5 14" xfId="15053" xr:uid="{C3448A63-658A-4CA0-8CF9-C2B3DD2E1661}"/>
    <cellStyle name="Énfasis5 15" xfId="15235" xr:uid="{2B1F14E8-A7E4-4BFD-994B-EC761708E6D1}"/>
    <cellStyle name="Énfasis5 16" xfId="15414" xr:uid="{ED5FCBF3-D848-448E-9682-F64D966ED0B4}"/>
    <cellStyle name="Énfasis5 2" xfId="1333" xr:uid="{578E675B-A80B-4AA1-99DA-21CD39F1B674}"/>
    <cellStyle name="Énfasis5 3" xfId="1334" xr:uid="{69B3792D-47F1-4262-B5D0-2CBA55FB720E}"/>
    <cellStyle name="Énfasis5 4" xfId="1335" xr:uid="{50FE4A3D-64C0-4592-8A9F-F585BA6C75CD}"/>
    <cellStyle name="Énfasis5 5" xfId="13139" xr:uid="{556E82F8-C484-4F4F-B335-9449F44B72E2}"/>
    <cellStyle name="Énfasis5 6" xfId="13416" xr:uid="{F0AA02A8-A221-440B-89DA-83EBAA67EE67}"/>
    <cellStyle name="Énfasis5 7" xfId="13271" xr:uid="{6BE922C5-5F08-4406-9F2B-71894AB112AC}"/>
    <cellStyle name="Énfasis5 8" xfId="13385" xr:uid="{DE21B23B-6C4E-4DE7-B4E8-2EC31F54E856}"/>
    <cellStyle name="Énfasis5 9" xfId="13475" xr:uid="{C21470D8-A68B-4411-9864-72CA089C3F7B}"/>
    <cellStyle name="Énfasis6 10" xfId="13506" xr:uid="{B21BF0D8-7EC3-47A9-B7AB-26AB9535E29F}"/>
    <cellStyle name="Énfasis6 11" xfId="13683" xr:uid="{77FE67C4-B575-435C-9798-5F2D976A10E1}"/>
    <cellStyle name="Énfasis6 12" xfId="13778" xr:uid="{E68688F1-B4FD-48CC-A9AE-CE77E373A37E}"/>
    <cellStyle name="Énfasis6 13" xfId="13870" xr:uid="{B172A146-9323-441C-B016-081B8C94649C}"/>
    <cellStyle name="Énfasis6 14" xfId="15054" xr:uid="{AB35F816-44AB-4C2E-8A60-C43D064DDA4D}"/>
    <cellStyle name="Énfasis6 15" xfId="15236" xr:uid="{F1402B50-1812-49DB-BBBE-F612AD5DFD69}"/>
    <cellStyle name="Énfasis6 16" xfId="15415" xr:uid="{3D9C61BB-6E13-4EC5-8A0D-5948EBBD0265}"/>
    <cellStyle name="Énfasis6 2" xfId="1336" xr:uid="{C11D29D6-4218-4006-89FB-F8BCC66217F4}"/>
    <cellStyle name="Énfasis6 3" xfId="1337" xr:uid="{4BEF9021-F958-4BB4-B074-27FDC66AB924}"/>
    <cellStyle name="Énfasis6 4" xfId="1338" xr:uid="{F7411AF1-FE8D-4F28-8C3B-4ABD2D5C4F40}"/>
    <cellStyle name="Énfasis6 5" xfId="13140" xr:uid="{9C7ECFDB-932F-4B75-9EDF-CABBA0A8FB39}"/>
    <cellStyle name="Énfasis6 6" xfId="13256" xr:uid="{7EC03AE5-643D-461F-97D0-75B32A36EB2E}"/>
    <cellStyle name="Énfasis6 7" xfId="13224" xr:uid="{A33B9B07-E196-463E-804F-8F2DBDD73ABB}"/>
    <cellStyle name="Énfasis6 8" xfId="13164" xr:uid="{0BEA1C4D-BE3A-48DC-BA7C-E2110F7C3BB6}"/>
    <cellStyle name="Énfasis6 9" xfId="13476" xr:uid="{4B1D08BE-C4DD-460A-8836-13B05BC05BE2}"/>
    <cellStyle name="Entrada 10" xfId="13562" xr:uid="{12A9B9EE-A6FA-408A-B4A2-8366D0287209}"/>
    <cellStyle name="Entrada 10 2" xfId="21237" xr:uid="{37419F38-2F6C-4E81-B576-A0426D0F92D8}"/>
    <cellStyle name="Entrada 10 2 2" xfId="35440" xr:uid="{9D2B6A2B-3613-436D-8DF8-75BE84C55C59}"/>
    <cellStyle name="Entrada 10 3" xfId="21323" xr:uid="{13751D4C-05A7-42B7-BC2D-6CCA62DBC11D}"/>
    <cellStyle name="Entrada 10 3 2" xfId="35517" xr:uid="{DAA33EC5-B541-4A2B-A9CE-A0EDC5E2FE6E}"/>
    <cellStyle name="Entrada 10 4" xfId="24258" xr:uid="{5AA81587-9131-4209-B37D-3E2A87E9FAD7}"/>
    <cellStyle name="Entrada 10 4 2" xfId="37518" xr:uid="{541B701C-E744-4CF5-AF50-E9B25744A12A}"/>
    <cellStyle name="Entrada 10 5" xfId="28341" xr:uid="{420731F6-92F9-4CBB-9B50-31E6DFDB2999}"/>
    <cellStyle name="Entrada 10 5 2" xfId="38189" xr:uid="{727C419D-474B-405D-AD5D-FC00896C88EA}"/>
    <cellStyle name="Entrada 10 6" xfId="29044" xr:uid="{897D1C90-F6A9-4FB9-8FED-B7BD94843934}"/>
    <cellStyle name="Entrada 10 6 2" xfId="38813" xr:uid="{8BF0FFD9-16D3-462E-B517-364A74C595AA}"/>
    <cellStyle name="Entrada 10 7" xfId="31389" xr:uid="{6E165789-3261-4085-8541-A68B0B8841B0}"/>
    <cellStyle name="Entrada 11" xfId="13684" xr:uid="{F4034138-AF60-4BDB-9C0D-DF2D9D4B450B}"/>
    <cellStyle name="Entrada 11 2" xfId="21332" xr:uid="{EE0D9852-1D0B-40E9-AAE7-231B27E3DB9E}"/>
    <cellStyle name="Entrada 11 2 2" xfId="35524" xr:uid="{44ECC4E5-9EF4-4AD1-BA67-B2EF931C1245}"/>
    <cellStyle name="Entrada 11 3" xfId="17288" xr:uid="{C2D803B0-CC48-492C-811F-8B1CAB3A8A2F}"/>
    <cellStyle name="Entrada 11 3 2" xfId="32444" xr:uid="{4C6F5FC3-FC09-4D82-A0C2-204566C46069}"/>
    <cellStyle name="Entrada 11 4" xfId="23611" xr:uid="{13B49401-EAA4-41AF-8B74-4BFA38B950AF}"/>
    <cellStyle name="Entrada 11 4 2" xfId="37050" xr:uid="{F25631DD-39AE-4C0F-B9BA-FD2DE11C3E5A}"/>
    <cellStyle name="Entrada 11 5" xfId="28372" xr:uid="{8EA4E9BA-2787-4B31-A6E8-6297DB7F22BB}"/>
    <cellStyle name="Entrada 11 5 2" xfId="38219" xr:uid="{8B7FD474-B282-47B2-BCF1-C3311091C6ED}"/>
    <cellStyle name="Entrada 11 6" xfId="29112" xr:uid="{FE4763BA-A0DF-4EF1-A943-ECC2BB48F9F1}"/>
    <cellStyle name="Entrada 11 6 2" xfId="38881" xr:uid="{BC232976-89A9-4ABC-9849-B9EF02113614}"/>
    <cellStyle name="Entrada 11 7" xfId="31461" xr:uid="{C58CE9D8-21E8-41D7-A62E-82DCCCF9FC05}"/>
    <cellStyle name="Entrada 12" xfId="13779" xr:uid="{05C57785-C408-4692-B4BE-32C201BDA3EC}"/>
    <cellStyle name="Entrada 12 2" xfId="21406" xr:uid="{EA4C88FA-0F6D-4362-9F76-37700C21A4D3}"/>
    <cellStyle name="Entrada 12 2 2" xfId="35594" xr:uid="{9CAA3F3F-A158-4142-BD89-5B663E9D616C}"/>
    <cellStyle name="Entrada 12 3" xfId="23500" xr:uid="{FC48C148-037A-4DB5-A919-8FADE6790CC7}"/>
    <cellStyle name="Entrada 12 3 2" xfId="36968" xr:uid="{2DE88CE9-15D2-4B01-8EAC-A2C043A0DEA6}"/>
    <cellStyle name="Entrada 12 4" xfId="19811" xr:uid="{512B3E20-F77A-4160-BD51-4CDCDAB15F26}"/>
    <cellStyle name="Entrada 12 4 2" xfId="34534" xr:uid="{BFF4176A-6380-41B4-92A8-892B3280480F}"/>
    <cellStyle name="Entrada 12 5" xfId="28392" xr:uid="{BC019E02-3557-45CE-882E-D01B2B750052}"/>
    <cellStyle name="Entrada 12 5 2" xfId="38238" xr:uid="{BE746D49-540F-4DC4-BFB4-A0C94CA48923}"/>
    <cellStyle name="Entrada 12 6" xfId="29167" xr:uid="{B03EC2CA-B64D-4BB9-BD0B-42FE7CDE80DD}"/>
    <cellStyle name="Entrada 12 6 2" xfId="38936" xr:uid="{7FA79D43-232E-4AB5-929D-4F3E4CDDB3CE}"/>
    <cellStyle name="Entrada 12 7" xfId="31518" xr:uid="{686F3260-AA0D-4003-9374-A2C3F90933A5}"/>
    <cellStyle name="Entrada 13" xfId="13871" xr:uid="{4C26A50F-A4A1-4102-BD25-AE3A4F5C33FB}"/>
    <cellStyle name="Entrada 13 2" xfId="21482" xr:uid="{3E83086C-ED3D-4005-944F-0A2307F3ADB4}"/>
    <cellStyle name="Entrada 13 2 2" xfId="35665" xr:uid="{6D034E73-6624-418B-B5D8-C4F89BBF49D7}"/>
    <cellStyle name="Entrada 13 3" xfId="23063" xr:uid="{C44A69A5-E843-4F86-9230-6CFACF391663}"/>
    <cellStyle name="Entrada 13 3 2" xfId="36601" xr:uid="{23E10D9F-5617-4553-B2CB-91FDED896EF1}"/>
    <cellStyle name="Entrada 13 4" xfId="18368" xr:uid="{9577AB92-22C0-44ED-BCDB-D265BE78934F}"/>
    <cellStyle name="Entrada 13 4 2" xfId="33295" xr:uid="{56FE872B-F044-45FF-AE55-5AB22E821A07}"/>
    <cellStyle name="Entrada 13 5" xfId="28415" xr:uid="{28075063-8A8A-4654-A28D-0958C220720A}"/>
    <cellStyle name="Entrada 13 5 2" xfId="38260" xr:uid="{58F647A2-1F90-43AC-B002-6B9FBE6E1AC3}"/>
    <cellStyle name="Entrada 13 6" xfId="29222" xr:uid="{A3EAAA51-1BC3-49F5-A5DE-A36DD664A9CF}"/>
    <cellStyle name="Entrada 13 6 2" xfId="38991" xr:uid="{416C427B-F3E0-4B85-A4A7-5E95E33FD730}"/>
    <cellStyle name="Entrada 13 7" xfId="31574" xr:uid="{FDE00FFA-2945-4DC6-A23C-D5979CF3206B}"/>
    <cellStyle name="Entrada 14" xfId="15055" xr:uid="{25B29A78-1B4D-49D0-8B39-917251B78DD4}"/>
    <cellStyle name="Entrada 14 2" xfId="20750" xr:uid="{87B35AB7-D599-43F1-B42D-E35997D55D55}"/>
    <cellStyle name="Entrada 14 2 2" xfId="35029" xr:uid="{49D9C1CC-E319-4300-A3DE-60ECC46BB5D4}"/>
    <cellStyle name="Entrada 14 3" xfId="24308" xr:uid="{C70C7BB6-F080-4E40-ABF5-D867F91CC488}"/>
    <cellStyle name="Entrada 14 3 2" xfId="37557" xr:uid="{D7BBECDB-B1A3-452F-989F-DF966BCF6D6D}"/>
    <cellStyle name="Entrada 14 4" xfId="28694" xr:uid="{C5DFE4FC-E793-4172-BB7A-44145CECC823}"/>
    <cellStyle name="Entrada 14 4 2" xfId="38539" xr:uid="{B25F1959-8F39-4226-82DF-08F3196D0B67}"/>
    <cellStyle name="Entrada 14 5" xfId="30175" xr:uid="{B57B9586-A020-4964-A5FC-DE1DB05627F0}"/>
    <cellStyle name="Entrada 14 5 2" xfId="39439" xr:uid="{160E3E6D-5219-42D2-BA5B-06E0BB4240EB}"/>
    <cellStyle name="Entrada 14 6" xfId="32032" xr:uid="{AA0DED13-3138-468D-BB7F-4328B7B43A8D}"/>
    <cellStyle name="Entrada 15" xfId="15237" xr:uid="{19869E67-10D1-4967-BF39-F0681277CD4D}"/>
    <cellStyle name="Entrada 15 2" xfId="20671" xr:uid="{0429B130-F7BD-4E4C-9BFB-F915EC3E8992}"/>
    <cellStyle name="Entrada 15 2 2" xfId="34993" xr:uid="{FD21166E-A7B9-4469-B4E2-B39338E4A51B}"/>
    <cellStyle name="Entrada 15 3" xfId="24891" xr:uid="{F53396CE-7B64-4177-83E1-AB9E61D8D629}"/>
    <cellStyle name="Entrada 15 3 2" xfId="37811" xr:uid="{45D696F7-CEFD-4103-B639-EFFEF5F2A68E}"/>
    <cellStyle name="Entrada 15 4" xfId="28716" xr:uid="{8469855D-46C3-455C-BF6F-9DDF265AAF4B}"/>
    <cellStyle name="Entrada 15 4 2" xfId="38560" xr:uid="{7EE13898-8087-45E7-BD76-0CF4C3FFCA36}"/>
    <cellStyle name="Entrada 15 5" xfId="30298" xr:uid="{B29D8335-A4C1-4C21-A737-5B0BEA2A213F}"/>
    <cellStyle name="Entrada 15 5 2" xfId="39497" xr:uid="{08EB314D-DF8B-456E-989F-F5671A2CBE70}"/>
    <cellStyle name="Entrada 15 6" xfId="32092" xr:uid="{A940D05F-AF8D-421E-BA0E-2A750F381908}"/>
    <cellStyle name="Entrada 16" xfId="15416" xr:uid="{D4C8D661-569A-40FB-AA65-D2AB72356DBB}"/>
    <cellStyle name="Entrada 16 2" xfId="20625" xr:uid="{3A199837-0148-4FF9-8AB7-AA6231B62D2B}"/>
    <cellStyle name="Entrada 16 2 2" xfId="34950" xr:uid="{50FFC704-B2B8-4508-A2E8-CAF17B52F625}"/>
    <cellStyle name="Entrada 16 3" xfId="24947" xr:uid="{D882CBC7-3B4B-4A8E-ABAA-E2240C620229}"/>
    <cellStyle name="Entrada 16 3 2" xfId="37867" xr:uid="{1BA949A0-34FA-44D5-8269-AEDC27708F2A}"/>
    <cellStyle name="Entrada 16 4" xfId="28740" xr:uid="{B6074981-34E0-4B94-8E48-AAB8512C035E}"/>
    <cellStyle name="Entrada 16 4 2" xfId="38583" xr:uid="{5FA218CF-2019-46C1-8020-561D07216A6B}"/>
    <cellStyle name="Entrada 16 5" xfId="30418" xr:uid="{C796DF89-DD39-4B28-BC9D-E1FE7A5A98C5}"/>
    <cellStyle name="Entrada 16 5 2" xfId="39552" xr:uid="{A3EC77D1-6C86-4738-8303-0E387E8E45F0}"/>
    <cellStyle name="Entrada 16 6" xfId="32153" xr:uid="{B13731A7-DBE1-47D8-B4F6-873CE09E69B3}"/>
    <cellStyle name="Entrada 2" xfId="1339" xr:uid="{C5C3C718-5DCA-4982-820F-A01BFC04A9C4}"/>
    <cellStyle name="Entrada 2 10" xfId="1340" xr:uid="{41A83ABF-4419-4D37-AF20-EFF7D49850C2}"/>
    <cellStyle name="Entrada 2 10 2" xfId="14077" xr:uid="{31ABFC92-B583-4B14-A1B2-9FF91012E670}"/>
    <cellStyle name="Entrada 2 10 2 2" xfId="21681" xr:uid="{15F4A121-75D6-4CC9-84DC-93FF2CC24DE6}"/>
    <cellStyle name="Entrada 2 10 2 2 2" xfId="35787" xr:uid="{7FE96928-2594-4D7D-9F73-AC2BFBA80F31}"/>
    <cellStyle name="Entrada 2 10 2 3" xfId="22745" xr:uid="{45D88C61-2AF2-4D1C-9F74-C4F2964F98FD}"/>
    <cellStyle name="Entrada 2 10 2 3 2" xfId="36350" xr:uid="{96CF7E70-1007-4BBC-B6F9-45D8F33D9C65}"/>
    <cellStyle name="Entrada 2 10 2 4" xfId="18315" xr:uid="{4A70B4BF-87DF-4DF5-90B5-801AA6178270}"/>
    <cellStyle name="Entrada 2 10 2 4 2" xfId="33242" xr:uid="{3FC19EF7-6D9A-49C9-AB5F-B8AE64E0B63D}"/>
    <cellStyle name="Entrada 2 10 2 5" xfId="28458" xr:uid="{D2868394-622A-4486-A138-9BDFA2982438}"/>
    <cellStyle name="Entrada 2 10 2 5 2" xfId="38303" xr:uid="{C120FAF0-D5BE-4340-AE68-8F771A3641FA}"/>
    <cellStyle name="Entrada 2 10 2 6" xfId="29389" xr:uid="{4695B50A-5CE0-4092-8F40-47FBF5613BBD}"/>
    <cellStyle name="Entrada 2 10 2 6 2" xfId="39081" xr:uid="{810A6EC1-7F7B-43FD-A8E3-B37247CEB9B5}"/>
    <cellStyle name="Entrada 2 10 2 7" xfId="31668" xr:uid="{B3370965-207C-4F1A-A26B-447E99740B71}"/>
    <cellStyle name="Entrada 2 10 3" xfId="17815" xr:uid="{E054D2D2-F130-4EC6-B775-5A47CF9DD1EC}"/>
    <cellStyle name="Entrada 2 10 3 2" xfId="32793" xr:uid="{18834C39-A8B0-43EA-94DC-509E928D8607}"/>
    <cellStyle name="Entrada 2 10 4" xfId="23538" xr:uid="{9BE06F9B-2DE9-41B3-9F64-6A591169848C}"/>
    <cellStyle name="Entrada 2 10 4 2" xfId="37000" xr:uid="{EB92443C-D03F-437F-8005-0DADC6C09E0E}"/>
    <cellStyle name="Entrada 2 10 5" xfId="19163" xr:uid="{326180D5-7505-4BF7-BA95-1E297367FE82}"/>
    <cellStyle name="Entrada 2 10 5 2" xfId="34090" xr:uid="{0B08103A-C7CE-45ED-85A8-8B1BED533E03}"/>
    <cellStyle name="Entrada 2 10 6" xfId="20039" xr:uid="{3F8EB213-A504-46C9-A707-7D88CDC964DA}"/>
    <cellStyle name="Entrada 2 10 6 2" xfId="34626" xr:uid="{6E5D05A0-1BD6-4A9D-B0BB-16D2DF6BADA0}"/>
    <cellStyle name="Entrada 2 10 7" xfId="18999" xr:uid="{5D43982F-EDAD-4E5A-BAEA-9CA70A0615FF}"/>
    <cellStyle name="Entrada 2 10 7 2" xfId="33926" xr:uid="{C0CE0617-EFE7-470D-890C-AD1E0FC06D9C}"/>
    <cellStyle name="Entrada 2 10 8" xfId="30755" xr:uid="{C5A987A3-9E50-42BA-9E91-1E9E3A12BBB7}"/>
    <cellStyle name="Entrada 2 11" xfId="1341" xr:uid="{7E914695-1D1E-431B-ACE1-E5CE15A3036A}"/>
    <cellStyle name="Entrada 2 11 2" xfId="14110" xr:uid="{41D31FF2-F933-46C1-8268-ECAE31E0AF6B}"/>
    <cellStyle name="Entrada 2 11 2 2" xfId="21713" xr:uid="{1FB303C1-1EFA-4B37-AF8F-4989427BE50E}"/>
    <cellStyle name="Entrada 2 11 2 2 2" xfId="35813" xr:uid="{82313291-4BB1-4FB2-8CAC-0DC2A2DE8931}"/>
    <cellStyle name="Entrada 2 11 2 3" xfId="17800" xr:uid="{A25EEF36-EA24-4B47-B255-435801434CEF}"/>
    <cellStyle name="Entrada 2 11 2 3 2" xfId="32786" xr:uid="{5E613342-1344-4A8B-B152-569D5DF68CF5}"/>
    <cellStyle name="Entrada 2 11 2 4" xfId="18304" xr:uid="{0FCF8FC9-A141-4CCF-83F7-E5CAEA39C8E6}"/>
    <cellStyle name="Entrada 2 11 2 4 2" xfId="33231" xr:uid="{7B45B5D6-4591-4EA2-940B-C1959A45C585}"/>
    <cellStyle name="Entrada 2 11 2 5" xfId="28471" xr:uid="{CFBADF72-7284-40C3-988B-C7AA55F8AB8E}"/>
    <cellStyle name="Entrada 2 11 2 5 2" xfId="38316" xr:uid="{1C462179-2A4D-4AB7-A8C2-13EC3C89AA3C}"/>
    <cellStyle name="Entrada 2 11 2 6" xfId="29415" xr:uid="{87A5F35C-79C5-4130-B08A-605941186C4D}"/>
    <cellStyle name="Entrada 2 11 2 6 2" xfId="39101" xr:uid="{AD85CCA7-DD77-4CC9-BCD0-2208FABEDFAC}"/>
    <cellStyle name="Entrada 2 11 2 7" xfId="31689" xr:uid="{AD252214-2326-4182-8040-B4C95C695614}"/>
    <cellStyle name="Entrada 2 11 3" xfId="17816" xr:uid="{78F91156-78A8-40D1-B5B9-182A8A9AF0C6}"/>
    <cellStyle name="Entrada 2 11 3 2" xfId="32794" xr:uid="{BE3DBF7E-6C73-4228-8171-41FA4FA08853}"/>
    <cellStyle name="Entrada 2 11 4" xfId="23539" xr:uid="{A8097310-54CB-4245-8A32-A6A2E1169BD3}"/>
    <cellStyle name="Entrada 2 11 4 2" xfId="37001" xr:uid="{8855DF75-9DAF-4967-B297-269178B0F46F}"/>
    <cellStyle name="Entrada 2 11 5" xfId="23561" xr:uid="{53F347FE-12E0-4FD5-96D5-137EA393C563}"/>
    <cellStyle name="Entrada 2 11 5 2" xfId="37023" xr:uid="{4FB93330-74E3-408E-9B4D-8CC32ECD4CB9}"/>
    <cellStyle name="Entrada 2 11 6" xfId="18423" xr:uid="{E46D7193-0904-4C96-BC13-72FA59BC62D7}"/>
    <cellStyle name="Entrada 2 11 6 2" xfId="33350" xr:uid="{378A6AF9-0090-400C-BE82-FD78DBE4B2AA}"/>
    <cellStyle name="Entrada 2 11 7" xfId="18998" xr:uid="{6F4F97F3-D3F2-47BB-BED9-09C43B34A01D}"/>
    <cellStyle name="Entrada 2 11 7 2" xfId="33925" xr:uid="{22CF6F6E-6B18-42E1-A3E5-B39F25A7591A}"/>
    <cellStyle name="Entrada 2 11 8" xfId="30756" xr:uid="{94B47C5E-1A17-4CC3-A8E5-C010D5AF7A0E}"/>
    <cellStyle name="Entrada 2 12" xfId="1342" xr:uid="{24EDCE7D-C71B-405D-B008-52653992484A}"/>
    <cellStyle name="Entrada 2 12 2" xfId="14076" xr:uid="{6164E58C-7140-404A-B766-3DD4E281BE1A}"/>
    <cellStyle name="Entrada 2 12 2 2" xfId="21680" xr:uid="{754DF700-9334-4F1E-8218-C5248E5EDB74}"/>
    <cellStyle name="Entrada 2 12 2 2 2" xfId="35786" xr:uid="{C436EB88-D32B-4C9C-9EBC-55677F7864B5}"/>
    <cellStyle name="Entrada 2 12 2 3" xfId="22853" xr:uid="{9012225B-8A38-4A9B-ACCF-0AF78BBF1F59}"/>
    <cellStyle name="Entrada 2 12 2 3 2" xfId="36444" xr:uid="{C1AF8185-AA36-42B3-B474-810BE3E37B7C}"/>
    <cellStyle name="Entrada 2 12 2 4" xfId="18316" xr:uid="{1B353F0F-5323-486E-B347-891634E9B884}"/>
    <cellStyle name="Entrada 2 12 2 4 2" xfId="33243" xr:uid="{FABB80D4-94DF-4482-9252-168FF4D76530}"/>
    <cellStyle name="Entrada 2 12 2 5" xfId="28457" xr:uid="{FB9B5CC3-28A9-40B7-88B3-ABC3E21DB759}"/>
    <cellStyle name="Entrada 2 12 2 5 2" xfId="38302" xr:uid="{AE165C06-B1F3-4BB2-8D02-76F679B620DD}"/>
    <cellStyle name="Entrada 2 12 2 6" xfId="29388" xr:uid="{DF57A444-257B-4ADD-80F7-A5F3D3F97295}"/>
    <cellStyle name="Entrada 2 12 2 6 2" xfId="39080" xr:uid="{F262FEEF-A811-43A1-88ED-F0D7CF35EB33}"/>
    <cellStyle name="Entrada 2 12 2 7" xfId="31667" xr:uid="{6C25FB4A-2F13-4D50-9527-14A7C3C14CF7}"/>
    <cellStyle name="Entrada 2 12 3" xfId="17817" xr:uid="{47DF199D-2F7C-4901-BE58-A8AD173519E9}"/>
    <cellStyle name="Entrada 2 12 3 2" xfId="32795" xr:uid="{600AEABB-3F11-4E94-80CF-47C3A773D483}"/>
    <cellStyle name="Entrada 2 12 4" xfId="23540" xr:uid="{31B4B6B2-40B9-4B06-A0DA-97D24DAA5487}"/>
    <cellStyle name="Entrada 2 12 4 2" xfId="37002" xr:uid="{B9837D7A-50E1-4565-AB2B-9FAD63409931}"/>
    <cellStyle name="Entrada 2 12 5" xfId="19162" xr:uid="{2646340D-BCE7-40F1-81EB-1675C756CBB7}"/>
    <cellStyle name="Entrada 2 12 5 2" xfId="34089" xr:uid="{420CB6C4-DB2D-48CE-8E0B-9A20D6B658C9}"/>
    <cellStyle name="Entrada 2 12 6" xfId="22998" xr:uid="{0D15B3A1-6C96-4DD5-8EB1-6AFA2F0FD744}"/>
    <cellStyle name="Entrada 2 12 6 2" xfId="36562" xr:uid="{747E5BB4-CA8C-42F2-836A-38828CAE7DBF}"/>
    <cellStyle name="Entrada 2 12 7" xfId="18997" xr:uid="{115E6CBA-4698-4B9D-9380-2B873ABF2FFE}"/>
    <cellStyle name="Entrada 2 12 7 2" xfId="33924" xr:uid="{22FE23C9-12C6-42BA-838F-E160A3D49719}"/>
    <cellStyle name="Entrada 2 12 8" xfId="30757" xr:uid="{92562F20-0B6F-45A4-8A33-A890101F6546}"/>
    <cellStyle name="Entrada 2 13" xfId="1343" xr:uid="{FD1298FA-3F9C-43C0-9405-3E5F6EA526B3}"/>
    <cellStyle name="Entrada 2 13 2" xfId="14118" xr:uid="{D4CC9DFF-CF99-4D7E-B5EB-8C8867B66238}"/>
    <cellStyle name="Entrada 2 13 2 2" xfId="21720" xr:uid="{39C189EB-2847-408D-8AAC-32363D4A51C4}"/>
    <cellStyle name="Entrada 2 13 2 2 2" xfId="35820" xr:uid="{7D9EDF9D-FA53-4A14-86FE-550F923F436E}"/>
    <cellStyle name="Entrada 2 13 2 3" xfId="21326" xr:uid="{E9ABB259-6BDB-4762-84E7-99FB7BFF81A6}"/>
    <cellStyle name="Entrada 2 13 2 3 2" xfId="35520" xr:uid="{88F74B67-FFCA-414D-BF44-CFCFD60DDC3F}"/>
    <cellStyle name="Entrada 2 13 2 4" xfId="18302" xr:uid="{E60F9C92-CD5E-481C-9755-B072AB51B499}"/>
    <cellStyle name="Entrada 2 13 2 4 2" xfId="33229" xr:uid="{FACD51A7-4978-4DF6-967A-3B118D5240C2}"/>
    <cellStyle name="Entrada 2 13 2 5" xfId="28475" xr:uid="{083DBD28-B10C-4533-A646-ABF66EED7A3B}"/>
    <cellStyle name="Entrada 2 13 2 5 2" xfId="38320" xr:uid="{1545679D-BCD2-4A67-BBBC-5BDF601693FB}"/>
    <cellStyle name="Entrada 2 13 2 6" xfId="29420" xr:uid="{8202A8BA-0D47-4D23-83F2-8EABE01897DA}"/>
    <cellStyle name="Entrada 2 13 2 6 2" xfId="39106" xr:uid="{266B71B3-FD02-418C-9127-BBF37D04CE5B}"/>
    <cellStyle name="Entrada 2 13 2 7" xfId="31694" xr:uid="{EB4C9256-9B40-452F-94A5-F5AE913687DA}"/>
    <cellStyle name="Entrada 2 13 3" xfId="17818" xr:uid="{3D06C0B7-693D-4535-90A7-12C776F71681}"/>
    <cellStyle name="Entrada 2 13 3 2" xfId="32796" xr:uid="{21FC34CC-EC89-4279-A644-1E2B3D8D6C2E}"/>
    <cellStyle name="Entrada 2 13 4" xfId="23541" xr:uid="{63D503E8-285E-4BB1-BA53-4491F0EFCA2E}"/>
    <cellStyle name="Entrada 2 13 4 2" xfId="37003" xr:uid="{8C98C28C-EACB-41B0-8B77-3119649364C8}"/>
    <cellStyle name="Entrada 2 13 5" xfId="23567" xr:uid="{D337326D-C51D-4974-8899-5A3B664EE91A}"/>
    <cellStyle name="Entrada 2 13 5 2" xfId="37028" xr:uid="{0FE4550C-6218-4C54-AFE1-36AA1EC81038}"/>
    <cellStyle name="Entrada 2 13 6" xfId="18424" xr:uid="{638170C8-1B1E-4B3A-825F-47DC5C918B3A}"/>
    <cellStyle name="Entrada 2 13 6 2" xfId="33351" xr:uid="{50670E8C-5B4E-4C0B-A5A9-ACF64C38CDC7}"/>
    <cellStyle name="Entrada 2 13 7" xfId="18996" xr:uid="{28C31628-DBF9-4331-AD3C-D5BE3F828BF3}"/>
    <cellStyle name="Entrada 2 13 7 2" xfId="33923" xr:uid="{45309E6D-3C41-4A80-BD90-414161AC12D0}"/>
    <cellStyle name="Entrada 2 13 8" xfId="30758" xr:uid="{1E329BDD-1135-4CF2-8156-3928F6EC4320}"/>
    <cellStyle name="Entrada 2 14" xfId="1344" xr:uid="{6A4B3BD2-2133-48AD-A8C5-76A333895F8F}"/>
    <cellStyle name="Entrada 2 14 2" xfId="14097" xr:uid="{18AF71F3-60D5-4E62-8D7B-BE0106D4A087}"/>
    <cellStyle name="Entrada 2 14 2 2" xfId="21700" xr:uid="{E4D1362A-BFE6-4064-952F-71E0FFCE98C3}"/>
    <cellStyle name="Entrada 2 14 2 2 2" xfId="35802" xr:uid="{EE5D485B-A1E0-4992-85E8-02DB2CD2ED1A}"/>
    <cellStyle name="Entrada 2 14 2 3" xfId="23318" xr:uid="{ED8B38CB-9E31-43C3-9F03-F025C38001BE}"/>
    <cellStyle name="Entrada 2 14 2 3 2" xfId="36802" xr:uid="{DF72EA40-113E-4284-9374-CDDC3F52AC43}"/>
    <cellStyle name="Entrada 2 14 2 4" xfId="18310" xr:uid="{E365E464-E100-4865-AF7E-83806DD5ED5C}"/>
    <cellStyle name="Entrada 2 14 2 4 2" xfId="33237" xr:uid="{5C1EAD6F-AD78-4A40-8CB0-7D91AC69014C}"/>
    <cellStyle name="Entrada 2 14 2 5" xfId="28465" xr:uid="{3B2471E2-853D-433E-9576-DAEFC2E26930}"/>
    <cellStyle name="Entrada 2 14 2 5 2" xfId="38310" xr:uid="{2068281E-18C9-4C37-B1BF-415DBE152507}"/>
    <cellStyle name="Entrada 2 14 2 6" xfId="29404" xr:uid="{DFE28922-64BA-4290-B816-B6D2E55C0AF7}"/>
    <cellStyle name="Entrada 2 14 2 6 2" xfId="39092" xr:uid="{B5FB33F0-55A0-45CA-ADA8-DD8098B7DFF3}"/>
    <cellStyle name="Entrada 2 14 2 7" xfId="31680" xr:uid="{821CA10F-1201-4787-A1E5-336E42D439D4}"/>
    <cellStyle name="Entrada 2 14 3" xfId="17819" xr:uid="{DB1CF7A6-D8FC-45B4-9550-80DA802CB159}"/>
    <cellStyle name="Entrada 2 14 3 2" xfId="32797" xr:uid="{35C9633E-BFFD-45EA-AF89-4C39A3EB5079}"/>
    <cellStyle name="Entrada 2 14 4" xfId="23542" xr:uid="{4D164888-2AC2-48E4-ABD4-6947C3E289B4}"/>
    <cellStyle name="Entrada 2 14 4 2" xfId="37004" xr:uid="{159AF88C-BA60-4E35-9F59-AF9B073E2BD0}"/>
    <cellStyle name="Entrada 2 14 5" xfId="17294" xr:uid="{37B8A29F-77F5-415A-A71C-1B0FBC30E34A}"/>
    <cellStyle name="Entrada 2 14 5 2" xfId="32449" xr:uid="{939EF585-6C6B-4FD4-A760-167099AF048B}"/>
    <cellStyle name="Entrada 2 14 6" xfId="20040" xr:uid="{3CF521D5-FC63-4DB6-96F9-5D2DA1BDC978}"/>
    <cellStyle name="Entrada 2 14 6 2" xfId="34627" xr:uid="{C56209D3-C50D-412F-B017-518B71EFD584}"/>
    <cellStyle name="Entrada 2 14 7" xfId="18995" xr:uid="{5342595E-25F6-42AC-A283-C851A4AEB674}"/>
    <cellStyle name="Entrada 2 14 7 2" xfId="33922" xr:uid="{54907615-6370-4DFA-93F2-4C6D9CD23988}"/>
    <cellStyle name="Entrada 2 14 8" xfId="30759" xr:uid="{4CBA5D24-77FF-4D92-A6CA-0F2CEE9B1ADA}"/>
    <cellStyle name="Entrada 2 15" xfId="1345" xr:uid="{DB144FDB-51BA-4C9E-BD11-58D48A995410}"/>
    <cellStyle name="Entrada 2 15 2" xfId="14147" xr:uid="{0FEB4F7A-A128-434B-8F27-6C74C698BEFA}"/>
    <cellStyle name="Entrada 2 15 2 2" xfId="21747" xr:uid="{3C46A3C3-5C2C-44A8-AFD3-2CB0A7543D22}"/>
    <cellStyle name="Entrada 2 15 2 2 2" xfId="35841" xr:uid="{636948DF-4EDD-4310-9FA8-DD8097F24F08}"/>
    <cellStyle name="Entrada 2 15 2 3" xfId="17790" xr:uid="{0D5E1979-C56B-4AAD-932D-48AEF6FD3BB5}"/>
    <cellStyle name="Entrada 2 15 2 3 2" xfId="32778" xr:uid="{8D659C4C-E252-4B38-A0AF-5294CE90981A}"/>
    <cellStyle name="Entrada 2 15 2 4" xfId="18295" xr:uid="{B04D90A2-FB4E-4D11-8B68-6D969DFA9110}"/>
    <cellStyle name="Entrada 2 15 2 4 2" xfId="33222" xr:uid="{575C363E-CB9D-4841-A356-1C3B3227B847}"/>
    <cellStyle name="Entrada 2 15 2 5" xfId="28484" xr:uid="{03538C7E-0E2D-4164-BA13-85B2643CE963}"/>
    <cellStyle name="Entrada 2 15 2 5 2" xfId="38329" xr:uid="{F6A9330F-D6DA-4908-8566-086256F2EC3B}"/>
    <cellStyle name="Entrada 2 15 2 6" xfId="29441" xr:uid="{41860689-0447-4F5A-90F8-F47C3B6541E4}"/>
    <cellStyle name="Entrada 2 15 2 6 2" xfId="39121" xr:uid="{DB6FE300-4B5F-4BF1-899E-5AAD8905A740}"/>
    <cellStyle name="Entrada 2 15 2 7" xfId="31709" xr:uid="{652FCA9E-C333-40AB-8B27-BA6996D6BC5B}"/>
    <cellStyle name="Entrada 2 15 3" xfId="17820" xr:uid="{62C81B2C-E3F9-4C95-878A-04391DE98896}"/>
    <cellStyle name="Entrada 2 15 3 2" xfId="32798" xr:uid="{ABB8BA66-9591-4CA8-B97C-9F77C06B1915}"/>
    <cellStyle name="Entrada 2 15 4" xfId="23543" xr:uid="{FA2E831F-0FAD-412D-83E6-96241963E11E}"/>
    <cellStyle name="Entrada 2 15 4 2" xfId="37005" xr:uid="{B395762E-4056-4F22-9B86-2B69FB7FA80E}"/>
    <cellStyle name="Entrada 2 15 5" xfId="23616" xr:uid="{D3332CB4-010E-4FD3-8F99-8B652F06CE45}"/>
    <cellStyle name="Entrada 2 15 5 2" xfId="37055" xr:uid="{E095A237-5797-44CE-BE1A-8E84F24CAFFA}"/>
    <cellStyle name="Entrada 2 15 6" xfId="18425" xr:uid="{88005B56-E3AD-443B-BE2F-B67320487916}"/>
    <cellStyle name="Entrada 2 15 6 2" xfId="33352" xr:uid="{DFA462BE-F734-4FC5-B656-03D942AB09C2}"/>
    <cellStyle name="Entrada 2 15 7" xfId="18994" xr:uid="{DEBFB6A5-0CB0-4A02-885C-12F0CBB6B9BE}"/>
    <cellStyle name="Entrada 2 15 7 2" xfId="33921" xr:uid="{7D834DB6-9653-4E62-A1CC-FD5DAD6829E6}"/>
    <cellStyle name="Entrada 2 15 8" xfId="30760" xr:uid="{46A0864B-DC5B-462B-9B48-4F370E4BA7A9}"/>
    <cellStyle name="Entrada 2 16" xfId="1346" xr:uid="{1C266C6C-5EDE-42C5-A09E-7A16F0B82634}"/>
    <cellStyle name="Entrada 2 16 2" xfId="14096" xr:uid="{8CE833D0-23B8-469B-9955-45A4B84780BE}"/>
    <cellStyle name="Entrada 2 16 2 2" xfId="21699" xr:uid="{6D2E56FA-15CC-42A4-A798-3EA87E0A3930}"/>
    <cellStyle name="Entrada 2 16 2 2 2" xfId="35801" xr:uid="{A9A3797C-8833-462D-A5C2-DB502BCA6FE2}"/>
    <cellStyle name="Entrada 2 16 2 3" xfId="23319" xr:uid="{96F0EE66-584B-4566-A5F7-65BF8AAB4A42}"/>
    <cellStyle name="Entrada 2 16 2 3 2" xfId="36803" xr:uid="{BF768D4D-2C76-47DF-8ECD-415D52AE4970}"/>
    <cellStyle name="Entrada 2 16 2 4" xfId="18311" xr:uid="{329304A5-4E9F-4837-9E5E-D2F828A497F7}"/>
    <cellStyle name="Entrada 2 16 2 4 2" xfId="33238" xr:uid="{72236215-474E-4C99-B778-F7DE86CC9C1B}"/>
    <cellStyle name="Entrada 2 16 2 5" xfId="28464" xr:uid="{7A88489B-1379-465B-B32D-A4E4C31582BB}"/>
    <cellStyle name="Entrada 2 16 2 5 2" xfId="38309" xr:uid="{0023250B-DC59-4FA4-8B0B-ECC17EC276C7}"/>
    <cellStyle name="Entrada 2 16 2 6" xfId="29403" xr:uid="{EDE46F42-3221-4847-AD0E-6D61A58A61DA}"/>
    <cellStyle name="Entrada 2 16 2 6 2" xfId="39091" xr:uid="{C03A1779-BE23-433C-8BFA-E7BC47AA2860}"/>
    <cellStyle name="Entrada 2 16 2 7" xfId="31679" xr:uid="{7DF46386-5661-454D-929C-A41576FEC888}"/>
    <cellStyle name="Entrada 2 16 3" xfId="17821" xr:uid="{2EDBC85C-0E17-4D8B-A3A1-7F9617F102D4}"/>
    <cellStyle name="Entrada 2 16 3 2" xfId="32799" xr:uid="{D0493149-E2D0-4078-86CB-64428E2955E0}"/>
    <cellStyle name="Entrada 2 16 4" xfId="18046" xr:uid="{2FAA0637-5DB6-4636-A248-EFA8B13A3A1D}"/>
    <cellStyle name="Entrada 2 16 4 2" xfId="32973" xr:uid="{A97DE572-6DD9-4BB2-A890-42126B94D6F4}"/>
    <cellStyle name="Entrada 2 16 5" xfId="23713" xr:uid="{4C8F452E-1FF6-4323-9296-1FA86CEF9828}"/>
    <cellStyle name="Entrada 2 16 5 2" xfId="37125" xr:uid="{6EDCF2AC-4EA5-4546-8C45-0BBF58E0B766}"/>
    <cellStyle name="Entrada 2 16 6" xfId="19651" xr:uid="{A8DBC9B0-784C-4B03-98DC-0C47EF164D68}"/>
    <cellStyle name="Entrada 2 16 6 2" xfId="34455" xr:uid="{C24FD2BA-DA90-4499-B00D-90FC2E7DE4AE}"/>
    <cellStyle name="Entrada 2 16 7" xfId="18993" xr:uid="{07A0B5BE-AD29-40AA-8442-5EDA9EB39DBA}"/>
    <cellStyle name="Entrada 2 16 7 2" xfId="33920" xr:uid="{9E9E8F6E-7700-4622-842E-C6879D6BFFD8}"/>
    <cellStyle name="Entrada 2 16 8" xfId="30761" xr:uid="{39B22352-D5DC-4C6F-A3C9-0BFCF0C8A6E6}"/>
    <cellStyle name="Entrada 2 17" xfId="1347" xr:uid="{B205B8B0-C69C-4C48-B439-6B490B976F93}"/>
    <cellStyle name="Entrada 2 17 2" xfId="14163" xr:uid="{E7274EC4-9AA3-47DE-A13A-78C458EFCA74}"/>
    <cellStyle name="Entrada 2 17 2 2" xfId="21763" xr:uid="{6C697EC7-A490-46E3-9A74-6FDEA3CB9BA1}"/>
    <cellStyle name="Entrada 2 17 2 2 2" xfId="35853" xr:uid="{2A5A44EA-11EA-405F-AAA9-B5016EA756C8}"/>
    <cellStyle name="Entrada 2 17 2 3" xfId="17777" xr:uid="{31151323-372E-4155-AF41-35DCA92E9887}"/>
    <cellStyle name="Entrada 2 17 2 3 2" xfId="32769" xr:uid="{4B4734E3-D010-48CB-996A-B9E1831CDBDF}"/>
    <cellStyle name="Entrada 2 17 2 4" xfId="18289" xr:uid="{5C263FEA-6CF6-4CF3-899E-959169CD21BA}"/>
    <cellStyle name="Entrada 2 17 2 4 2" xfId="33216" xr:uid="{D615DA2B-7C55-4C58-A00E-5429B4BC81E1}"/>
    <cellStyle name="Entrada 2 17 2 5" xfId="28491" xr:uid="{BAFDB395-1A84-4A01-A2CF-39D23437524A}"/>
    <cellStyle name="Entrada 2 17 2 5 2" xfId="38336" xr:uid="{AA375806-262E-445C-BFB6-B93AD3A05749}"/>
    <cellStyle name="Entrada 2 17 2 6" xfId="29455" xr:uid="{879BEFA4-356A-4B1B-8F17-A53DE241240A}"/>
    <cellStyle name="Entrada 2 17 2 6 2" xfId="39131" xr:uid="{B052BB69-E21B-4624-9786-4E745B139E71}"/>
    <cellStyle name="Entrada 2 17 2 7" xfId="31719" xr:uid="{C1A11997-C8C5-4B1F-8886-A2F3F07718DF}"/>
    <cellStyle name="Entrada 2 17 3" xfId="17822" xr:uid="{4A17825E-09EA-45C1-938D-BDB2F74F5CB2}"/>
    <cellStyle name="Entrada 2 17 3 2" xfId="32800" xr:uid="{5AFA62F5-C87D-4502-A0D2-6680DB7516C1}"/>
    <cellStyle name="Entrada 2 17 4" xfId="18047" xr:uid="{DF2671B7-1727-4E91-A9EE-2F59FF9BF1CC}"/>
    <cellStyle name="Entrada 2 17 4 2" xfId="32974" xr:uid="{2C328FA2-C98C-4E8D-8C76-7A4302483D7F}"/>
    <cellStyle name="Entrada 2 17 5" xfId="19161" xr:uid="{69553588-6882-426B-9F92-0A3E0526E11C}"/>
    <cellStyle name="Entrada 2 17 5 2" xfId="34088" xr:uid="{D89B9BD3-328F-45D5-82C3-04FA0888DD48}"/>
    <cellStyle name="Entrada 2 17 6" xfId="20337" xr:uid="{C4E46595-CE48-4FAA-ACA0-D0B8B6561C70}"/>
    <cellStyle name="Entrada 2 17 6 2" xfId="34707" xr:uid="{F95EC823-554C-47E2-AFD8-70A0800D6A6F}"/>
    <cellStyle name="Entrada 2 17 7" xfId="18992" xr:uid="{7231CB7D-F18D-48B3-A8C7-0E3C31098CC7}"/>
    <cellStyle name="Entrada 2 17 7 2" xfId="33919" xr:uid="{A06DAA73-A499-4F83-A4B3-14572E71F002}"/>
    <cellStyle name="Entrada 2 17 8" xfId="30762" xr:uid="{00DEF54B-64B3-413C-AF76-ACB38DA0C002}"/>
    <cellStyle name="Entrada 2 18" xfId="1348" xr:uid="{100B0147-7DA9-4EA7-A676-CF6E0014FAE4}"/>
    <cellStyle name="Entrada 2 18 2" xfId="14136" xr:uid="{80D78773-8ECF-41A4-A5A5-0EC917B29CCD}"/>
    <cellStyle name="Entrada 2 18 2 2" xfId="21737" xr:uid="{3F22C672-6E99-466E-9908-248A75CE8F48}"/>
    <cellStyle name="Entrada 2 18 2 2 2" xfId="35833" xr:uid="{83ADAAEB-D98F-4ED0-B0EA-E161478D4D1D}"/>
    <cellStyle name="Entrada 2 18 2 3" xfId="17795" xr:uid="{0AF9EC60-5B23-4015-9788-1FF1D17E0890}"/>
    <cellStyle name="Entrada 2 18 2 3 2" xfId="32781" xr:uid="{5A0C5A74-7D84-43F9-BB2C-65CB2617B9A1}"/>
    <cellStyle name="Entrada 2 18 2 4" xfId="18297" xr:uid="{F8111C56-7EC5-4557-BB81-91DB6BB0209A}"/>
    <cellStyle name="Entrada 2 18 2 4 2" xfId="33224" xr:uid="{06AB92BB-4147-4915-8BC2-CC7473027AD9}"/>
    <cellStyle name="Entrada 2 18 2 5" xfId="28481" xr:uid="{2C27A4B2-069C-4ED7-885B-561B6457AA8D}"/>
    <cellStyle name="Entrada 2 18 2 5 2" xfId="38326" xr:uid="{2ACCB48B-1038-464B-8B3F-4E1A68731C0D}"/>
    <cellStyle name="Entrada 2 18 2 6" xfId="29434" xr:uid="{6874CF57-2B40-45A0-8F88-F235F6E896F0}"/>
    <cellStyle name="Entrada 2 18 2 6 2" xfId="39116" xr:uid="{F1E2BABF-00EB-4107-B7F0-D1A3EF3B59A9}"/>
    <cellStyle name="Entrada 2 18 2 7" xfId="31704" xr:uid="{B60FD0C6-A05F-47C8-8A1A-3B076223F727}"/>
    <cellStyle name="Entrada 2 18 3" xfId="17823" xr:uid="{677BC194-19B8-446B-93F8-C8BD52C9BBEC}"/>
    <cellStyle name="Entrada 2 18 3 2" xfId="32801" xr:uid="{9D01D477-AF41-434F-8892-E3F77034F832}"/>
    <cellStyle name="Entrada 2 18 4" xfId="18048" xr:uid="{F280A57D-1C3B-41BA-8B59-E0746E777F22}"/>
    <cellStyle name="Entrada 2 18 4 2" xfId="32975" xr:uid="{D9F1A3CA-2DEE-48D7-B2D2-4289229D9D95}"/>
    <cellStyle name="Entrada 2 18 5" xfId="23178" xr:uid="{5C30B95E-2DC5-4582-85EA-DB63DD9C1209}"/>
    <cellStyle name="Entrada 2 18 5 2" xfId="36698" xr:uid="{A2F37A2E-A181-46AA-B749-5CC82C8EA860}"/>
    <cellStyle name="Entrada 2 18 6" xfId="23996" xr:uid="{CE366973-6AA4-4542-BB35-25E565977B9B}"/>
    <cellStyle name="Entrada 2 18 6 2" xfId="37356" xr:uid="{D3BA0F42-BB67-4BAF-A522-48D7D923CF5F}"/>
    <cellStyle name="Entrada 2 18 7" xfId="18991" xr:uid="{3A59F01B-E7E3-4C7D-9D1A-A0584F4CBBDC}"/>
    <cellStyle name="Entrada 2 18 7 2" xfId="33918" xr:uid="{25A98FA9-AC78-4C3D-9CFF-61594B9B390F}"/>
    <cellStyle name="Entrada 2 18 8" xfId="30763" xr:uid="{F3C8109A-C1D1-4C6F-BC58-BBF60DC996EF}"/>
    <cellStyle name="Entrada 2 19" xfId="1349" xr:uid="{D5798F39-AEB0-471C-B73D-15B686297E7E}"/>
    <cellStyle name="Entrada 2 19 2" xfId="14173" xr:uid="{1D4C5F51-61F1-4E4D-B6F1-328B425B4C5F}"/>
    <cellStyle name="Entrada 2 19 2 2" xfId="21773" xr:uid="{29B021C3-B8BD-445D-96D0-7BE3FF387262}"/>
    <cellStyle name="Entrada 2 19 2 2 2" xfId="35861" xr:uid="{5CC98E9C-E869-4170-B803-19126814FFC0}"/>
    <cellStyle name="Entrada 2 19 2 3" xfId="17769" xr:uid="{0FDD625A-6993-45E5-9A21-C371400771FC}"/>
    <cellStyle name="Entrada 2 19 2 3 2" xfId="32763" xr:uid="{9B6EEB4A-056C-4A20-A1D8-AA057E69989E}"/>
    <cellStyle name="Entrada 2 19 2 4" xfId="25007" xr:uid="{97591C79-CC8A-457A-B8FD-EB29300F87EA}"/>
    <cellStyle name="Entrada 2 19 2 4 2" xfId="37927" xr:uid="{50AC7EC0-9B9B-4159-BB20-311C8CA98F2D}"/>
    <cellStyle name="Entrada 2 19 2 5" xfId="28494" xr:uid="{4FE11433-EBA2-4ED1-BDE8-365D14942F86}"/>
    <cellStyle name="Entrada 2 19 2 5 2" xfId="38339" xr:uid="{37FD8310-7E69-49F0-9996-CF922C7D9D88}"/>
    <cellStyle name="Entrada 2 19 2 6" xfId="29462" xr:uid="{07629BEA-EA4B-48ED-9A87-9D6FD31F30D6}"/>
    <cellStyle name="Entrada 2 19 2 6 2" xfId="39136" xr:uid="{C0EB51EC-DC20-4DD4-91BC-92C933CE4323}"/>
    <cellStyle name="Entrada 2 19 2 7" xfId="31724" xr:uid="{48EE340E-DBA1-468D-8EA1-95A54CB54D2C}"/>
    <cellStyle name="Entrada 2 19 3" xfId="17824" xr:uid="{82A390C8-CCA1-4FB6-9332-BD34E84BC432}"/>
    <cellStyle name="Entrada 2 19 3 2" xfId="32802" xr:uid="{EC0BA698-6E32-4799-9314-CE1D93FE69FE}"/>
    <cellStyle name="Entrada 2 19 4" xfId="18049" xr:uid="{87D59983-052D-4196-AE97-8CD0E8BED61B}"/>
    <cellStyle name="Entrada 2 19 4 2" xfId="32976" xr:uid="{82DE25D3-0877-4688-9887-955436492C99}"/>
    <cellStyle name="Entrada 2 19 5" xfId="23814" xr:uid="{F8EBE945-7AF6-48A4-9E53-8F22650DD857}"/>
    <cellStyle name="Entrada 2 19 5 2" xfId="37203" xr:uid="{EE374CFF-543B-48C8-A8BF-8E41EF4C1BFB}"/>
    <cellStyle name="Entrada 2 19 6" xfId="20546" xr:uid="{B058D129-1A00-4486-863D-5D9044B5C1B4}"/>
    <cellStyle name="Entrada 2 19 6 2" xfId="34871" xr:uid="{B977F512-32BF-4504-A2C8-D9020AB94BAE}"/>
    <cellStyle name="Entrada 2 19 7" xfId="18990" xr:uid="{DA8B35EA-1A96-46BA-89EC-4E751F375729}"/>
    <cellStyle name="Entrada 2 19 7 2" xfId="33917" xr:uid="{B296B4AF-C941-499F-A38F-4EAB5ED1F38A}"/>
    <cellStyle name="Entrada 2 19 8" xfId="30764" xr:uid="{09459F78-F208-4AB4-A26E-4CC08FF38F6B}"/>
    <cellStyle name="Entrada 2 2" xfId="1350" xr:uid="{5D279C60-7570-40DD-86AD-19AFD50D8951}"/>
    <cellStyle name="Entrada 2 2 2" xfId="14027" xr:uid="{80A13E10-898D-431D-8C89-BC4D82A2FBEE}"/>
    <cellStyle name="Entrada 2 2 2 2" xfId="21630" xr:uid="{3C697C0D-31BC-4BA6-80C2-995CB78F2C0F}"/>
    <cellStyle name="Entrada 2 2 2 2 2" xfId="35746" xr:uid="{5D443795-AB0E-4AA8-ACFF-A4737CCF7E57}"/>
    <cellStyle name="Entrada 2 2 2 3" xfId="21049" xr:uid="{4EB39697-D1BD-4060-ACD0-D3042BFB3A29}"/>
    <cellStyle name="Entrada 2 2 2 3 2" xfId="35264" xr:uid="{6EBB25D1-4F36-440E-B393-26DD7D30759F}"/>
    <cellStyle name="Entrada 2 2 2 4" xfId="18329" xr:uid="{39E8E241-C60E-4407-8F36-A2D30D73270B}"/>
    <cellStyle name="Entrada 2 2 2 4 2" xfId="33256" xr:uid="{4797F934-E670-4B64-9DAE-54307E26EA37}"/>
    <cellStyle name="Entrada 2 2 2 5" xfId="28437" xr:uid="{8DC7B94D-DC55-4E8D-852F-B48B3DF8EA8B}"/>
    <cellStyle name="Entrada 2 2 2 5 2" xfId="38282" xr:uid="{6B4AC3F3-6458-4695-90DD-3718A3923583}"/>
    <cellStyle name="Entrada 2 2 2 6" xfId="29350" xr:uid="{5EA16BE7-EA52-4C67-9B09-AEC5452D9650}"/>
    <cellStyle name="Entrada 2 2 2 6 2" xfId="39052" xr:uid="{6CA6C281-9DDD-4A01-AAEC-296840FCAFD8}"/>
    <cellStyle name="Entrada 2 2 2 7" xfId="31637" xr:uid="{EAFFFC9F-D07E-4F13-8B69-03403D49536B}"/>
    <cellStyle name="Entrada 2 2 3" xfId="17825" xr:uid="{994F6507-1B50-48EE-A56B-B4D4B9F0BCEA}"/>
    <cellStyle name="Entrada 2 2 3 2" xfId="32803" xr:uid="{FB144830-202F-45D9-A93D-0B33F9E1D42F}"/>
    <cellStyle name="Entrada 2 2 4" xfId="18050" xr:uid="{BAAA7DA7-EFBB-416E-8BF3-0BC081321C1D}"/>
    <cellStyle name="Entrada 2 2 4 2" xfId="32977" xr:uid="{09302230-7551-4C79-8BB4-BFE1C00D065D}"/>
    <cellStyle name="Entrada 2 2 5" xfId="19160" xr:uid="{89841B68-B70C-4F78-B669-D112968E5B70}"/>
    <cellStyle name="Entrada 2 2 5 2" xfId="34087" xr:uid="{A384CC23-574B-418A-85FC-3EB03BBDF316}"/>
    <cellStyle name="Entrada 2 2 6" xfId="18426" xr:uid="{0435AB82-0970-42CB-9890-461A65FE87E1}"/>
    <cellStyle name="Entrada 2 2 6 2" xfId="33353" xr:uid="{59F3C5DF-5E8D-4C7F-B218-26EC51179545}"/>
    <cellStyle name="Entrada 2 2 7" xfId="18989" xr:uid="{7051D1C4-9992-419D-8A20-0F7F89BA0FF0}"/>
    <cellStyle name="Entrada 2 2 7 2" xfId="33916" xr:uid="{393B24D9-ED6E-40F5-9A9E-0BF9F737D056}"/>
    <cellStyle name="Entrada 2 2 8" xfId="30765" xr:uid="{4A9CE27E-54EA-4BE3-B06B-84B302C9A030}"/>
    <cellStyle name="Entrada 2 20" xfId="1351" xr:uid="{FDACB424-C43A-4822-A8CC-E81D53121C79}"/>
    <cellStyle name="Entrada 2 20 2" xfId="14181" xr:uid="{2B7200F9-2F65-421D-BA41-2E73973FB266}"/>
    <cellStyle name="Entrada 2 20 2 2" xfId="21780" xr:uid="{DF7F1AD8-73EE-40CA-96DB-C91F63921D8C}"/>
    <cellStyle name="Entrada 2 20 2 2 2" xfId="35867" xr:uid="{000CF0D5-DCBE-469C-B141-6428BBB5044A}"/>
    <cellStyle name="Entrada 2 20 2 3" xfId="17764" xr:uid="{63B66E6D-71EB-42B1-9067-7062B5661C7E}"/>
    <cellStyle name="Entrada 2 20 2 3 2" xfId="32759" xr:uid="{246D6F67-F9F7-4B1B-BACE-092AC427E28B}"/>
    <cellStyle name="Entrada 2 20 2 4" xfId="24680" xr:uid="{977705A8-F365-4269-8C12-2E37D4CF357B}"/>
    <cellStyle name="Entrada 2 20 2 4 2" xfId="37642" xr:uid="{F2C9BB8A-4C66-4258-B2A8-0E267F3E5C83}"/>
    <cellStyle name="Entrada 2 20 2 5" xfId="28497" xr:uid="{78F9B6FF-5CC9-4518-BE97-01DA313F55D4}"/>
    <cellStyle name="Entrada 2 20 2 5 2" xfId="38342" xr:uid="{FEE93BBF-55F5-4756-BBB8-E9E3C5A650B4}"/>
    <cellStyle name="Entrada 2 20 2 6" xfId="29467" xr:uid="{8D613F9D-CD8A-4EA8-B506-89064E3FBE99}"/>
    <cellStyle name="Entrada 2 20 2 6 2" xfId="39140" xr:uid="{BF61E6CE-FFDF-4279-A7A2-94B3B5A07293}"/>
    <cellStyle name="Entrada 2 20 2 7" xfId="31728" xr:uid="{9F7082B0-BD13-417F-85BE-05B49ADF1F39}"/>
    <cellStyle name="Entrada 2 20 3" xfId="17826" xr:uid="{D5417E3E-E8CB-4886-BC09-088C52A56E20}"/>
    <cellStyle name="Entrada 2 20 3 2" xfId="32804" xr:uid="{38B53FF7-770B-4480-9897-640B38FC9EF8}"/>
    <cellStyle name="Entrada 2 20 4" xfId="18051" xr:uid="{E6B4571A-C11B-444A-910D-601471616EEA}"/>
    <cellStyle name="Entrada 2 20 4 2" xfId="32978" xr:uid="{1CE5CB01-4C86-48AE-A2AD-08E33052C320}"/>
    <cellStyle name="Entrada 2 20 5" xfId="23169" xr:uid="{EBC6C951-D94F-4000-9187-ECD707FE1308}"/>
    <cellStyle name="Entrada 2 20 5 2" xfId="36691" xr:uid="{A2835B16-240F-493A-9F5E-B2F9C09F2640}"/>
    <cellStyle name="Entrada 2 20 6" xfId="23004" xr:uid="{63555A8E-64AE-47C1-A3A3-660ACE00DA19}"/>
    <cellStyle name="Entrada 2 20 6 2" xfId="36565" xr:uid="{ECAB3CDA-5551-4817-988A-610B3ABC3F58}"/>
    <cellStyle name="Entrada 2 20 7" xfId="18988" xr:uid="{60BFC8C0-8E78-46CF-9354-7D1BD2D4AD4B}"/>
    <cellStyle name="Entrada 2 20 7 2" xfId="33915" xr:uid="{46AF0FDE-E994-4024-B33D-8F72529EEF77}"/>
    <cellStyle name="Entrada 2 20 8" xfId="30766" xr:uid="{68C9FE91-055C-4C8B-8D1A-DAC2CD58A6F5}"/>
    <cellStyle name="Entrada 2 21" xfId="1352" xr:uid="{1CEE3FBD-6771-479F-98B1-F5D425410E29}"/>
    <cellStyle name="Entrada 2 21 2" xfId="14193" xr:uid="{C9EE2F58-5231-44DF-B2C1-AB20E960978B}"/>
    <cellStyle name="Entrada 2 21 2 2" xfId="21792" xr:uid="{511A84D5-98DB-4A9F-A7B4-55182297FCCD}"/>
    <cellStyle name="Entrada 2 21 2 2 2" xfId="35876" xr:uid="{176FD56B-E1D7-4C41-8617-9262A6F4AFE4}"/>
    <cellStyle name="Entrada 2 21 2 3" xfId="17755" xr:uid="{046396D8-61E0-4573-A16F-7A309C576FB1}"/>
    <cellStyle name="Entrada 2 21 2 3 2" xfId="32753" xr:uid="{24F4AF81-DEC3-466A-9B8B-78D070E3251A}"/>
    <cellStyle name="Entrada 2 21 2 4" xfId="24683" xr:uid="{5B6C2C1A-07DA-40D8-950F-BBC4E8E7BB4E}"/>
    <cellStyle name="Entrada 2 21 2 4 2" xfId="37645" xr:uid="{2574A51E-8C01-4864-905E-E657E885E494}"/>
    <cellStyle name="Entrada 2 21 2 5" xfId="28501" xr:uid="{609E0585-159D-448E-940D-A2DC06B4EF12}"/>
    <cellStyle name="Entrada 2 21 2 5 2" xfId="38346" xr:uid="{B3BFAB03-E934-4CB7-9CBC-A740EA2C09F5}"/>
    <cellStyle name="Entrada 2 21 2 6" xfId="29477" xr:uid="{269D59F0-C1D3-4237-B7C3-B5F2F577F2F8}"/>
    <cellStyle name="Entrada 2 21 2 6 2" xfId="39147" xr:uid="{1171F819-BE72-444A-823D-1F431B7E42D7}"/>
    <cellStyle name="Entrada 2 21 2 7" xfId="31735" xr:uid="{7DA76DD2-5462-4F6C-82DD-34351C95ACC3}"/>
    <cellStyle name="Entrada 2 21 3" xfId="17827" xr:uid="{D11074C7-C7BE-43EA-9368-F4CCE96E785C}"/>
    <cellStyle name="Entrada 2 21 3 2" xfId="32805" xr:uid="{6A0F55E2-D1AA-426A-B56B-8ABC5E3CBA59}"/>
    <cellStyle name="Entrada 2 21 4" xfId="18052" xr:uid="{D6BF6DB4-6657-4C58-A561-5DA091A17360}"/>
    <cellStyle name="Entrada 2 21 4 2" xfId="32979" xr:uid="{E1809B4A-AAAC-4DC8-A325-0C8E2D96ED9F}"/>
    <cellStyle name="Entrada 2 21 5" xfId="19159" xr:uid="{E88282DB-78C8-4DAB-9D49-12416920DC03}"/>
    <cellStyle name="Entrada 2 21 5 2" xfId="34086" xr:uid="{D69954B7-34EA-4984-8F5F-4F050EED1E8D}"/>
    <cellStyle name="Entrada 2 21 6" xfId="18427" xr:uid="{2704C73A-A132-406B-AF92-7ADC9F37004C}"/>
    <cellStyle name="Entrada 2 21 6 2" xfId="33354" xr:uid="{4D05211E-A8E7-4E7D-B047-6B0E1C4CD470}"/>
    <cellStyle name="Entrada 2 21 7" xfId="18987" xr:uid="{77A3D7CE-82C7-45BD-B7FE-A11DCA24FAC3}"/>
    <cellStyle name="Entrada 2 21 7 2" xfId="33914" xr:uid="{5EF18E7B-18DB-4A30-8308-81CF842D5A8E}"/>
    <cellStyle name="Entrada 2 21 8" xfId="30767" xr:uid="{BBAB1A7A-4312-408D-A597-9543C56A1C33}"/>
    <cellStyle name="Entrada 2 22" xfId="1353" xr:uid="{3C448A91-254B-4D33-83E6-465E961C3D88}"/>
    <cellStyle name="Entrada 2 22 2" xfId="14202" xr:uid="{03AE999D-4EC0-43A4-9AF1-54D64AEE8541}"/>
    <cellStyle name="Entrada 2 22 2 2" xfId="21801" xr:uid="{AC521EFE-9EB0-4A2A-B2C7-CA1415ABCA31}"/>
    <cellStyle name="Entrada 2 22 2 2 2" xfId="35883" xr:uid="{A36AA987-CE82-48AA-B3AA-7B443EBA2186}"/>
    <cellStyle name="Entrada 2 22 2 3" xfId="17747" xr:uid="{1652189F-93AF-4E43-AD69-04087E4D3B37}"/>
    <cellStyle name="Entrada 2 22 2 3 2" xfId="32747" xr:uid="{1D59E853-A4A5-4909-BBD2-070A5B5172B7}"/>
    <cellStyle name="Entrada 2 22 2 4" xfId="24686" xr:uid="{4B52D859-CA25-4723-A952-900E8A834184}"/>
    <cellStyle name="Entrada 2 22 2 4 2" xfId="37648" xr:uid="{2BC1234B-AD0B-4EAA-AFAA-ABB34F2CE674}"/>
    <cellStyle name="Entrada 2 22 2 5" xfId="28505" xr:uid="{185F06AD-0083-4C99-B7CD-C0BCA2252E95}"/>
    <cellStyle name="Entrada 2 22 2 5 2" xfId="38350" xr:uid="{5BC16A52-715C-4512-B266-5C156E996AFB}"/>
    <cellStyle name="Entrada 2 22 2 6" xfId="29484" xr:uid="{1493726D-868F-4406-BA37-A6F10AE901A3}"/>
    <cellStyle name="Entrada 2 22 2 6 2" xfId="39152" xr:uid="{2152235A-F910-4959-B90D-89F36A8EC65A}"/>
    <cellStyle name="Entrada 2 22 2 7" xfId="31740" xr:uid="{0432CC69-7146-4BA1-8651-CC60950BD8B5}"/>
    <cellStyle name="Entrada 2 22 3" xfId="17828" xr:uid="{99219BB9-78E8-4BD5-8A1B-EAEBD4E3B189}"/>
    <cellStyle name="Entrada 2 22 3 2" xfId="32806" xr:uid="{CEA08D5A-497C-46AA-8CBA-38FC4E2B471B}"/>
    <cellStyle name="Entrada 2 22 4" xfId="18053" xr:uid="{92E3C774-5E65-4DB4-AA93-669BD4BB7206}"/>
    <cellStyle name="Entrada 2 22 4 2" xfId="32980" xr:uid="{D433D7A5-75C9-4DF8-93A4-DC116D21BEFE}"/>
    <cellStyle name="Entrada 2 22 5" xfId="23160" xr:uid="{F3794D8E-564F-48DA-83AE-67EF0DB360AD}"/>
    <cellStyle name="Entrada 2 22 5 2" xfId="36682" xr:uid="{4A1B1F0D-BA83-4C63-BDC9-1D33EC9936DF}"/>
    <cellStyle name="Entrada 2 22 6" xfId="23788" xr:uid="{A9F0A78E-757B-4043-9659-D773B737FBF4}"/>
    <cellStyle name="Entrada 2 22 6 2" xfId="37187" xr:uid="{4B8E3CFE-359E-429E-8368-D6832FBB02A2}"/>
    <cellStyle name="Entrada 2 22 7" xfId="18986" xr:uid="{50C11684-6354-4BF0-B462-13335DA09C3D}"/>
    <cellStyle name="Entrada 2 22 7 2" xfId="33913" xr:uid="{2919D27B-5C78-4EE1-AE3D-A6BB6D85C965}"/>
    <cellStyle name="Entrada 2 22 8" xfId="30768" xr:uid="{9763023B-9B35-4E73-A831-C7EECA63328B}"/>
    <cellStyle name="Entrada 2 23" xfId="1354" xr:uid="{5E4597B7-017A-4849-BF6C-2ECC380D8487}"/>
    <cellStyle name="Entrada 2 23 2" xfId="14211" xr:uid="{F8E15A5D-37B9-4FBB-9F57-F7763D759FF1}"/>
    <cellStyle name="Entrada 2 23 2 2" xfId="21810" xr:uid="{66D09F28-3F97-4267-902E-4CDF29FB9AD3}"/>
    <cellStyle name="Entrada 2 23 2 2 2" xfId="35890" xr:uid="{70ED5EDA-CBA9-479B-B9AE-8504969FBB82}"/>
    <cellStyle name="Entrada 2 23 2 3" xfId="17739" xr:uid="{986658D3-FF44-499E-B870-DCECF0AB1E7C}"/>
    <cellStyle name="Entrada 2 23 2 3 2" xfId="32741" xr:uid="{0EAB47DF-7857-462C-B81B-F54AEE0480DE}"/>
    <cellStyle name="Entrada 2 23 2 4" xfId="24693" xr:uid="{AB076593-4EA3-4DFD-B1DB-67D1166840F0}"/>
    <cellStyle name="Entrada 2 23 2 4 2" xfId="37655" xr:uid="{91B8AA54-53B2-4B6E-AAEE-933CBAD829F3}"/>
    <cellStyle name="Entrada 2 23 2 5" xfId="28509" xr:uid="{1218C161-756D-4027-9C6C-A829AFF6BDD4}"/>
    <cellStyle name="Entrada 2 23 2 5 2" xfId="38354" xr:uid="{EE6B25DF-65ED-4F39-A28E-F398353E3285}"/>
    <cellStyle name="Entrada 2 23 2 6" xfId="29491" xr:uid="{FD55F5B6-83C7-4AD0-9961-15AEB9DD2AAF}"/>
    <cellStyle name="Entrada 2 23 2 6 2" xfId="39157" xr:uid="{1D2C8102-AC81-4B2E-B210-CAE678647163}"/>
    <cellStyle name="Entrada 2 23 2 7" xfId="31745" xr:uid="{13C4B4EA-7B0D-4792-A635-80FA207E6E81}"/>
    <cellStyle name="Entrada 2 23 3" xfId="17829" xr:uid="{20B69532-4034-4C31-8031-8B9D631C726A}"/>
    <cellStyle name="Entrada 2 23 3 2" xfId="32807" xr:uid="{03347662-3801-47A1-8C47-25203B26899B}"/>
    <cellStyle name="Entrada 2 23 4" xfId="18054" xr:uid="{164B6F09-6A88-47F0-80CC-CC1D148D9804}"/>
    <cellStyle name="Entrada 2 23 4 2" xfId="32981" xr:uid="{5A45DBC6-861C-47A4-BED9-55731EC3AAF6}"/>
    <cellStyle name="Entrada 2 23 5" xfId="19158" xr:uid="{DBFEF142-7CE9-46EA-8BCA-D1CC1A30A896}"/>
    <cellStyle name="Entrada 2 23 5 2" xfId="34085" xr:uid="{170FC811-FA43-42A4-B7BC-B43F5C38404F}"/>
    <cellStyle name="Entrada 2 23 6" xfId="18428" xr:uid="{A8E15B0B-4DE3-41C1-AFE7-7568FF615429}"/>
    <cellStyle name="Entrada 2 23 6 2" xfId="33355" xr:uid="{6B957F21-9E2B-4680-8636-B14FBD52FC1C}"/>
    <cellStyle name="Entrada 2 23 7" xfId="18985" xr:uid="{C3757318-2E0D-4123-9407-DD07F0901A0C}"/>
    <cellStyle name="Entrada 2 23 7 2" xfId="33912" xr:uid="{D8A6B5EB-B5A5-4A74-BF8B-7354DF4EABAF}"/>
    <cellStyle name="Entrada 2 23 8" xfId="30769" xr:uid="{2A3559FC-F564-4227-AAFD-8112730E2D44}"/>
    <cellStyle name="Entrada 2 24" xfId="1355" xr:uid="{BB669703-499E-408C-9161-192AC5B10CD8}"/>
    <cellStyle name="Entrada 2 24 2" xfId="14220" xr:uid="{436C5CF8-E1EE-4AD1-90F1-22B1D0F2796B}"/>
    <cellStyle name="Entrada 2 24 2 2" xfId="21819" xr:uid="{4AB3BF98-C038-4CD5-8DF2-09E50B420EC2}"/>
    <cellStyle name="Entrada 2 24 2 2 2" xfId="35897" xr:uid="{5CD21B17-BEF2-4D67-816F-CD887263C305}"/>
    <cellStyle name="Entrada 2 24 2 3" xfId="17732" xr:uid="{2B162450-9B2B-4E93-8989-511F14BF6ED1}"/>
    <cellStyle name="Entrada 2 24 2 3 2" xfId="32736" xr:uid="{E24A0A06-841E-4B6B-9858-B3ABEF3796DB}"/>
    <cellStyle name="Entrada 2 24 2 4" xfId="24708" xr:uid="{2553AE7A-ED18-4F1F-A048-B4CF4AF2763F}"/>
    <cellStyle name="Entrada 2 24 2 4 2" xfId="37670" xr:uid="{1DC34A4B-FF50-479A-A41D-637C3DC9D572}"/>
    <cellStyle name="Entrada 2 24 2 5" xfId="28513" xr:uid="{D9B54638-7635-497E-8638-11531181A669}"/>
    <cellStyle name="Entrada 2 24 2 5 2" xfId="38358" xr:uid="{7058B074-07CC-4669-9CDE-D952229E4AF4}"/>
    <cellStyle name="Entrada 2 24 2 6" xfId="29498" xr:uid="{6C641FA5-D74E-4394-930B-2E94C3A742A6}"/>
    <cellStyle name="Entrada 2 24 2 6 2" xfId="39162" xr:uid="{98147E9B-ED2E-4338-843C-A6A2D3E5D473}"/>
    <cellStyle name="Entrada 2 24 2 7" xfId="31750" xr:uid="{67917CA2-7979-44AE-B6F7-2E1F33F95BDA}"/>
    <cellStyle name="Entrada 2 24 3" xfId="17830" xr:uid="{8C8F1337-2CAB-4910-A442-0BB3D6D0A554}"/>
    <cellStyle name="Entrada 2 24 3 2" xfId="32808" xr:uid="{E0A34CD9-DD17-44BC-8207-5BABC60D0995}"/>
    <cellStyle name="Entrada 2 24 4" xfId="18055" xr:uid="{DAF5714F-8D17-40CD-96C8-727E088F01DD}"/>
    <cellStyle name="Entrada 2 24 4 2" xfId="32982" xr:uid="{5A2EEA93-C55A-4654-BD3A-CEC462442D5E}"/>
    <cellStyle name="Entrada 2 24 5" xfId="21390" xr:uid="{7806A73C-6577-44F7-A85C-CB6F8BCB2042}"/>
    <cellStyle name="Entrada 2 24 5 2" xfId="35580" xr:uid="{CBD16370-796B-45C8-A18F-DC395307E3D4}"/>
    <cellStyle name="Entrada 2 24 6" xfId="17495" xr:uid="{D5728557-D611-4B4E-A46C-445D7FAD12DB}"/>
    <cellStyle name="Entrada 2 24 6 2" xfId="32581" xr:uid="{6640785B-26C7-4370-9905-5828AE9DCCAB}"/>
    <cellStyle name="Entrada 2 24 7" xfId="18984" xr:uid="{9A81C45B-A156-462B-B42E-42CB202B91F6}"/>
    <cellStyle name="Entrada 2 24 7 2" xfId="33911" xr:uid="{E098224D-E09E-4FCC-9F26-F234F038028E}"/>
    <cellStyle name="Entrada 2 24 8" xfId="30770" xr:uid="{BC543A7D-E3B5-49EB-98ED-59C672513E73}"/>
    <cellStyle name="Entrada 2 25" xfId="1356" xr:uid="{0375EA94-F6F1-4C49-8DA3-6F5851D43015}"/>
    <cellStyle name="Entrada 2 25 2" xfId="14229" xr:uid="{117EAAC9-47D8-4ED6-913D-CA264F6D4063}"/>
    <cellStyle name="Entrada 2 25 2 2" xfId="21828" xr:uid="{3AA7741D-1C0B-4335-B38A-6F53F372D439}"/>
    <cellStyle name="Entrada 2 25 2 2 2" xfId="35904" xr:uid="{6D9FBC6D-6011-4138-9D5B-A1A1DAED3540}"/>
    <cellStyle name="Entrada 2 25 2 3" xfId="17725" xr:uid="{E4CEF24D-AE1D-43BF-B7AB-341A3C3860CD}"/>
    <cellStyle name="Entrada 2 25 2 3 2" xfId="32731" xr:uid="{79438ECB-0AD3-4EFE-B15C-392A7BF12E87}"/>
    <cellStyle name="Entrada 2 25 2 4" xfId="24743" xr:uid="{D7657FB8-29BD-4616-B64A-292D35E8D919}"/>
    <cellStyle name="Entrada 2 25 2 4 2" xfId="37705" xr:uid="{684DA43C-B8B1-4D35-A4A8-1F59143B19F2}"/>
    <cellStyle name="Entrada 2 25 2 5" xfId="28517" xr:uid="{5C5E77C9-5CCD-4EEC-B782-146C166ED1ED}"/>
    <cellStyle name="Entrada 2 25 2 5 2" xfId="38362" xr:uid="{3D8827A9-C8EB-445A-969F-09A8181E7426}"/>
    <cellStyle name="Entrada 2 25 2 6" xfId="29505" xr:uid="{3699E216-5155-419C-8EA1-A9859540848D}"/>
    <cellStyle name="Entrada 2 25 2 6 2" xfId="39167" xr:uid="{F311C73D-60B3-4ACA-9E61-0D6A56E90BF8}"/>
    <cellStyle name="Entrada 2 25 2 7" xfId="31755" xr:uid="{FCB32737-A1DE-4DAE-AEFD-DDFA31E5EC6A}"/>
    <cellStyle name="Entrada 2 25 3" xfId="17831" xr:uid="{B703F68D-BBAF-49CB-8A02-B38F04B005B4}"/>
    <cellStyle name="Entrada 2 25 3 2" xfId="32809" xr:uid="{DE550B5A-C921-42BD-819B-6D9228570240}"/>
    <cellStyle name="Entrada 2 25 4" xfId="18056" xr:uid="{DA853A5C-5875-4006-BFEF-D83BCF127209}"/>
    <cellStyle name="Entrada 2 25 4 2" xfId="32983" xr:uid="{A2C5C7ED-F357-4E10-9106-1ECEDB46986C}"/>
    <cellStyle name="Entrada 2 25 5" xfId="19157" xr:uid="{69B60EBF-1888-4C1F-87B5-1B9E0477712D}"/>
    <cellStyle name="Entrada 2 25 5 2" xfId="34084" xr:uid="{E3F48147-8BB2-4FC9-AB5D-3FF968D13FA0}"/>
    <cellStyle name="Entrada 2 25 6" xfId="18429" xr:uid="{C1FF3C58-060A-4D82-82C0-67ABBC23117E}"/>
    <cellStyle name="Entrada 2 25 6 2" xfId="33356" xr:uid="{9F14AB21-1933-436E-A832-43A7D41591E7}"/>
    <cellStyle name="Entrada 2 25 7" xfId="18983" xr:uid="{52112BFC-8AF6-4BA3-8071-7FC66735F7E2}"/>
    <cellStyle name="Entrada 2 25 7 2" xfId="33910" xr:uid="{0F50F22C-5057-4748-8980-826E6AFE1640}"/>
    <cellStyle name="Entrada 2 25 8" xfId="30771" xr:uid="{6F5B9F32-A94D-4BDC-9336-D6DDF6BF950E}"/>
    <cellStyle name="Entrada 2 26" xfId="1357" xr:uid="{985B5B98-F829-4A40-BE96-1C38AC15D133}"/>
    <cellStyle name="Entrada 2 26 2" xfId="14238" xr:uid="{39E6B497-8CD6-4B45-AEDB-D6D0F5149F53}"/>
    <cellStyle name="Entrada 2 26 2 2" xfId="21837" xr:uid="{7EF60D3D-4A3E-4C61-9B52-DA35D83DB295}"/>
    <cellStyle name="Entrada 2 26 2 2 2" xfId="35911" xr:uid="{2F59438E-9F08-4F9B-B8B7-9E7D52B8C749}"/>
    <cellStyle name="Entrada 2 26 2 3" xfId="17718" xr:uid="{1EC64BEA-A8FB-49D4-BB63-EE0ACFB8FB42}"/>
    <cellStyle name="Entrada 2 26 2 3 2" xfId="32726" xr:uid="{35426579-F099-4D28-BACD-A8B115E4A2E0}"/>
    <cellStyle name="Entrada 2 26 2 4" xfId="24154" xr:uid="{D8CDC7F6-167D-47B7-860D-B926FF799288}"/>
    <cellStyle name="Entrada 2 26 2 4 2" xfId="37460" xr:uid="{9B91D56E-5B17-4CF8-A737-48BA7C753F9D}"/>
    <cellStyle name="Entrada 2 26 2 5" xfId="28521" xr:uid="{1BBABBB2-41C5-4130-ADCE-E1D76E66D95F}"/>
    <cellStyle name="Entrada 2 26 2 5 2" xfId="38366" xr:uid="{247D0459-E724-432C-A1F9-4AFF304F0F39}"/>
    <cellStyle name="Entrada 2 26 2 6" xfId="29512" xr:uid="{F88BFF51-A86A-487C-AA0A-83DCA68AAE73}"/>
    <cellStyle name="Entrada 2 26 2 6 2" xfId="39172" xr:uid="{33B7B5E0-435C-4067-B172-4B2BBD1ABF49}"/>
    <cellStyle name="Entrada 2 26 2 7" xfId="31760" xr:uid="{F8AB0D8B-33BD-40B5-8428-CAB9AE64CE1A}"/>
    <cellStyle name="Entrada 2 26 3" xfId="17832" xr:uid="{4C38AE03-F607-4F17-B1C0-02DCE6BA08E7}"/>
    <cellStyle name="Entrada 2 26 3 2" xfId="32810" xr:uid="{B3CA78EB-0C13-4CB0-BE88-5E64867CF691}"/>
    <cellStyle name="Entrada 2 26 4" xfId="18057" xr:uid="{D0BCA2B4-C744-4089-BA0A-4380C4231D7B}"/>
    <cellStyle name="Entrada 2 26 4 2" xfId="32984" xr:uid="{9EADC175-E33C-4D62-B339-E72A16C20876}"/>
    <cellStyle name="Entrada 2 26 5" xfId="23151" xr:uid="{CEA52E9F-0F29-4011-A7FF-AC8A9969D1ED}"/>
    <cellStyle name="Entrada 2 26 5 2" xfId="36674" xr:uid="{7A6F147F-8BD8-4646-BFEE-562F6F387996}"/>
    <cellStyle name="Entrada 2 26 6" xfId="17344" xr:uid="{0449C3DF-901E-4EE2-87D8-63FAA8721229}"/>
    <cellStyle name="Entrada 2 26 6 2" xfId="32484" xr:uid="{81049228-ED5D-48AA-B29C-54201FB02FB9}"/>
    <cellStyle name="Entrada 2 26 7" xfId="20856" xr:uid="{BA7F3708-EF69-417F-B3CA-E6DF20A01653}"/>
    <cellStyle name="Entrada 2 26 7 2" xfId="35083" xr:uid="{2BEAE5BE-2210-46FB-88EE-CDA80128BF18}"/>
    <cellStyle name="Entrada 2 26 8" xfId="30772" xr:uid="{FBAC8DB8-2665-4ADF-8C3F-F50FB33DD086}"/>
    <cellStyle name="Entrada 2 27" xfId="1358" xr:uid="{1AB8F6F3-A90D-4299-A472-561EA87B404C}"/>
    <cellStyle name="Entrada 2 27 2" xfId="14247" xr:uid="{18B3C505-2DB3-43C0-B2E1-A7E0BD3EA7AE}"/>
    <cellStyle name="Entrada 2 27 2 2" xfId="21846" xr:uid="{7626A147-535A-4145-9739-AA2D790F411F}"/>
    <cellStyle name="Entrada 2 27 2 2 2" xfId="35918" xr:uid="{D0C29757-4F0F-44B6-907C-2359DE2B3460}"/>
    <cellStyle name="Entrada 2 27 2 3" xfId="17712" xr:uid="{5296C0EA-EEF5-402E-B9C9-8BDD00BDC0AC}"/>
    <cellStyle name="Entrada 2 27 2 3 2" xfId="32722" xr:uid="{1AA2F7DB-7292-42B9-9745-57C280E4C211}"/>
    <cellStyle name="Entrada 2 27 2 4" xfId="18036" xr:uid="{0D1D5966-8E91-4F62-9D2C-5E1CD1617501}"/>
    <cellStyle name="Entrada 2 27 2 4 2" xfId="32963" xr:uid="{1C075A71-D13F-47DE-B4C2-1ABFFA8B2785}"/>
    <cellStyle name="Entrada 2 27 2 5" xfId="28525" xr:uid="{8C140EE6-8A95-414F-9D0F-83D0FD9D5C80}"/>
    <cellStyle name="Entrada 2 27 2 5 2" xfId="38370" xr:uid="{B7F81035-38BD-4D3B-93FF-09942DFAA342}"/>
    <cellStyle name="Entrada 2 27 2 6" xfId="29519" xr:uid="{BA14F455-7BEE-463A-89D7-CFACC9F19A70}"/>
    <cellStyle name="Entrada 2 27 2 6 2" xfId="39177" xr:uid="{A18F9901-15AB-4595-9EE6-A40D0DCFB466}"/>
    <cellStyle name="Entrada 2 27 2 7" xfId="31765" xr:uid="{30FE5E10-E3DB-424C-AEF2-144FBD0A86A5}"/>
    <cellStyle name="Entrada 2 27 3" xfId="17833" xr:uid="{8A823ACF-CE0F-4B36-9A98-05FFB852DA22}"/>
    <cellStyle name="Entrada 2 27 3 2" xfId="32811" xr:uid="{5CE1001C-8C9D-4955-B62B-B1B75419B13E}"/>
    <cellStyle name="Entrada 2 27 4" xfId="18058" xr:uid="{D839FC66-73D5-4B0E-A171-51CAE33210C1}"/>
    <cellStyle name="Entrada 2 27 4 2" xfId="32985" xr:uid="{1CB598FD-18D6-4231-8CB3-B48930A6E350}"/>
    <cellStyle name="Entrada 2 27 5" xfId="19156" xr:uid="{7EFA9A26-CF4F-4ECB-AD9D-F195A2D8F312}"/>
    <cellStyle name="Entrada 2 27 5 2" xfId="34083" xr:uid="{F17ABD3F-06EE-4B87-B97C-A47BBDA9F998}"/>
    <cellStyle name="Entrada 2 27 6" xfId="18430" xr:uid="{06758F2E-9C23-433D-B94B-F22706B4899A}"/>
    <cellStyle name="Entrada 2 27 6 2" xfId="33357" xr:uid="{DE2FE881-A165-44C3-9576-F398A3EEE8FE}"/>
    <cellStyle name="Entrada 2 27 7" xfId="23417" xr:uid="{5F38F7E5-F6DC-4D90-A274-6EFFDD8E955E}"/>
    <cellStyle name="Entrada 2 27 7 2" xfId="36897" xr:uid="{D309DC49-A4EE-4594-BEFE-5D788AE1139B}"/>
    <cellStyle name="Entrada 2 27 8" xfId="30773" xr:uid="{C72E944F-A7F7-4949-B37E-5706832CE4FF}"/>
    <cellStyle name="Entrada 2 28" xfId="1359" xr:uid="{623439C0-8813-495A-9FFA-CAAB04ACF4B4}"/>
    <cellStyle name="Entrada 2 28 2" xfId="14256" xr:uid="{3495CAFE-71CF-4BFD-9866-CB7560A06A3E}"/>
    <cellStyle name="Entrada 2 28 2 2" xfId="21855" xr:uid="{93FB23E7-36F6-4567-AD9F-49CCF5352936}"/>
    <cellStyle name="Entrada 2 28 2 2 2" xfId="35925" xr:uid="{225564A0-1D75-4A5D-B2F9-7863034E32B3}"/>
    <cellStyle name="Entrada 2 28 2 3" xfId="23489" xr:uid="{B78F445B-3C2D-4FC5-8325-BC85A6D4D8B0}"/>
    <cellStyle name="Entrada 2 28 2 3 2" xfId="36959" xr:uid="{84ABAF4A-E3FC-44A6-95BE-BE5C6F0239A2}"/>
    <cellStyle name="Entrada 2 28 2 4" xfId="23026" xr:uid="{CD85624E-2B7A-4519-A496-E4D540296B48}"/>
    <cellStyle name="Entrada 2 28 2 4 2" xfId="36579" xr:uid="{1F20D4F8-A246-4917-9130-2C4DF8EDE16D}"/>
    <cellStyle name="Entrada 2 28 2 5" xfId="28529" xr:uid="{D3BA3953-8DFA-4641-8D2F-460D6C5BCD4C}"/>
    <cellStyle name="Entrada 2 28 2 5 2" xfId="38374" xr:uid="{D2DB6A66-077F-4B47-B5E5-D774D938CC47}"/>
    <cellStyle name="Entrada 2 28 2 6" xfId="29526" xr:uid="{702DF09E-1C79-4CDB-A4A7-C7B28E8D6342}"/>
    <cellStyle name="Entrada 2 28 2 6 2" xfId="39182" xr:uid="{BAC970F7-9768-4446-86C9-E82CF72714E4}"/>
    <cellStyle name="Entrada 2 28 2 7" xfId="31770" xr:uid="{F6F42676-2AAA-4709-8788-4220E8881909}"/>
    <cellStyle name="Entrada 2 28 3" xfId="17834" xr:uid="{7FE05CFB-2591-47F8-A5D2-C933ECE2EEB0}"/>
    <cellStyle name="Entrada 2 28 3 2" xfId="32812" xr:uid="{90D05449-5C24-4ED7-B690-D97F1C7D4C4C}"/>
    <cellStyle name="Entrada 2 28 4" xfId="18059" xr:uid="{C16E5F3B-C72E-47F1-AA2C-DA4838AFF433}"/>
    <cellStyle name="Entrada 2 28 4 2" xfId="32986" xr:uid="{A40FBEF0-0692-4D8E-B0C5-D057BA07CA9B}"/>
    <cellStyle name="Entrada 2 28 5" xfId="23141" xr:uid="{8BC4D5BA-BF7B-4006-A918-9F6BF137FE6C}"/>
    <cellStyle name="Entrada 2 28 5 2" xfId="36665" xr:uid="{4B824ECB-8B96-4BBF-A50C-D0F72CE824AD}"/>
    <cellStyle name="Entrada 2 28 6" xfId="17469" xr:uid="{A7630933-B33B-4DAD-96F1-7E1C557B11EA}"/>
    <cellStyle name="Entrada 2 28 6 2" xfId="32568" xr:uid="{2A4BA695-3DF2-474E-BCAF-EC3DF8E4BF47}"/>
    <cellStyle name="Entrada 2 28 7" xfId="23416" xr:uid="{62A6A7F2-B68F-4D6F-818E-C6EDE150118A}"/>
    <cellStyle name="Entrada 2 28 7 2" xfId="36896" xr:uid="{3DA7DB0B-AC7E-4E14-ACCD-9B4A034DD1C5}"/>
    <cellStyle name="Entrada 2 28 8" xfId="30774" xr:uid="{AA9DD91E-655B-4D9A-AB43-A7E7EC79A751}"/>
    <cellStyle name="Entrada 2 29" xfId="1360" xr:uid="{55937E32-1DCA-4D5E-96A6-57A3AF2FD728}"/>
    <cellStyle name="Entrada 2 29 2" xfId="14265" xr:uid="{38EE11F8-EF88-4EE1-BBE7-F29ACEEE76A9}"/>
    <cellStyle name="Entrada 2 29 2 2" xfId="21864" xr:uid="{E6EB7A5F-E6E4-4630-A13F-B1B7351DB73D}"/>
    <cellStyle name="Entrada 2 29 2 2 2" xfId="35932" xr:uid="{2B0815EF-A166-4895-A195-D4F1798C4A4F}"/>
    <cellStyle name="Entrada 2 29 2 3" xfId="17711" xr:uid="{F8628CC8-3111-4A37-B317-D3AD4C35FEB6}"/>
    <cellStyle name="Entrada 2 29 2 3 2" xfId="32721" xr:uid="{DE588B9E-0445-457D-B20B-F449A7481509}"/>
    <cellStyle name="Entrada 2 29 2 4" xfId="18217" xr:uid="{0A150A35-0EF7-4E6B-945D-D6DF44ADB960}"/>
    <cellStyle name="Entrada 2 29 2 4 2" xfId="33144" xr:uid="{3A6386E0-79AC-45B7-A606-FC613D6B567A}"/>
    <cellStyle name="Entrada 2 29 2 5" xfId="28533" xr:uid="{AA90EEB1-5892-4CBD-BBC5-157D134CF172}"/>
    <cellStyle name="Entrada 2 29 2 5 2" xfId="38378" xr:uid="{74317DD2-BCC7-4C94-91B6-469821E44FF2}"/>
    <cellStyle name="Entrada 2 29 2 6" xfId="29533" xr:uid="{907DFFB4-D5AA-4D2C-97BF-4D368E2133A2}"/>
    <cellStyle name="Entrada 2 29 2 6 2" xfId="39187" xr:uid="{18859481-7167-4769-A15B-BE1B2A986853}"/>
    <cellStyle name="Entrada 2 29 2 7" xfId="31775" xr:uid="{99123B2E-FFFA-4E8C-AAD4-E76A4BF29823}"/>
    <cellStyle name="Entrada 2 29 3" xfId="17835" xr:uid="{85B46AE5-B766-48BA-AB69-787F62B59380}"/>
    <cellStyle name="Entrada 2 29 3 2" xfId="32813" xr:uid="{1A57D6A5-CA9A-4783-B7AE-3ED941458DDA}"/>
    <cellStyle name="Entrada 2 29 4" xfId="18060" xr:uid="{483C282F-93E9-41FC-8488-313A32F86EC7}"/>
    <cellStyle name="Entrada 2 29 4 2" xfId="32987" xr:uid="{AA0531B8-1C9F-4B6B-955E-26E8B46AC02D}"/>
    <cellStyle name="Entrada 2 29 5" xfId="19155" xr:uid="{59D17686-3D41-4A07-8013-E40E5C7988AF}"/>
    <cellStyle name="Entrada 2 29 5 2" xfId="34082" xr:uid="{F336DC54-85BF-465A-A2E2-D5042B13A6D6}"/>
    <cellStyle name="Entrada 2 29 6" xfId="18431" xr:uid="{98A71EE9-5D4B-46C0-B73C-BDA91DC978E3}"/>
    <cellStyle name="Entrada 2 29 6 2" xfId="33358" xr:uid="{AF7817B1-DEB7-452A-8692-A05AE98F1B2F}"/>
    <cellStyle name="Entrada 2 29 7" xfId="23415" xr:uid="{8ED556F0-BDF6-498B-8FC5-277B3B106F7D}"/>
    <cellStyle name="Entrada 2 29 7 2" xfId="36895" xr:uid="{34D36B64-FB1B-44F8-8918-E8E82E77A994}"/>
    <cellStyle name="Entrada 2 29 8" xfId="30775" xr:uid="{3BC371BC-B3D1-4451-AEB3-4154DE1515FB}"/>
    <cellStyle name="Entrada 2 3" xfId="1361" xr:uid="{0BC1C810-06F3-496B-8311-46CE19000761}"/>
    <cellStyle name="Entrada 2 3 2" xfId="14019" xr:uid="{E26D5EB1-68DA-4449-B712-59826BF9C59D}"/>
    <cellStyle name="Entrada 2 3 2 2" xfId="21622" xr:uid="{AF5E037E-7995-4825-84BD-196F9B4AD8C7}"/>
    <cellStyle name="Entrada 2 3 2 2 2" xfId="35738" xr:uid="{332F2A80-64D9-4D2C-8E0B-C78E3FB98638}"/>
    <cellStyle name="Entrada 2 3 2 3" xfId="22748" xr:uid="{96F7FB17-2F61-4114-981C-8EBB0FE98DE0}"/>
    <cellStyle name="Entrada 2 3 2 3 2" xfId="36352" xr:uid="{FC8E053A-08B1-43AE-AD21-38CB7F46E980}"/>
    <cellStyle name="Entrada 2 3 2 4" xfId="18335" xr:uid="{130D765E-C31B-4533-ACEB-FA8353CAE222}"/>
    <cellStyle name="Entrada 2 3 2 4 2" xfId="33262" xr:uid="{91CB1E36-CC30-4C84-98A9-E779766228FA}"/>
    <cellStyle name="Entrada 2 3 2 5" xfId="28429" xr:uid="{109774DB-3A2D-4AA3-9E58-9B8095B896A3}"/>
    <cellStyle name="Entrada 2 3 2 5 2" xfId="38274" xr:uid="{1C8653FF-C7DB-4C51-BA2D-6F21024B4D51}"/>
    <cellStyle name="Entrada 2 3 2 6" xfId="29342" xr:uid="{87326775-AC06-4EF4-8613-9B40E8DEDF12}"/>
    <cellStyle name="Entrada 2 3 2 6 2" xfId="39044" xr:uid="{33146766-2277-422B-B04E-051C93E2A3AA}"/>
    <cellStyle name="Entrada 2 3 2 7" xfId="31629" xr:uid="{D61286F1-FBB7-4EAF-A602-D18DD71817FF}"/>
    <cellStyle name="Entrada 2 3 3" xfId="17836" xr:uid="{6D304CF5-9EC1-4E8C-B2F3-56E1E3B0B9F9}"/>
    <cellStyle name="Entrada 2 3 3 2" xfId="32814" xr:uid="{E58FB838-A793-4CA0-A95E-F622344A7C04}"/>
    <cellStyle name="Entrada 2 3 4" xfId="18061" xr:uid="{0B47F865-84DF-4C2C-860B-78AA5E12EB80}"/>
    <cellStyle name="Entrada 2 3 4 2" xfId="32988" xr:uid="{B8BA8811-6E6D-4BE7-B9ED-5875F496E77B}"/>
    <cellStyle name="Entrada 2 3 5" xfId="20904" xr:uid="{CAA57284-3B5A-4328-AAE9-745EE79FB269}"/>
    <cellStyle name="Entrada 2 3 5 2" xfId="35124" xr:uid="{BDECFAFE-7DA6-41D3-B542-00800E0EA4E2}"/>
    <cellStyle name="Entrada 2 3 6" xfId="17523" xr:uid="{07C04F83-ABCA-4194-9F6A-2FD7737A8B7E}"/>
    <cellStyle name="Entrada 2 3 6 2" xfId="32601" xr:uid="{DA01B159-C546-45D5-8AC2-50A74EDCBE3A}"/>
    <cellStyle name="Entrada 2 3 7" xfId="23414" xr:uid="{2B8271AE-213C-422A-A68C-4696FAA5C06B}"/>
    <cellStyle name="Entrada 2 3 7 2" xfId="36894" xr:uid="{F1715B20-AB93-4FAE-B4DE-3EE6B4514445}"/>
    <cellStyle name="Entrada 2 3 8" xfId="30776" xr:uid="{9681D0BA-6104-4AF9-B69F-2E97440141BA}"/>
    <cellStyle name="Entrada 2 30" xfId="1362" xr:uid="{C7A2CC29-CA58-4A29-8D23-2D65AE24AF8C}"/>
    <cellStyle name="Entrada 2 30 2" xfId="14273" xr:uid="{F39169A5-23DA-4155-A3EC-F77DF6BD524F}"/>
    <cellStyle name="Entrada 2 30 2 2" xfId="21872" xr:uid="{9A093489-EEA9-47CA-9C4E-C103E8965FA5}"/>
    <cellStyle name="Entrada 2 30 2 2 2" xfId="35938" xr:uid="{807F2667-1EFF-472D-A138-9E1E114E9682}"/>
    <cellStyle name="Entrada 2 30 2 3" xfId="19440" xr:uid="{BD282F6F-D5D5-49E1-BADA-38D3E230FBE4}"/>
    <cellStyle name="Entrada 2 30 2 3 2" xfId="34322" xr:uid="{F0F4901B-F01F-4FDC-B682-64E4A83F5F4E}"/>
    <cellStyle name="Entrada 2 30 2 4" xfId="24753" xr:uid="{DBBDB80E-371C-4198-B627-1CC594A48BFA}"/>
    <cellStyle name="Entrada 2 30 2 4 2" xfId="37715" xr:uid="{B26A53F6-34DB-4C3C-8D3D-08B921F25065}"/>
    <cellStyle name="Entrada 2 30 2 5" xfId="28536" xr:uid="{2603F17D-A536-44C4-AFEA-31C200E8DFF2}"/>
    <cellStyle name="Entrada 2 30 2 5 2" xfId="38381" xr:uid="{40372E21-B4FD-4278-A5D8-98E9BC4322E4}"/>
    <cellStyle name="Entrada 2 30 2 6" xfId="29539" xr:uid="{3FE6DC76-7429-4FB9-8A6E-351C87222DC4}"/>
    <cellStyle name="Entrada 2 30 2 6 2" xfId="39191" xr:uid="{6CADB641-CA65-45E6-B968-1BCED0D9E8DF}"/>
    <cellStyle name="Entrada 2 30 2 7" xfId="31779" xr:uid="{9136F623-AE78-458F-B124-E825EE1C662B}"/>
    <cellStyle name="Entrada 2 30 3" xfId="17837" xr:uid="{9711444C-A4D3-411C-A349-3403235DD391}"/>
    <cellStyle name="Entrada 2 30 3 2" xfId="32815" xr:uid="{6AB5138D-F131-44A9-AE59-A219BC807FE2}"/>
    <cellStyle name="Entrada 2 30 4" xfId="18062" xr:uid="{AF8F60E8-6DD2-4256-B5E4-036A198AB78F}"/>
    <cellStyle name="Entrada 2 30 4 2" xfId="32989" xr:uid="{A5D85608-6D5A-48D6-B886-97BB4A747222}"/>
    <cellStyle name="Entrada 2 30 5" xfId="19154" xr:uid="{522EA416-51EE-4B16-9BE2-D504A4B82B3A}"/>
    <cellStyle name="Entrada 2 30 5 2" xfId="34081" xr:uid="{12B23237-7662-459A-B690-A8E55B6980C1}"/>
    <cellStyle name="Entrada 2 30 6" xfId="18432" xr:uid="{FE262687-01C4-49D4-9F98-302A89091FFA}"/>
    <cellStyle name="Entrada 2 30 6 2" xfId="33359" xr:uid="{CB160D01-87FC-44B1-BC8C-68F7C7952522}"/>
    <cellStyle name="Entrada 2 30 7" xfId="23413" xr:uid="{8E4CD58E-9F6C-4A85-97EF-555DE5BB8272}"/>
    <cellStyle name="Entrada 2 30 7 2" xfId="36893" xr:uid="{9599524C-1829-444F-BB7B-3DB82425EA79}"/>
    <cellStyle name="Entrada 2 30 8" xfId="30777" xr:uid="{3A1AF3F8-9281-49B5-ACC6-89FE02B344BF}"/>
    <cellStyle name="Entrada 2 31" xfId="1363" xr:uid="{45D23405-AE14-4085-B31B-16B0D0B87D86}"/>
    <cellStyle name="Entrada 2 31 2" xfId="14281" xr:uid="{F55BA097-F32D-404A-9AB6-BD212795FB92}"/>
    <cellStyle name="Entrada 2 31 2 2" xfId="21880" xr:uid="{D701FEF6-FDED-476B-8787-9BA2A12A98CC}"/>
    <cellStyle name="Entrada 2 31 2 2 2" xfId="35944" xr:uid="{3D4FCC47-E850-4F11-9688-1CDDB6D0315E}"/>
    <cellStyle name="Entrada 2 31 2 3" xfId="20420" xr:uid="{B60DE572-017A-41E6-8FF5-C95888690FA2}"/>
    <cellStyle name="Entrada 2 31 2 3 2" xfId="34751" xr:uid="{CAA780B7-1EDC-43A0-ABF7-40119EA0AE72}"/>
    <cellStyle name="Entrada 2 31 2 4" xfId="17568" xr:uid="{00107333-3C69-4DBB-BA17-9A357C3C8C5F}"/>
    <cellStyle name="Entrada 2 31 2 4 2" xfId="32631" xr:uid="{C5B676E0-26FF-42BD-AAFD-6599ED6E0422}"/>
    <cellStyle name="Entrada 2 31 2 5" xfId="28539" xr:uid="{250E0483-DCB3-44DF-AF58-0BBC21AAC61C}"/>
    <cellStyle name="Entrada 2 31 2 5 2" xfId="38384" xr:uid="{BF9B74D1-E627-483C-AEC3-CDC758B285B0}"/>
    <cellStyle name="Entrada 2 31 2 6" xfId="29545" xr:uid="{1D1C8C3B-BDAC-4652-8787-C38029EEC40B}"/>
    <cellStyle name="Entrada 2 31 2 6 2" xfId="39195" xr:uid="{3A5A9BF9-C4A3-4EAF-A8C8-5E0FACCB438D}"/>
    <cellStyle name="Entrada 2 31 2 7" xfId="31783" xr:uid="{AE5949A6-1ADA-476A-BC26-AD8EFE868C03}"/>
    <cellStyle name="Entrada 2 31 3" xfId="17838" xr:uid="{09294BBD-0BFA-440B-A8EF-99FBE1AC944E}"/>
    <cellStyle name="Entrada 2 31 3 2" xfId="32816" xr:uid="{E56EDBC5-337D-450E-A405-12669BFEBE15}"/>
    <cellStyle name="Entrada 2 31 4" xfId="18063" xr:uid="{2CBB7E73-DB18-4EF9-ACF4-87C6B23F49A1}"/>
    <cellStyle name="Entrada 2 31 4 2" xfId="32990" xr:uid="{9880B288-A9B8-4B78-A767-0349F3ED4746}"/>
    <cellStyle name="Entrada 2 31 5" xfId="22620" xr:uid="{5E2B2AAE-6835-464B-B9C9-0B6516864C2E}"/>
    <cellStyle name="Entrada 2 31 5 2" xfId="36297" xr:uid="{2FEDC201-F9AA-4F6D-B4B8-A315570070F2}"/>
    <cellStyle name="Entrada 2 31 6" xfId="24029" xr:uid="{7E94E78B-43DD-4767-9651-BFD27272A38F}"/>
    <cellStyle name="Entrada 2 31 6 2" xfId="37367" xr:uid="{73C8FC47-B764-4579-AE39-5E7EDF41538A}"/>
    <cellStyle name="Entrada 2 31 7" xfId="23412" xr:uid="{37C33A55-A86C-4593-878F-E98E7FBB5E97}"/>
    <cellStyle name="Entrada 2 31 7 2" xfId="36892" xr:uid="{6943E10C-9C6F-49FF-A277-9F0F485153DA}"/>
    <cellStyle name="Entrada 2 31 8" xfId="30778" xr:uid="{198FB471-966E-4976-90B3-52234C6764F6}"/>
    <cellStyle name="Entrada 2 32" xfId="1364" xr:uid="{3A37D846-8FE1-417D-AB8A-74761CE57660}"/>
    <cellStyle name="Entrada 2 32 2" xfId="14289" xr:uid="{5AEC86AD-EC7D-4FC3-BBA8-F8991576AE27}"/>
    <cellStyle name="Entrada 2 32 2 2" xfId="21888" xr:uid="{E247D60A-05BB-4F79-9908-2C17926FAA29}"/>
    <cellStyle name="Entrada 2 32 2 2 2" xfId="35950" xr:uid="{642F7A6C-E5AC-47FC-A922-16334773871E}"/>
    <cellStyle name="Entrada 2 32 2 3" xfId="23462" xr:uid="{5847D6F0-8B3D-4664-A4D6-7662CBFB40FA}"/>
    <cellStyle name="Entrada 2 32 2 3 2" xfId="36935" xr:uid="{D1F482D0-BC51-4E65-BA7D-6AFE3D767AD4}"/>
    <cellStyle name="Entrada 2 32 2 4" xfId="23022" xr:uid="{A49B488B-7B93-4BE0-B61C-0FA10EB86834}"/>
    <cellStyle name="Entrada 2 32 2 4 2" xfId="36577" xr:uid="{2FC2BF0F-AEA2-4ABC-A458-1FA43642056F}"/>
    <cellStyle name="Entrada 2 32 2 5" xfId="28542" xr:uid="{3D6AC41B-558A-4A4E-B3E1-F1DE50F6D657}"/>
    <cellStyle name="Entrada 2 32 2 5 2" xfId="38387" xr:uid="{EE4D7FEB-98E7-4075-81DD-A7BB32883625}"/>
    <cellStyle name="Entrada 2 32 2 6" xfId="29551" xr:uid="{97AF9E52-6D01-49C6-BF00-42D63C08344D}"/>
    <cellStyle name="Entrada 2 32 2 6 2" xfId="39199" xr:uid="{3156BB62-579D-459C-81A6-D61F5DC6BAEC}"/>
    <cellStyle name="Entrada 2 32 2 7" xfId="31787" xr:uid="{6BE735CA-1ACA-465C-88A4-560DB393F7BD}"/>
    <cellStyle name="Entrada 2 32 3" xfId="17839" xr:uid="{DA231201-1396-4FD1-9058-A87B7417D1DF}"/>
    <cellStyle name="Entrada 2 32 3 2" xfId="32817" xr:uid="{2139F1FE-4B54-4203-BDFA-558CEDB36CE2}"/>
    <cellStyle name="Entrada 2 32 4" xfId="18064" xr:uid="{0E7EA8AC-C474-489D-9BE0-3B4ACE22E1E5}"/>
    <cellStyle name="Entrada 2 32 4 2" xfId="32991" xr:uid="{9AC5F9F0-2B7E-4D97-9DEF-DD228B228599}"/>
    <cellStyle name="Entrada 2 32 5" xfId="19153" xr:uid="{E9DFEEBE-7694-488B-BD1E-B70579BF5B47}"/>
    <cellStyle name="Entrada 2 32 5 2" xfId="34080" xr:uid="{D8C341D9-594F-4696-B6F9-9DF4073BEF1A}"/>
    <cellStyle name="Entrada 2 32 6" xfId="18433" xr:uid="{48AB6C4D-6021-447C-AFB4-C4F3699F83B9}"/>
    <cellStyle name="Entrada 2 32 6 2" xfId="33360" xr:uid="{1FEBDD68-9D84-4F77-AE99-603E9ADE6ED2}"/>
    <cellStyle name="Entrada 2 32 7" xfId="18982" xr:uid="{C9326307-ECC0-4E0E-9DA8-18719959D2A0}"/>
    <cellStyle name="Entrada 2 32 7 2" xfId="33909" xr:uid="{C6EFA584-9084-47CF-9CB9-A1AF3645BEE3}"/>
    <cellStyle name="Entrada 2 32 8" xfId="30779" xr:uid="{5EA9224F-10B7-4C5C-98BA-EF9E793AC1C1}"/>
    <cellStyle name="Entrada 2 33" xfId="1365" xr:uid="{25CEC1E2-19E5-4901-9641-C9D38DE18154}"/>
    <cellStyle name="Entrada 2 33 2" xfId="14297" xr:uid="{AD770C59-5B8B-47E6-9A0B-3F8FB35896B9}"/>
    <cellStyle name="Entrada 2 33 2 2" xfId="21896" xr:uid="{8BF3F506-E4F5-4165-96A9-25ABF4A3AC1A}"/>
    <cellStyle name="Entrada 2 33 2 2 2" xfId="35956" xr:uid="{AD53B993-5B25-40E7-89F4-388159C41FBE}"/>
    <cellStyle name="Entrada 2 33 2 3" xfId="17706" xr:uid="{36390DA5-68DE-4AA1-B6B8-F24C23B2B5EB}"/>
    <cellStyle name="Entrada 2 33 2 3 2" xfId="32718" xr:uid="{CE55D029-DDB8-4714-A78D-7CDCA77DF183}"/>
    <cellStyle name="Entrada 2 33 2 4" xfId="17922" xr:uid="{1354A7EA-F16F-41B0-B447-31DB6F2CCEB4}"/>
    <cellStyle name="Entrada 2 33 2 4 2" xfId="32877" xr:uid="{EAD18C96-0071-47B9-A400-2A845E3C6029}"/>
    <cellStyle name="Entrada 2 33 2 5" xfId="28545" xr:uid="{7E5B1F64-A66E-495E-92C4-D412DBD61485}"/>
    <cellStyle name="Entrada 2 33 2 5 2" xfId="38390" xr:uid="{C769AE71-800B-4B84-8047-318A4B84EE5B}"/>
    <cellStyle name="Entrada 2 33 2 6" xfId="29557" xr:uid="{CCFA0DE2-CBB5-47E2-A985-4C4F6B7B4E4D}"/>
    <cellStyle name="Entrada 2 33 2 6 2" xfId="39203" xr:uid="{C8E050A7-C9AE-4CE8-A10A-F8F5CD5C0EDF}"/>
    <cellStyle name="Entrada 2 33 2 7" xfId="31791" xr:uid="{4EEDEF4F-96FC-4ACF-84DE-2EABBD314744}"/>
    <cellStyle name="Entrada 2 33 3" xfId="17840" xr:uid="{058F2D48-BCC4-4725-979B-B9988C66CE66}"/>
    <cellStyle name="Entrada 2 33 3 2" xfId="32818" xr:uid="{49E4C333-3A01-4C0E-9AE3-0E3213B9FCD2}"/>
    <cellStyle name="Entrada 2 33 4" xfId="18065" xr:uid="{C8E52D2A-4551-420C-BAF7-B1D71C05AB69}"/>
    <cellStyle name="Entrada 2 33 4 2" xfId="32992" xr:uid="{CF1D238C-C2CC-4886-9471-FB7E698EAC19}"/>
    <cellStyle name="Entrada 2 33 5" xfId="23270" xr:uid="{A0D124FC-6B59-41E2-8951-6AE22D9E701E}"/>
    <cellStyle name="Entrada 2 33 5 2" xfId="36767" xr:uid="{601B7224-AC17-43AE-A83B-B016D14A1C23}"/>
    <cellStyle name="Entrada 2 33 6" xfId="17471" xr:uid="{FB223F5E-377D-46B6-A703-9C0E4E46EB0E}"/>
    <cellStyle name="Entrada 2 33 6 2" xfId="32570" xr:uid="{79A0CC66-B292-45D6-9E7E-27B3360DFC82}"/>
    <cellStyle name="Entrada 2 33 7" xfId="18981" xr:uid="{A42219FC-897B-4758-97FF-4EC75E9960F5}"/>
    <cellStyle name="Entrada 2 33 7 2" xfId="33908" xr:uid="{19402049-DBEE-4233-88F3-1562F498767F}"/>
    <cellStyle name="Entrada 2 33 8" xfId="30780" xr:uid="{433BA22C-46BA-41AD-9DC7-3FFE12FA9CF3}"/>
    <cellStyle name="Entrada 2 34" xfId="1366" xr:uid="{73948A92-CFEE-4FC3-8216-B881E60F1C7A}"/>
    <cellStyle name="Entrada 2 34 2" xfId="14305" xr:uid="{420395FE-B9F8-4166-B812-136FBB7FB8C2}"/>
    <cellStyle name="Entrada 2 34 2 2" xfId="21904" xr:uid="{EEA58212-B14E-4410-81BA-94553D721F3D}"/>
    <cellStyle name="Entrada 2 34 2 2 2" xfId="35962" xr:uid="{05B56A02-1E80-4787-A641-CF8037F54D32}"/>
    <cellStyle name="Entrada 2 34 2 3" xfId="17704" xr:uid="{0A28A005-2617-463E-94AB-31287A258F88}"/>
    <cellStyle name="Entrada 2 34 2 3 2" xfId="32717" xr:uid="{9325CF05-516E-497D-B8F1-B59CA29B0078}"/>
    <cellStyle name="Entrada 2 34 2 4" xfId="17547" xr:uid="{B7D2DB3B-613B-4B0B-AC35-59F733E19F86}"/>
    <cellStyle name="Entrada 2 34 2 4 2" xfId="32617" xr:uid="{764E1DF3-F88F-415C-8BD0-13E110C45F23}"/>
    <cellStyle name="Entrada 2 34 2 5" xfId="28548" xr:uid="{3915F9F5-2DF5-4C7A-89F6-2EF4E347B8A9}"/>
    <cellStyle name="Entrada 2 34 2 5 2" xfId="38393" xr:uid="{3F89BF20-1639-4165-AE26-30646E32F2E6}"/>
    <cellStyle name="Entrada 2 34 2 6" xfId="29563" xr:uid="{4EF4E836-C89B-4F35-ADA9-38606EAE193B}"/>
    <cellStyle name="Entrada 2 34 2 6 2" xfId="39207" xr:uid="{B23DF2D4-1B0F-4DEB-B69D-4D53AAAF05BB}"/>
    <cellStyle name="Entrada 2 34 2 7" xfId="31795" xr:uid="{DDF9CB7F-4739-4D78-BECF-117095241687}"/>
    <cellStyle name="Entrada 2 34 3" xfId="17841" xr:uid="{25BE0DF0-9DF2-4AEF-B15A-FB24C932D37C}"/>
    <cellStyle name="Entrada 2 34 3 2" xfId="32819" xr:uid="{92BD6BE8-472D-4BA8-B5D1-2795420D9D8E}"/>
    <cellStyle name="Entrada 2 34 4" xfId="18066" xr:uid="{8A39815E-893A-4F4C-9548-3475F2AEBFBB}"/>
    <cellStyle name="Entrada 2 34 4 2" xfId="32993" xr:uid="{B37F6D8A-8EB5-4343-AA72-C3BE9CDAAE52}"/>
    <cellStyle name="Entrada 2 34 5" xfId="19152" xr:uid="{013A4F5A-17E1-4C2A-8683-A7E1230B5542}"/>
    <cellStyle name="Entrada 2 34 5 2" xfId="34079" xr:uid="{F51BF422-82A4-40C4-8C4D-82F31664EC39}"/>
    <cellStyle name="Entrada 2 34 6" xfId="18434" xr:uid="{9386BC24-2429-45E5-9A74-209AF29C85F4}"/>
    <cellStyle name="Entrada 2 34 6 2" xfId="33361" xr:uid="{CBD79EA3-68C5-44F5-A2CB-3630A16EF746}"/>
    <cellStyle name="Entrada 2 34 7" xfId="18980" xr:uid="{82C5A4BB-7BBC-41FB-9D02-74E429433229}"/>
    <cellStyle name="Entrada 2 34 7 2" xfId="33907" xr:uid="{2C39DD45-0317-4AD0-B741-01BB2500211C}"/>
    <cellStyle name="Entrada 2 34 8" xfId="30781" xr:uid="{A9FD5B52-80E4-4EBE-AB6D-678FEEBA224C}"/>
    <cellStyle name="Entrada 2 35" xfId="1367" xr:uid="{FFBC52A4-30D5-4676-802D-1CCB7E27B192}"/>
    <cellStyle name="Entrada 2 35 2" xfId="14572" xr:uid="{EC34C5A1-23D6-4727-BC27-E6B6AE08BAFE}"/>
    <cellStyle name="Entrada 2 35 2 2" xfId="22171" xr:uid="{45478459-C8B7-4850-917B-52F0325E3592}"/>
    <cellStyle name="Entrada 2 35 2 2 2" xfId="36087" xr:uid="{5C7F2015-E101-453B-8ED0-AC937D390306}"/>
    <cellStyle name="Entrada 2 35 2 3" xfId="24194" xr:uid="{3BD583CC-279E-40CE-BB3D-E068E84C76FA}"/>
    <cellStyle name="Entrada 2 35 2 3 2" xfId="37485" xr:uid="{58C02834-53CD-4194-BD01-867434E1DDB4}"/>
    <cellStyle name="Entrada 2 35 2 4" xfId="18136" xr:uid="{D17AE64D-B880-4531-B5F6-8F332B06E436}"/>
    <cellStyle name="Entrada 2 35 2 4 2" xfId="33063" xr:uid="{ABC93BCE-5418-446E-AC9B-564D6B23F53C}"/>
    <cellStyle name="Entrada 2 35 2 5" xfId="28588" xr:uid="{8D7CE199-7933-4BD5-BB1F-A5934FBD7306}"/>
    <cellStyle name="Entrada 2 35 2 5 2" xfId="38433" xr:uid="{03581C41-013C-4E53-936F-E276A5067497}"/>
    <cellStyle name="Entrada 2 35 2 6" xfId="29782" xr:uid="{FC1EEA6D-03DA-4BDF-B6A9-294EDDDDB0DB}"/>
    <cellStyle name="Entrada 2 35 2 6 2" xfId="39284" xr:uid="{CA1C115E-0A60-4A31-88EC-2AFEDF6DA802}"/>
    <cellStyle name="Entrada 2 35 2 7" xfId="31872" xr:uid="{4D97A202-473D-42E1-8EAB-2FC87B76AC0F}"/>
    <cellStyle name="Entrada 2 35 3" xfId="17842" xr:uid="{06D979C1-F196-4D13-98C2-875A2F782F15}"/>
    <cellStyle name="Entrada 2 35 3 2" xfId="32820" xr:uid="{8C6FF47B-DB6A-465B-9C94-AD5625C445E6}"/>
    <cellStyle name="Entrada 2 35 4" xfId="18067" xr:uid="{B342B519-053A-4B4D-A36F-8D864B1BD3DE}"/>
    <cellStyle name="Entrada 2 35 4 2" xfId="32994" xr:uid="{34AD371E-C5F9-4623-BAD4-7CDCAE6F0D24}"/>
    <cellStyle name="Entrada 2 35 5" xfId="23263" xr:uid="{C8D9AA83-FC9E-4890-9300-A9C7E67EE44E}"/>
    <cellStyle name="Entrada 2 35 5 2" xfId="36762" xr:uid="{95641A73-D323-4912-8E9A-62810C77361A}"/>
    <cellStyle name="Entrada 2 35 6" xfId="24012" xr:uid="{58B74B81-0690-4E86-9F17-CA17E9C520E0}"/>
    <cellStyle name="Entrada 2 35 6 2" xfId="37363" xr:uid="{4B8DA317-2B7B-4431-862B-1F278A1B3B19}"/>
    <cellStyle name="Entrada 2 35 7" xfId="18979" xr:uid="{B75C456D-885D-4D1C-B92F-4C45D3B92754}"/>
    <cellStyle name="Entrada 2 35 7 2" xfId="33906" xr:uid="{41C3D280-0869-4467-B467-70D58662B469}"/>
    <cellStyle name="Entrada 2 35 8" xfId="30782" xr:uid="{82F9EDA6-9B49-44B2-878B-EC626C4D2453}"/>
    <cellStyle name="Entrada 2 36" xfId="1368" xr:uid="{DC04CFA3-BE2B-47C9-BE23-4EEAD3B126AD}"/>
    <cellStyle name="Entrada 2 36 2" xfId="14573" xr:uid="{9F8EE3AC-3517-439F-A901-933E8BDF2A44}"/>
    <cellStyle name="Entrada 2 36 2 2" xfId="22172" xr:uid="{E0DC9776-3A19-4E3F-A646-6413073DA860}"/>
    <cellStyle name="Entrada 2 36 2 2 2" xfId="36088" xr:uid="{7317D4D7-50BD-45CD-BFF0-844C613EF068}"/>
    <cellStyle name="Entrada 2 36 2 3" xfId="24195" xr:uid="{89BA82BA-CAC4-434A-B8D0-31531BE74855}"/>
    <cellStyle name="Entrada 2 36 2 3 2" xfId="37486" xr:uid="{8C016D3F-AE4D-4482-80CB-B33F6FB027AD}"/>
    <cellStyle name="Entrada 2 36 2 4" xfId="18135" xr:uid="{7992F290-2F6E-4BA1-BCDE-29BF88909BC7}"/>
    <cellStyle name="Entrada 2 36 2 4 2" xfId="33062" xr:uid="{99FF7E7B-D80B-435D-98D5-CB9D6071F64D}"/>
    <cellStyle name="Entrada 2 36 2 5" xfId="28589" xr:uid="{56A79BBB-49E5-4D5E-9369-CEAB2423C8F5}"/>
    <cellStyle name="Entrada 2 36 2 5 2" xfId="38434" xr:uid="{51FBA532-EF77-4A4B-A25A-908F022DFA7C}"/>
    <cellStyle name="Entrada 2 36 2 6" xfId="29783" xr:uid="{91C24EFE-DC40-4D97-AE96-9206505ECB39}"/>
    <cellStyle name="Entrada 2 36 2 6 2" xfId="39285" xr:uid="{EBC814A9-47A6-435C-AD2E-017E706EB7E0}"/>
    <cellStyle name="Entrada 2 36 2 7" xfId="31873" xr:uid="{92AE7A15-EEA1-4574-97A2-D72C1CC9A7BA}"/>
    <cellStyle name="Entrada 2 36 3" xfId="17843" xr:uid="{500319E2-DF9F-4146-ABCD-723801CE0CE8}"/>
    <cellStyle name="Entrada 2 36 3 2" xfId="32821" xr:uid="{F19BDDBB-D9AC-42FF-AD65-DE1E2E964414}"/>
    <cellStyle name="Entrada 2 36 4" xfId="18068" xr:uid="{10F3F061-8D3E-43B7-A9A3-C45CA648B5EA}"/>
    <cellStyle name="Entrada 2 36 4 2" xfId="32995" xr:uid="{E1B34010-403A-45BE-9FCB-7D3226DB5B8D}"/>
    <cellStyle name="Entrada 2 36 5" xfId="19151" xr:uid="{E2802960-BD7E-40C5-943D-0CC88CF03319}"/>
    <cellStyle name="Entrada 2 36 5 2" xfId="34078" xr:uid="{4E4E750D-301F-4E6D-A909-2F0CBFD9A74F}"/>
    <cellStyle name="Entrada 2 36 6" xfId="18435" xr:uid="{1BEB0A87-3E40-4A1E-B774-E842A0C1F1FB}"/>
    <cellStyle name="Entrada 2 36 6 2" xfId="33362" xr:uid="{ED40AC5F-4EB8-4F77-88B9-AE456A9FD0A1}"/>
    <cellStyle name="Entrada 2 36 7" xfId="18978" xr:uid="{E98D7C3A-24B1-4EDC-AFBF-BF632C7EA97B}"/>
    <cellStyle name="Entrada 2 36 7 2" xfId="33905" xr:uid="{3449A38C-9284-4EA4-908C-DB9A154E832E}"/>
    <cellStyle name="Entrada 2 36 8" xfId="30783" xr:uid="{D0E275F9-2C52-40FD-93E1-769607861A3A}"/>
    <cellStyle name="Entrada 2 37" xfId="1369" xr:uid="{18A8BFEB-FD40-4BE8-9155-196463B8EA2C}"/>
    <cellStyle name="Entrada 2 37 2" xfId="14574" xr:uid="{B8626E94-A0D1-4FBF-AA81-5FF0DD701306}"/>
    <cellStyle name="Entrada 2 37 2 2" xfId="22173" xr:uid="{431E5992-8C60-4AEF-A5E9-0B6A4122CED6}"/>
    <cellStyle name="Entrada 2 37 2 2 2" xfId="36089" xr:uid="{677B93B2-746C-420C-9BB7-A63BCE7F70EB}"/>
    <cellStyle name="Entrada 2 37 2 3" xfId="24196" xr:uid="{2DE81F46-C3B2-4036-89C5-EA15468C423A}"/>
    <cellStyle name="Entrada 2 37 2 3 2" xfId="37487" xr:uid="{9842D24C-2CF6-45C1-9B81-7B03E5BD80F5}"/>
    <cellStyle name="Entrada 2 37 2 4" xfId="18134" xr:uid="{AB0A2E25-0961-440A-9373-1A53FE967669}"/>
    <cellStyle name="Entrada 2 37 2 4 2" xfId="33061" xr:uid="{D8514CA0-1607-40DB-BE55-6D5886757EB9}"/>
    <cellStyle name="Entrada 2 37 2 5" xfId="28590" xr:uid="{A4556129-2148-4999-A0A0-811301CBDAF2}"/>
    <cellStyle name="Entrada 2 37 2 5 2" xfId="38435" xr:uid="{D7B878DC-D8D3-42C2-BA53-1A62A051EEC6}"/>
    <cellStyle name="Entrada 2 37 2 6" xfId="29784" xr:uid="{835BD845-A3C8-47EC-ACE6-B8568F1DCADC}"/>
    <cellStyle name="Entrada 2 37 2 6 2" xfId="39286" xr:uid="{C745DE81-DC10-45EC-AEB6-78A03A1F0651}"/>
    <cellStyle name="Entrada 2 37 2 7" xfId="31874" xr:uid="{8FD17E20-F2A0-4A10-837F-4DC69FDEF9F9}"/>
    <cellStyle name="Entrada 2 37 3" xfId="17844" xr:uid="{76DAF760-725F-48CA-AC99-54D499A0AF00}"/>
    <cellStyle name="Entrada 2 37 3 2" xfId="32822" xr:uid="{AD956231-DA1F-46A4-A3FA-3DED33A1E251}"/>
    <cellStyle name="Entrada 2 37 4" xfId="18069" xr:uid="{04DDAC90-83AB-450E-9A6F-0091CE18E584}"/>
    <cellStyle name="Entrada 2 37 4 2" xfId="32996" xr:uid="{D9ADE1F3-CD3F-4187-B900-E8925D9C9739}"/>
    <cellStyle name="Entrada 2 37 5" xfId="23258" xr:uid="{F30E83BA-D077-472E-9149-831F555C64A2}"/>
    <cellStyle name="Entrada 2 37 5 2" xfId="36759" xr:uid="{EB2B0761-A342-4D7A-89D0-0AC2164A49D3}"/>
    <cellStyle name="Entrada 2 37 6" xfId="20107" xr:uid="{049B1C4B-8D90-45CC-96E2-D93F824101D0}"/>
    <cellStyle name="Entrada 2 37 6 2" xfId="34640" xr:uid="{A5645DE7-9510-4A40-82E8-61FBC8CF0B9A}"/>
    <cellStyle name="Entrada 2 37 7" xfId="18977" xr:uid="{976BCEFC-06B6-4769-9E67-76EA95209605}"/>
    <cellStyle name="Entrada 2 37 7 2" xfId="33904" xr:uid="{F7227B53-FC49-42B7-8F2B-9BD676849FE2}"/>
    <cellStyle name="Entrada 2 37 8" xfId="30784" xr:uid="{FD8FB865-9D01-44D6-8200-ECE75E9719A4}"/>
    <cellStyle name="Entrada 2 38" xfId="1370" xr:uid="{2A17EB40-7780-4BB2-AF0D-E6A139C0FBBE}"/>
    <cellStyle name="Entrada 2 38 2" xfId="14575" xr:uid="{F416E315-59B9-41D9-AF92-9C71CBC35C32}"/>
    <cellStyle name="Entrada 2 38 2 2" xfId="22174" xr:uid="{042E4684-ACE0-400B-AFB8-126936B6AFEE}"/>
    <cellStyle name="Entrada 2 38 2 2 2" xfId="36090" xr:uid="{9384F370-F1CD-416A-A514-F54FFF0E1040}"/>
    <cellStyle name="Entrada 2 38 2 3" xfId="24197" xr:uid="{862A8EC6-4B05-4691-8E58-40460AFD3FE0}"/>
    <cellStyle name="Entrada 2 38 2 3 2" xfId="37488" xr:uid="{052C08E9-1332-4D4E-8557-455758773DB9}"/>
    <cellStyle name="Entrada 2 38 2 4" xfId="18133" xr:uid="{DC08F840-3D52-4F1C-99B1-04D19B06BE8A}"/>
    <cellStyle name="Entrada 2 38 2 4 2" xfId="33060" xr:uid="{07BB409E-95CD-4222-B63E-01DE66670806}"/>
    <cellStyle name="Entrada 2 38 2 5" xfId="28591" xr:uid="{ABB68073-89D7-49A1-A02D-2487431C126D}"/>
    <cellStyle name="Entrada 2 38 2 5 2" xfId="38436" xr:uid="{C8743277-F4C2-4023-8859-95C491B97A6A}"/>
    <cellStyle name="Entrada 2 38 2 6" xfId="29785" xr:uid="{CC2A8B33-3373-417F-9A92-2D9A028DB8CC}"/>
    <cellStyle name="Entrada 2 38 2 6 2" xfId="39287" xr:uid="{FC88DAC7-6DF3-40BE-9CE9-8307612FD268}"/>
    <cellStyle name="Entrada 2 38 2 7" xfId="31875" xr:uid="{63CF7A09-D7B9-4778-8CC1-002B8C99217B}"/>
    <cellStyle name="Entrada 2 38 3" xfId="17845" xr:uid="{E4CD7F59-5216-4372-B195-6E6EF57CD728}"/>
    <cellStyle name="Entrada 2 38 3 2" xfId="32823" xr:uid="{2D0EB73F-ECF6-41F8-A3AA-B9B7F6E21D22}"/>
    <cellStyle name="Entrada 2 38 4" xfId="18070" xr:uid="{62CCBC91-E0A3-4D44-8E33-302B0CE92D79}"/>
    <cellStyle name="Entrada 2 38 4 2" xfId="32997" xr:uid="{318DF3EE-29DC-40BC-82C8-01994BB7E590}"/>
    <cellStyle name="Entrada 2 38 5" xfId="19150" xr:uid="{72C49F5C-86B5-4901-81A6-940DA0DEA703}"/>
    <cellStyle name="Entrada 2 38 5 2" xfId="34077" xr:uid="{E0C3E555-B2C8-46DF-B33C-6700E5808346}"/>
    <cellStyle name="Entrada 2 38 6" xfId="18436" xr:uid="{77BF6AD6-495E-418B-B291-913647ECD378}"/>
    <cellStyle name="Entrada 2 38 6 2" xfId="33363" xr:uid="{E3CF256D-1803-4E22-A6A6-71ADEDEFCE08}"/>
    <cellStyle name="Entrada 2 38 7" xfId="18976" xr:uid="{E6772EAF-953E-4361-B628-6AE6C8BEA15C}"/>
    <cellStyle name="Entrada 2 38 7 2" xfId="33903" xr:uid="{B3DD3E47-EC4C-45F4-92E2-492B39856BB5}"/>
    <cellStyle name="Entrada 2 38 8" xfId="30785" xr:uid="{9E5B7825-A1E6-4C73-9EE7-53A68F1AC3C8}"/>
    <cellStyle name="Entrada 2 39" xfId="1371" xr:uid="{5F8D7928-DDA5-4743-99D7-39C17956FF47}"/>
    <cellStyle name="Entrada 2 39 2" xfId="14576" xr:uid="{4C9CBDEE-7D42-4380-B93C-AF99E422D010}"/>
    <cellStyle name="Entrada 2 39 2 2" xfId="22175" xr:uid="{3819B117-420E-40B9-A02C-38021E36CD86}"/>
    <cellStyle name="Entrada 2 39 2 2 2" xfId="36091" xr:uid="{641A3D85-DC7F-4CA7-8E9C-4E2253FF72B2}"/>
    <cellStyle name="Entrada 2 39 2 3" xfId="24198" xr:uid="{E692A641-836F-422B-A5EC-13B5BAF6077A}"/>
    <cellStyle name="Entrada 2 39 2 3 2" xfId="37489" xr:uid="{A0A5D2EA-843D-4793-93A7-1B829AB49C74}"/>
    <cellStyle name="Entrada 2 39 2 4" xfId="18132" xr:uid="{3E12BB82-BEF8-4494-8258-A6AD7EDE49D3}"/>
    <cellStyle name="Entrada 2 39 2 4 2" xfId="33059" xr:uid="{60A72B4B-2DA2-43F8-A91A-DA8AC71EFE51}"/>
    <cellStyle name="Entrada 2 39 2 5" xfId="28592" xr:uid="{E6CD81A5-9CEF-4542-BD82-8E4823951F44}"/>
    <cellStyle name="Entrada 2 39 2 5 2" xfId="38437" xr:uid="{657AC215-511F-42E4-AC1B-E20A59F0886B}"/>
    <cellStyle name="Entrada 2 39 2 6" xfId="29786" xr:uid="{171B4602-3D98-4DAB-A437-C55C9CBEF5EA}"/>
    <cellStyle name="Entrada 2 39 2 6 2" xfId="39288" xr:uid="{91209BFA-58A5-491F-A720-AD1CCDEC96CD}"/>
    <cellStyle name="Entrada 2 39 2 7" xfId="31876" xr:uid="{DDB86320-2D3A-4D32-B6C3-D4CD8D934E78}"/>
    <cellStyle name="Entrada 2 39 3" xfId="17846" xr:uid="{C72D01A3-2413-4D12-86FB-1F5EADA67471}"/>
    <cellStyle name="Entrada 2 39 3 2" xfId="32824" xr:uid="{F2B85C00-5FC8-433D-B6BA-6B1C689BAC9B}"/>
    <cellStyle name="Entrada 2 39 4" xfId="18071" xr:uid="{268F1C4A-C390-4D7D-B82D-C2B70488401F}"/>
    <cellStyle name="Entrada 2 39 4 2" xfId="32998" xr:uid="{18BFBF57-8A21-4445-AF1E-3E87BFC6D830}"/>
    <cellStyle name="Entrada 2 39 5" xfId="23252" xr:uid="{DF4D77DD-DB82-4ABB-93C5-46C1178AD464}"/>
    <cellStyle name="Entrada 2 39 5 2" xfId="36757" xr:uid="{3C88E1F3-5013-4F5A-A557-0BB2D10846F0}"/>
    <cellStyle name="Entrada 2 39 6" xfId="19657" xr:uid="{364A03DC-0EEF-4ABF-AA74-0BF989BBBD27}"/>
    <cellStyle name="Entrada 2 39 6 2" xfId="34459" xr:uid="{26ED8E5A-6713-4A40-859A-35109EDF101C}"/>
    <cellStyle name="Entrada 2 39 7" xfId="18975" xr:uid="{0EE4D9F5-FEAA-4F16-B178-635E1353732E}"/>
    <cellStyle name="Entrada 2 39 7 2" xfId="33902" xr:uid="{33F1EF8D-FBE9-42C1-8490-E4FCFC2962B5}"/>
    <cellStyle name="Entrada 2 39 8" xfId="30786" xr:uid="{7A74F7C6-7F6D-4B65-9855-CA6A44031850}"/>
    <cellStyle name="Entrada 2 4" xfId="1372" xr:uid="{444FAF91-67ED-43C8-B7F8-BFAAD27601FA}"/>
    <cellStyle name="Entrada 2 4 2" xfId="14029" xr:uid="{7530E26D-21D6-44C5-BAA2-C5233084E0CC}"/>
    <cellStyle name="Entrada 2 4 2 2" xfId="21632" xr:uid="{13518BC0-1CE6-42AE-A276-99F5A6802934}"/>
    <cellStyle name="Entrada 2 4 2 2 2" xfId="35748" xr:uid="{5B8D355E-8046-4246-9D27-962C18C3F64C}"/>
    <cellStyle name="Entrada 2 4 2 3" xfId="20887" xr:uid="{BF3CACFB-C8EB-481F-9E23-ECBD715A0A3C}"/>
    <cellStyle name="Entrada 2 4 2 3 2" xfId="35110" xr:uid="{B1F9CB73-935A-436A-B69C-1D24032C54C6}"/>
    <cellStyle name="Entrada 2 4 2 4" xfId="18327" xr:uid="{E61F43EC-3632-4FE1-8869-7608C03063A6}"/>
    <cellStyle name="Entrada 2 4 2 4 2" xfId="33254" xr:uid="{42AA8C22-ABE1-4182-9980-D2F071221798}"/>
    <cellStyle name="Entrada 2 4 2 5" xfId="28439" xr:uid="{91145F49-58F8-4427-B7BF-C44DE66EECE1}"/>
    <cellStyle name="Entrada 2 4 2 5 2" xfId="38284" xr:uid="{E14A834A-6C83-4FA7-8276-0B1C3B78F3A4}"/>
    <cellStyle name="Entrada 2 4 2 6" xfId="29352" xr:uid="{94478F93-4BE1-47C2-852D-DD4AEC85D4D5}"/>
    <cellStyle name="Entrada 2 4 2 6 2" xfId="39054" xr:uid="{193EFAC9-FE71-46FC-A5CE-673BC5005177}"/>
    <cellStyle name="Entrada 2 4 2 7" xfId="31639" xr:uid="{13E0F819-2088-4E38-BDE8-2D9B520A1293}"/>
    <cellStyle name="Entrada 2 4 3" xfId="17847" xr:uid="{58BA3BCD-C606-4280-A824-AA997852B30E}"/>
    <cellStyle name="Entrada 2 4 3 2" xfId="32825" xr:uid="{A35F346D-4D52-45E2-851A-7A6998F15A5B}"/>
    <cellStyle name="Entrada 2 4 4" xfId="18072" xr:uid="{12EC66D3-7520-4B94-A9B5-3581A74770DE}"/>
    <cellStyle name="Entrada 2 4 4 2" xfId="32999" xr:uid="{A1F46616-EC81-47DA-8A3E-5D166B2870CC}"/>
    <cellStyle name="Entrada 2 4 5" xfId="19149" xr:uid="{86DBE794-9ECF-42F5-B47E-56AE267BEA93}"/>
    <cellStyle name="Entrada 2 4 5 2" xfId="34076" xr:uid="{566B8507-7617-425C-B9CC-FB190E09EE18}"/>
    <cellStyle name="Entrada 2 4 6" xfId="20343" xr:uid="{E129DB82-8462-40D0-AEC6-87AC8CECF237}"/>
    <cellStyle name="Entrada 2 4 6 2" xfId="34711" xr:uid="{15B8C48A-8E9C-434E-8C34-15F4FE3B257E}"/>
    <cellStyle name="Entrada 2 4 7" xfId="18974" xr:uid="{B5F0879E-B09C-4A3F-B625-45F913E07CEC}"/>
    <cellStyle name="Entrada 2 4 7 2" xfId="33901" xr:uid="{4CF710C3-01A6-46E1-8501-184FECE80465}"/>
    <cellStyle name="Entrada 2 4 8" xfId="30787" xr:uid="{1D309C1B-847C-4D51-8124-59121A269135}"/>
    <cellStyle name="Entrada 2 40" xfId="1373" xr:uid="{F9C1E311-2464-45EC-9B48-16E3EECC816D}"/>
    <cellStyle name="Entrada 2 40 2" xfId="14577" xr:uid="{A05F13E7-86CE-4BDE-894D-A4FBC5367398}"/>
    <cellStyle name="Entrada 2 40 2 2" xfId="22176" xr:uid="{7F3193CC-269D-48B1-A61E-C0EBDBE0E171}"/>
    <cellStyle name="Entrada 2 40 2 2 2" xfId="36092" xr:uid="{27A3F199-D2C5-46B7-AD36-81220E0C4CCC}"/>
    <cellStyle name="Entrada 2 40 2 3" xfId="24199" xr:uid="{67848E81-0495-4FD1-B47B-1AD9D1DAB2C4}"/>
    <cellStyle name="Entrada 2 40 2 3 2" xfId="37490" xr:uid="{84848BEC-2D6B-4479-A849-058DD4251C67}"/>
    <cellStyle name="Entrada 2 40 2 4" xfId="18131" xr:uid="{10EE62D0-325C-4F3C-AF06-90C2FF3657DD}"/>
    <cellStyle name="Entrada 2 40 2 4 2" xfId="33058" xr:uid="{EB2D718C-A4A8-4086-BF73-352A8CAC7009}"/>
    <cellStyle name="Entrada 2 40 2 5" xfId="28593" xr:uid="{B607E1F9-0E81-4090-89C8-7E3A6AECA9F5}"/>
    <cellStyle name="Entrada 2 40 2 5 2" xfId="38438" xr:uid="{AA46D990-E781-48D4-ACA2-5186E1437E07}"/>
    <cellStyle name="Entrada 2 40 2 6" xfId="29787" xr:uid="{88E303F1-7F23-4C26-88A1-206E596E049B}"/>
    <cellStyle name="Entrada 2 40 2 6 2" xfId="39289" xr:uid="{51658181-6C0C-47D9-BEEB-EB1EB0793DDF}"/>
    <cellStyle name="Entrada 2 40 2 7" xfId="31877" xr:uid="{641E5CD9-0F85-434C-9BC2-CDA1DACBA49F}"/>
    <cellStyle name="Entrada 2 40 3" xfId="17848" xr:uid="{5A4968A4-3350-4D7E-9BF2-C71DDE07BF06}"/>
    <cellStyle name="Entrada 2 40 3 2" xfId="32826" xr:uid="{C4340DEA-926B-4A5C-BAFB-FDC34CE4EFD3}"/>
    <cellStyle name="Entrada 2 40 4" xfId="18073" xr:uid="{D03D2C2F-30E1-4875-B221-1D04F3F24BC6}"/>
    <cellStyle name="Entrada 2 40 4 2" xfId="33000" xr:uid="{1A3DCB5D-5DCD-4609-AC41-C48B98039E64}"/>
    <cellStyle name="Entrada 2 40 5" xfId="21059" xr:uid="{BAC8F26C-3D38-48EF-AA2C-005DE1C77CAD}"/>
    <cellStyle name="Entrada 2 40 5 2" xfId="35273" xr:uid="{2F3C6425-97E5-494A-96C1-8EDBD5774742}"/>
    <cellStyle name="Entrada 2 40 6" xfId="20459" xr:uid="{C79A24E8-6C1D-4B6F-8116-EE6B9CB7494B}"/>
    <cellStyle name="Entrada 2 40 6 2" xfId="34785" xr:uid="{877E093F-AA36-4C99-B2E2-F15CEFD85E9C}"/>
    <cellStyle name="Entrada 2 40 7" xfId="24065" xr:uid="{D9DC35F0-FB94-4C51-AA36-D6CCAEA342B3}"/>
    <cellStyle name="Entrada 2 40 7 2" xfId="37382" xr:uid="{66706B2A-1075-4896-9CD8-3E09070DCF32}"/>
    <cellStyle name="Entrada 2 40 8" xfId="30788" xr:uid="{1ED5E305-5C0C-4CE5-9149-D96CEAEFC3DF}"/>
    <cellStyle name="Entrada 2 41" xfId="1374" xr:uid="{79B9EA9B-8360-4DD9-9CA1-DD1612134B76}"/>
    <cellStyle name="Entrada 2 41 2" xfId="14578" xr:uid="{385B1498-D245-4856-B969-210A6FE45996}"/>
    <cellStyle name="Entrada 2 41 2 2" xfId="22177" xr:uid="{866C2895-B9C6-452E-954E-EFB416B24661}"/>
    <cellStyle name="Entrada 2 41 2 2 2" xfId="36093" xr:uid="{2D9268D3-3B62-4659-956C-438BE8CF38C7}"/>
    <cellStyle name="Entrada 2 41 2 3" xfId="24200" xr:uid="{EF4E541B-0DC2-40BD-AE25-21779867DE2E}"/>
    <cellStyle name="Entrada 2 41 2 3 2" xfId="37491" xr:uid="{0907C592-AFDB-4325-970A-DD9292752A28}"/>
    <cellStyle name="Entrada 2 41 2 4" xfId="18130" xr:uid="{D68D7988-8D54-447A-92AF-4339399A6513}"/>
    <cellStyle name="Entrada 2 41 2 4 2" xfId="33057" xr:uid="{A29770A9-4BF3-43C6-82A2-6ECFF029282A}"/>
    <cellStyle name="Entrada 2 41 2 5" xfId="28594" xr:uid="{497D9362-7BC1-4D2A-96E5-D69EA4FC80F8}"/>
    <cellStyle name="Entrada 2 41 2 5 2" xfId="38439" xr:uid="{CFAED95B-18E3-4749-A5A7-57433E04225F}"/>
    <cellStyle name="Entrada 2 41 2 6" xfId="29788" xr:uid="{9A647F75-F990-4B53-AB71-1C9296B2AFF5}"/>
    <cellStyle name="Entrada 2 41 2 6 2" xfId="39290" xr:uid="{6571CE44-BB0C-411A-B15B-F317C3AA92B2}"/>
    <cellStyle name="Entrada 2 41 2 7" xfId="31878" xr:uid="{A89C0B86-7649-454B-9DED-241E923783D7}"/>
    <cellStyle name="Entrada 2 41 3" xfId="17849" xr:uid="{A3BECD26-4C1F-4077-9DB0-867C9FBC42A2}"/>
    <cellStyle name="Entrada 2 41 3 2" xfId="32827" xr:uid="{4C8FB0B2-825F-40CF-B20A-F232121EBE7B}"/>
    <cellStyle name="Entrada 2 41 4" xfId="18074" xr:uid="{B2E05717-9C28-488C-A7FE-9276F1F02556}"/>
    <cellStyle name="Entrada 2 41 4 2" xfId="33001" xr:uid="{03881D1D-E475-4BB5-9FCE-D7F0A8717AF5}"/>
    <cellStyle name="Entrada 2 41 5" xfId="19148" xr:uid="{D2CC5FA8-1229-4885-9BD9-05A4E1F1F488}"/>
    <cellStyle name="Entrada 2 41 5 2" xfId="34075" xr:uid="{070A2045-E878-4B3B-89C4-58D817B3C918}"/>
    <cellStyle name="Entrada 2 41 6" xfId="20980" xr:uid="{7B6DDF62-D781-4269-AC11-A05DF48A247F}"/>
    <cellStyle name="Entrada 2 41 6 2" xfId="35197" xr:uid="{6065AC4C-FA14-4A59-8854-C01376492984}"/>
    <cellStyle name="Entrada 2 41 7" xfId="24066" xr:uid="{4E442BDE-EA61-4589-820C-5D1FF08BAF70}"/>
    <cellStyle name="Entrada 2 41 7 2" xfId="37383" xr:uid="{1164963F-81DE-4325-B15E-F03A19C53CD9}"/>
    <cellStyle name="Entrada 2 41 8" xfId="30789" xr:uid="{B8F7201F-75E7-4A74-A702-6FA293567A73}"/>
    <cellStyle name="Entrada 2 42" xfId="1375" xr:uid="{5B223628-7FA6-477F-B840-B11D21F53976}"/>
    <cellStyle name="Entrada 2 42 2" xfId="14579" xr:uid="{99C14D36-E897-4C49-9878-3977A5EAFB16}"/>
    <cellStyle name="Entrada 2 42 2 2" xfId="22178" xr:uid="{F5F8D86D-0F9C-493F-B8DE-58C956CC5C5A}"/>
    <cellStyle name="Entrada 2 42 2 2 2" xfId="36094" xr:uid="{E0F468AC-5394-4495-A580-26F2DFA125EB}"/>
    <cellStyle name="Entrada 2 42 2 3" xfId="24201" xr:uid="{AB119C5E-64BE-497F-B7E7-988520EF9D2E}"/>
    <cellStyle name="Entrada 2 42 2 3 2" xfId="37492" xr:uid="{88A515F3-1E70-4B88-BC98-F7E39E9C4BD8}"/>
    <cellStyle name="Entrada 2 42 2 4" xfId="18129" xr:uid="{AFD87CA2-624C-440E-AE5F-F67EC0ECD426}"/>
    <cellStyle name="Entrada 2 42 2 4 2" xfId="33056" xr:uid="{7500823E-1481-48E7-8B8A-E92645775B3F}"/>
    <cellStyle name="Entrada 2 42 2 5" xfId="28595" xr:uid="{7F9009FF-B009-4426-9109-7E2DC99EE967}"/>
    <cellStyle name="Entrada 2 42 2 5 2" xfId="38440" xr:uid="{EB9EA205-C72E-4A34-8C12-1975C910DC52}"/>
    <cellStyle name="Entrada 2 42 2 6" xfId="29789" xr:uid="{057DE3F2-C4DC-40B2-B0DD-E810FEFE87B4}"/>
    <cellStyle name="Entrada 2 42 2 6 2" xfId="39291" xr:uid="{04CE21F4-72F1-429F-A471-5BCEDA8C5667}"/>
    <cellStyle name="Entrada 2 42 2 7" xfId="31879" xr:uid="{083F998F-B822-4759-AD2A-3186F7FFB2F0}"/>
    <cellStyle name="Entrada 2 42 3" xfId="17850" xr:uid="{B7232C57-84D7-4F5C-895D-8DC80A64066B}"/>
    <cellStyle name="Entrada 2 42 3 2" xfId="32828" xr:uid="{9F8A1F8A-489A-4519-B3D2-2B0E2A54BCCA}"/>
    <cellStyle name="Entrada 2 42 4" xfId="18075" xr:uid="{68711647-0470-4D11-B5CB-33780D2277AD}"/>
    <cellStyle name="Entrada 2 42 4 2" xfId="33002" xr:uid="{50D2C52A-51F0-49D4-936D-B4BE5F34C616}"/>
    <cellStyle name="Entrada 2 42 5" xfId="23243" xr:uid="{71DB6BBE-351A-4ECB-9026-0A04D878AA25}"/>
    <cellStyle name="Entrada 2 42 5 2" xfId="36750" xr:uid="{D021C62C-CD4F-464C-8491-14CC4BBBE84B}"/>
    <cellStyle name="Entrada 2 42 6" xfId="18437" xr:uid="{58617281-2792-4E75-B52E-3B14238B9A89}"/>
    <cellStyle name="Entrada 2 42 6 2" xfId="33364" xr:uid="{72C225AF-E762-476B-8BE6-5400A7C1A9BA}"/>
    <cellStyle name="Entrada 2 42 7" xfId="18973" xr:uid="{CE0AC5F7-3A05-4C07-850E-B8CC8B38D4E1}"/>
    <cellStyle name="Entrada 2 42 7 2" xfId="33900" xr:uid="{7B08A2EE-86E3-481F-AF5F-BB3822ABF9C8}"/>
    <cellStyle name="Entrada 2 42 8" xfId="30790" xr:uid="{80D33CEC-3EF8-40ED-8772-65F1E9C1D2B8}"/>
    <cellStyle name="Entrada 2 43" xfId="1376" xr:uid="{F8A45940-0671-4636-8AF5-586344E0184E}"/>
    <cellStyle name="Entrada 2 43 2" xfId="14580" xr:uid="{3B99096E-9719-4375-8582-B091F2FC8805}"/>
    <cellStyle name="Entrada 2 43 2 2" xfId="22179" xr:uid="{AA403B53-7EF2-4162-BE57-A8D0AEBF8B27}"/>
    <cellStyle name="Entrada 2 43 2 2 2" xfId="36095" xr:uid="{61295CAF-6A51-45F6-AD1C-F25DB33C354D}"/>
    <cellStyle name="Entrada 2 43 2 3" xfId="24202" xr:uid="{BB4447E9-669A-4886-9078-7B64B30F41FE}"/>
    <cellStyle name="Entrada 2 43 2 3 2" xfId="37493" xr:uid="{F40B2325-9EF9-4CEA-8B37-BC996E695073}"/>
    <cellStyle name="Entrada 2 43 2 4" xfId="18128" xr:uid="{037A66ED-3945-4A34-BECA-ABA861A6F990}"/>
    <cellStyle name="Entrada 2 43 2 4 2" xfId="33055" xr:uid="{5F88678D-A647-49CD-8464-14120D431E00}"/>
    <cellStyle name="Entrada 2 43 2 5" xfId="28596" xr:uid="{852C5C40-E30E-48E1-9CE2-14CBC1FCA09B}"/>
    <cellStyle name="Entrada 2 43 2 5 2" xfId="38441" xr:uid="{00E9D84D-FB04-42CC-87AD-B93B3C1639F1}"/>
    <cellStyle name="Entrada 2 43 2 6" xfId="29790" xr:uid="{E7099412-D41B-4306-B613-27488A51F411}"/>
    <cellStyle name="Entrada 2 43 2 6 2" xfId="39292" xr:uid="{807B5769-87F1-4792-8AF5-E4B61655FCCB}"/>
    <cellStyle name="Entrada 2 43 2 7" xfId="31880" xr:uid="{5FA04560-10DD-4914-B948-915E50DFC819}"/>
    <cellStyle name="Entrada 2 43 3" xfId="17851" xr:uid="{18BE2707-1EC9-4C04-8B73-48DB4FE42B5E}"/>
    <cellStyle name="Entrada 2 43 3 2" xfId="32829" xr:uid="{865757B5-B106-448C-AA9A-75598796D8A9}"/>
    <cellStyle name="Entrada 2 43 4" xfId="18076" xr:uid="{3955439C-D72C-49A1-B3DD-80DD8C5BE427}"/>
    <cellStyle name="Entrada 2 43 4 2" xfId="33003" xr:uid="{20CBC9C7-2E61-4752-9711-602A150E5972}"/>
    <cellStyle name="Entrada 2 43 5" xfId="19147" xr:uid="{37994A10-B73A-4E66-8211-6680DD32D47C}"/>
    <cellStyle name="Entrada 2 43 5 2" xfId="34074" xr:uid="{3C3C62F0-D466-4CCC-9EA4-70A827819943}"/>
    <cellStyle name="Entrada 2 43 6" xfId="20122" xr:uid="{E304C681-0291-4C52-B5FE-6C997A5027B4}"/>
    <cellStyle name="Entrada 2 43 6 2" xfId="34643" xr:uid="{2F5B464B-9C93-4BF5-9477-2E7AFFB10E0C}"/>
    <cellStyle name="Entrada 2 43 7" xfId="18972" xr:uid="{6736E8C0-F959-4C9E-B78B-A30216DCB101}"/>
    <cellStyle name="Entrada 2 43 7 2" xfId="33899" xr:uid="{EE962295-6A54-4FF7-9527-D5869A71AD13}"/>
    <cellStyle name="Entrada 2 43 8" xfId="30791" xr:uid="{43F84808-79D9-4ACC-B994-16B1462E500C}"/>
    <cellStyle name="Entrada 2 44" xfId="1377" xr:uid="{CF943E38-FD7C-4AF1-AFDF-9A42FF53846B}"/>
    <cellStyle name="Entrada 2 44 2" xfId="14713" xr:uid="{48E4A78C-A30D-40B1-8F96-8FD6B46FC1B6}"/>
    <cellStyle name="Entrada 2 44 2 2" xfId="22312" xr:uid="{D1AFE724-A150-4CDE-8001-74CDF30269EA}"/>
    <cellStyle name="Entrada 2 44 2 2 2" xfId="36152" xr:uid="{94D11937-215E-46F1-B41B-55E5D302D0D8}"/>
    <cellStyle name="Entrada 2 44 2 3" xfId="17366" xr:uid="{B34A911D-ED9A-4B8B-B0F3-BA912C4A524D}"/>
    <cellStyle name="Entrada 2 44 2 3 2" xfId="32501" xr:uid="{AD947E88-84F4-44CA-ACE5-BB268768BC63}"/>
    <cellStyle name="Entrada 2 44 2 4" xfId="18123" xr:uid="{B2FAD368-8549-4F10-9010-0D6D04E5C0D3}"/>
    <cellStyle name="Entrada 2 44 2 4 2" xfId="33050" xr:uid="{2A88A629-E436-4754-84EC-88D56E057021}"/>
    <cellStyle name="Entrada 2 44 2 5" xfId="28618" xr:uid="{CF8DDB99-AA59-472B-A1B0-D5382CBD2251}"/>
    <cellStyle name="Entrada 2 44 2 5 2" xfId="38463" xr:uid="{23840457-3539-440B-88E0-1A0D816CE6C5}"/>
    <cellStyle name="Entrada 2 44 2 6" xfId="29904" xr:uid="{731B1540-44D3-442C-BA5D-1237D4E66F75}"/>
    <cellStyle name="Entrada 2 44 2 6 2" xfId="39330" xr:uid="{26139FE2-0AF7-4120-8B01-44F38DECBA97}"/>
    <cellStyle name="Entrada 2 44 2 7" xfId="31918" xr:uid="{ED30D55D-EF6F-413F-8304-2E18F9DA1266}"/>
    <cellStyle name="Entrada 2 44 3" xfId="17852" xr:uid="{3BDD2BC1-8291-4952-805A-C0A15CA21B8C}"/>
    <cellStyle name="Entrada 2 44 3 2" xfId="32830" xr:uid="{6192A242-3235-4652-9F37-A7D326E31CE2}"/>
    <cellStyle name="Entrada 2 44 4" xfId="18077" xr:uid="{0E60FFE6-58DA-492D-A4B6-B469E8E988B9}"/>
    <cellStyle name="Entrada 2 44 4 2" xfId="33004" xr:uid="{CBCBD3D1-7045-4EBA-B0DD-4522CFBA0B50}"/>
    <cellStyle name="Entrada 2 44 5" xfId="23238" xr:uid="{7DCC26B3-266F-44AD-AF36-AC7D222C875A}"/>
    <cellStyle name="Entrada 2 44 5 2" xfId="36747" xr:uid="{6A7F4CF6-FF7E-4CE3-A634-CBE7D6D72CAE}"/>
    <cellStyle name="Entrada 2 44 6" xfId="18438" xr:uid="{BFEDF9BD-755D-4C39-8E50-DCC9729ABE36}"/>
    <cellStyle name="Entrada 2 44 6 2" xfId="33365" xr:uid="{5C72422A-BDC7-4D08-B7F2-CDD140E323D4}"/>
    <cellStyle name="Entrada 2 44 7" xfId="24067" xr:uid="{8800F632-3E5A-4834-97C5-E2556BAA8B70}"/>
    <cellStyle name="Entrada 2 44 7 2" xfId="37384" xr:uid="{6E4E3905-78FD-45CB-9E56-2794F5DFE859}"/>
    <cellStyle name="Entrada 2 44 8" xfId="30792" xr:uid="{F2F3EB6C-FB18-48C2-8F55-CAAA683B05B5}"/>
    <cellStyle name="Entrada 2 45" xfId="1378" xr:uid="{83D85358-A919-47E3-932E-48527F800EEE}"/>
    <cellStyle name="Entrada 2 45 2" xfId="14710" xr:uid="{DF1D66B2-769D-4415-986D-EA4A02C809A7}"/>
    <cellStyle name="Entrada 2 45 2 2" xfId="22309" xr:uid="{0A05F280-B972-4F59-AC10-58C92D906D22}"/>
    <cellStyle name="Entrada 2 45 2 2 2" xfId="36149" xr:uid="{724694EA-8D7C-43B7-B795-E4A9F88D1761}"/>
    <cellStyle name="Entrada 2 45 2 3" xfId="23251" xr:uid="{36731357-D1F7-4FCE-92B4-C7D9513231B5}"/>
    <cellStyle name="Entrada 2 45 2 3 2" xfId="36756" xr:uid="{F9978320-7152-4A9F-A6C1-798716C68A0C}"/>
    <cellStyle name="Entrada 2 45 2 4" xfId="23311" xr:uid="{DB0C223C-3E73-4697-8163-0B306C976A9B}"/>
    <cellStyle name="Entrada 2 45 2 4 2" xfId="36797" xr:uid="{F5C25760-F569-476A-AE57-90FCBF2E6266}"/>
    <cellStyle name="Entrada 2 45 2 5" xfId="28615" xr:uid="{7CC7149C-33EC-4CFD-B8DC-791A87C1261D}"/>
    <cellStyle name="Entrada 2 45 2 5 2" xfId="38460" xr:uid="{6ABD098A-5B81-4CB3-A412-8E0A1B66346E}"/>
    <cellStyle name="Entrada 2 45 2 6" xfId="29901" xr:uid="{9D8110A0-B00B-4FD6-AC4E-3E9D7224344D}"/>
    <cellStyle name="Entrada 2 45 2 6 2" xfId="39327" xr:uid="{596E154F-7CBC-421E-93F2-95115E770FEE}"/>
    <cellStyle name="Entrada 2 45 2 7" xfId="31915" xr:uid="{3BDA490C-13D1-4E77-B51C-9451EC6BA7EB}"/>
    <cellStyle name="Entrada 2 45 3" xfId="17853" xr:uid="{7EA38E3D-AAAB-462C-ACCF-968EFFAF2CD2}"/>
    <cellStyle name="Entrada 2 45 3 2" xfId="32831" xr:uid="{539E04B5-FED1-43AE-A07F-7E495D2165A5}"/>
    <cellStyle name="Entrada 2 45 4" xfId="18078" xr:uid="{961F3E30-7A1C-42C1-817B-19F1BDB251C2}"/>
    <cellStyle name="Entrada 2 45 4 2" xfId="33005" xr:uid="{2626704F-E8BD-485A-87C7-4E1900422FA0}"/>
    <cellStyle name="Entrada 2 45 5" xfId="19146" xr:uid="{22357CD6-B78A-4E90-B350-5A2D0B0DEAF0}"/>
    <cellStyle name="Entrada 2 45 5 2" xfId="34073" xr:uid="{3BE1464E-7F80-42DD-B69C-62D75DED4F0F}"/>
    <cellStyle name="Entrada 2 45 6" xfId="20136" xr:uid="{37D5F35A-82A9-4E46-BD31-A2B122FA2246}"/>
    <cellStyle name="Entrada 2 45 6 2" xfId="34647" xr:uid="{6A9098F6-27F1-46F9-9C87-B84C20ED7F2B}"/>
    <cellStyle name="Entrada 2 45 7" xfId="24068" xr:uid="{04BEC32C-42D4-4A4A-9E14-F0B12253DF69}"/>
    <cellStyle name="Entrada 2 45 7 2" xfId="37385" xr:uid="{A9735243-C784-448B-AFB2-A60040530CB2}"/>
    <cellStyle name="Entrada 2 45 8" xfId="30793" xr:uid="{66906D09-B47E-4B21-A37E-9B23FD13CC32}"/>
    <cellStyle name="Entrada 2 46" xfId="1379" xr:uid="{029D4150-98FE-4716-B41A-CAF0F4DF00AD}"/>
    <cellStyle name="Entrada 2 46 2" xfId="14731" xr:uid="{FE7A2531-CAD2-463D-94CC-7F637F292846}"/>
    <cellStyle name="Entrada 2 46 2 2" xfId="22328" xr:uid="{2278E498-3034-4C25-B5D2-9567EE02835B}"/>
    <cellStyle name="Entrada 2 46 2 2 2" xfId="36166" xr:uid="{90B390DF-ACBF-4A74-A5FD-FBDF668F2004}"/>
    <cellStyle name="Entrada 2 46 2 3" xfId="23971" xr:uid="{674485AB-B440-44D5-8570-EB64F87A72F1}"/>
    <cellStyle name="Entrada 2 46 2 3 2" xfId="37346" xr:uid="{DC234185-26B8-465D-81F6-EBAB2F43C723}"/>
    <cellStyle name="Entrada 2 46 2 4" xfId="17742" xr:uid="{6C1610DB-A18D-46D5-8604-7E8E7FA44A2B}"/>
    <cellStyle name="Entrada 2 46 2 4 2" xfId="32744" xr:uid="{94F8D3FF-7FA9-4ED7-A219-FA39EDB0EA37}"/>
    <cellStyle name="Entrada 2 46 2 5" xfId="28625" xr:uid="{1DA8AF30-3805-4CBE-AD04-FDE973419623}"/>
    <cellStyle name="Entrada 2 46 2 5 2" xfId="38470" xr:uid="{7815A8AF-E426-45E7-B9A7-0A57A7FB2CE4}"/>
    <cellStyle name="Entrada 2 46 2 6" xfId="29917" xr:uid="{ED3DB47C-2EEA-4CD1-A517-0B2D42006207}"/>
    <cellStyle name="Entrada 2 46 2 6 2" xfId="39341" xr:uid="{9E8F72D9-5378-406C-B767-8D98877A383A}"/>
    <cellStyle name="Entrada 2 46 2 7" xfId="31930" xr:uid="{EB16412B-0FBF-4CE8-8A78-F4E8DF239DB4}"/>
    <cellStyle name="Entrada 2 46 3" xfId="17854" xr:uid="{3BB131B8-09C1-4EA9-91AB-D7CC01AC28CF}"/>
    <cellStyle name="Entrada 2 46 3 2" xfId="32832" xr:uid="{272AE38A-818E-41F5-A73E-3E2BB3D9EC5A}"/>
    <cellStyle name="Entrada 2 46 4" xfId="18079" xr:uid="{AFFDFD25-BD32-4B30-8A4C-CADC3608CECB}"/>
    <cellStyle name="Entrada 2 46 4 2" xfId="33006" xr:uid="{80D38EF3-60C3-401F-8FC0-6C9610EF376B}"/>
    <cellStyle name="Entrada 2 46 5" xfId="23232" xr:uid="{30D08ED1-8801-4884-A67D-F64749DC433D}"/>
    <cellStyle name="Entrada 2 46 5 2" xfId="36743" xr:uid="{1E66DC96-5305-41D0-AFF4-9AEF0C620B87}"/>
    <cellStyle name="Entrada 2 46 6" xfId="18439" xr:uid="{89D0D7AA-3B3E-4CE9-B98D-1DE3F367940F}"/>
    <cellStyle name="Entrada 2 46 6 2" xfId="33366" xr:uid="{9231D367-8DA6-49B1-8BB7-C5F94447F3D1}"/>
    <cellStyle name="Entrada 2 46 7" xfId="24069" xr:uid="{F6107A64-BA74-4A97-A850-8E2BC4D811C3}"/>
    <cellStyle name="Entrada 2 46 7 2" xfId="37386" xr:uid="{7425FC5A-5D44-4857-81B3-3AD80471BC02}"/>
    <cellStyle name="Entrada 2 46 8" xfId="30794" xr:uid="{45A80F1A-FA38-4684-B7B6-02308638A464}"/>
    <cellStyle name="Entrada 2 47" xfId="1380" xr:uid="{C55AA044-13C4-41D8-9DF4-653C84126D95}"/>
    <cellStyle name="Entrada 2 47 2" xfId="14729" xr:uid="{52F6F44E-C12B-4943-8C82-EA4D7889668F}"/>
    <cellStyle name="Entrada 2 47 2 2" xfId="22326" xr:uid="{957E03B9-90B6-4A3C-B78E-C9BD59B4D912}"/>
    <cellStyle name="Entrada 2 47 2 2 2" xfId="36164" xr:uid="{91552138-6C26-4E88-A723-713A645164FF}"/>
    <cellStyle name="Entrada 2 47 2 3" xfId="23969" xr:uid="{80F96108-5748-47E2-AF61-37FFBC6620E2}"/>
    <cellStyle name="Entrada 2 47 2 3 2" xfId="37344" xr:uid="{1D5DC5FA-5DD8-4F28-8276-571173EB3A44}"/>
    <cellStyle name="Entrada 2 47 2 4" xfId="17750" xr:uid="{CA0E0CC4-8850-48FF-9426-0D27AF758B7B}"/>
    <cellStyle name="Entrada 2 47 2 4 2" xfId="32750" xr:uid="{56FC39EB-7115-4385-B633-E7BD5292CB86}"/>
    <cellStyle name="Entrada 2 47 2 5" xfId="28623" xr:uid="{F0AC08E9-9350-449E-A678-EBCE6C6BF8D7}"/>
    <cellStyle name="Entrada 2 47 2 5 2" xfId="38468" xr:uid="{C163938A-3682-4448-A47B-063916A32A24}"/>
    <cellStyle name="Entrada 2 47 2 6" xfId="29915" xr:uid="{FFBF3F29-2603-40B6-A3A6-E521452081F9}"/>
    <cellStyle name="Entrada 2 47 2 6 2" xfId="39339" xr:uid="{124A2188-1E0A-4F52-AB48-969BA5FB694C}"/>
    <cellStyle name="Entrada 2 47 2 7" xfId="31928" xr:uid="{338197F9-68A2-49FC-8305-E82C4D0874B9}"/>
    <cellStyle name="Entrada 2 47 3" xfId="17855" xr:uid="{DCB11B6E-B434-474B-930A-52899AB9BD97}"/>
    <cellStyle name="Entrada 2 47 3 2" xfId="32833" xr:uid="{D966A8BB-EA1A-446E-B36B-730C5F4A9156}"/>
    <cellStyle name="Entrada 2 47 4" xfId="18080" xr:uid="{2D4FB7A6-1BD9-48DF-913A-1ABFAF043144}"/>
    <cellStyle name="Entrada 2 47 4 2" xfId="33007" xr:uid="{EDC8565B-5AB4-45DA-ACCC-99ECD32222EF}"/>
    <cellStyle name="Entrada 2 47 5" xfId="19145" xr:uid="{41A9C815-22B8-432C-AB5B-155E06B626A7}"/>
    <cellStyle name="Entrada 2 47 5 2" xfId="34072" xr:uid="{22183579-ED76-4440-9698-A2E7D0E12991}"/>
    <cellStyle name="Entrada 2 47 6" xfId="20151" xr:uid="{9F48494D-3FCA-4CA9-AB4D-98790BF35913}"/>
    <cellStyle name="Entrada 2 47 6 2" xfId="34652" xr:uid="{99EB4BFC-9971-4689-BFF9-1ECBD62F3E11}"/>
    <cellStyle name="Entrada 2 47 7" xfId="24070" xr:uid="{ACC21009-8615-4801-9ABC-AD1379814C86}"/>
    <cellStyle name="Entrada 2 47 7 2" xfId="37387" xr:uid="{7DD421CA-917E-4872-8054-4CEE0A091CD8}"/>
    <cellStyle name="Entrada 2 47 8" xfId="30795" xr:uid="{7CEFB0F1-7347-42B3-9BD9-974149604327}"/>
    <cellStyle name="Entrada 2 48" xfId="1381" xr:uid="{068881F2-D37E-4A35-8287-3DE63DAC8FC1}"/>
    <cellStyle name="Entrada 2 48 2" xfId="14746" xr:uid="{BCBBE32D-E1F3-4E23-B51F-A07B494CCBF1}"/>
    <cellStyle name="Entrada 2 48 2 2" xfId="22343" xr:uid="{60E8FA62-5117-4059-B61F-F5346E29A648}"/>
    <cellStyle name="Entrada 2 48 2 2 2" xfId="36171" xr:uid="{A34E8E4E-1C1C-45FF-A833-585FFE9BB035}"/>
    <cellStyle name="Entrada 2 48 2 3" xfId="20821" xr:uid="{E8BA06F7-4C87-4FF9-AE95-FE4289356130}"/>
    <cellStyle name="Entrada 2 48 2 3 2" xfId="35071" xr:uid="{A5DC77EC-39F1-43D3-A03F-ABC6E6C32FE4}"/>
    <cellStyle name="Entrada 2 48 2 4" xfId="23492" xr:uid="{CD41629A-7E84-419F-B8FF-C182D5603BF6}"/>
    <cellStyle name="Entrada 2 48 2 4 2" xfId="36962" xr:uid="{AF485763-A75B-4751-B79B-DCD1608A2490}"/>
    <cellStyle name="Entrada 2 48 2 5" xfId="28627" xr:uid="{47FA13E2-D1C4-4FCE-BD7F-21851BAEE21C}"/>
    <cellStyle name="Entrada 2 48 2 5 2" xfId="38472" xr:uid="{88E0E0AD-0958-48C1-A742-0CDEF0611E7E}"/>
    <cellStyle name="Entrada 2 48 2 6" xfId="29931" xr:uid="{530C8C13-D92D-4005-B82A-B5B1F0B9D3F7}"/>
    <cellStyle name="Entrada 2 48 2 6 2" xfId="39345" xr:uid="{26A7EA0B-2398-4E13-A7D3-034E9D6BDFAE}"/>
    <cellStyle name="Entrada 2 48 2 7" xfId="31934" xr:uid="{010D2B1D-6A03-48E0-AC2E-948CFBF4309E}"/>
    <cellStyle name="Entrada 2 48 3" xfId="17856" xr:uid="{CBD35C53-5A61-409D-8949-85D5E2556418}"/>
    <cellStyle name="Entrada 2 48 3 2" xfId="32834" xr:uid="{72077E09-059C-49B2-9D35-BD95DCB762BE}"/>
    <cellStyle name="Entrada 2 48 4" xfId="18081" xr:uid="{F2BC16FA-52A9-4256-9882-58E61FFDD322}"/>
    <cellStyle name="Entrada 2 48 4 2" xfId="33008" xr:uid="{34E05F28-E111-460B-B84A-4651AFD31605}"/>
    <cellStyle name="Entrada 2 48 5" xfId="19144" xr:uid="{44B4ABB3-CD7A-4657-A716-80DBAF9B0189}"/>
    <cellStyle name="Entrada 2 48 5 2" xfId="34071" xr:uid="{8BABCDCD-137B-44E0-8EDA-EBC5619F37C6}"/>
    <cellStyle name="Entrada 2 48 6" xfId="18440" xr:uid="{66238233-21E9-498E-B718-515DDD54B494}"/>
    <cellStyle name="Entrada 2 48 6 2" xfId="33367" xr:uid="{2EBA7E59-6A38-4700-B36B-A777A18FC646}"/>
    <cellStyle name="Entrada 2 48 7" xfId="24071" xr:uid="{194E2C01-6B22-43A7-8C44-10272DF0C6C8}"/>
    <cellStyle name="Entrada 2 48 7 2" xfId="37388" xr:uid="{7C024DF0-C77E-4CC7-BEB1-E51025D39156}"/>
    <cellStyle name="Entrada 2 48 8" xfId="30796" xr:uid="{128D9DB3-7791-4095-B220-E1C3F8C38662}"/>
    <cellStyle name="Entrada 2 49" xfId="1382" xr:uid="{31F54D2C-AC90-43BE-A602-CD1D56BE00F2}"/>
    <cellStyle name="Entrada 2 49 2" xfId="14764" xr:uid="{54E0882B-807E-4F50-BF5C-9FADA4A3050E}"/>
    <cellStyle name="Entrada 2 49 2 2" xfId="22361" xr:uid="{ABCBA4E6-CF88-4E79-A6C7-A4B86CE4C586}"/>
    <cellStyle name="Entrada 2 49 2 2 2" xfId="36179" xr:uid="{A57D73E9-4A93-46B1-ADBF-3B662B3DB8AA}"/>
    <cellStyle name="Entrada 2 49 2 3" xfId="17414" xr:uid="{6D09AE66-2E6C-42F8-9779-761ECF20D595}"/>
    <cellStyle name="Entrada 2 49 2 3 2" xfId="32530" xr:uid="{0E7C7A27-F162-4A3A-A68B-D15E18A909B8}"/>
    <cellStyle name="Entrada 2 49 2 4" xfId="22621" xr:uid="{AB4B6C5A-7018-44D9-8A91-7DCF3A205E84}"/>
    <cellStyle name="Entrada 2 49 2 4 2" xfId="36298" xr:uid="{2F2C2F17-6F45-4C3C-88AB-C87C16AB8268}"/>
    <cellStyle name="Entrada 2 49 2 5" xfId="28632" xr:uid="{6AC7E2C2-5AA4-46A7-93FD-3EA4205AE083}"/>
    <cellStyle name="Entrada 2 49 2 5 2" xfId="38477" xr:uid="{5A7AE38D-73CB-4BAA-B76E-D9BAEA31F7C4}"/>
    <cellStyle name="Entrada 2 49 2 6" xfId="29947" xr:uid="{6985F6EE-9ECF-4023-A994-BD1321F23489}"/>
    <cellStyle name="Entrada 2 49 2 6 2" xfId="39351" xr:uid="{2354FF2D-5886-482D-87E8-4F2022B76DBD}"/>
    <cellStyle name="Entrada 2 49 2 7" xfId="31940" xr:uid="{9B5E36AB-5B06-4F14-AD26-4E9D86870988}"/>
    <cellStyle name="Entrada 2 49 3" xfId="17857" xr:uid="{5A41BD08-2342-48B5-81D3-474EFC8B7FDD}"/>
    <cellStyle name="Entrada 2 49 3 2" xfId="32835" xr:uid="{6A5C899A-A672-413F-BF4B-2281DA6E605E}"/>
    <cellStyle name="Entrada 2 49 4" xfId="18082" xr:uid="{529F0284-1263-4CB0-9373-DD96E27F096D}"/>
    <cellStyle name="Entrada 2 49 4 2" xfId="33009" xr:uid="{7C7F8436-BA1C-4254-ACD5-E7F1E577383A}"/>
    <cellStyle name="Entrada 2 49 5" xfId="23133" xr:uid="{64E5795D-D853-4CFF-94B3-452006CBA597}"/>
    <cellStyle name="Entrada 2 49 5 2" xfId="36657" xr:uid="{70D144D2-481D-46F0-8A2A-682081E94FDD}"/>
    <cellStyle name="Entrada 2 49 6" xfId="20165" xr:uid="{549B3FA8-5345-42D8-BAF0-5143FBAD7188}"/>
    <cellStyle name="Entrada 2 49 6 2" xfId="34656" xr:uid="{17A56774-41D1-4B75-812C-891E4F023F81}"/>
    <cellStyle name="Entrada 2 49 7" xfId="24072" xr:uid="{78D4A4E0-988C-4DBD-B23E-7F6BD7951E7B}"/>
    <cellStyle name="Entrada 2 49 7 2" xfId="37389" xr:uid="{3A4596EF-BE0F-4C73-B793-1D6F661C4684}"/>
    <cellStyle name="Entrada 2 49 8" xfId="30797" xr:uid="{9F4FEA88-20FF-4B67-977C-9AC560FACA7F}"/>
    <cellStyle name="Entrada 2 5" xfId="1383" xr:uid="{3E4EFC10-0027-48CE-BA83-B70CB512782B}"/>
    <cellStyle name="Entrada 2 5 2" xfId="14017" xr:uid="{F9A00D89-48AB-456B-A0BC-0102D5B0360F}"/>
    <cellStyle name="Entrada 2 5 2 2" xfId="21620" xr:uid="{4A317FD6-3CB8-4F56-8799-4AF10F00B762}"/>
    <cellStyle name="Entrada 2 5 2 2 2" xfId="35736" xr:uid="{8CC99A30-B2CE-49CD-A710-9519BC2D2480}"/>
    <cellStyle name="Entrada 2 5 2 3" xfId="17809" xr:uid="{21AB17EB-F8FB-46FE-ADA5-C78B3B0E4F81}"/>
    <cellStyle name="Entrada 2 5 2 3 2" xfId="32791" xr:uid="{EE806C27-BC32-4708-B040-4853E9E05DCC}"/>
    <cellStyle name="Entrada 2 5 2 4" xfId="18337" xr:uid="{BBF940E2-460A-439C-A676-55752C0A53BB}"/>
    <cellStyle name="Entrada 2 5 2 4 2" xfId="33264" xr:uid="{167E230B-FA68-4FDB-A414-8132473B2F65}"/>
    <cellStyle name="Entrada 2 5 2 5" xfId="28427" xr:uid="{FC1F3BF9-B35E-417F-A90F-83E39705AE12}"/>
    <cellStyle name="Entrada 2 5 2 5 2" xfId="38272" xr:uid="{C428AC5B-5552-4EA2-AF86-573B85D66AF4}"/>
    <cellStyle name="Entrada 2 5 2 6" xfId="29340" xr:uid="{7B67969A-7ECA-420A-ACF0-3EE16C784DBB}"/>
    <cellStyle name="Entrada 2 5 2 6 2" xfId="39042" xr:uid="{0B677DCF-92CA-457F-AF0E-3928BE06BB02}"/>
    <cellStyle name="Entrada 2 5 2 7" xfId="31627" xr:uid="{CA26495D-16D0-48C3-B78E-8F49A75B620C}"/>
    <cellStyle name="Entrada 2 5 3" xfId="17858" xr:uid="{F6F81B33-B775-4CBD-B91F-BB09E975F4B7}"/>
    <cellStyle name="Entrada 2 5 3 2" xfId="32836" xr:uid="{EA2AEEFA-8858-4D45-84BD-5605DD073185}"/>
    <cellStyle name="Entrada 2 5 4" xfId="18083" xr:uid="{1E053A4A-2B54-4BF1-9460-87B7D46E06E9}"/>
    <cellStyle name="Entrada 2 5 4 2" xfId="33010" xr:uid="{705123F3-D737-4763-967A-4587D76B5C98}"/>
    <cellStyle name="Entrada 2 5 5" xfId="19143" xr:uid="{B783827E-EAEF-4BD3-BC3E-AB7766974B68}"/>
    <cellStyle name="Entrada 2 5 5 2" xfId="34070" xr:uid="{07A0859C-CC14-4540-9974-BE43E0BE6D0C}"/>
    <cellStyle name="Entrada 2 5 6" xfId="18441" xr:uid="{EFCF9292-64EA-4538-9FD4-4C5F870993E5}"/>
    <cellStyle name="Entrada 2 5 6 2" xfId="33368" xr:uid="{5A7D0E71-4C27-4DEB-937B-80BD33F5211B}"/>
    <cellStyle name="Entrada 2 5 7" xfId="24073" xr:uid="{8D76F253-41F7-41DC-9D3D-E69E25F91CE6}"/>
    <cellStyle name="Entrada 2 5 7 2" xfId="37390" xr:uid="{A87902C3-61E4-4ADA-AFE8-530312EBF46C}"/>
    <cellStyle name="Entrada 2 5 8" xfId="30798" xr:uid="{59B98FB9-C93C-4ED1-B27C-44BC956B8E07}"/>
    <cellStyle name="Entrada 2 50" xfId="1384" xr:uid="{D989F146-B9CA-4EAF-B409-328D1EC75405}"/>
    <cellStyle name="Entrada 2 50 2" xfId="14782" xr:uid="{A84CB7F6-E579-4422-AA84-9CDB3F471D9E}"/>
    <cellStyle name="Entrada 2 50 2 2" xfId="22379" xr:uid="{E3C3FE54-4CFD-4075-8336-510E03775868}"/>
    <cellStyle name="Entrada 2 50 2 2 2" xfId="36187" xr:uid="{580F6AFB-54FE-411F-813E-457E58B1A599}"/>
    <cellStyle name="Entrada 2 50 2 3" xfId="17149" xr:uid="{9CA3E263-CFAA-45FF-B19E-E5C4E4CB6B85}"/>
    <cellStyle name="Entrada 2 50 2 3 2" xfId="32331" xr:uid="{38EB02B6-94CF-4A8D-B160-33BF99525856}"/>
    <cellStyle name="Entrada 2 50 2 4" xfId="24315" xr:uid="{2840CAC6-299D-4DD4-BF3E-EA371B29A051}"/>
    <cellStyle name="Entrada 2 50 2 4 2" xfId="37564" xr:uid="{757A7DC7-300F-4D2E-BAE6-A6032A9EC217}"/>
    <cellStyle name="Entrada 2 50 2 5" xfId="28636" xr:uid="{68181235-DB51-42E8-974B-86D6AC905F52}"/>
    <cellStyle name="Entrada 2 50 2 5 2" xfId="38481" xr:uid="{06EB643A-E0F7-40ED-AD85-6B9986C93BCE}"/>
    <cellStyle name="Entrada 2 50 2 6" xfId="29963" xr:uid="{B215A035-672E-4B8B-B262-D710A78FE9D8}"/>
    <cellStyle name="Entrada 2 50 2 6 2" xfId="39357" xr:uid="{6BA90344-A05C-4FF2-82A8-24FCD7C77174}"/>
    <cellStyle name="Entrada 2 50 2 7" xfId="31946" xr:uid="{11D25405-A518-43BE-A180-1499486DC5D7}"/>
    <cellStyle name="Entrada 2 50 3" xfId="17859" xr:uid="{D3B7AAF3-B38A-4F69-A72B-15601BCAE45A}"/>
    <cellStyle name="Entrada 2 50 3 2" xfId="32837" xr:uid="{3B71185E-727F-4434-BCC5-CDABF8EE5B53}"/>
    <cellStyle name="Entrada 2 50 4" xfId="23544" xr:uid="{F6C2B8E1-2457-41E8-B016-CFD57921CF92}"/>
    <cellStyle name="Entrada 2 50 4 2" xfId="37006" xr:uid="{D3B380AC-6C4E-4474-995C-C69A2359E73E}"/>
    <cellStyle name="Entrada 2 50 5" xfId="20919" xr:uid="{E24700E8-F7A4-4F1C-B584-4ED06974B3AD}"/>
    <cellStyle name="Entrada 2 50 5 2" xfId="35139" xr:uid="{E21F979C-FDD3-47BD-90AE-66A1A4B76CA2}"/>
    <cellStyle name="Entrada 2 50 6" xfId="20179" xr:uid="{CC7375CF-9F4A-440F-AD6E-CA4844D1AD84}"/>
    <cellStyle name="Entrada 2 50 6 2" xfId="34660" xr:uid="{B2E5993D-949A-4FC0-84B9-1C394B81FE4C}"/>
    <cellStyle name="Entrada 2 50 7" xfId="18971" xr:uid="{F7F53C6F-D509-4863-ABA0-07479ACFA052}"/>
    <cellStyle name="Entrada 2 50 7 2" xfId="33898" xr:uid="{D9E9B69C-C04E-42D4-A9EF-8AE0724FF28A}"/>
    <cellStyle name="Entrada 2 50 8" xfId="30799" xr:uid="{0ABCDC7E-E8C5-4ED1-A6BB-B73608E80801}"/>
    <cellStyle name="Entrada 2 51" xfId="1385" xr:uid="{FC607BD8-A2E7-4511-A2F3-0423AE654C13}"/>
    <cellStyle name="Entrada 2 51 2" xfId="14800" xr:uid="{3A427F8F-1217-4FE9-B57C-015358278138}"/>
    <cellStyle name="Entrada 2 51 2 2" xfId="22397" xr:uid="{4298DD5F-3EB4-4734-A3D3-B85A46E04614}"/>
    <cellStyle name="Entrada 2 51 2 2 2" xfId="36195" xr:uid="{24A942DE-3048-4727-9A39-C011093F518E}"/>
    <cellStyle name="Entrada 2 51 2 3" xfId="20809" xr:uid="{0A8DAF9A-0F7E-4CD5-BB93-AE590A62E6D2}"/>
    <cellStyle name="Entrada 2 51 2 3 2" xfId="35065" xr:uid="{63A15E69-BEB8-4851-B907-4F4ABA5A6D6F}"/>
    <cellStyle name="Entrada 2 51 2 4" xfId="19185" xr:uid="{20182A20-CEA8-4DAE-9A8D-B47BEDD2A22E}"/>
    <cellStyle name="Entrada 2 51 2 4 2" xfId="34112" xr:uid="{06AC9270-3F64-495C-BAD1-36EB050CB7C1}"/>
    <cellStyle name="Entrada 2 51 2 5" xfId="28640" xr:uid="{061826D1-FEE1-488E-A87C-D500E89F55A2}"/>
    <cellStyle name="Entrada 2 51 2 5 2" xfId="38485" xr:uid="{45DA79EB-7126-4674-8C39-0DD125BF3171}"/>
    <cellStyle name="Entrada 2 51 2 6" xfId="29979" xr:uid="{7EDABDFE-1D3C-4291-804E-677BC82AE8D8}"/>
    <cellStyle name="Entrada 2 51 2 6 2" xfId="39363" xr:uid="{684E6DE0-B065-4029-8D94-815750B6E6BC}"/>
    <cellStyle name="Entrada 2 51 2 7" xfId="31952" xr:uid="{C93856F9-6BC6-468D-82B0-1E52756A2A35}"/>
    <cellStyle name="Entrada 2 51 3" xfId="17860" xr:uid="{1D20ACDC-7797-4536-9E15-4875ABE06DCD}"/>
    <cellStyle name="Entrada 2 51 3 2" xfId="32838" xr:uid="{6632AE95-E190-427C-865B-2BA373B5952E}"/>
    <cellStyle name="Entrada 2 51 4" xfId="23545" xr:uid="{2193800F-20E9-4B69-88DC-5DE17772FBFA}"/>
    <cellStyle name="Entrada 2 51 4 2" xfId="37007" xr:uid="{8D29408D-0E2D-4782-84F2-99FB768D159F}"/>
    <cellStyle name="Entrada 2 51 5" xfId="19142" xr:uid="{1F57A9ED-D41B-4EFB-AD25-D8E911A04B19}"/>
    <cellStyle name="Entrada 2 51 5 2" xfId="34069" xr:uid="{5DE84F73-935C-4B24-9639-365CA6895D10}"/>
    <cellStyle name="Entrada 2 51 6" xfId="18442" xr:uid="{45A6BADA-3168-4CB2-B771-753BBFAC7A1C}"/>
    <cellStyle name="Entrada 2 51 6 2" xfId="33369" xr:uid="{AF0F3465-0E17-4051-8B2C-D6126105554A}"/>
    <cellStyle name="Entrada 2 51 7" xfId="18970" xr:uid="{0B747367-BB8D-445D-9B65-CABE3D72E5B9}"/>
    <cellStyle name="Entrada 2 51 7 2" xfId="33897" xr:uid="{00DD3941-3821-4D25-B36F-D886103B8078}"/>
    <cellStyle name="Entrada 2 51 8" xfId="30800" xr:uid="{B5295BE6-67C8-4084-9EE1-D3BA20DB45D9}"/>
    <cellStyle name="Entrada 2 52" xfId="1386" xr:uid="{C5660F87-5468-4CB0-A323-FD63DE730906}"/>
    <cellStyle name="Entrada 2 52 2" xfId="14818" xr:uid="{AE67E3C2-B3F5-46D9-B78F-6850D3A47A95}"/>
    <cellStyle name="Entrada 2 52 2 2" xfId="22415" xr:uid="{FF787ED2-658D-4D45-B65C-42DB278E4563}"/>
    <cellStyle name="Entrada 2 52 2 2 2" xfId="36203" xr:uid="{C836DFB4-87A6-4CAD-AD67-C28022B3E6E1}"/>
    <cellStyle name="Entrada 2 52 2 3" xfId="21467" xr:uid="{0D28E521-72A4-4172-82D3-C8FBB7A7A431}"/>
    <cellStyle name="Entrada 2 52 2 3 2" xfId="35652" xr:uid="{6911FE54-29BE-48D1-8FB5-99C17A5582DD}"/>
    <cellStyle name="Entrada 2 52 2 4" xfId="22969" xr:uid="{CA651B0F-10D8-4272-A361-F9B2774BFAC1}"/>
    <cellStyle name="Entrada 2 52 2 4 2" xfId="36544" xr:uid="{84BEDFB5-C0C4-407D-9376-B55D42D85F33}"/>
    <cellStyle name="Entrada 2 52 2 5" xfId="28644" xr:uid="{7797EFAA-5902-49E8-8EF1-632F46B33FA1}"/>
    <cellStyle name="Entrada 2 52 2 5 2" xfId="38489" xr:uid="{DB86AD1C-D6B1-4873-902F-2630893A918D}"/>
    <cellStyle name="Entrada 2 52 2 6" xfId="29995" xr:uid="{5371E496-F6ED-44A6-8E67-4D21355E01DE}"/>
    <cellStyle name="Entrada 2 52 2 6 2" xfId="39369" xr:uid="{3E694941-90AD-4E72-963C-BCAA86ED9AE8}"/>
    <cellStyle name="Entrada 2 52 2 7" xfId="31958" xr:uid="{E28993FD-8633-4C77-9715-A26AD383665D}"/>
    <cellStyle name="Entrada 2 52 3" xfId="17861" xr:uid="{D6D2370D-651A-4839-81F1-A893E5DE13AD}"/>
    <cellStyle name="Entrada 2 52 3 2" xfId="32839" xr:uid="{1811A9D5-8D03-4314-B3C7-BD60F42AE9C7}"/>
    <cellStyle name="Entrada 2 52 4" xfId="23546" xr:uid="{D0792BC8-6F0B-4B68-876C-6998304FAB28}"/>
    <cellStyle name="Entrada 2 52 4 2" xfId="37008" xr:uid="{5165E4E2-CC12-4F6B-B960-BFA2333665B5}"/>
    <cellStyle name="Entrada 2 52 5" xfId="23124" xr:uid="{F111C912-B063-43B1-9669-7B3213DCB881}"/>
    <cellStyle name="Entrada 2 52 5 2" xfId="36649" xr:uid="{A2E4B526-CDAC-4D7A-8A92-527436129AD8}"/>
    <cellStyle name="Entrada 2 52 6" xfId="20195" xr:uid="{610658C4-42F0-4A55-9DB1-8CD869BEB9D2}"/>
    <cellStyle name="Entrada 2 52 6 2" xfId="34664" xr:uid="{8E671ED7-E370-42D2-8D9A-0855898FE95F}"/>
    <cellStyle name="Entrada 2 52 7" xfId="18969" xr:uid="{90372201-EC3E-4252-8758-6EF265BDAD3B}"/>
    <cellStyle name="Entrada 2 52 7 2" xfId="33896" xr:uid="{80AD1242-2F3C-4DBC-B3A0-703BF593C844}"/>
    <cellStyle name="Entrada 2 52 8" xfId="30801" xr:uid="{76B566FE-BC2B-4DDB-BC83-6A316F9D487E}"/>
    <cellStyle name="Entrada 2 53" xfId="1387" xr:uid="{6C2E1FC0-0EC1-4BAC-A506-AAF01E63916F}"/>
    <cellStyle name="Entrada 2 53 2" xfId="14836" xr:uid="{0D4511E2-A028-43AA-95C6-064C4B961B7A}"/>
    <cellStyle name="Entrada 2 53 2 2" xfId="22433" xr:uid="{246DF8D8-EF26-4C1E-98C5-954FC1617BFA}"/>
    <cellStyle name="Entrada 2 53 2 2 2" xfId="36211" xr:uid="{7F3AAE6A-146E-4877-BB9D-9FA0233938C5}"/>
    <cellStyle name="Entrada 2 53 2 3" xfId="20800" xr:uid="{1856DC75-93DF-4D57-87E7-0C2E548D3269}"/>
    <cellStyle name="Entrada 2 53 2 3 2" xfId="35060" xr:uid="{2F943FFA-816C-46E6-82C3-58E560F77AC9}"/>
    <cellStyle name="Entrada 2 53 2 4" xfId="24421" xr:uid="{4E4D85F4-A7E4-4DEB-BB8C-72FB1BE3AA5B}"/>
    <cellStyle name="Entrada 2 53 2 4 2" xfId="37569" xr:uid="{7FF8A6E4-743C-46C7-8483-EDEE93742FD9}"/>
    <cellStyle name="Entrada 2 53 2 5" xfId="28648" xr:uid="{878BC7AC-5A79-4517-996C-CB4A754FFF33}"/>
    <cellStyle name="Entrada 2 53 2 5 2" xfId="38493" xr:uid="{261AD751-2698-427A-ADE4-4678146E75CE}"/>
    <cellStyle name="Entrada 2 53 2 6" xfId="30011" xr:uid="{597C5A08-25FD-4E1F-A15D-6BF09D5E1B8C}"/>
    <cellStyle name="Entrada 2 53 2 6 2" xfId="39375" xr:uid="{C3973842-A3E7-4F13-8AAE-D2C0451F45A4}"/>
    <cellStyle name="Entrada 2 53 2 7" xfId="31964" xr:uid="{B2403AB8-EB5E-49CC-BFDB-7C9D46751DE1}"/>
    <cellStyle name="Entrada 2 53 3" xfId="17862" xr:uid="{DBBB2514-BD9B-46B6-8500-9AA37EFD5D14}"/>
    <cellStyle name="Entrada 2 53 3 2" xfId="32840" xr:uid="{D2052CC1-8A6A-431A-92B5-11682F4A0279}"/>
    <cellStyle name="Entrada 2 53 4" xfId="23547" xr:uid="{477CA44F-593B-45B5-A148-1EDB2F4EE5C1}"/>
    <cellStyle name="Entrada 2 53 4 2" xfId="37009" xr:uid="{43624E5D-7296-4C05-845E-5DE1ED6BFB14}"/>
    <cellStyle name="Entrada 2 53 5" xfId="19141" xr:uid="{5BA3355E-DD13-4BB0-85FC-E883202E66B4}"/>
    <cellStyle name="Entrada 2 53 5 2" xfId="34068" xr:uid="{14FA28AF-0B07-4A30-91C2-B65F3EFF8EC4}"/>
    <cellStyle name="Entrada 2 53 6" xfId="18443" xr:uid="{6EA4343F-7430-4D24-9D15-27D058264008}"/>
    <cellStyle name="Entrada 2 53 6 2" xfId="33370" xr:uid="{B1037D3E-D0D0-48FB-9A44-9BB082CF9CD5}"/>
    <cellStyle name="Entrada 2 53 7" xfId="17375" xr:uid="{F120048C-73EF-45B3-9D6C-D3BE420C4C4C}"/>
    <cellStyle name="Entrada 2 53 7 2" xfId="32508" xr:uid="{961B23E9-3803-4590-886C-2B4CD0CE4A72}"/>
    <cellStyle name="Entrada 2 53 8" xfId="30802" xr:uid="{187C442A-1FA3-4796-90E0-E990AC665035}"/>
    <cellStyle name="Entrada 2 54" xfId="1388" xr:uid="{9913DC44-C97E-4928-B72A-91562893267B}"/>
    <cellStyle name="Entrada 2 54 2" xfId="14854" xr:uid="{1A36FB9F-0CC1-4B3A-94AB-9C49C07C4ABE}"/>
    <cellStyle name="Entrada 2 54 2 2" xfId="22451" xr:uid="{0357BAC7-4CD4-46E7-907D-E86C20F55B02}"/>
    <cellStyle name="Entrada 2 54 2 2 2" xfId="36219" xr:uid="{313F9A18-1D7B-4C66-AAEF-B27C88C3D66F}"/>
    <cellStyle name="Entrada 2 54 2 3" xfId="23108" xr:uid="{026A7987-739A-48CC-A1B1-B2160F038EA9}"/>
    <cellStyle name="Entrada 2 54 2 3 2" xfId="36636" xr:uid="{2D9DE1A5-4CBC-43DA-904F-4EF375107E8C}"/>
    <cellStyle name="Entrada 2 54 2 4" xfId="24112" xr:uid="{1E212C24-8F84-4CCA-947B-41EC7562D76F}"/>
    <cellStyle name="Entrada 2 54 2 4 2" xfId="37423" xr:uid="{2164AA59-F637-4307-BE3F-03E0C32A9906}"/>
    <cellStyle name="Entrada 2 54 2 5" xfId="28652" xr:uid="{B469B910-7C11-430B-AA1A-B29CB99F5BE8}"/>
    <cellStyle name="Entrada 2 54 2 5 2" xfId="38497" xr:uid="{0C0FD8B2-0FD1-4EBC-B79B-F2CE2D6AA8A6}"/>
    <cellStyle name="Entrada 2 54 2 6" xfId="30027" xr:uid="{489F5317-8C2A-4C0A-9E25-955388B72FD6}"/>
    <cellStyle name="Entrada 2 54 2 6 2" xfId="39381" xr:uid="{4CB464FA-F92A-452E-BBFE-9009A02F2830}"/>
    <cellStyle name="Entrada 2 54 2 7" xfId="31970" xr:uid="{A8747705-3842-41EB-8576-54E9A37C9BD6}"/>
    <cellStyle name="Entrada 2 54 3" xfId="17863" xr:uid="{70D01EDB-DFC7-4DA9-8573-04EF3363F0AA}"/>
    <cellStyle name="Entrada 2 54 3 2" xfId="32841" xr:uid="{4CDA6A20-235C-4F69-9B4B-CBE929E43339}"/>
    <cellStyle name="Entrada 2 54 4" xfId="23548" xr:uid="{065088EB-F80E-4486-971F-97BABF4F0F6F}"/>
    <cellStyle name="Entrada 2 54 4 2" xfId="37010" xr:uid="{F565C331-5617-492A-B4A3-2C2C0AAE5B38}"/>
    <cellStyle name="Entrada 2 54 5" xfId="13961" xr:uid="{EDECE194-62CD-45A6-B132-948A2ED45C1C}"/>
    <cellStyle name="Entrada 2 54 5 2" xfId="31599" xr:uid="{1F88DDA6-5F6D-486B-8F5B-70CA31BF530C}"/>
    <cellStyle name="Entrada 2 54 6" xfId="20211" xr:uid="{B6A7677B-4BB3-4758-99DF-7C787F9511F2}"/>
    <cellStyle name="Entrada 2 54 6 2" xfId="34669" xr:uid="{02DA24ED-265D-4F04-B571-71F839F8F9CB}"/>
    <cellStyle name="Entrada 2 54 7" xfId="17504" xr:uid="{14988105-D9A9-4D58-ADB2-8CAF941C90BE}"/>
    <cellStyle name="Entrada 2 54 7 2" xfId="32587" xr:uid="{B7177585-31F7-42B6-8DC2-86711062BBD3}"/>
    <cellStyle name="Entrada 2 54 8" xfId="30803" xr:uid="{BA98A09E-63A4-41D2-9B4C-9518F77641DA}"/>
    <cellStyle name="Entrada 2 55" xfId="1389" xr:uid="{48013D10-A39C-442D-B134-77CA93A41E7B}"/>
    <cellStyle name="Entrada 2 55 2" xfId="14872" xr:uid="{6A584737-7B27-4658-93CE-59C055342EE3}"/>
    <cellStyle name="Entrada 2 55 2 2" xfId="22469" xr:uid="{BDE7D5F7-DBE6-45F5-B306-BFF2A44DC487}"/>
    <cellStyle name="Entrada 2 55 2 2 2" xfId="36227" xr:uid="{368E2C9D-1572-406C-8C10-D57DE1FD7953}"/>
    <cellStyle name="Entrada 2 55 2 3" xfId="20790" xr:uid="{E6A039FC-352A-4F74-A6E0-AA88A3BEE8C7}"/>
    <cellStyle name="Entrada 2 55 2 3 2" xfId="35054" xr:uid="{47A68280-0E15-4E15-AB71-BFA40CE2A420}"/>
    <cellStyle name="Entrada 2 55 2 4" xfId="24630" xr:uid="{8FC2887F-0B0B-4F14-98F5-59C05F1C12F1}"/>
    <cellStyle name="Entrada 2 55 2 4 2" xfId="37598" xr:uid="{0508504D-02CD-477D-949D-B57342F7F7E0}"/>
    <cellStyle name="Entrada 2 55 2 5" xfId="28656" xr:uid="{E911C82D-71F8-404A-8855-F7C31894869D}"/>
    <cellStyle name="Entrada 2 55 2 5 2" xfId="38501" xr:uid="{6BC1E06A-2CCD-4CBD-93C1-C6E98DDAA657}"/>
    <cellStyle name="Entrada 2 55 2 6" xfId="30043" xr:uid="{7976CA3A-5E2C-4651-B875-789C8A54C266}"/>
    <cellStyle name="Entrada 2 55 2 6 2" xfId="39387" xr:uid="{0A06EE1F-44DC-43BF-B95E-F0C96CAB8C64}"/>
    <cellStyle name="Entrada 2 55 2 7" xfId="31976" xr:uid="{29611A21-D895-4ED7-9588-07C48E0D6369}"/>
    <cellStyle name="Entrada 2 55 3" xfId="17864" xr:uid="{E3BBDC81-A10E-4B12-B3F8-E41D65A3A5C6}"/>
    <cellStyle name="Entrada 2 55 3 2" xfId="32842" xr:uid="{4A2D21F7-93AC-4CF6-B01C-5CC24338B2CD}"/>
    <cellStyle name="Entrada 2 55 4" xfId="23549" xr:uid="{671218FE-ECF7-4D53-948D-032752533FD2}"/>
    <cellStyle name="Entrada 2 55 4 2" xfId="37011" xr:uid="{0E3AD584-E86F-4E95-BD8B-009D8750682C}"/>
    <cellStyle name="Entrada 2 55 5" xfId="19140" xr:uid="{992FB17E-2CF9-4224-BE14-15BA7A45F263}"/>
    <cellStyle name="Entrada 2 55 5 2" xfId="34067" xr:uid="{0B0C9E51-24BF-4DE0-9695-A9ACDE222E99}"/>
    <cellStyle name="Entrada 2 55 6" xfId="18444" xr:uid="{3E13ADD4-3DA1-432E-9C17-14B38CAA1111}"/>
    <cellStyle name="Entrada 2 55 6 2" xfId="33371" xr:uid="{F334A66E-8A83-49DD-9FE1-C35A54592034}"/>
    <cellStyle name="Entrada 2 55 7" xfId="17415" xr:uid="{CE7BC7BD-3C51-4E7C-849D-C47C9767B71A}"/>
    <cellStyle name="Entrada 2 55 7 2" xfId="32531" xr:uid="{BFE3490B-FD86-4FED-9793-F62237C3EB24}"/>
    <cellStyle name="Entrada 2 55 8" xfId="30804" xr:uid="{1660144B-1BC6-4281-94D2-3E04CBF0101E}"/>
    <cellStyle name="Entrada 2 56" xfId="1390" xr:uid="{EDB96C26-CEF9-495E-96CE-5B09580254BE}"/>
    <cellStyle name="Entrada 2 56 2" xfId="14891" xr:uid="{E77A2B00-0318-49C0-B6EE-DFC2FE4EFE98}"/>
    <cellStyle name="Entrada 2 56 2 2" xfId="22488" xr:uid="{6E0415F1-27E2-4033-8504-03F5276CD6DA}"/>
    <cellStyle name="Entrada 2 56 2 2 2" xfId="36236" xr:uid="{970EA47D-6686-456B-8C72-52DED4DBDD11}"/>
    <cellStyle name="Entrada 2 56 2 3" xfId="20785" xr:uid="{A255F38B-2351-440E-9408-B2F65034CD71}"/>
    <cellStyle name="Entrada 2 56 2 3 2" xfId="35051" xr:uid="{252357FB-B848-4B78-84DC-C2204DB56C82}"/>
    <cellStyle name="Entrada 2 56 2 4" xfId="23166" xr:uid="{B094C5C8-7035-46A2-BD2B-6335BC3E8CA5}"/>
    <cellStyle name="Entrada 2 56 2 4 2" xfId="36688" xr:uid="{BA5CDF0E-9D39-41C4-8C93-F681E95BEE37}"/>
    <cellStyle name="Entrada 2 56 2 5" xfId="28661" xr:uid="{B9782FD3-6C1F-4182-B296-538C2AC7A5B3}"/>
    <cellStyle name="Entrada 2 56 2 5 2" xfId="38506" xr:uid="{2EA8C9C9-B814-4898-8115-77CCDADC10A4}"/>
    <cellStyle name="Entrada 2 56 2 6" xfId="30060" xr:uid="{D6F7C3E1-7502-4678-AE56-3864A810F7F9}"/>
    <cellStyle name="Entrada 2 56 2 6 2" xfId="39394" xr:uid="{98470977-9F3D-41B1-B87A-32FA11501E1A}"/>
    <cellStyle name="Entrada 2 56 2 7" xfId="31983" xr:uid="{6F341462-84FD-4501-8F85-7E8189D0DBC0}"/>
    <cellStyle name="Entrada 2 56 3" xfId="17865" xr:uid="{E7F98F57-E9BC-4C81-A1B0-1006A653A0C1}"/>
    <cellStyle name="Entrada 2 56 3 2" xfId="32843" xr:uid="{A15264E6-84F9-4849-B563-7D5DE941B4D9}"/>
    <cellStyle name="Entrada 2 56 4" xfId="23550" xr:uid="{D5208C21-2546-4787-869C-661E31B5E091}"/>
    <cellStyle name="Entrada 2 56 4 2" xfId="37012" xr:uid="{050495E1-234D-41B9-B328-8E2C5628520C}"/>
    <cellStyle name="Entrada 2 56 5" xfId="23076" xr:uid="{738F5DCB-27C8-4C0F-B408-2187840F8821}"/>
    <cellStyle name="Entrada 2 56 5 2" xfId="36614" xr:uid="{5EA8B26B-1577-4206-B652-3DE91BABB860}"/>
    <cellStyle name="Entrada 2 56 6" xfId="20225" xr:uid="{EE6C2A4C-6050-4400-A30A-70557E1002ED}"/>
    <cellStyle name="Entrada 2 56 6 2" xfId="34672" xr:uid="{46C766E7-AA34-4CE5-8E2E-5E732A99A66A}"/>
    <cellStyle name="Entrada 2 56 7" xfId="24074" xr:uid="{F2135014-94F4-4AAD-81C4-6DB8FC64B5A1}"/>
    <cellStyle name="Entrada 2 56 7 2" xfId="37391" xr:uid="{0DE23025-916C-4374-8D6B-9C68043A09E6}"/>
    <cellStyle name="Entrada 2 56 8" xfId="30805" xr:uid="{7BBB94A1-9A6C-4F75-B63D-3033BC9A68C7}"/>
    <cellStyle name="Entrada 2 57" xfId="1391" xr:uid="{1FA7BE51-E948-4295-9010-B5182652CC70}"/>
    <cellStyle name="Entrada 2 57 2" xfId="14906" xr:uid="{E3673FAA-5A3A-48C4-8A2B-BDA22E7D937C}"/>
    <cellStyle name="Entrada 2 57 2 2" xfId="22503" xr:uid="{198CDDEC-8B90-4491-A69F-A48E19E545DA}"/>
    <cellStyle name="Entrada 2 57 2 2 2" xfId="36241" xr:uid="{D6362963-19E6-4749-B84A-C32A3C34E321}"/>
    <cellStyle name="Entrada 2 57 2 3" xfId="20779" xr:uid="{1DD247DA-4534-4013-AEF2-29EE902EAF0A}"/>
    <cellStyle name="Entrada 2 57 2 3 2" xfId="35049" xr:uid="{A3465B10-4439-452D-AEAE-EA9969640C43}"/>
    <cellStyle name="Entrada 2 57 2 4" xfId="25001" xr:uid="{66494CF7-D953-4D9A-A70B-D5981EAC5D3D}"/>
    <cellStyle name="Entrada 2 57 2 4 2" xfId="37921" xr:uid="{356ADDB1-B45C-4320-9DA0-10F35CD78D0E}"/>
    <cellStyle name="Entrada 2 57 2 5" xfId="28664" xr:uid="{2872AE28-71C8-4DB7-8254-A10D08AE3B66}"/>
    <cellStyle name="Entrada 2 57 2 5 2" xfId="38509" xr:uid="{4E3A9904-7EE4-4E51-B2BA-67DEA6753335}"/>
    <cellStyle name="Entrada 2 57 2 6" xfId="30073" xr:uid="{D1077D5E-E3E8-475B-A1EF-DC91DFC729E3}"/>
    <cellStyle name="Entrada 2 57 2 6 2" xfId="39397" xr:uid="{70E2CA52-4195-4F76-BA4F-81C1D2267F54}"/>
    <cellStyle name="Entrada 2 57 2 7" xfId="31986" xr:uid="{7E9716FE-9665-4458-B4E1-BA4E3D0ABA85}"/>
    <cellStyle name="Entrada 2 57 3" xfId="17866" xr:uid="{CD56ADA3-1F35-47D0-A4F4-B7E2E3BA28AB}"/>
    <cellStyle name="Entrada 2 57 3 2" xfId="32844" xr:uid="{B4929547-A006-470D-AA41-DB74ACA403A0}"/>
    <cellStyle name="Entrada 2 57 4" xfId="23551" xr:uid="{45588E75-87F3-4A9A-B7FF-386766B102C2}"/>
    <cellStyle name="Entrada 2 57 4 2" xfId="37013" xr:uid="{298E2A2C-C7BA-467B-A815-A3E679A63A1B}"/>
    <cellStyle name="Entrada 2 57 5" xfId="19139" xr:uid="{9F4CD1C6-3B19-4239-B7D0-9178C3774423}"/>
    <cellStyle name="Entrada 2 57 5 2" xfId="34066" xr:uid="{A166EFA7-E544-433B-BA56-F34D20C50285}"/>
    <cellStyle name="Entrada 2 57 6" xfId="18445" xr:uid="{BDF48E13-265F-41E5-AD8B-2D567FEEF130}"/>
    <cellStyle name="Entrada 2 57 6 2" xfId="33372" xr:uid="{C7AB1D2E-F755-4C48-8E9B-E373DB377B19}"/>
    <cellStyle name="Entrada 2 57 7" xfId="24075" xr:uid="{CA4FA660-6095-44CE-B88E-F7D8DE0E08F3}"/>
    <cellStyle name="Entrada 2 57 7 2" xfId="37392" xr:uid="{CBC09393-3703-4433-A30C-FF08A8112918}"/>
    <cellStyle name="Entrada 2 57 8" xfId="30806" xr:uid="{A87ED1B4-F452-44BB-AB0E-DB880966B46D}"/>
    <cellStyle name="Entrada 2 58" xfId="1392" xr:uid="{DD05CAA4-89B7-49EA-8895-371A19ED739E}"/>
    <cellStyle name="Entrada 2 58 2" xfId="14927" xr:uid="{5BD4D359-BDAC-4D51-829A-DFFC1A00D1DC}"/>
    <cellStyle name="Entrada 2 58 2 2" xfId="22524" xr:uid="{3745CA37-ABB4-4060-B67F-97E16522BB2D}"/>
    <cellStyle name="Entrada 2 58 2 2 2" xfId="36252" xr:uid="{E2065BFF-DB5D-4856-B0B2-09F041FEF4ED}"/>
    <cellStyle name="Entrada 2 58 2 3" xfId="20774" xr:uid="{77D833E0-BCF0-4567-9861-B5362D531D52}"/>
    <cellStyle name="Entrada 2 58 2 3 2" xfId="35045" xr:uid="{E1892316-C55E-4C57-9E40-0994B4A683AF}"/>
    <cellStyle name="Entrada 2 58 2 4" xfId="19595" xr:uid="{09182A39-59A2-43D3-83F3-3B7BAAA0F5DD}"/>
    <cellStyle name="Entrada 2 58 2 4 2" xfId="34443" xr:uid="{37AC54E3-6E33-471C-B1DB-946E6A095BAB}"/>
    <cellStyle name="Entrada 2 58 2 5" xfId="28669" xr:uid="{C6D6ABA4-EB13-4B09-A6D1-DEBC5E140A9F}"/>
    <cellStyle name="Entrada 2 58 2 5 2" xfId="38514" xr:uid="{BD8A82B5-6EA5-4ECE-B30A-FC82BFE89CB4}"/>
    <cellStyle name="Entrada 2 58 2 6" xfId="30092" xr:uid="{91E7A5D1-E276-43AE-B99B-26C9E9479A42}"/>
    <cellStyle name="Entrada 2 58 2 6 2" xfId="39406" xr:uid="{16963126-2912-4A97-AE96-1C343A8D38DE}"/>
    <cellStyle name="Entrada 2 58 2 7" xfId="31995" xr:uid="{EABC114B-AF80-4A6C-9F41-DF2E5D320E3D}"/>
    <cellStyle name="Entrada 2 58 3" xfId="17867" xr:uid="{EA2DCFC7-4055-4B3F-948E-B22EF1A6EFD6}"/>
    <cellStyle name="Entrada 2 58 3 2" xfId="32845" xr:uid="{213AFC44-4C1F-4296-928D-75A3CA667B05}"/>
    <cellStyle name="Entrada 2 58 4" xfId="23552" xr:uid="{480D1220-C566-4A86-B3FA-AE7D252052BD}"/>
    <cellStyle name="Entrada 2 58 4 2" xfId="37014" xr:uid="{1C29ED0B-51E8-4CD4-812B-A81792A6EDE8}"/>
    <cellStyle name="Entrada 2 58 5" xfId="23075" xr:uid="{46A6FED9-06D7-4662-9DB7-E3CFAD35CEB3}"/>
    <cellStyle name="Entrada 2 58 5 2" xfId="36613" xr:uid="{44FD7E33-805C-4636-A9CC-6BFE6826B084}"/>
    <cellStyle name="Entrada 2 58 6" xfId="20238" xr:uid="{1F48A1F6-325B-4F03-B08E-EA0B289BABD5}"/>
    <cellStyle name="Entrada 2 58 6 2" xfId="34675" xr:uid="{CA0025A9-C9F0-4B33-9440-CE0044B510FE}"/>
    <cellStyle name="Entrada 2 58 7" xfId="24076" xr:uid="{CCEE2361-DF6C-49BA-B287-9FFDCF0E4741}"/>
    <cellStyle name="Entrada 2 58 7 2" xfId="37393" xr:uid="{91D1511C-CE84-4BC9-AB57-1AC8198ED8B2}"/>
    <cellStyle name="Entrada 2 58 8" xfId="30807" xr:uid="{21FFCB36-6137-4F01-B9F6-A31B236C70C1}"/>
    <cellStyle name="Entrada 2 59" xfId="1393" xr:uid="{15D7A23E-3101-4486-A17A-715FE7EA04EE}"/>
    <cellStyle name="Entrada 2 59 2" xfId="14942" xr:uid="{3DDB3C50-25D9-4589-A814-6B5FC685F1BC}"/>
    <cellStyle name="Entrada 2 59 2 2" xfId="22539" xr:uid="{552277C4-7AD4-415A-8184-AA9477A891EF}"/>
    <cellStyle name="Entrada 2 59 2 2 2" xfId="36257" xr:uid="{44C1EE66-4001-4AA7-A9D6-2252BABFD780}"/>
    <cellStyle name="Entrada 2 59 2 3" xfId="20772" xr:uid="{DBD6B996-BFB2-49DD-AF80-D31905C0B254}"/>
    <cellStyle name="Entrada 2 59 2 3 2" xfId="35043" xr:uid="{EDD4C0E7-49F0-4CF5-BCC3-9E051A5570F5}"/>
    <cellStyle name="Entrada 2 59 2 4" xfId="20280" xr:uid="{C653743A-9D9A-47DB-9469-7CC7E2A837E6}"/>
    <cellStyle name="Entrada 2 59 2 4 2" xfId="34692" xr:uid="{77B09A55-0955-4FC6-9638-28BE11AFB0E3}"/>
    <cellStyle name="Entrada 2 59 2 5" xfId="28672" xr:uid="{FA03AD79-5ADB-4DA8-8E1D-EA4DAF29B5E0}"/>
    <cellStyle name="Entrada 2 59 2 5 2" xfId="38517" xr:uid="{4CDB893B-1A36-4DA4-BA3B-1C07446B8E98}"/>
    <cellStyle name="Entrada 2 59 2 6" xfId="30105" xr:uid="{48575F47-1A47-49B8-8A69-91700CE0E53D}"/>
    <cellStyle name="Entrada 2 59 2 6 2" xfId="39409" xr:uid="{DEACCAE0-3943-40FA-A022-058759B86A66}"/>
    <cellStyle name="Entrada 2 59 2 7" xfId="31998" xr:uid="{CB804B5C-0182-4E67-8FC3-53B23BF2FC8B}"/>
    <cellStyle name="Entrada 2 59 3" xfId="17868" xr:uid="{B96020FB-AFCC-4EF6-BCA3-3D909E4ADBE6}"/>
    <cellStyle name="Entrada 2 59 3 2" xfId="32846" xr:uid="{AA1AC485-2C24-474E-B828-182DFDDBCBB7}"/>
    <cellStyle name="Entrada 2 59 4" xfId="23553" xr:uid="{C6DA3DB6-D4D7-4D15-8E58-0ECF8A382100}"/>
    <cellStyle name="Entrada 2 59 4 2" xfId="37015" xr:uid="{ECF7C366-F524-40A7-999C-9A9E89B8580F}"/>
    <cellStyle name="Entrada 2 59 5" xfId="19138" xr:uid="{5B5E398B-45C9-4CE0-B97B-DA2B253CF94F}"/>
    <cellStyle name="Entrada 2 59 5 2" xfId="34065" xr:uid="{2C42BE68-6B97-4C57-ACFE-0B30FB58EF53}"/>
    <cellStyle name="Entrada 2 59 6" xfId="19596" xr:uid="{88259C84-69FB-45CE-8E7E-B5C212BF6B4A}"/>
    <cellStyle name="Entrada 2 59 6 2" xfId="34444" xr:uid="{9FC3FC88-463E-40DE-B385-B34B2B745834}"/>
    <cellStyle name="Entrada 2 59 7" xfId="17338" xr:uid="{F884A4C6-C2B0-472A-A277-E6921E0C8E39}"/>
    <cellStyle name="Entrada 2 59 7 2" xfId="32482" xr:uid="{B5A645E3-D04B-45AF-A549-ABEDB2347C47}"/>
    <cellStyle name="Entrada 2 59 8" xfId="30808" xr:uid="{96547F28-C0B0-4E98-B059-8EC3602CD765}"/>
    <cellStyle name="Entrada 2 6" xfId="1394" xr:uid="{65B16F62-4986-407C-AB59-0BCAF56433EB}"/>
    <cellStyle name="Entrada 2 6 2" xfId="14052" xr:uid="{12E346C8-0EEA-41D4-9D5C-C344E9598069}"/>
    <cellStyle name="Entrada 2 6 2 2" xfId="21654" xr:uid="{7B7D8F6B-EE74-45F2-B11A-6A0C69EF6060}"/>
    <cellStyle name="Entrada 2 6 2 2 2" xfId="35764" xr:uid="{4B1B552D-B9DA-4B87-8F85-C83F5EBD9F65}"/>
    <cellStyle name="Entrada 2 6 2 3" xfId="21402" xr:uid="{C046CDBE-41AF-4B28-9B3C-8A332E9005F2}"/>
    <cellStyle name="Entrada 2 6 2 3 2" xfId="35591" xr:uid="{4D145BD3-9EBF-492A-B7A7-AF4DC641D7B2}"/>
    <cellStyle name="Entrada 2 6 2 4" xfId="18324" xr:uid="{808FD7BF-5995-400C-8F96-005E5DFCC30E}"/>
    <cellStyle name="Entrada 2 6 2 4 2" xfId="33251" xr:uid="{EC4BD4E8-A9D2-46E6-9D2E-D70C407C576B}"/>
    <cellStyle name="Entrada 2 6 2 5" xfId="28448" xr:uid="{E47755F9-9B15-4632-A80C-702A605B993B}"/>
    <cellStyle name="Entrada 2 6 2 5 2" xfId="38293" xr:uid="{6B9EBC0D-757F-40BC-96E5-8EBA696C7692}"/>
    <cellStyle name="Entrada 2 6 2 6" xfId="29370" xr:uid="{C59797BB-652D-4B50-9009-80CD2BFC1D75}"/>
    <cellStyle name="Entrada 2 6 2 6 2" xfId="39066" xr:uid="{021433EE-0EDF-4FEE-9326-59F1A15DEF91}"/>
    <cellStyle name="Entrada 2 6 2 7" xfId="31652" xr:uid="{313A684E-FED9-4981-A8F9-919D68BCDB14}"/>
    <cellStyle name="Entrada 2 6 3" xfId="17869" xr:uid="{8339A413-05F6-4EBF-9783-A58868F7D4E7}"/>
    <cellStyle name="Entrada 2 6 3 2" xfId="32847" xr:uid="{D39413E7-3FD6-4593-92B1-21A2E09C9158}"/>
    <cellStyle name="Entrada 2 6 4" xfId="18084" xr:uid="{74826070-F594-4763-B377-03BA6BFACDCD}"/>
    <cellStyle name="Entrada 2 6 4 2" xfId="33011" xr:uid="{4AF2F051-EA2D-4AF6-A8C5-F211B19E4F30}"/>
    <cellStyle name="Entrada 2 6 5" xfId="23074" xr:uid="{B46BBE16-729D-4864-A41C-42F422BFBB7B}"/>
    <cellStyle name="Entrada 2 6 5 2" xfId="36612" xr:uid="{F8D25AEC-7DAE-4A75-8FB7-F8CECBEA987E}"/>
    <cellStyle name="Entrada 2 6 6" xfId="18446" xr:uid="{E07CD5F4-A8C7-45E3-B5EA-8C47B8ADEF78}"/>
    <cellStyle name="Entrada 2 6 6 2" xfId="33373" xr:uid="{FAD738EF-1807-42D2-AC3F-377F66A39D16}"/>
    <cellStyle name="Entrada 2 6 7" xfId="24077" xr:uid="{4CAADE21-5805-425D-86AD-FE3040DC13DD}"/>
    <cellStyle name="Entrada 2 6 7 2" xfId="37394" xr:uid="{B357E0AD-02EF-4008-B813-19A649CFE425}"/>
    <cellStyle name="Entrada 2 6 8" xfId="30809" xr:uid="{2FEC7C7E-9D85-40C4-9E1C-A33CABB0B5CE}"/>
    <cellStyle name="Entrada 2 60" xfId="1395" xr:uid="{F4268040-6C71-4F9C-B49B-0ECF6134AD46}"/>
    <cellStyle name="Entrada 2 60 2" xfId="14962" xr:uid="{F2FE0588-31A3-4564-974A-7D286D7B4CAF}"/>
    <cellStyle name="Entrada 2 60 2 2" xfId="22559" xr:uid="{172A03B2-628A-494F-997D-53EE5A2562CE}"/>
    <cellStyle name="Entrada 2 60 2 2 2" xfId="36267" xr:uid="{A335B887-CDFD-414C-8C7A-7DD889E14F0C}"/>
    <cellStyle name="Entrada 2 60 2 3" xfId="23778" xr:uid="{CFE03338-C3D9-4336-A639-582D7AC992D0}"/>
    <cellStyle name="Entrada 2 60 2 3 2" xfId="37184" xr:uid="{6D77268C-D6D0-4E03-BEB0-F42F1192DD7D}"/>
    <cellStyle name="Entrada 2 60 2 4" xfId="20657" xr:uid="{B8A3E57E-EE37-475C-98D4-98858D2CF807}"/>
    <cellStyle name="Entrada 2 60 2 4 2" xfId="34979" xr:uid="{EABC4E81-5D5F-40F5-927D-9F0D310172D2}"/>
    <cellStyle name="Entrada 2 60 2 5" xfId="28676" xr:uid="{2D9F8D98-EEA0-4EA1-8CFE-4943F8FD7E13}"/>
    <cellStyle name="Entrada 2 60 2 5 2" xfId="38521" xr:uid="{DAF76A5F-63E8-4770-9C76-44070CDB4D2B}"/>
    <cellStyle name="Entrada 2 60 2 6" xfId="30123" xr:uid="{02BB8E42-7A0F-46B3-B728-87D08DF3DA92}"/>
    <cellStyle name="Entrada 2 60 2 6 2" xfId="39417" xr:uid="{D6CCA5F0-9B8A-4FE4-9EE7-7001D047FE9F}"/>
    <cellStyle name="Entrada 2 60 2 7" xfId="32006" xr:uid="{08331821-4F79-4CC8-AAF2-1C194FC9869D}"/>
    <cellStyle name="Entrada 2 60 3" xfId="17870" xr:uid="{5CBFDFFD-81D8-4FFA-89CB-721D79683F9F}"/>
    <cellStyle name="Entrada 2 60 3 2" xfId="32848" xr:uid="{CD4A1B71-D0E2-4017-8FD6-AC3780C4AC67}"/>
    <cellStyle name="Entrada 2 60 4" xfId="18085" xr:uid="{88EF007D-B68C-4C7D-9D46-E2926C5EAA53}"/>
    <cellStyle name="Entrada 2 60 4 2" xfId="33012" xr:uid="{C1A9327D-AEB5-45E0-A633-D0B9DA389CAC}"/>
    <cellStyle name="Entrada 2 60 5" xfId="19137" xr:uid="{35A94B6E-45CF-4425-BD17-5C0C9CE5F3AB}"/>
    <cellStyle name="Entrada 2 60 5 2" xfId="34064" xr:uid="{1953777C-9DE6-4C67-B99A-4161742E63D1}"/>
    <cellStyle name="Entrada 2 60 6" xfId="19713" xr:uid="{C85E6256-A4DE-45FC-9232-B49929A3B17D}"/>
    <cellStyle name="Entrada 2 60 6 2" xfId="34488" xr:uid="{8E653E52-17E9-41F1-B227-B872DB68DD29}"/>
    <cellStyle name="Entrada 2 60 7" xfId="24078" xr:uid="{60A5F3DD-1E84-4D7E-8BA3-10335A00B66C}"/>
    <cellStyle name="Entrada 2 60 7 2" xfId="37395" xr:uid="{12C8A281-0F15-4B25-8C74-D5D85EA7E29E}"/>
    <cellStyle name="Entrada 2 60 8" xfId="30810" xr:uid="{B8CBF9EA-BE8F-419C-9AB2-2E98F57E0F5C}"/>
    <cellStyle name="Entrada 2 61" xfId="1396" xr:uid="{FBC08910-17CF-4068-BFB1-52C7CEBD3A62}"/>
    <cellStyle name="Entrada 2 61 2" xfId="14980" xr:uid="{FEB9BA80-2172-4B4C-9137-71BCE089B9E0}"/>
    <cellStyle name="Entrada 2 61 2 2" xfId="22577" xr:uid="{EDF9E4D4-0DB7-463C-91EC-0D7C7EE0D741}"/>
    <cellStyle name="Entrada 2 61 2 2 2" xfId="36275" xr:uid="{EC066402-D6E6-4204-A940-9447655ECC38}"/>
    <cellStyle name="Entrada 2 61 2 3" xfId="17351" xr:uid="{FDCCA2A2-DE1E-4D70-898F-97C097D914BC}"/>
    <cellStyle name="Entrada 2 61 2 3 2" xfId="32487" xr:uid="{641FD5A0-F0A9-418A-9E84-4DE1C1C599C9}"/>
    <cellStyle name="Entrada 2 61 2 4" xfId="24759" xr:uid="{D0B50EA7-AB62-4EF5-B72C-F3FE611D9681}"/>
    <cellStyle name="Entrada 2 61 2 4 2" xfId="37721" xr:uid="{30A712C2-CD54-40CE-BD5F-67F35C7BB04C}"/>
    <cellStyle name="Entrada 2 61 2 5" xfId="28680" xr:uid="{B3F27381-AD37-4BCB-A962-024ADA07C4AD}"/>
    <cellStyle name="Entrada 2 61 2 5 2" xfId="38525" xr:uid="{77EB2044-2970-478E-934F-654143B7FBC3}"/>
    <cellStyle name="Entrada 2 61 2 6" xfId="30139" xr:uid="{38BFCD2B-2715-4DD5-B9D7-940478CACD59}"/>
    <cellStyle name="Entrada 2 61 2 6 2" xfId="39423" xr:uid="{646CA2EC-A404-49C5-9F29-2239B0949F1B}"/>
    <cellStyle name="Entrada 2 61 2 7" xfId="32012" xr:uid="{C41BA4C9-4F2C-40E2-8B9D-6BB3EFF38350}"/>
    <cellStyle name="Entrada 2 61 3" xfId="17871" xr:uid="{C5F7A561-F6CD-4B63-AC33-1DD019ECF4AE}"/>
    <cellStyle name="Entrada 2 61 3 2" xfId="32849" xr:uid="{7515D237-7A86-4E77-8E04-15819CC9EDA8}"/>
    <cellStyle name="Entrada 2 61 4" xfId="18086" xr:uid="{6D00F278-5E0B-4CE5-98D9-E1F6BBC8F5C5}"/>
    <cellStyle name="Entrada 2 61 4 2" xfId="33013" xr:uid="{E8F6ED3C-56E1-47B3-83CC-91E989BA7CB2}"/>
    <cellStyle name="Entrada 2 61 5" xfId="23073" xr:uid="{3476AF79-5074-4169-B3AA-3BF2E279CAEE}"/>
    <cellStyle name="Entrada 2 61 5 2" xfId="36611" xr:uid="{5AB2AF3E-5501-477C-A698-866353F46E7B}"/>
    <cellStyle name="Entrada 2 61 6" xfId="20281" xr:uid="{5F2BD8B5-E8C6-45B5-8D96-41DB2E359BE5}"/>
    <cellStyle name="Entrada 2 61 6 2" xfId="34693" xr:uid="{293C14E7-0691-428C-A196-4EC24634A58D}"/>
    <cellStyle name="Entrada 2 61 7" xfId="24079" xr:uid="{C0D23373-90F3-46A0-8E0C-4A94CF22525A}"/>
    <cellStyle name="Entrada 2 61 7 2" xfId="37396" xr:uid="{B3DAD329-3308-489F-8773-5C7AF072927C}"/>
    <cellStyle name="Entrada 2 61 8" xfId="30811" xr:uid="{9309FC78-A603-4238-BDBC-04A53E0DCDDA}"/>
    <cellStyle name="Entrada 2 62" xfId="13197" xr:uid="{E144CD21-FCF0-4AA7-A558-C55C1E5ED28D}"/>
    <cellStyle name="Entrada 2 62 2" xfId="20938" xr:uid="{61D44839-3E84-4255-81E9-2864D00B70C8}"/>
    <cellStyle name="Entrada 2 62 2 2" xfId="35158" xr:uid="{9F2F4A7E-D440-4A91-828A-7C328238690F}"/>
    <cellStyle name="Entrada 2 62 3" xfId="19298" xr:uid="{8E918538-0A6D-442D-B52B-A8E4BDBAD5B0}"/>
    <cellStyle name="Entrada 2 62 3 2" xfId="34207" xr:uid="{E055A885-E2BF-4A99-A5C9-7393E15B8257}"/>
    <cellStyle name="Entrada 2 62 4" xfId="19286" xr:uid="{75D41B89-73C2-485B-BAEE-E9C9ABB53315}"/>
    <cellStyle name="Entrada 2 62 4 2" xfId="34196" xr:uid="{AB774F3E-A80F-46C3-8D29-F8DC3993D348}"/>
    <cellStyle name="Entrada 2 62 5" xfId="18531" xr:uid="{4CE941DA-D64B-4780-9CEE-4C5F35B57821}"/>
    <cellStyle name="Entrada 2 62 5 2" xfId="33458" xr:uid="{AE140C5E-B6D0-4777-82E0-67B29C3FC9EA}"/>
    <cellStyle name="Entrada 2 62 6" xfId="28247" xr:uid="{F142ED56-9FC1-48C5-9547-EB84F1419C64}"/>
    <cellStyle name="Entrada 2 62 6 2" xfId="38096" xr:uid="{406352B3-20CD-42CE-8A61-EE984E7A221A}"/>
    <cellStyle name="Entrada 2 62 7" xfId="28880" xr:uid="{1F5348DB-2AF5-4A77-ACA7-E9982EF9769F}"/>
    <cellStyle name="Entrada 2 62 7 2" xfId="38722" xr:uid="{E161704A-65AC-4AD5-AB1A-C593032A0C8D}"/>
    <cellStyle name="Entrada 2 62 8" xfId="31172" xr:uid="{B417032D-FC3A-4EC3-8A97-BFC7B9DA7D2A}"/>
    <cellStyle name="Entrada 2 63" xfId="13176" xr:uid="{3759C07F-7D5D-43DB-B231-E7FF4BE125CC}"/>
    <cellStyle name="Entrada 2 63 2" xfId="20920" xr:uid="{DCEEA72E-62B5-48BD-997C-2D8C78298D94}"/>
    <cellStyle name="Entrada 2 63 2 2" xfId="35140" xr:uid="{A1A15D9B-9986-482D-9324-C5E6572CEC2B}"/>
    <cellStyle name="Entrada 2 63 3" xfId="23693" xr:uid="{6A7008E5-1AED-4FE4-BE8C-7B2C65F32547}"/>
    <cellStyle name="Entrada 2 63 3 2" xfId="37113" xr:uid="{A37C87CD-8F41-44FD-A9E4-D55534FA35FC}"/>
    <cellStyle name="Entrada 2 63 4" xfId="19466" xr:uid="{C49C6909-B544-44E6-B84D-1ED94D821373}"/>
    <cellStyle name="Entrada 2 63 4 2" xfId="34336" xr:uid="{1962C427-5354-46AC-9698-8B5F395BA3AB}"/>
    <cellStyle name="Entrada 2 63 5" xfId="18540" xr:uid="{751DD684-EFB1-417A-936E-6910F6972405}"/>
    <cellStyle name="Entrada 2 63 5 2" xfId="33467" xr:uid="{B79ECED9-828B-4ED6-AA34-366C6575DADB}"/>
    <cellStyle name="Entrada 2 63 6" xfId="28240" xr:uid="{18D3107D-8C18-4084-B4F2-623656D73EA2}"/>
    <cellStyle name="Entrada 2 63 6 2" xfId="38089" xr:uid="{6F456363-76F5-44DC-83E2-6BFC35E5B674}"/>
    <cellStyle name="Entrada 2 63 7" xfId="28892" xr:uid="{BF3D334C-D58C-4485-8CE9-C74CBBDD3F7C}"/>
    <cellStyle name="Entrada 2 63 7 2" xfId="38734" xr:uid="{633A00C8-3919-48EF-9925-CD96A844B0E9}"/>
    <cellStyle name="Entrada 2 63 8" xfId="31158" xr:uid="{8623F3EF-E994-4972-9E57-ED173E6EE1DF}"/>
    <cellStyle name="Entrada 2 64" xfId="13320" xr:uid="{6EAA30C0-0BAE-4EA0-98D7-EF1634FBCCFE}"/>
    <cellStyle name="Entrada 2 64 2" xfId="21045" xr:uid="{8D3F3B17-2F40-4D23-8BAA-D7817C3B161A}"/>
    <cellStyle name="Entrada 2 64 2 2" xfId="35260" xr:uid="{E98C154A-F88F-481D-860E-7DCC379A16ED}"/>
    <cellStyle name="Entrada 2 64 3" xfId="23007" xr:uid="{CE4A5F6A-ED9F-4298-A2F7-274175C02996}"/>
    <cellStyle name="Entrada 2 64 3 2" xfId="36568" xr:uid="{3D7E3A76-6690-486F-A3C3-665D264171D9}"/>
    <cellStyle name="Entrada 2 64 4" xfId="18019" xr:uid="{7BA43A62-7769-4198-A68B-A98768DF04FA}"/>
    <cellStyle name="Entrada 2 64 4 2" xfId="32949" xr:uid="{169D7955-8B2E-42B2-9B06-755B12FE0E1F}"/>
    <cellStyle name="Entrada 2 64 5" xfId="18492" xr:uid="{AD38507B-50CD-4BE1-B88A-1E4492EB4A9C}"/>
    <cellStyle name="Entrada 2 64 5 2" xfId="33419" xr:uid="{444C16E0-44F5-456D-A92D-F039C1C4B3A9}"/>
    <cellStyle name="Entrada 2 64 6" xfId="28273" xr:uid="{11EFE9AC-E258-410F-A645-C061C5F96C5F}"/>
    <cellStyle name="Entrada 2 64 6 2" xfId="38122" xr:uid="{F93E5DAE-39A0-4648-9FA8-68C71AE8F46F}"/>
    <cellStyle name="Entrada 2 64 7" xfId="25111" xr:uid="{84769FB9-160A-412A-9179-0216975A82B0}"/>
    <cellStyle name="Entrada 2 64 7 2" xfId="38031" xr:uid="{19807A2E-8DD6-49BA-BFF8-7789121501DC}"/>
    <cellStyle name="Entrada 2 64 8" xfId="31249" xr:uid="{AAC90CA5-9D15-472B-9137-F9AD12C9FEAB}"/>
    <cellStyle name="Entrada 2 65" xfId="13431" xr:uid="{B00F2586-157B-4D0B-82D3-41162274DF5B}"/>
    <cellStyle name="Entrada 2 65 2" xfId="21134" xr:uid="{B22AA985-5FD0-4896-A59A-736E81C81ADA}"/>
    <cellStyle name="Entrada 2 65 2 2" xfId="35344" xr:uid="{0F3DB33C-11C0-480F-9F7B-DD8ACEB7EA53}"/>
    <cellStyle name="Entrada 2 65 3" xfId="17520" xr:uid="{3D5E9C28-3CBE-42E0-95B9-6778A67FE33F}"/>
    <cellStyle name="Entrada 2 65 3 2" xfId="32598" xr:uid="{47FF0057-451B-4C89-8699-9FAAD0249979}"/>
    <cellStyle name="Entrada 2 65 4" xfId="24137" xr:uid="{60EA2829-2E27-4C1C-8306-C45824CA0111}"/>
    <cellStyle name="Entrada 2 65 4 2" xfId="37447" xr:uid="{DCA8C71F-4790-4E93-8F6F-31E0829B7CCC}"/>
    <cellStyle name="Entrada 2 65 5" xfId="18453" xr:uid="{BD4A903A-0E35-49DA-9FE8-1C06582B34BF}"/>
    <cellStyle name="Entrada 2 65 5 2" xfId="33380" xr:uid="{D179225B-20A0-4120-98BC-F3FC15A4B14D}"/>
    <cellStyle name="Entrada 2 65 6" xfId="28299" xr:uid="{7D9CABF5-1B7E-4C0B-A033-A41793A5F4B3}"/>
    <cellStyle name="Entrada 2 65 6 2" xfId="38147" xr:uid="{769F1CE7-C505-4A31-9C52-DB498AB0656F}"/>
    <cellStyle name="Entrada 2 65 7" xfId="28368" xr:uid="{0CC87709-B474-4132-85EB-4F1E7984CC37}"/>
    <cellStyle name="Entrada 2 65 7 2" xfId="38215" xr:uid="{77F0E187-18F4-4756-9C14-8B55793907A4}"/>
    <cellStyle name="Entrada 2 65 8" xfId="31314" xr:uid="{7DC0A1E3-BEAD-4C8C-88E3-A9E5B14A74F6}"/>
    <cellStyle name="Entrada 2 66" xfId="13432" xr:uid="{6472610B-73C5-4F68-9792-4A615302690F}"/>
    <cellStyle name="Entrada 2 66 2" xfId="21135" xr:uid="{40A009C2-BB6E-4484-ADEF-3C1C6365ECE8}"/>
    <cellStyle name="Entrada 2 66 2 2" xfId="35345" xr:uid="{74612243-A905-41EF-A6C6-D83FD47ED374}"/>
    <cellStyle name="Entrada 2 66 3" xfId="17611" xr:uid="{2A6E8423-D7C1-4339-ACDD-4DEDB0DA737F}"/>
    <cellStyle name="Entrada 2 66 3 2" xfId="32656" xr:uid="{8EBEF2BA-BCE1-43D1-BC06-C3D47F5A7A71}"/>
    <cellStyle name="Entrada 2 66 4" xfId="24138" xr:uid="{A1CE96DD-921D-417B-A539-68AEDBA86FD3}"/>
    <cellStyle name="Entrada 2 66 4 2" xfId="37448" xr:uid="{6D083BC3-AC8D-40B5-AF50-13F61F16B77F}"/>
    <cellStyle name="Entrada 2 66 5" xfId="18452" xr:uid="{C080ABFA-6E13-4B0B-BF1D-A8C791C101AC}"/>
    <cellStyle name="Entrada 2 66 5 2" xfId="33379" xr:uid="{97369417-58A8-4FD4-B758-95DE534A6553}"/>
    <cellStyle name="Entrada 2 66 6" xfId="28300" xr:uid="{988A0474-731A-43EB-8C8A-923BFF548583}"/>
    <cellStyle name="Entrada 2 66 6 2" xfId="38148" xr:uid="{1E95473D-B38B-48AD-ADD8-711CFEE8DFB0}"/>
    <cellStyle name="Entrada 2 66 7" xfId="28356" xr:uid="{8C5B1CB8-C221-4ACC-9675-1C254062A88B}"/>
    <cellStyle name="Entrada 2 66 7 2" xfId="38203" xr:uid="{0843AFE7-411D-4ECF-B250-6C62A2B3C847}"/>
    <cellStyle name="Entrada 2 66 8" xfId="31315" xr:uid="{6F0CE8A9-56D3-45C6-92B4-7AAF9B3CC83E}"/>
    <cellStyle name="Entrada 2 67" xfId="13430" xr:uid="{7C011A92-0CE6-4CEE-B64B-831CCA2301A9}"/>
    <cellStyle name="Entrada 2 67 2" xfId="21133" xr:uid="{2917F1DC-1DD1-4221-BB6B-A1C59F5F52FC}"/>
    <cellStyle name="Entrada 2 67 2 2" xfId="35343" xr:uid="{021481AD-DB04-4B4E-92A4-ECD34775F9C2}"/>
    <cellStyle name="Entrada 2 67 3" xfId="17546" xr:uid="{4ED57D3F-FD63-481A-843E-0915B5684B73}"/>
    <cellStyle name="Entrada 2 67 3 2" xfId="32616" xr:uid="{023C16B9-66E0-4225-823E-0A1368A8E13B}"/>
    <cellStyle name="Entrada 2 67 4" xfId="24136" xr:uid="{3DF369F2-40EF-41CC-9CC5-E42DA28CB6B0}"/>
    <cellStyle name="Entrada 2 67 4 2" xfId="37446" xr:uid="{7DB89D74-9721-4244-98AB-7E54689926E8}"/>
    <cellStyle name="Entrada 2 67 5" xfId="18454" xr:uid="{0425FF0A-E4CD-4C1B-AA21-AC7B9F0FEB72}"/>
    <cellStyle name="Entrada 2 67 5 2" xfId="33381" xr:uid="{4624B9B3-0ED9-4C6A-9FE0-35B8598BDC5E}"/>
    <cellStyle name="Entrada 2 67 6" xfId="28298" xr:uid="{10C29E71-0882-42E6-AFFA-6A26FA370246}"/>
    <cellStyle name="Entrada 2 67 6 2" xfId="38146" xr:uid="{086CA055-6450-4D3E-BF27-112C60982CC8}"/>
    <cellStyle name="Entrada 2 67 7" xfId="28386" xr:uid="{B004DAD0-E6C2-458C-BF23-BA194CBB5407}"/>
    <cellStyle name="Entrada 2 67 7 2" xfId="38232" xr:uid="{AA7BE54F-97D4-4AE4-9C2C-64F5BF737643}"/>
    <cellStyle name="Entrada 2 67 8" xfId="31313" xr:uid="{C14A9255-B2E5-42DE-94F8-EE9D6BE47F71}"/>
    <cellStyle name="Entrada 2 68" xfId="13433" xr:uid="{A8ADB2A4-8DAC-407B-B756-9616BF00B931}"/>
    <cellStyle name="Entrada 2 68 2" xfId="21136" xr:uid="{91B542C3-75BF-4FCF-86A6-2E319739DEF0}"/>
    <cellStyle name="Entrada 2 68 2 2" xfId="35346" xr:uid="{CD7A6F78-A520-4A5A-9766-B830A83C354C}"/>
    <cellStyle name="Entrada 2 68 3" xfId="17612" xr:uid="{52AD0BA6-5145-4A91-AE56-E04A9D508D32}"/>
    <cellStyle name="Entrada 2 68 3 2" xfId="32657" xr:uid="{FFCC4891-C4D4-4012-9B26-1EBCDA4E2B95}"/>
    <cellStyle name="Entrada 2 68 4" xfId="24139" xr:uid="{147A7ABE-E335-4D2D-887F-0154656A4FB0}"/>
    <cellStyle name="Entrada 2 68 4 2" xfId="37449" xr:uid="{90731627-AFA4-42FB-BE60-2BE1A3559094}"/>
    <cellStyle name="Entrada 2 68 5" xfId="18451" xr:uid="{A0829154-DDA5-42D7-9DAF-55D5964ED797}"/>
    <cellStyle name="Entrada 2 68 5 2" xfId="33378" xr:uid="{7AF41CC7-BB7C-4420-B2D4-3A4F5C3410E9}"/>
    <cellStyle name="Entrada 2 68 6" xfId="28301" xr:uid="{63A53670-76C9-42AA-B81F-5CDFCF623600}"/>
    <cellStyle name="Entrada 2 68 6 2" xfId="38149" xr:uid="{19046DBE-E5D8-47A0-A267-5CE8C7A9B30F}"/>
    <cellStyle name="Entrada 2 68 7" xfId="28310" xr:uid="{4B2166A2-4C18-4F56-B886-A9D364001389}"/>
    <cellStyle name="Entrada 2 68 7 2" xfId="38158" xr:uid="{BADAB34F-03F0-4136-80BA-6CDD9B5A1952}"/>
    <cellStyle name="Entrada 2 68 8" xfId="31316" xr:uid="{9DD58D94-4B0A-4550-98A1-FD14F1A72D2F}"/>
    <cellStyle name="Entrada 2 69" xfId="13478" xr:uid="{357F5A76-C219-4304-8778-09D0E21D82DD}"/>
    <cellStyle name="Entrada 2 69 2" xfId="21167" xr:uid="{B85A27C1-3A55-4E04-B814-9E43FA8BED00}"/>
    <cellStyle name="Entrada 2 69 2 2" xfId="35376" xr:uid="{5620DBD3-0692-47D4-B7A9-E8EA0743AF54}"/>
    <cellStyle name="Entrada 2 69 3" xfId="19366" xr:uid="{EF7E412E-D2AA-4A27-B8F3-6F5506B64FDD}"/>
    <cellStyle name="Entrada 2 69 3 2" xfId="34260" xr:uid="{8EDB1050-6EE1-4B36-9A97-8DB432674B95}"/>
    <cellStyle name="Entrada 2 69 4" xfId="23240" xr:uid="{75CAFDE8-BABE-4264-8E9D-2D725DCB6479}"/>
    <cellStyle name="Entrada 2 69 4 2" xfId="36749" xr:uid="{72FA4784-E73F-409F-A3B5-A6BD4CC79819}"/>
    <cellStyle name="Entrada 2 69 5" xfId="23146" xr:uid="{8E57FD51-0587-4D3E-930E-E84EDDAC54CD}"/>
    <cellStyle name="Entrada 2 69 5 2" xfId="36670" xr:uid="{005F70DD-8EAB-4107-8EBF-BA68147D4E95}"/>
    <cellStyle name="Entrada 2 69 6" xfId="28318" xr:uid="{A12B5A21-8B9E-49CD-9238-5EE4F745B210}"/>
    <cellStyle name="Entrada 2 69 6 2" xfId="38166" xr:uid="{47D387F3-9A8F-44DF-98B8-BDE73546BF79}"/>
    <cellStyle name="Entrada 2 69 7" xfId="28774" xr:uid="{72EC49CB-D239-4DB7-BCA6-8CB48B26A31C}"/>
    <cellStyle name="Entrada 2 69 7 2" xfId="38616" xr:uid="{CC435DA8-56B6-4540-A59F-E4DA7EA3C2CC}"/>
    <cellStyle name="Entrada 2 69 8" xfId="31334" xr:uid="{E252861A-3F2D-40F8-8B77-6E97E05C53E1}"/>
    <cellStyle name="Entrada 2 7" xfId="1397" xr:uid="{1E264DC8-C2C0-409F-9B42-1CB8CACACFA7}"/>
    <cellStyle name="Entrada 2 7 2" xfId="14043" xr:uid="{21D86451-6B6B-43F8-8AEE-A53F22F4A82C}"/>
    <cellStyle name="Entrada 2 7 2 2" xfId="21645" xr:uid="{E5689250-0AC2-4834-BF3A-BD861C9899B3}"/>
    <cellStyle name="Entrada 2 7 2 2 2" xfId="35757" xr:uid="{602C7005-1D90-48FC-BA76-7CF6873AABEB}"/>
    <cellStyle name="Entrada 2 7 2 3" xfId="21038" xr:uid="{7380E3CA-3432-4B13-917E-DB78CCCAFB51}"/>
    <cellStyle name="Entrada 2 7 2 3 2" xfId="35254" xr:uid="{8A8EA36D-7C09-493B-934E-3C1B35646ECD}"/>
    <cellStyle name="Entrada 2 7 2 4" xfId="18325" xr:uid="{5566D42B-93AE-4F04-8402-E32B2B4E33A5}"/>
    <cellStyle name="Entrada 2 7 2 4 2" xfId="33252" xr:uid="{157CB435-037B-41CA-A05B-F6487C004262}"/>
    <cellStyle name="Entrada 2 7 2 5" xfId="28443" xr:uid="{35E3E14B-40EE-4227-8303-DA067FABE22D}"/>
    <cellStyle name="Entrada 2 7 2 5 2" xfId="38288" xr:uid="{D9D97A52-3DE0-4209-BED5-A4F98571DDB3}"/>
    <cellStyle name="Entrada 2 7 2 6" xfId="29362" xr:uid="{3DE5128C-228F-413D-88A6-2BACEBABA3E0}"/>
    <cellStyle name="Entrada 2 7 2 6 2" xfId="39060" xr:uid="{F75E38DC-321A-4A09-ADCA-B65AC5ABFFAF}"/>
    <cellStyle name="Entrada 2 7 2 7" xfId="31646" xr:uid="{87AB20B9-7327-417D-BC28-DB95DB3FA545}"/>
    <cellStyle name="Entrada 2 7 3" xfId="17872" xr:uid="{37AF83DF-C98F-4C22-B8A8-B9BA3667F13D}"/>
    <cellStyle name="Entrada 2 7 3 2" xfId="32850" xr:uid="{2B9EC03B-9EE0-460B-983B-438E4D323672}"/>
    <cellStyle name="Entrada 2 7 4" xfId="18087" xr:uid="{4BF8ED5C-3B50-4894-8BB2-22B60B82C4EC}"/>
    <cellStyle name="Entrada 2 7 4 2" xfId="33014" xr:uid="{82FBFA45-4EAC-4787-B857-782F692AC200}"/>
    <cellStyle name="Entrada 2 7 5" xfId="19136" xr:uid="{14FC9AE1-D632-4AAD-A240-4A3A4C749D78}"/>
    <cellStyle name="Entrada 2 7 5 2" xfId="34063" xr:uid="{6AD19F40-3D86-45D2-8E0C-C96EC3B7125C}"/>
    <cellStyle name="Entrada 2 7 6" xfId="20427" xr:uid="{D721EBF4-3ED8-4A49-84B8-3E9DE2F3D4C2}"/>
    <cellStyle name="Entrada 2 7 6 2" xfId="34756" xr:uid="{CE00BE9C-088A-4EFD-B8AA-611086A1F5E6}"/>
    <cellStyle name="Entrada 2 7 7" xfId="23617" xr:uid="{4DB6CE9B-66B3-4C2B-A5E7-A92788C6B746}"/>
    <cellStyle name="Entrada 2 7 7 2" xfId="37056" xr:uid="{F6EE1A74-FB8B-48F3-868D-8B61423DE5B9}"/>
    <cellStyle name="Entrada 2 7 8" xfId="30812" xr:uid="{3493B9AA-5032-474E-AEDB-67946347C1C2}"/>
    <cellStyle name="Entrada 2 70" xfId="13557" xr:uid="{F367369E-6421-46F3-A2DF-F2C55C4651AC}"/>
    <cellStyle name="Entrada 2 70 2" xfId="21234" xr:uid="{EF58E1D3-9A68-40CA-BF74-2A147B12FA94}"/>
    <cellStyle name="Entrada 2 70 2 2" xfId="35438" xr:uid="{08D9BF7A-807A-43B7-B5B4-E08DF350F5AA}"/>
    <cellStyle name="Entrada 2 70 3" xfId="17965" xr:uid="{DF211CDF-74A9-4E0A-8814-206F6E332458}"/>
    <cellStyle name="Entrada 2 70 3 2" xfId="32903" xr:uid="{2A8856F2-A3C1-49F7-B0D8-345F4CAA0310}"/>
    <cellStyle name="Entrada 2 70 4" xfId="17296" xr:uid="{56EAD8D8-A4C8-4B77-8452-7DFBE29FB2FB}"/>
    <cellStyle name="Entrada 2 70 4 2" xfId="32451" xr:uid="{AA141005-43C3-414F-A3C8-B5C5EE5B8F20}"/>
    <cellStyle name="Entrada 2 70 5" xfId="28339" xr:uid="{B2C204B6-1642-4D37-8196-9BA12387C9BA}"/>
    <cellStyle name="Entrada 2 70 5 2" xfId="38187" xr:uid="{CF8B2AAD-2992-4081-85A9-9693A7707F59}"/>
    <cellStyle name="Entrada 2 70 6" xfId="29042" xr:uid="{209799DB-A7DD-4EBD-AB42-A24F4DE8B400}"/>
    <cellStyle name="Entrada 2 70 6 2" xfId="38811" xr:uid="{26E7FC5E-1950-451F-8B15-96E62B47FB4D}"/>
    <cellStyle name="Entrada 2 70 7" xfId="31387" xr:uid="{691BD137-4267-43EB-ACA4-01DE17B1A330}"/>
    <cellStyle name="Entrada 2 71" xfId="13637" xr:uid="{26855D4A-853F-40E5-83CF-FFA76F663C67}"/>
    <cellStyle name="Entrada 2 71 2" xfId="21298" xr:uid="{B65640DB-6490-47C8-B55E-03561F5C7312}"/>
    <cellStyle name="Entrada 2 71 2 2" xfId="35497" xr:uid="{702C1342-0334-4379-AAB5-6E47E11B4DCB}"/>
    <cellStyle name="Entrada 2 71 3" xfId="17449" xr:uid="{D99352A2-F8C8-404F-BEB3-A481F545DEAA}"/>
    <cellStyle name="Entrada 2 71 3 2" xfId="32554" xr:uid="{B82ABD45-5F5E-4F18-9C8A-D9FEF5A6F2E8}"/>
    <cellStyle name="Entrada 2 71 4" xfId="17418" xr:uid="{A3F3E55B-CABA-49B4-9015-EBFFDFB56AAA}"/>
    <cellStyle name="Entrada 2 71 4 2" xfId="32534" xr:uid="{F264463E-7701-4823-BEA7-4AF699114339}"/>
    <cellStyle name="Entrada 2 71 5" xfId="28358" xr:uid="{B721813B-D15D-4FD0-8F57-6303B73E7193}"/>
    <cellStyle name="Entrada 2 71 5 2" xfId="38205" xr:uid="{6773419C-22E4-4F05-95FC-B465876AC567}"/>
    <cellStyle name="Entrada 2 71 6" xfId="29097" xr:uid="{88EFA965-F81C-427A-9803-3079EA9C138D}"/>
    <cellStyle name="Entrada 2 71 6 2" xfId="38866" xr:uid="{AFA347A6-F179-4C20-951F-610F40CBE4FC}"/>
    <cellStyle name="Entrada 2 71 7" xfId="31445" xr:uid="{670FB020-C0D1-4C68-9DDC-99B6A5191A30}"/>
    <cellStyle name="Entrada 2 72" xfId="13628" xr:uid="{6521FBFD-FF80-4368-B26F-CA90DB0CE994}"/>
    <cellStyle name="Entrada 2 72 2" xfId="21289" xr:uid="{6B2B2C24-839E-49C2-BDD6-5E2F0452A29F}"/>
    <cellStyle name="Entrada 2 72 2 2" xfId="35489" xr:uid="{88AEA8AA-D30E-4C24-A089-00B775CE4043}"/>
    <cellStyle name="Entrada 2 72 3" xfId="17335" xr:uid="{1D5D29C0-80EE-4074-8621-C98659AB3AA3}"/>
    <cellStyle name="Entrada 2 72 3 2" xfId="32479" xr:uid="{6274B1E8-6470-419E-AF42-6806A711A10A}"/>
    <cellStyle name="Entrada 2 72 4" xfId="24889" xr:uid="{00BF8AB4-11B8-44A7-A417-B54C489080BC}"/>
    <cellStyle name="Entrada 2 72 4 2" xfId="37809" xr:uid="{DFCD704E-D5C7-41F2-8786-DF57F55E481D}"/>
    <cellStyle name="Entrada 2 72 5" xfId="28357" xr:uid="{8D655D82-CFAB-4976-90BA-9A84A9875A12}"/>
    <cellStyle name="Entrada 2 72 5 2" xfId="38204" xr:uid="{BDF25322-69F1-4B2C-931F-123062EFCC33}"/>
    <cellStyle name="Entrada 2 72 6" xfId="29089" xr:uid="{DF1249C5-1AE7-43C5-80D9-9AEF7C145C7D}"/>
    <cellStyle name="Entrada 2 72 6 2" xfId="38858" xr:uid="{A3B64E43-9E2D-4E04-912B-94374E76906A}"/>
    <cellStyle name="Entrada 2 72 7" xfId="31437" xr:uid="{A013EEEE-26B9-414B-8D3E-011882784FE6}"/>
    <cellStyle name="Entrada 2 73" xfId="13654" xr:uid="{2D3A3DB9-CFBD-4654-A3E9-6AA1844F7A55}"/>
    <cellStyle name="Entrada 2 73 2" xfId="21311" xr:uid="{CD2B3A76-8E52-47F8-ADBE-F275311D888C}"/>
    <cellStyle name="Entrada 2 73 2 2" xfId="35509" xr:uid="{8FA63132-2824-4F3F-ADE8-CB9A75A1D223}"/>
    <cellStyle name="Entrada 2 73 3" xfId="24146" xr:uid="{998E936D-68E1-4D30-8366-55F45BE646E4}"/>
    <cellStyle name="Entrada 2 73 3 2" xfId="37455" xr:uid="{8C88EDFB-1904-4F63-BE8F-F30C4F04D1D6}"/>
    <cellStyle name="Entrada 2 73 4" xfId="25016" xr:uid="{D9BCD490-2880-4C1D-882C-BBD29B4A89C0}"/>
    <cellStyle name="Entrada 2 73 4 2" xfId="37936" xr:uid="{79C0E161-40B6-4CF5-A928-C64DE209343F}"/>
    <cellStyle name="Entrada 2 73 5" xfId="28365" xr:uid="{C9AE3DA0-7C3C-4CBF-815D-BE04719E1E12}"/>
    <cellStyle name="Entrada 2 73 5 2" xfId="38212" xr:uid="{EEAC1B6C-E009-4D1E-A09C-0A6F37FD819B}"/>
    <cellStyle name="Entrada 2 73 6" xfId="29108" xr:uid="{B949E8B3-1D58-46E0-92B9-0A3B075CFDF5}"/>
    <cellStyle name="Entrada 2 73 6 2" xfId="38877" xr:uid="{1D5FB074-F8FA-4CBB-95C6-546E5DCF2833}"/>
    <cellStyle name="Entrada 2 73 7" xfId="31457" xr:uid="{32AD446C-4F1B-4B0F-ACF9-74E23B4763C7}"/>
    <cellStyle name="Entrada 2 74" xfId="13685" xr:uid="{9A82D1B6-6E2E-4697-86A0-A39D3F3DB67F}"/>
    <cellStyle name="Entrada 2 74 2" xfId="21333" xr:uid="{C7163370-B350-4DA9-81D6-5A1D457D00DA}"/>
    <cellStyle name="Entrada 2 74 2 2" xfId="35525" xr:uid="{5E4C3F39-2E53-47E5-BC58-F960B865A877}"/>
    <cellStyle name="Entrada 2 74 3" xfId="23622" xr:uid="{94C42F2D-1BD8-42A2-88A9-B69F92E1EE8E}"/>
    <cellStyle name="Entrada 2 74 3 2" xfId="37060" xr:uid="{07ADD272-5FA1-4DBC-9588-D8AF1EAD2FEC}"/>
    <cellStyle name="Entrada 2 74 4" xfId="23731" xr:uid="{275E34F3-9ED0-400B-9875-1553C6896E58}"/>
    <cellStyle name="Entrada 2 74 4 2" xfId="37140" xr:uid="{90B5402E-EB6E-4490-B0DE-EA1137C4E7E0}"/>
    <cellStyle name="Entrada 2 74 5" xfId="28373" xr:uid="{A58DCF88-35C6-4DA7-88F9-87E82CCD5DC1}"/>
    <cellStyle name="Entrada 2 74 5 2" xfId="38220" xr:uid="{98912F8D-EEB9-41A9-85A4-AAC5949AF4CE}"/>
    <cellStyle name="Entrada 2 74 6" xfId="29113" xr:uid="{BD29A837-004A-4BE3-BE75-1B46001CB7C6}"/>
    <cellStyle name="Entrada 2 74 6 2" xfId="38882" xr:uid="{69618DFF-3795-40DD-8476-C01C7197C45C}"/>
    <cellStyle name="Entrada 2 74 7" xfId="31462" xr:uid="{2BCA0CD7-C905-4B3E-965F-7E55D419E3EF}"/>
    <cellStyle name="Entrada 2 75" xfId="13780" xr:uid="{303D7F21-4D5C-4110-968F-332CBAE21B6A}"/>
    <cellStyle name="Entrada 2 75 2" xfId="21407" xr:uid="{70E953A4-F3D7-4365-A827-4908A8B35E15}"/>
    <cellStyle name="Entrada 2 75 2 2" xfId="35595" xr:uid="{153DE4BA-E087-4C00-80FD-D6865C6E68D5}"/>
    <cellStyle name="Entrada 2 75 3" xfId="23499" xr:uid="{DAF61E58-0525-464A-A23B-AF9593F23B98}"/>
    <cellStyle name="Entrada 2 75 3 2" xfId="36967" xr:uid="{B2286529-5994-4DA3-876D-4F2A073BB4B7}"/>
    <cellStyle name="Entrada 2 75 4" xfId="18404" xr:uid="{A6C69D59-762C-44A4-BB53-6D113DF3F129}"/>
    <cellStyle name="Entrada 2 75 4 2" xfId="33331" xr:uid="{91F3DB3B-A646-4AE2-B696-E506FC956D69}"/>
    <cellStyle name="Entrada 2 75 5" xfId="28393" xr:uid="{AB92FB0B-CD05-475C-AE3E-111F451DFE20}"/>
    <cellStyle name="Entrada 2 75 5 2" xfId="38239" xr:uid="{7ED2FD18-1999-48F6-994F-753E8D0AE12D}"/>
    <cellStyle name="Entrada 2 75 6" xfId="29168" xr:uid="{009D0AE2-97DD-4D19-A4EE-2D15731F01BD}"/>
    <cellStyle name="Entrada 2 75 6 2" xfId="38937" xr:uid="{5A49E37B-E0DA-4FD3-AE8F-E6091620A71B}"/>
    <cellStyle name="Entrada 2 75 7" xfId="31519" xr:uid="{76F98B04-702B-48AB-ADFE-FF5D84CF6998}"/>
    <cellStyle name="Entrada 2 76" xfId="13872" xr:uid="{FA0BA703-1448-4760-9D39-CD04985B761D}"/>
    <cellStyle name="Entrada 2 76 2" xfId="21483" xr:uid="{0549EFB1-8456-43DC-8EA8-F7D77705256F}"/>
    <cellStyle name="Entrada 2 76 2 2" xfId="35666" xr:uid="{0EDC5670-D43A-45AC-83F2-E90D45BC18E8}"/>
    <cellStyle name="Entrada 2 76 3" xfId="17899" xr:uid="{87ED77B5-E1EF-4C13-8A30-BB2C1F21255E}"/>
    <cellStyle name="Entrada 2 76 3 2" xfId="32859" xr:uid="{173B0FC3-8DA8-4670-8FBF-F64329192B08}"/>
    <cellStyle name="Entrada 2 76 4" xfId="18367" xr:uid="{D3911570-20DA-4B12-A60F-2C31B58FE506}"/>
    <cellStyle name="Entrada 2 76 4 2" xfId="33294" xr:uid="{B1D0914D-962F-4414-B6D5-9F37DCB82898}"/>
    <cellStyle name="Entrada 2 76 5" xfId="28416" xr:uid="{9278AB6C-D116-4DC4-A274-954B2FAFF645}"/>
    <cellStyle name="Entrada 2 76 5 2" xfId="38261" xr:uid="{F99E0434-36A9-4EB0-829B-1874BDE16998}"/>
    <cellStyle name="Entrada 2 76 6" xfId="29223" xr:uid="{F9497956-0FEB-42A5-A865-AC3F1964A5CA}"/>
    <cellStyle name="Entrada 2 76 6 2" xfId="38992" xr:uid="{B4F89DE8-D464-4192-9839-E97214B14951}"/>
    <cellStyle name="Entrada 2 76 7" xfId="31575" xr:uid="{A63BFEED-392B-4865-BEF6-D4ED314370CA}"/>
    <cellStyle name="Entrada 2 77" xfId="15056" xr:uid="{3D016F88-B9C7-408E-A036-1BC5D97E99E2}"/>
    <cellStyle name="Entrada 2 77 2" xfId="20749" xr:uid="{E4DEAD8B-048F-4524-9FCE-ADFDB3E157F9}"/>
    <cellStyle name="Entrada 2 77 2 2" xfId="35028" xr:uid="{9793625D-ADCA-4C6D-8471-C0876EDB7A21}"/>
    <cellStyle name="Entrada 2 77 3" xfId="24307" xr:uid="{44F6304E-22E9-4E77-BA8F-7BF7B964F9E4}"/>
    <cellStyle name="Entrada 2 77 3 2" xfId="37556" xr:uid="{A8B3C373-06D2-4F08-9540-58C3727A008C}"/>
    <cellStyle name="Entrada 2 77 4" xfId="28695" xr:uid="{0570234D-21B9-414B-982B-509AACA31D59}"/>
    <cellStyle name="Entrada 2 77 4 2" xfId="38540" xr:uid="{A35B0DEC-3EEB-4AE5-9DA7-38736662B856}"/>
    <cellStyle name="Entrada 2 77 5" xfId="30176" xr:uid="{1B477562-7EA3-43D7-BF34-B80938076768}"/>
    <cellStyle name="Entrada 2 77 5 2" xfId="39440" xr:uid="{3DB493E3-7C35-4FBF-9BD6-D6D6AF6EF5CD}"/>
    <cellStyle name="Entrada 2 77 6" xfId="32033" xr:uid="{2992D4D9-9E77-4CBB-9425-155057FF5C5D}"/>
    <cellStyle name="Entrada 2 78" xfId="15238" xr:uid="{F5932A54-850F-4B3D-95B7-15679D088988}"/>
    <cellStyle name="Entrada 2 78 2" xfId="20670" xr:uid="{643813DC-C978-42BF-9BAC-B9972ED84FE7}"/>
    <cellStyle name="Entrada 2 78 2 2" xfId="34992" xr:uid="{802C0838-CF2C-49E4-AC33-28AF40F8FB21}"/>
    <cellStyle name="Entrada 2 78 3" xfId="24892" xr:uid="{28EEECC8-0D85-48D2-80B4-06A8B65E34FE}"/>
    <cellStyle name="Entrada 2 78 3 2" xfId="37812" xr:uid="{D6570CC6-BF8F-474F-A96D-3F55E495E28D}"/>
    <cellStyle name="Entrada 2 78 4" xfId="28717" xr:uid="{E750440F-A689-40A5-88F2-EA75DB3DEFDC}"/>
    <cellStyle name="Entrada 2 78 4 2" xfId="38561" xr:uid="{8D959838-EA8A-41B5-812F-6D1ED2DF1EC5}"/>
    <cellStyle name="Entrada 2 78 5" xfId="30299" xr:uid="{786FDC65-6CBE-4FF9-B017-CA4788C913EA}"/>
    <cellStyle name="Entrada 2 78 5 2" xfId="39498" xr:uid="{4F03CCA4-3C0E-4878-991A-5949CA5CCB00}"/>
    <cellStyle name="Entrada 2 78 6" xfId="32093" xr:uid="{DD72245D-ACE2-4BF3-863C-CE762540C398}"/>
    <cellStyle name="Entrada 2 79" xfId="15417" xr:uid="{C1CAAFA0-BE49-472B-BDB0-1EA0DE08ACB9}"/>
    <cellStyle name="Entrada 2 79 2" xfId="20624" xr:uid="{BFD16141-D78C-4C98-BD79-8E37F0C25932}"/>
    <cellStyle name="Entrada 2 79 2 2" xfId="34949" xr:uid="{2DA9180A-112A-4488-9933-07BFE067F0E3}"/>
    <cellStyle name="Entrada 2 79 3" xfId="24948" xr:uid="{F0FF9597-468F-49B0-B3ED-83C188925ECF}"/>
    <cellStyle name="Entrada 2 79 3 2" xfId="37868" xr:uid="{A308D2C6-C872-45DC-8284-D09D364839DC}"/>
    <cellStyle name="Entrada 2 79 4" xfId="28741" xr:uid="{F4F30009-DFC4-49EB-BA4C-F750FC6D8779}"/>
    <cellStyle name="Entrada 2 79 4 2" xfId="38584" xr:uid="{F9D87181-D035-474D-AF3F-2FFC2BC51789}"/>
    <cellStyle name="Entrada 2 79 5" xfId="30419" xr:uid="{3AD2AD8C-7D4A-4E24-B2B8-C28EB96265FF}"/>
    <cellStyle name="Entrada 2 79 5 2" xfId="39553" xr:uid="{46AFED66-5B9E-475C-BF33-936E7275A376}"/>
    <cellStyle name="Entrada 2 79 6" xfId="32154" xr:uid="{B6F5D01F-A3F8-4049-A1A8-D6927F97FDE8}"/>
    <cellStyle name="Entrada 2 8" xfId="1398" xr:uid="{CF8F4835-1C66-431A-99B7-16CE696C4584}"/>
    <cellStyle name="Entrada 2 8 2" xfId="14056" xr:uid="{34F47911-306F-4482-8DB3-1BCBE3B1E6D6}"/>
    <cellStyle name="Entrada 2 8 2 2" xfId="21659" xr:uid="{8D4E6D23-57A9-4211-B832-2A82AB82420C}"/>
    <cellStyle name="Entrada 2 8 2 2 2" xfId="35769" xr:uid="{10AD7D80-4F95-4584-822F-734C396C5427}"/>
    <cellStyle name="Entrada 2 8 2 3" xfId="20911" xr:uid="{1C528434-8B79-4872-AD72-885072F6832F}"/>
    <cellStyle name="Entrada 2 8 2 3 2" xfId="35131" xr:uid="{27C96E88-8712-49B2-A231-EF8390E93444}"/>
    <cellStyle name="Entrada 2 8 2 4" xfId="18322" xr:uid="{CE83E4F0-6438-4F4F-AE47-B9E24C3B4181}"/>
    <cellStyle name="Entrada 2 8 2 4 2" xfId="33249" xr:uid="{12D08A75-AF71-4C81-AF2D-ECA49FCD0890}"/>
    <cellStyle name="Entrada 2 8 2 5" xfId="28449" xr:uid="{9AA91ACE-BF38-4439-A489-D48841A3ECBC}"/>
    <cellStyle name="Entrada 2 8 2 5 2" xfId="38294" xr:uid="{92ECFA01-393F-42AF-9812-9D7A4461A1CE}"/>
    <cellStyle name="Entrada 2 8 2 6" xfId="29373" xr:uid="{E7D484E4-5F56-402B-9BB3-27A689C956FC}"/>
    <cellStyle name="Entrada 2 8 2 6 2" xfId="39069" xr:uid="{ED8B3168-F80D-4FE1-858A-E5E8A861A04E}"/>
    <cellStyle name="Entrada 2 8 2 7" xfId="31655" xr:uid="{B9297AC8-0A68-4ACE-94D8-CA43E3D39763}"/>
    <cellStyle name="Entrada 2 8 3" xfId="17873" xr:uid="{C21F6A7B-B46F-42E4-AC3A-86B03568916F}"/>
    <cellStyle name="Entrada 2 8 3 2" xfId="32851" xr:uid="{4AC6027E-79A6-4501-B5C5-2A6F48C54D89}"/>
    <cellStyle name="Entrada 2 8 4" xfId="18088" xr:uid="{5A4C78AF-6E1D-4AEB-9CFC-AD8F1B02E435}"/>
    <cellStyle name="Entrada 2 8 4 2" xfId="33015" xr:uid="{F2127B97-CB69-42DA-BBF9-13F891428660}"/>
    <cellStyle name="Entrada 2 8 5" xfId="23072" xr:uid="{B093A389-FE1A-46E7-98CB-519C043FEB09}"/>
    <cellStyle name="Entrada 2 8 5 2" xfId="36610" xr:uid="{8429BAA3-DBA8-4355-9B9F-C4DC594348DE}"/>
    <cellStyle name="Entrada 2 8 6" xfId="23472" xr:uid="{18F6E75D-A3C9-4B24-9E5B-A2AD4EFE22D0}"/>
    <cellStyle name="Entrada 2 8 6 2" xfId="36943" xr:uid="{49A162C1-444C-431B-AE43-217390DE3210}"/>
    <cellStyle name="Entrada 2 8 7" xfId="24080" xr:uid="{5ED6D86E-63E1-4E50-9724-89067BFA3728}"/>
    <cellStyle name="Entrada 2 8 7 2" xfId="37397" xr:uid="{1C4FE9D3-7947-4202-AD53-3C2012358C99}"/>
    <cellStyle name="Entrada 2 8 8" xfId="30813" xr:uid="{66E1FA47-06EA-4CD3-8EA8-11B28E25641A}"/>
    <cellStyle name="Entrada 2 80" xfId="18045" xr:uid="{AA46617E-4365-4CED-A391-ADC92B4FCE44}"/>
    <cellStyle name="Entrada 2 80 2" xfId="32972" xr:uid="{A057E59B-3C34-49BE-B9B7-59758A8F66DB}"/>
    <cellStyle name="Entrada 2 81" xfId="15134" xr:uid="{872216D8-61F7-4B5B-9A49-63231DF3B70F}"/>
    <cellStyle name="Entrada 2 81 2" xfId="32052" xr:uid="{AD0CB341-4A2E-4AC8-83A5-5541B222EF93}"/>
    <cellStyle name="Entrada 2 82" xfId="18422" xr:uid="{6164CDDB-82D4-45F0-8973-1B2D4162C2D3}"/>
    <cellStyle name="Entrada 2 82 2" xfId="33349" xr:uid="{4BC9BFA7-5029-4821-9D85-2AC1CAF1F97B}"/>
    <cellStyle name="Entrada 2 83" xfId="19000" xr:uid="{A73CAE27-B56B-4349-814F-E97682D5AB2B}"/>
    <cellStyle name="Entrada 2 83 2" xfId="33927" xr:uid="{1FA87E1D-EAFE-49E7-A4FF-C272504289D1}"/>
    <cellStyle name="Entrada 2 84" xfId="30754" xr:uid="{659141D3-DB33-4450-9CAB-11BF69638104}"/>
    <cellStyle name="Entrada 2 9" xfId="1399" xr:uid="{FC14F9F7-117B-4228-B350-BF0AC6D39C10}"/>
    <cellStyle name="Entrada 2 9 2" xfId="14063" xr:uid="{40A6F554-B570-4338-A3E0-0776FFD4FEAF}"/>
    <cellStyle name="Entrada 2 9 2 2" xfId="21667" xr:uid="{C82B46E9-2B1B-40E8-9A8C-8AF929FBACAE}"/>
    <cellStyle name="Entrada 2 9 2 2 2" xfId="35776" xr:uid="{3ABFD904-DCD2-4CD0-AC8B-7ACA3D158E04}"/>
    <cellStyle name="Entrada 2 9 2 3" xfId="22630" xr:uid="{CDF9275F-988F-4B73-9FEE-BD3E3DE29292}"/>
    <cellStyle name="Entrada 2 9 2 3 2" xfId="36306" xr:uid="{528E4039-0304-4511-88A0-D1C1CDB065B7}"/>
    <cellStyle name="Entrada 2 9 2 4" xfId="18321" xr:uid="{B043FD9E-6505-44C1-A3E8-40C946284ACB}"/>
    <cellStyle name="Entrada 2 9 2 4 2" xfId="33248" xr:uid="{36161B3A-8E35-4A38-BEDA-DE4D56CC3BF2}"/>
    <cellStyle name="Entrada 2 9 2 5" xfId="28452" xr:uid="{0E3CCFD3-2DEF-4CAA-B1D2-44F5A2398E8B}"/>
    <cellStyle name="Entrada 2 9 2 5 2" xfId="38297" xr:uid="{4AC05335-396F-4973-B5C3-05860436EA2D}"/>
    <cellStyle name="Entrada 2 9 2 6" xfId="29378" xr:uid="{61FEA0C6-0563-4CBA-A185-F692E27C5945}"/>
    <cellStyle name="Entrada 2 9 2 6 2" xfId="39073" xr:uid="{3698255F-E6B2-4A18-916F-FE43E4E740EE}"/>
    <cellStyle name="Entrada 2 9 2 7" xfId="31659" xr:uid="{C8150975-2594-4370-BE8A-B87D7C60D7D5}"/>
    <cellStyle name="Entrada 2 9 3" xfId="17874" xr:uid="{B3FF0D9D-4108-43F4-A090-27B3135EF9B1}"/>
    <cellStyle name="Entrada 2 9 3 2" xfId="32852" xr:uid="{07218624-8CBC-4859-AB02-55DEC6AA8150}"/>
    <cellStyle name="Entrada 2 9 4" xfId="18089" xr:uid="{F39CEBE9-6311-4938-96E7-B6AB18D76E92}"/>
    <cellStyle name="Entrada 2 9 4 2" xfId="33016" xr:uid="{F22BE8D9-0F79-4F2C-BDAE-7E92C4C0E95F}"/>
    <cellStyle name="Entrada 2 9 5" xfId="19135" xr:uid="{4080B401-C194-4389-9C0F-38394C577835}"/>
    <cellStyle name="Entrada 2 9 5 2" xfId="34062" xr:uid="{43D3029A-17D8-4240-A54A-333C1BDD4EE0}"/>
    <cellStyle name="Entrada 2 9 6" xfId="21017" xr:uid="{190F7DB2-A64F-4223-A3D8-5E9CF678F9DC}"/>
    <cellStyle name="Entrada 2 9 6 2" xfId="35233" xr:uid="{4E3B5B3C-1924-4E52-9A1F-36A0DA75CF91}"/>
    <cellStyle name="Entrada 2 9 7" xfId="24081" xr:uid="{0E02E32C-391D-4057-8783-E83164A1C9E7}"/>
    <cellStyle name="Entrada 2 9 7 2" xfId="37398" xr:uid="{520A275A-38D6-4B8A-84CB-CEDF4D11CDE2}"/>
    <cellStyle name="Entrada 2 9 8" xfId="30814" xr:uid="{8AC04E3B-571E-4025-8E6B-BB71B938670B}"/>
    <cellStyle name="Entrada 3" xfId="1400" xr:uid="{C06224E0-F1BA-4D77-8604-EE849DB11DC6}"/>
    <cellStyle name="Entrada 3 10" xfId="15057" xr:uid="{174CD962-EA1F-49FD-8D7D-B13F80D277D9}"/>
    <cellStyle name="Entrada 3 10 2" xfId="20748" xr:uid="{B862C94E-0C0F-40F4-B7C5-55984CD857A2}"/>
    <cellStyle name="Entrada 3 10 2 2" xfId="35027" xr:uid="{F06A0AD3-97B6-443A-87E0-8D58005B8DBA}"/>
    <cellStyle name="Entrada 3 10 3" xfId="24306" xr:uid="{586FC316-C2A7-4644-BAC2-18FD62BBBFE4}"/>
    <cellStyle name="Entrada 3 10 3 2" xfId="37555" xr:uid="{44EEF08B-4C11-4C8E-8CEB-C87A2380E3D6}"/>
    <cellStyle name="Entrada 3 10 4" xfId="28696" xr:uid="{65D03D8A-1955-4A19-BF03-935EF7CE077F}"/>
    <cellStyle name="Entrada 3 10 4 2" xfId="38541" xr:uid="{AE05188E-5650-4DBE-B2E6-A7D4FEF87883}"/>
    <cellStyle name="Entrada 3 10 5" xfId="30177" xr:uid="{DCC07329-84E5-425C-A44A-B8545D44C103}"/>
    <cellStyle name="Entrada 3 10 5 2" xfId="39441" xr:uid="{47CCEA70-0786-46C8-8D79-A1D397E0E9DE}"/>
    <cellStyle name="Entrada 3 10 6" xfId="32034" xr:uid="{0D8EBBB3-CBD0-4723-A33E-CE942BFF804D}"/>
    <cellStyle name="Entrada 3 11" xfId="15239" xr:uid="{35B19A53-DCA4-4136-8767-19E0D81F6A79}"/>
    <cellStyle name="Entrada 3 11 2" xfId="20669" xr:uid="{D6FC6F68-2A1E-4079-92B7-E3A709D8D189}"/>
    <cellStyle name="Entrada 3 11 2 2" xfId="34991" xr:uid="{7FCE701A-D48E-41BF-AA27-74C22F56A9A0}"/>
    <cellStyle name="Entrada 3 11 3" xfId="24893" xr:uid="{B598DE71-EE49-48CF-8407-7177B618A345}"/>
    <cellStyle name="Entrada 3 11 3 2" xfId="37813" xr:uid="{53268655-6D65-48BD-85BD-2E7EC34289F3}"/>
    <cellStyle name="Entrada 3 11 4" xfId="28718" xr:uid="{10F467BC-E9C7-46D2-8FD2-6B481D41B492}"/>
    <cellStyle name="Entrada 3 11 4 2" xfId="38562" xr:uid="{8642027B-2F6F-4DDF-B9BB-1E8811DE3724}"/>
    <cellStyle name="Entrada 3 11 5" xfId="30300" xr:uid="{F908E7F9-F767-4CE4-995E-ED7717790B6F}"/>
    <cellStyle name="Entrada 3 11 5 2" xfId="39499" xr:uid="{E768A6E3-87CC-4A3F-8A74-9775EA9923FF}"/>
    <cellStyle name="Entrada 3 11 6" xfId="32094" xr:uid="{0F6C3FFD-1E6E-4EAB-80CD-880002ADA5E1}"/>
    <cellStyle name="Entrada 3 12" xfId="15418" xr:uid="{5981A662-6EAD-4767-B358-0E163D3222FB}"/>
    <cellStyle name="Entrada 3 12 2" xfId="23487" xr:uid="{67FDA955-B2EF-4F8E-BD53-B23A0A4F19DF}"/>
    <cellStyle name="Entrada 3 12 2 2" xfId="36957" xr:uid="{F903D82C-BAB4-4983-B6E2-4EA5FEF5A249}"/>
    <cellStyle name="Entrada 3 12 3" xfId="24949" xr:uid="{80BB7ADB-0225-4C04-8CA8-7E8642E27D06}"/>
    <cellStyle name="Entrada 3 12 3 2" xfId="37869" xr:uid="{192B68B3-8133-473E-BD84-87AE4E232EB2}"/>
    <cellStyle name="Entrada 3 12 4" xfId="28742" xr:uid="{0D76FC44-11FB-4A42-85A8-3AED0BE87A60}"/>
    <cellStyle name="Entrada 3 12 4 2" xfId="38585" xr:uid="{8C0262A7-42D4-4042-92DB-25E889EC06C1}"/>
    <cellStyle name="Entrada 3 12 5" xfId="30420" xr:uid="{20A9A277-F764-4C91-AEEF-F4ED7ED08570}"/>
    <cellStyle name="Entrada 3 12 5 2" xfId="39554" xr:uid="{6B99937E-4093-4D21-9154-94EF64F19A18}"/>
    <cellStyle name="Entrada 3 12 6" xfId="32155" xr:uid="{0715C4EC-7260-4193-8607-AA4418DFAAA2}"/>
    <cellStyle name="Entrada 3 13" xfId="18090" xr:uid="{ED4C4BB6-0970-4938-B118-E6786219676C}"/>
    <cellStyle name="Entrada 3 13 2" xfId="33017" xr:uid="{0F02C7E8-E1C6-48E2-A6AC-C3E9E2C5B678}"/>
    <cellStyle name="Entrada 3 14" xfId="23071" xr:uid="{92F9928F-4B23-4E74-A854-23137022E38D}"/>
    <cellStyle name="Entrada 3 14 2" xfId="36609" xr:uid="{5AC4989D-46B4-4A22-A196-7F898E9217C7}"/>
    <cellStyle name="Entrada 3 15" xfId="17354" xr:uid="{CD412B1D-6588-4274-A728-8C0798022EC4}"/>
    <cellStyle name="Entrada 3 15 2" xfId="32489" xr:uid="{EAD9E2DC-824D-4CE6-A424-A3D364F23A9C}"/>
    <cellStyle name="Entrada 3 16" xfId="24082" xr:uid="{4ADACDC4-1CF7-4C54-9CE6-DD84FCAAF296}"/>
    <cellStyle name="Entrada 3 16 2" xfId="37399" xr:uid="{E321A680-048D-488F-9A70-DE75ACDDB647}"/>
    <cellStyle name="Entrada 3 17" xfId="30815" xr:uid="{6DA97DED-D756-48E4-99A5-92758021FD3E}"/>
    <cellStyle name="Entrada 3 2" xfId="13196" xr:uid="{F259EE2B-EA87-4A1C-BE03-054E8AA9E80B}"/>
    <cellStyle name="Entrada 3 2 2" xfId="20937" xr:uid="{F1202A64-797C-4ABB-B492-B8C6321612FC}"/>
    <cellStyle name="Entrada 3 2 2 2" xfId="35157" xr:uid="{A72A85A4-F199-46BE-ABC9-BAD4E08CCF92}"/>
    <cellStyle name="Entrada 3 2 3" xfId="22977" xr:uid="{14C40B44-CFEB-4E16-AC7B-D608AF8DA6A1}"/>
    <cellStyle name="Entrada 3 2 3 2" xfId="36551" xr:uid="{6982C5AB-EE64-4C27-A98A-3D0FD781FE63}"/>
    <cellStyle name="Entrada 3 2 4" xfId="19325" xr:uid="{2D4DE262-B905-4F3D-9EA9-DB49092BAC1C}"/>
    <cellStyle name="Entrada 3 2 4 2" xfId="34232" xr:uid="{F94C5C1B-6CDA-42E9-9201-7CBF17AF0CF0}"/>
    <cellStyle name="Entrada 3 2 5" xfId="18532" xr:uid="{7C838054-FE85-4860-A2C3-99067AE7A918}"/>
    <cellStyle name="Entrada 3 2 5 2" xfId="33459" xr:uid="{25CC2D41-8F2B-4908-8606-F0C59F0E55DE}"/>
    <cellStyle name="Entrada 3 2 6" xfId="28246" xr:uid="{F4B6B449-3348-44C4-B581-64742AE29E9A}"/>
    <cellStyle name="Entrada 3 2 6 2" xfId="38095" xr:uid="{AD7EDB8A-5DB8-41E8-AF7C-0792E5E674C2}"/>
    <cellStyle name="Entrada 3 2 7" xfId="28881" xr:uid="{8F64B2CA-377E-4EF7-B7DF-E93DCD00B77A}"/>
    <cellStyle name="Entrada 3 2 7 2" xfId="38723" xr:uid="{160D1F47-AC43-4DC4-8597-7C3B26F3128E}"/>
    <cellStyle name="Entrada 3 2 8" xfId="31171" xr:uid="{211345EC-3B04-44E3-84DF-96918C18D176}"/>
    <cellStyle name="Entrada 3 3" xfId="13258" xr:uid="{3AD100DE-C38C-4CD2-8EBC-EE244366F081}"/>
    <cellStyle name="Entrada 3 3 2" xfId="20990" xr:uid="{08187DC1-1CAF-411A-9E2E-AF4793096786}"/>
    <cellStyle name="Entrada 3 3 2 2" xfId="35207" xr:uid="{1BEC1AB9-00EC-4145-9803-CE0B6D3CDD50}"/>
    <cellStyle name="Entrada 3 3 3" xfId="23595" xr:uid="{4313D031-6750-48AA-B1BD-FAEF4C937453}"/>
    <cellStyle name="Entrada 3 3 3 2" xfId="37043" xr:uid="{0E82A214-D4E1-4542-B7FF-F51AB7A88D5B}"/>
    <cellStyle name="Entrada 3 3 4" xfId="23530" xr:uid="{1587511D-E3D4-410F-A815-3F153AE04031}"/>
    <cellStyle name="Entrada 3 3 4 2" xfId="36993" xr:uid="{3E8EB53E-CACD-49DC-9BF9-D7D045FEF192}"/>
    <cellStyle name="Entrada 3 3 5" xfId="18516" xr:uid="{B184F9C5-5A0B-43FE-B040-7B551FE6FC4E}"/>
    <cellStyle name="Entrada 3 3 5 2" xfId="33443" xr:uid="{8CCC8F28-65F1-4377-9958-F9F0582755AC}"/>
    <cellStyle name="Entrada 3 3 6" xfId="28254" xr:uid="{42D58C31-F1A1-4A00-959C-889B9EEF262F}"/>
    <cellStyle name="Entrada 3 3 6 2" xfId="38103" xr:uid="{1F4F9F0B-3368-4953-9B1B-F4A18BB64609}"/>
    <cellStyle name="Entrada 3 3 7" xfId="28859" xr:uid="{91D26385-0073-483C-9ABF-ECC682B16A68}"/>
    <cellStyle name="Entrada 3 3 7 2" xfId="38701" xr:uid="{2E00BC4B-C415-40E8-99CF-9CA56C06E01D}"/>
    <cellStyle name="Entrada 3 3 8" xfId="31207" xr:uid="{6196318A-8807-4052-B8E9-2EEEC7965A67}"/>
    <cellStyle name="Entrada 3 4" xfId="13405" xr:uid="{F29E7693-2ADE-41B0-A83A-E2A25FE1185C}"/>
    <cellStyle name="Entrada 3 4 2" xfId="21109" xr:uid="{04EC53F2-DF9F-43DF-A5C6-DC4E799CD1A1}"/>
    <cellStyle name="Entrada 3 4 2 2" xfId="35320" xr:uid="{2B3A6C47-B65E-4D50-9399-956F89586B16}"/>
    <cellStyle name="Entrada 3 4 3" xfId="17183" xr:uid="{EA0C9261-3344-434F-A0CD-AC859AE614DA}"/>
    <cellStyle name="Entrada 3 4 3 2" xfId="32356" xr:uid="{BB5BDAD1-08EE-48DE-95F2-506F1343D5FF}"/>
    <cellStyle name="Entrada 3 4 4" xfId="24114" xr:uid="{FD63A260-BBAA-403B-B1D3-B69A27A733AC}"/>
    <cellStyle name="Entrada 3 4 4 2" xfId="37425" xr:uid="{E9733776-7FDB-4187-8030-7E72DED97FF4}"/>
    <cellStyle name="Entrada 3 4 5" xfId="18473" xr:uid="{46D3CABD-06D9-466F-B4FA-D9E0E113E885}"/>
    <cellStyle name="Entrada 3 4 5 2" xfId="33400" xr:uid="{DF80D914-2FF6-4EA2-9C1C-8BE25C6CD3AF}"/>
    <cellStyle name="Entrada 3 4 6" xfId="28292" xr:uid="{31BD14C8-2714-4BA2-85E9-EF6419711DE1}"/>
    <cellStyle name="Entrada 3 4 6 2" xfId="38140" xr:uid="{D2E0A045-CFC6-4B40-832C-24F95E25DE35}"/>
    <cellStyle name="Entrada 3 4 7" xfId="28803" xr:uid="{484D32BD-CDAC-4B86-A121-3AAB055C8FD2}"/>
    <cellStyle name="Entrada 3 4 7 2" xfId="38645" xr:uid="{94C74867-D855-4481-A90B-7F474234549F}"/>
    <cellStyle name="Entrada 3 4 8" xfId="31291" xr:uid="{8C5AA8DB-2EB2-4906-8F94-E01793970C6B}"/>
    <cellStyle name="Entrada 3 5" xfId="13479" xr:uid="{4C007282-EC8E-4BB5-B5AA-2F106BBF3ECC}"/>
    <cellStyle name="Entrada 3 5 2" xfId="21168" xr:uid="{57D4F254-AF43-4EF7-93B3-6380A580421B}"/>
    <cellStyle name="Entrada 3 5 2 2" xfId="35377" xr:uid="{171F2767-43FC-4173-81BE-2217105EB465}"/>
    <cellStyle name="Entrada 3 5 3" xfId="23039" xr:uid="{2A12DF69-78A2-4DBA-96E6-3EEA7FFF000A}"/>
    <cellStyle name="Entrada 3 5 3 2" xfId="36588" xr:uid="{BC5D702E-124A-4097-8637-841E29ABEDF6}"/>
    <cellStyle name="Entrada 3 5 4" xfId="17994" xr:uid="{B0D0BC10-32A9-4E29-BD5B-00D12197E292}"/>
    <cellStyle name="Entrada 3 5 4 2" xfId="32930" xr:uid="{CAD9811B-2F10-4659-A125-B83B0FB296DB}"/>
    <cellStyle name="Entrada 3 5 5" xfId="24649" xr:uid="{DDF09386-DCBD-49E0-B71C-15D490E485DA}"/>
    <cellStyle name="Entrada 3 5 5 2" xfId="37611" xr:uid="{DEC056D9-FDB4-40B0-988B-DFB81D3EC553}"/>
    <cellStyle name="Entrada 3 5 6" xfId="28319" xr:uid="{894A7953-56CB-4999-875E-429BB66746E2}"/>
    <cellStyle name="Entrada 3 5 6 2" xfId="38167" xr:uid="{AA90A67A-A59B-4B32-8A56-BC75FF7BEA63}"/>
    <cellStyle name="Entrada 3 5 7" xfId="25107" xr:uid="{5B352736-45DA-4EBE-9A88-0677CFCFB6B4}"/>
    <cellStyle name="Entrada 3 5 7 2" xfId="38027" xr:uid="{3ADC02F5-6327-4F7E-AAAE-D6F108393CD6}"/>
    <cellStyle name="Entrada 3 5 8" xfId="31335" xr:uid="{939C961D-3343-4193-AE85-2C9284F0EDC9}"/>
    <cellStyle name="Entrada 3 6" xfId="13554" xr:uid="{8E92AEB8-3158-4414-86B7-285BB61B07F2}"/>
    <cellStyle name="Entrada 3 6 2" xfId="21231" xr:uid="{37DEF7F0-0148-4705-972B-C281F8722B67}"/>
    <cellStyle name="Entrada 3 6 2 2" xfId="35435" xr:uid="{21FD20C3-A68E-4A1B-B23D-6D90FD35E665}"/>
    <cellStyle name="Entrada 3 6 3" xfId="23065" xr:uid="{8B57C4A1-6674-4CAA-9C28-5439A927F64C}"/>
    <cellStyle name="Entrada 3 6 3 2" xfId="36603" xr:uid="{744BF646-DEEA-49B4-99D2-6763B240838B}"/>
    <cellStyle name="Entrada 3 6 4" xfId="13589" xr:uid="{B546D212-5E0C-4EC2-B1DE-9834D794F990}"/>
    <cellStyle name="Entrada 3 6 4 2" xfId="31409" xr:uid="{92EE7537-692C-48D1-8E25-D4B897F1810E}"/>
    <cellStyle name="Entrada 3 6 5" xfId="28338" xr:uid="{E7DFD06D-2893-4683-A664-3A8B385BAC47}"/>
    <cellStyle name="Entrada 3 6 5 2" xfId="38186" xr:uid="{9C0748BE-CEEA-4FCF-8D9E-7A972083535C}"/>
    <cellStyle name="Entrada 3 6 6" xfId="29039" xr:uid="{D5B85BA8-5996-48D3-833E-68EC94250F52}"/>
    <cellStyle name="Entrada 3 6 6 2" xfId="38808" xr:uid="{FE42CF46-4F16-4E0C-BA26-8384A9714821}"/>
    <cellStyle name="Entrada 3 6 7" xfId="31384" xr:uid="{DA3A3396-CB55-4D55-9310-404747E9328D}"/>
    <cellStyle name="Entrada 3 7" xfId="13686" xr:uid="{7412A9B6-538F-4653-BE15-1D53B97FE930}"/>
    <cellStyle name="Entrada 3 7 2" xfId="21334" xr:uid="{3F205DBB-C6DB-4E97-B59B-C717DBC9D3EC}"/>
    <cellStyle name="Entrada 3 7 2 2" xfId="35526" xr:uid="{6F974DDE-FFD1-401E-8B22-B706DB8DC18B}"/>
    <cellStyle name="Entrada 3 7 3" xfId="23720" xr:uid="{5954458A-88EE-43E9-A19B-2F06BF6E4B40}"/>
    <cellStyle name="Entrada 3 7 3 2" xfId="37131" xr:uid="{0E58BE24-CC5C-4EFF-9E9A-34E65769CDE9}"/>
    <cellStyle name="Entrada 3 7 4" xfId="23171" xr:uid="{653AE5A8-5D84-4121-AE40-325F9D454B64}"/>
    <cellStyle name="Entrada 3 7 4 2" xfId="36693" xr:uid="{CA7DFA61-280C-422B-8342-789E956F07DD}"/>
    <cellStyle name="Entrada 3 7 5" xfId="28374" xr:uid="{558E243F-7BD3-4EB9-942C-ABA93BAC6922}"/>
    <cellStyle name="Entrada 3 7 5 2" xfId="38221" xr:uid="{A6F6A4FF-6074-4120-ABC4-27556AC508F6}"/>
    <cellStyle name="Entrada 3 7 6" xfId="29114" xr:uid="{174527C1-E554-4859-8A79-9085E5D17A20}"/>
    <cellStyle name="Entrada 3 7 6 2" xfId="38883" xr:uid="{4DB06F1C-2696-417D-98EF-32D2BA1E058D}"/>
    <cellStyle name="Entrada 3 7 7" xfId="31463" xr:uid="{12397D49-0313-4C62-88A1-1F184E602F53}"/>
    <cellStyle name="Entrada 3 8" xfId="13781" xr:uid="{C402355A-13C2-4C33-B05C-C87D4DE3B822}"/>
    <cellStyle name="Entrada 3 8 2" xfId="21408" xr:uid="{03BA5FC1-79CE-4C2F-B0EA-FBD8B8D5A748}"/>
    <cellStyle name="Entrada 3 8 2 2" xfId="35596" xr:uid="{2643F228-5D26-4C50-A553-6F67FA2AFDB2}"/>
    <cellStyle name="Entrada 3 8 3" xfId="23498" xr:uid="{BA2CE399-B586-43D5-8B87-BB82A01E318A}"/>
    <cellStyle name="Entrada 3 8 3 2" xfId="36966" xr:uid="{96C9C7E9-475F-4726-A208-D8737879E6CE}"/>
    <cellStyle name="Entrada 3 8 4" xfId="19802" xr:uid="{16543772-4027-4202-96BE-7F36AEF01FD6}"/>
    <cellStyle name="Entrada 3 8 4 2" xfId="34530" xr:uid="{EF621679-9F62-4821-9D2A-32D78DC88980}"/>
    <cellStyle name="Entrada 3 8 5" xfId="28394" xr:uid="{9E0A4590-9376-44E9-A5BA-6363EC1B68AC}"/>
    <cellStyle name="Entrada 3 8 5 2" xfId="38240" xr:uid="{51319FD5-E735-4D8F-ADE8-41E753DD9750}"/>
    <cellStyle name="Entrada 3 8 6" xfId="29169" xr:uid="{CC17F0A5-D049-4B69-BD0C-7D94AE6F57DB}"/>
    <cellStyle name="Entrada 3 8 6 2" xfId="38938" xr:uid="{F2F2DE55-B5F7-4953-8DE0-DDCE01654331}"/>
    <cellStyle name="Entrada 3 8 7" xfId="31520" xr:uid="{0C104BED-A81C-4C33-8043-724DBA8C37A4}"/>
    <cellStyle name="Entrada 3 9" xfId="13873" xr:uid="{B94B4250-B784-461A-9506-6DACF349FB38}"/>
    <cellStyle name="Entrada 3 9 2" xfId="21484" xr:uid="{AF0EB79C-1671-43BE-AA94-F378D5C92B8D}"/>
    <cellStyle name="Entrada 3 9 2 2" xfId="35667" xr:uid="{19F1100B-EFB2-4CDD-AFC8-07E09A4A8B31}"/>
    <cellStyle name="Entrada 3 9 3" xfId="17169" xr:uid="{BC966DDF-67E3-4460-9BE5-0604D811FA2A}"/>
    <cellStyle name="Entrada 3 9 3 2" xfId="32343" xr:uid="{B172177C-919E-475E-81B1-47D5941D28CE}"/>
    <cellStyle name="Entrada 3 9 4" xfId="18366" xr:uid="{6815C01F-A9D5-45AD-A54F-34EB363FAF65}"/>
    <cellStyle name="Entrada 3 9 4 2" xfId="33293" xr:uid="{EEEAF67F-6FFF-4EF0-A8F9-871A8D92CD51}"/>
    <cellStyle name="Entrada 3 9 5" xfId="28417" xr:uid="{D7AE90B7-4F2B-44AE-BA5E-B826470DA6E6}"/>
    <cellStyle name="Entrada 3 9 5 2" xfId="38262" xr:uid="{4B33AA01-AEF6-40F3-BCA1-2A32D2F2DDB5}"/>
    <cellStyle name="Entrada 3 9 6" xfId="29224" xr:uid="{5B21EBA8-7C8E-44BD-8AB5-29625418DFC2}"/>
    <cellStyle name="Entrada 3 9 6 2" xfId="38993" xr:uid="{064D0BCA-8E8E-4E01-9773-90935A0E059B}"/>
    <cellStyle name="Entrada 3 9 7" xfId="31576" xr:uid="{578D5D21-CA86-4218-9EBA-F74639BC52F8}"/>
    <cellStyle name="Entrada 4" xfId="1401" xr:uid="{6509987A-619E-462C-9929-75529DDEE5B5}"/>
    <cellStyle name="Entrada 4 10" xfId="15058" xr:uid="{B6D1EA3E-CF3E-4E95-BB50-356EE75077C9}"/>
    <cellStyle name="Entrada 4 10 2" xfId="17574" xr:uid="{EDA4E0DA-DEB4-4027-9BA9-88A7AACEB2D2}"/>
    <cellStyle name="Entrada 4 10 2 2" xfId="32635" xr:uid="{7AFAE85C-4C0B-4382-938F-7F6A8961DC92}"/>
    <cellStyle name="Entrada 4 10 3" xfId="24305" xr:uid="{913DEA05-C19D-49EB-BF08-AD9067ABFB69}"/>
    <cellStyle name="Entrada 4 10 3 2" xfId="37554" xr:uid="{D5BD399C-2064-4E96-9E91-1FC704507DFF}"/>
    <cellStyle name="Entrada 4 10 4" xfId="28697" xr:uid="{0F74A1BD-A0CD-498A-A7C2-46B7285D7BC2}"/>
    <cellStyle name="Entrada 4 10 4 2" xfId="38542" xr:uid="{CD45B434-7EF8-4303-A103-2A62BAC0D55F}"/>
    <cellStyle name="Entrada 4 10 5" xfId="30178" xr:uid="{AD057542-49D2-42C8-8A7C-8F431E4124EA}"/>
    <cellStyle name="Entrada 4 10 5 2" xfId="39442" xr:uid="{6A6F73FF-8CC8-4077-9CA9-6F96389B664E}"/>
    <cellStyle name="Entrada 4 10 6" xfId="32035" xr:uid="{4C66A241-87FC-401E-92A0-EF91310EAAD6}"/>
    <cellStyle name="Entrada 4 11" xfId="15240" xr:uid="{B8100CFF-91B8-45CF-8685-FE895FDB7C53}"/>
    <cellStyle name="Entrada 4 11 2" xfId="20668" xr:uid="{5EED9709-5504-44B0-B032-48F01B2CE448}"/>
    <cellStyle name="Entrada 4 11 2 2" xfId="34990" xr:uid="{4F7990F3-FA64-473F-B286-8749429B7676}"/>
    <cellStyle name="Entrada 4 11 3" xfId="24894" xr:uid="{1E28FB18-1A96-487D-8923-AB74FA065EA0}"/>
    <cellStyle name="Entrada 4 11 3 2" xfId="37814" xr:uid="{E53E410D-EEF3-41A9-91BF-85288838ED71}"/>
    <cellStyle name="Entrada 4 11 4" xfId="28719" xr:uid="{1890091D-A226-4074-BC61-3D79721BFF8B}"/>
    <cellStyle name="Entrada 4 11 4 2" xfId="38563" xr:uid="{65410F03-81BE-4DDC-8A03-0070F1B64322}"/>
    <cellStyle name="Entrada 4 11 5" xfId="30301" xr:uid="{6C1B2F75-5370-48A4-B28F-DA0BD2EE5460}"/>
    <cellStyle name="Entrada 4 11 5 2" xfId="39500" xr:uid="{57CD5FCB-A7EC-4163-B2D5-7F95A9ECD177}"/>
    <cellStyle name="Entrada 4 11 6" xfId="32095" xr:uid="{7A86EBD7-A9E2-4AFC-825A-5F1CABB93661}"/>
    <cellStyle name="Entrada 4 12" xfId="15419" xr:uid="{2D1E1CDF-E1B6-4265-8216-B551372B2842}"/>
    <cellStyle name="Entrada 4 12 2" xfId="23486" xr:uid="{EF0C44BD-A039-4F7D-B22E-C1501A5E2962}"/>
    <cellStyle name="Entrada 4 12 2 2" xfId="36956" xr:uid="{76E4C82E-6B76-4248-AB1D-D23E69B82A8B}"/>
    <cellStyle name="Entrada 4 12 3" xfId="24950" xr:uid="{461BE1FF-C58C-405A-9294-BA57233B76B9}"/>
    <cellStyle name="Entrada 4 12 3 2" xfId="37870" xr:uid="{CEF1599D-CAB5-4619-9837-F62303BF4991}"/>
    <cellStyle name="Entrada 4 12 4" xfId="28743" xr:uid="{942F7DA1-955D-4B65-8B22-6B027BAE2AC1}"/>
    <cellStyle name="Entrada 4 12 4 2" xfId="38586" xr:uid="{D9EFC071-251F-4C55-A81E-6C3ACA8A7EC3}"/>
    <cellStyle name="Entrada 4 12 5" xfId="30421" xr:uid="{0B376B28-C6B6-4D60-AD88-83669E4BE9A3}"/>
    <cellStyle name="Entrada 4 12 5 2" xfId="39555" xr:uid="{52AA2A49-918A-403A-B698-4B31F37E79A0}"/>
    <cellStyle name="Entrada 4 12 6" xfId="32156" xr:uid="{4BC30F41-FE06-4D52-A9C1-8BAFBB4BEF6A}"/>
    <cellStyle name="Entrada 4 13" xfId="18091" xr:uid="{4C9E3AE6-FE19-463C-B3B2-84E23C010BB4}"/>
    <cellStyle name="Entrada 4 13 2" xfId="33018" xr:uid="{09755A34-EC4B-4927-B847-2E3956995E29}"/>
    <cellStyle name="Entrada 4 14" xfId="19134" xr:uid="{B20CC99D-F6DC-482B-B40F-EC3D2E26AB4D}"/>
    <cellStyle name="Entrada 4 14 2" xfId="34061" xr:uid="{42D2480E-C2B7-4F90-A431-FF52FB408058}"/>
    <cellStyle name="Entrada 4 15" xfId="19432" xr:uid="{1EDD765E-71ED-4DBE-B2DB-7B3743B54465}"/>
    <cellStyle name="Entrada 4 15 2" xfId="34316" xr:uid="{29DB9F41-ADE8-41E4-9BCE-48E16F6F655D}"/>
    <cellStyle name="Entrada 4 16" xfId="23714" xr:uid="{670A6FDC-BF44-4EFE-AF6F-50F02FE53017}"/>
    <cellStyle name="Entrada 4 16 2" xfId="37126" xr:uid="{33A5EE8D-0212-4B34-8A56-09BD9E32DCCF}"/>
    <cellStyle name="Entrada 4 17" xfId="30816" xr:uid="{4FC5BB62-5BC5-4E01-A58D-F57CB889EF1F}"/>
    <cellStyle name="Entrada 4 2" xfId="13195" xr:uid="{05918E42-1E93-4B1F-AF33-7D79403E7F39}"/>
    <cellStyle name="Entrada 4 2 2" xfId="20936" xr:uid="{4D968133-49BE-484E-BAD6-27E287650311}"/>
    <cellStyle name="Entrada 4 2 2 2" xfId="35156" xr:uid="{8A31EBC1-4B28-43BD-8894-E35118A75449}"/>
    <cellStyle name="Entrada 4 2 3" xfId="19297" xr:uid="{108B8EC4-B886-4FBD-94F5-647C43FD5B0A}"/>
    <cellStyle name="Entrada 4 2 3 2" xfId="34206" xr:uid="{81D962A3-B81E-4745-B12D-FB06A7A492C4}"/>
    <cellStyle name="Entrada 4 2 4" xfId="19338" xr:uid="{7A5BD9C2-0C7D-4986-B835-31A683D56A20}"/>
    <cellStyle name="Entrada 4 2 4 2" xfId="34245" xr:uid="{2E481ED0-2F49-4CD1-9454-0CA90A312FAA}"/>
    <cellStyle name="Entrada 4 2 5" xfId="18533" xr:uid="{4C4CB871-6344-4B30-A77C-CA959D80A978}"/>
    <cellStyle name="Entrada 4 2 5 2" xfId="33460" xr:uid="{965C77CD-4B66-47A4-A696-BD4E7755DF84}"/>
    <cellStyle name="Entrada 4 2 6" xfId="28245" xr:uid="{1B3928A3-8FF1-466C-88D8-4043C6A6B4EC}"/>
    <cellStyle name="Entrada 4 2 6 2" xfId="38094" xr:uid="{8E5A52DB-20B3-4AD9-B856-0D8B112E9D81}"/>
    <cellStyle name="Entrada 4 2 7" xfId="28882" xr:uid="{F64577A6-88F0-44CD-9E4C-3AD9B08EC8F6}"/>
    <cellStyle name="Entrada 4 2 7 2" xfId="38724" xr:uid="{E9FAFA8E-C493-448A-9AF8-6527A40A4890}"/>
    <cellStyle name="Entrada 4 2 8" xfId="31170" xr:uid="{C61D9524-8C9C-4479-9395-3A3417B60636}"/>
    <cellStyle name="Entrada 4 3" xfId="13264" xr:uid="{A846DD11-D224-47DE-9908-95444719D56E}"/>
    <cellStyle name="Entrada 4 3 2" xfId="20995" xr:uid="{B216A28A-88B3-4180-A4BE-D01A3AC60926}"/>
    <cellStyle name="Entrada 4 3 2 2" xfId="35212" xr:uid="{C15F97AC-7ADC-4981-8123-EB7E08331AAB}"/>
    <cellStyle name="Entrada 4 3 3" xfId="19318" xr:uid="{F6210F7E-5E4A-47C5-BB8C-D761CF875CAC}"/>
    <cellStyle name="Entrada 4 3 3 2" xfId="34227" xr:uid="{84431AC3-59E4-42C8-B6E0-72BCF42684C9}"/>
    <cellStyle name="Entrada 4 3 4" xfId="23525" xr:uid="{209ADB3E-57CE-4386-A819-4535B7CA5279}"/>
    <cellStyle name="Entrada 4 3 4 2" xfId="36990" xr:uid="{441A14DC-E0FD-4F22-A1C2-44EDA9B9A169}"/>
    <cellStyle name="Entrada 4 3 5" xfId="18514" xr:uid="{222EE075-7B9E-4261-A88A-E5E99CDE6CC9}"/>
    <cellStyle name="Entrada 4 3 5 2" xfId="33441" xr:uid="{0136F047-04F8-4613-87CD-F684984D8A39}"/>
    <cellStyle name="Entrada 4 3 6" xfId="28256" xr:uid="{7ECA6C42-C577-41BC-AB3F-A216C548525A}"/>
    <cellStyle name="Entrada 4 3 6 2" xfId="38105" xr:uid="{146B885F-6F29-48DE-A04C-BDE19088FCFE}"/>
    <cellStyle name="Entrada 4 3 7" xfId="28856" xr:uid="{70754050-E289-4C23-8F0A-ECAF12FFF5B3}"/>
    <cellStyle name="Entrada 4 3 7 2" xfId="38698" xr:uid="{3B6AD2E2-1599-412F-BF7D-96D83F6E6E65}"/>
    <cellStyle name="Entrada 4 3 8" xfId="31210" xr:uid="{FDCF788F-3DAA-4312-8FB6-AB9368E4A514}"/>
    <cellStyle name="Entrada 4 4" xfId="13156" xr:uid="{339868C8-99E5-4139-B79D-DD43FC4E6E23}"/>
    <cellStyle name="Entrada 4 4 2" xfId="20903" xr:uid="{D328FD86-8D73-41B7-B6C2-CC62E1FDCBA0}"/>
    <cellStyle name="Entrada 4 4 2 2" xfId="35123" xr:uid="{D40B10DE-C48A-4832-8206-BF32EEE72319}"/>
    <cellStyle name="Entrada 4 4 3" xfId="23700" xr:uid="{C8DC652F-A350-4D0E-A4F8-EAC511C76BE7}"/>
    <cellStyle name="Entrada 4 4 3 2" xfId="37119" xr:uid="{47948105-4190-4049-A2B7-1AF33029648A}"/>
    <cellStyle name="Entrada 4 4 4" xfId="23471" xr:uid="{610D7159-90F4-4B85-9913-5E52A50E4FFB}"/>
    <cellStyle name="Entrada 4 4 4 2" xfId="36942" xr:uid="{DC973E27-43BB-441B-9382-EA0C0C204025}"/>
    <cellStyle name="Entrada 4 4 5" xfId="18543" xr:uid="{53ABCE43-D9C5-4A22-9DD1-DDC120EEB453}"/>
    <cellStyle name="Entrada 4 4 5 2" xfId="33470" xr:uid="{F2D4CDE1-F77B-414F-B962-C53F05BD7C13}"/>
    <cellStyle name="Entrada 4 4 6" xfId="28234" xr:uid="{B8C8B3B2-E01B-4FD6-A767-8D4AB6F77D3D}"/>
    <cellStyle name="Entrada 4 4 6 2" xfId="38083" xr:uid="{3CEBD757-13F4-420D-A176-708E4DADCDB5}"/>
    <cellStyle name="Entrada 4 4 7" xfId="28902" xr:uid="{8C8F9456-5151-483D-9E8E-8C98C8168C77}"/>
    <cellStyle name="Entrada 4 4 7 2" xfId="38744" xr:uid="{58979E10-6D4E-445D-B207-EEE5FF9163A9}"/>
    <cellStyle name="Entrada 4 4 8" xfId="31145" xr:uid="{4FC2B388-0A7A-4C27-BB40-161021D3B2D9}"/>
    <cellStyle name="Entrada 4 5" xfId="13480" xr:uid="{59461754-292A-48A7-AC78-ABA43B22820C}"/>
    <cellStyle name="Entrada 4 5 2" xfId="21169" xr:uid="{4F591211-9E71-43F7-9107-1E486A65CBC3}"/>
    <cellStyle name="Entrada 4 5 2 2" xfId="35378" xr:uid="{A501BB9C-B4FB-4F48-9F50-0C9DCE39C772}"/>
    <cellStyle name="Entrada 4 5 3" xfId="19367" xr:uid="{91D14B57-C99D-4B98-8C1A-F9F7C2F06A4C}"/>
    <cellStyle name="Entrada 4 5 3 2" xfId="34261" xr:uid="{EB8D95E4-2E1A-4D09-9180-3D2EC648457C}"/>
    <cellStyle name="Entrada 4 5 4" xfId="23234" xr:uid="{132D4E5F-D1EB-4FF8-9019-FDEF90C1A50C}"/>
    <cellStyle name="Entrada 4 5 4 2" xfId="36745" xr:uid="{7AEEA3CF-2D6A-4A9E-881A-B0C52023E1F1}"/>
    <cellStyle name="Entrada 4 5 5" xfId="23905" xr:uid="{D10B0649-0FF7-4C1A-A091-39DC39C96BCF}"/>
    <cellStyle name="Entrada 4 5 5 2" xfId="37280" xr:uid="{562251D0-50F4-4928-A7C0-0340A818ADC4}"/>
    <cellStyle name="Entrada 4 5 6" xfId="28320" xr:uid="{5E78C2DD-F22D-48D8-9641-8DF6EAF1AA9F}"/>
    <cellStyle name="Entrada 4 5 6 2" xfId="38168" xr:uid="{16E4DD22-78A9-4956-B312-08738DD0DAE5}"/>
    <cellStyle name="Entrada 4 5 7" xfId="28729" xr:uid="{7C0B1867-2799-41D3-8357-114F75F6C2F0}"/>
    <cellStyle name="Entrada 4 5 7 2" xfId="38572" xr:uid="{5192131A-E31F-4CA8-BAE7-D9B3EED608F6}"/>
    <cellStyle name="Entrada 4 5 8" xfId="31336" xr:uid="{39B9E7EC-F4CB-4288-82D7-EF77F3ED935B}"/>
    <cellStyle name="Entrada 4 6" xfId="13548" xr:uid="{A61F59DD-7D83-44C8-8092-D819422131C9}"/>
    <cellStyle name="Entrada 4 6 2" xfId="21226" xr:uid="{557C7838-6231-4970-87D0-80FB1B2FF952}"/>
    <cellStyle name="Entrada 4 6 2 2" xfId="35430" xr:uid="{A2C4868B-21AF-4C33-A735-239CF0A2AA6D}"/>
    <cellStyle name="Entrada 4 6 3" xfId="23067" xr:uid="{EC18CE0F-4C54-4076-B704-A34ACFB9E12D}"/>
    <cellStyle name="Entrada 4 6 3 2" xfId="36605" xr:uid="{9D27EE27-DB69-4BDC-9F19-3E965CFADC9D}"/>
    <cellStyle name="Entrada 4 6 4" xfId="17521" xr:uid="{FF120C13-D487-4D87-87FD-5EAD577E0F33}"/>
    <cellStyle name="Entrada 4 6 4 2" xfId="32599" xr:uid="{9F9190A5-0001-41F2-A3FC-DC6C26D27135}"/>
    <cellStyle name="Entrada 4 6 5" xfId="28337" xr:uid="{C5E183C8-6597-43B5-B54C-88EF257B2EE7}"/>
    <cellStyle name="Entrada 4 6 5 2" xfId="38185" xr:uid="{49DD9C0E-954F-4B04-BD5E-D158E06556D2}"/>
    <cellStyle name="Entrada 4 6 6" xfId="29034" xr:uid="{93A0B37B-CC5F-4458-8FD6-D377C5FAC153}"/>
    <cellStyle name="Entrada 4 6 6 2" xfId="38803" xr:uid="{990067E0-F295-4B0A-B5C3-16C587E33088}"/>
    <cellStyle name="Entrada 4 6 7" xfId="31379" xr:uid="{EA584C3D-8DE5-4E9D-A493-8851D6D32A24}"/>
    <cellStyle name="Entrada 4 7" xfId="13687" xr:uid="{C537AFF7-14E1-423E-A9CE-3A37E45BFC8F}"/>
    <cellStyle name="Entrada 4 7 2" xfId="21335" xr:uid="{14B70CA3-BA3E-46BE-977D-289D1817084C}"/>
    <cellStyle name="Entrada 4 7 2 2" xfId="35527" xr:uid="{2B16A84C-8F63-4F41-A6E5-CCCDB01D7237}"/>
    <cellStyle name="Entrada 4 7 3" xfId="23818" xr:uid="{F52D1946-E4AC-4F4D-A187-3F5F2585EE3A}"/>
    <cellStyle name="Entrada 4 7 3 2" xfId="37207" xr:uid="{86298F64-00A1-4A26-B3F0-349E581FE35E}"/>
    <cellStyle name="Entrada 4 7 4" xfId="17470" xr:uid="{A051ABD5-D034-42D3-84C6-38D8F960EB2D}"/>
    <cellStyle name="Entrada 4 7 4 2" xfId="32569" xr:uid="{3862A3D9-68CB-4336-A5AF-58884A9D6156}"/>
    <cellStyle name="Entrada 4 7 5" xfId="28375" xr:uid="{BCC34CE7-6DA3-43FC-9F25-A562CF9EDF03}"/>
    <cellStyle name="Entrada 4 7 5 2" xfId="38222" xr:uid="{8781BCDE-B0D6-4EE4-83FE-5F6FF0C2A49F}"/>
    <cellStyle name="Entrada 4 7 6" xfId="29115" xr:uid="{14E73FC2-B510-453E-83D9-D674F17EB56A}"/>
    <cellStyle name="Entrada 4 7 6 2" xfId="38884" xr:uid="{D6229D8C-ED83-482C-AD40-77468B38E24C}"/>
    <cellStyle name="Entrada 4 7 7" xfId="31464" xr:uid="{DBB01208-C212-44B5-B0F0-2C58229CD7BA}"/>
    <cellStyle name="Entrada 4 8" xfId="13782" xr:uid="{3A48FC5F-DF9E-4D8F-B50A-C4BDCAEC334C}"/>
    <cellStyle name="Entrada 4 8 2" xfId="21409" xr:uid="{67D28211-DE0A-4439-8118-E4C634795E83}"/>
    <cellStyle name="Entrada 4 8 2 2" xfId="35597" xr:uid="{8FECEE44-340C-4615-A00B-7263C664A575}"/>
    <cellStyle name="Entrada 4 8 3" xfId="17924" xr:uid="{3182C54E-E9B0-4412-AE79-099D9154C283}"/>
    <cellStyle name="Entrada 4 8 3 2" xfId="32879" xr:uid="{9FC03321-2050-4820-A77B-7F0C7790359A}"/>
    <cellStyle name="Entrada 4 8 4" xfId="18403" xr:uid="{BE058880-DB77-4A79-89B1-12C04A667104}"/>
    <cellStyle name="Entrada 4 8 4 2" xfId="33330" xr:uid="{EA6244E5-CB98-408B-B228-044434BFEB36}"/>
    <cellStyle name="Entrada 4 8 5" xfId="28395" xr:uid="{6F3BA71F-577F-4E85-8CCB-22CFFEC804CD}"/>
    <cellStyle name="Entrada 4 8 5 2" xfId="38241" xr:uid="{3F31800E-4F64-421C-BA98-0B75A93D4350}"/>
    <cellStyle name="Entrada 4 8 6" xfId="29170" xr:uid="{FE5F4730-62AA-471B-8365-2F106A905579}"/>
    <cellStyle name="Entrada 4 8 6 2" xfId="38939" xr:uid="{9E30D652-7883-436A-8933-BBA9E89223C6}"/>
    <cellStyle name="Entrada 4 8 7" xfId="31521" xr:uid="{6552FB6F-0A97-4131-8B6F-6EEBEE422241}"/>
    <cellStyle name="Entrada 4 9" xfId="13874" xr:uid="{F7E73D66-621A-442A-BAC3-2096CAE9524E}"/>
    <cellStyle name="Entrada 4 9 2" xfId="21485" xr:uid="{33E948E7-7E1E-41E3-BCED-3A9DF33A98EC}"/>
    <cellStyle name="Entrada 4 9 2 2" xfId="35668" xr:uid="{3E4B04CC-DEE0-44D0-A23D-8BA447E1EC38}"/>
    <cellStyle name="Entrada 4 9 3" xfId="17898" xr:uid="{8D72003B-E655-4B99-BB7B-016CA67405F4}"/>
    <cellStyle name="Entrada 4 9 3 2" xfId="32858" xr:uid="{E4ED0CDB-D8D5-4F4C-B8FF-40F39B12DAAC}"/>
    <cellStyle name="Entrada 4 9 4" xfId="18365" xr:uid="{94131236-D123-41E0-847D-466F9ADAC0E0}"/>
    <cellStyle name="Entrada 4 9 4 2" xfId="33292" xr:uid="{51959198-F55E-42FC-B082-DE7B5FAF2C8D}"/>
    <cellStyle name="Entrada 4 9 5" xfId="28418" xr:uid="{62445CE7-CDD5-4B52-B38D-20F24592731D}"/>
    <cellStyle name="Entrada 4 9 5 2" xfId="38263" xr:uid="{457AD120-38A1-4B0A-879B-1E0AE87A3A86}"/>
    <cellStyle name="Entrada 4 9 6" xfId="29225" xr:uid="{268BA956-3C7D-4175-A44F-0AE19D1A5DE2}"/>
    <cellStyle name="Entrada 4 9 6 2" xfId="38994" xr:uid="{2C9D1C07-9246-444F-A94D-2B82299320DF}"/>
    <cellStyle name="Entrada 4 9 7" xfId="31577" xr:uid="{F277EA20-B6C6-4A47-BB53-3CE855925999}"/>
    <cellStyle name="Entrada 5" xfId="13141" xr:uid="{0817B2C9-BD8B-41E4-AA5E-9D75FCCF5113}"/>
    <cellStyle name="Entrada 5 2" xfId="16236" xr:uid="{530B5370-AE6D-42FA-9DE5-05873E17507E}"/>
    <cellStyle name="Entrada 5 2 2" xfId="24653" xr:uid="{AC90DDF4-FE49-4A5F-A1AA-C0E629EC593B}"/>
    <cellStyle name="Entrada 5 2 2 2" xfId="37615" xr:uid="{7576CF34-425E-42C7-A964-4C5EC1B888DD}"/>
    <cellStyle name="Entrada 5 2 3" xfId="25021" xr:uid="{0A8C1346-9407-453C-83D0-DD7FB0C07DD2}"/>
    <cellStyle name="Entrada 5 2 3 2" xfId="37941" xr:uid="{EB5C538F-469F-4719-B734-19428DD1AC5E}"/>
    <cellStyle name="Entrada 5 2 4" xfId="28927" xr:uid="{17C6B982-9532-4536-A147-D491600E6F1A}"/>
    <cellStyle name="Entrada 5 2 4 2" xfId="38769" xr:uid="{A83068AC-2F9E-483B-ADC6-82EDC7488B5A}"/>
    <cellStyle name="Entrada 5 2 5" xfId="30547" xr:uid="{0F1DCE93-38CB-46FE-984E-E1A1F8722DC3}"/>
    <cellStyle name="Entrada 5 2 5 2" xfId="39615" xr:uid="{67D0E04D-DF6A-4B07-8112-0EA03B0143F4}"/>
    <cellStyle name="Entrada 5 2 6" xfId="32220" xr:uid="{8B06E0EC-CDC5-47FA-9C77-13A9A2E4418F}"/>
    <cellStyle name="Entrada 5 3" xfId="17146" xr:uid="{2C6AA7E1-E196-4817-BC2B-D50C68FA5D93}"/>
    <cellStyle name="Entrada 5 3 2" xfId="32328" xr:uid="{36497AAE-F56E-446D-85A4-51197DDCB1C4}"/>
    <cellStyle name="Entrada 5 4" xfId="24234" xr:uid="{CD182A81-2661-42C7-8B19-BF8BA4BE3C16}"/>
    <cellStyle name="Entrada 5 4 2" xfId="37498" xr:uid="{B27AFB83-8220-4356-B05A-4D88A5044A0D}"/>
    <cellStyle name="Entrada 5 5" xfId="19180" xr:uid="{42B36016-95F5-4CF9-B55F-C2488DEB6996}"/>
    <cellStyle name="Entrada 5 5 2" xfId="34107" xr:uid="{435F2574-5B4A-4B5C-BA13-233C83F7A866}"/>
    <cellStyle name="Entrada 5 6" xfId="20447" xr:uid="{72602EEC-5073-42ED-958D-6DE4B03FECCA}"/>
    <cellStyle name="Entrada 5 6 2" xfId="34775" xr:uid="{B34EB5F4-F8B7-4756-8817-7B5C583CBE62}"/>
    <cellStyle name="Entrada 5 7" xfId="31136" xr:uid="{E06179F6-B701-427A-BF4F-9EDD19237EDD}"/>
    <cellStyle name="Entrada 6" xfId="13227" xr:uid="{E991067D-E317-4963-89B9-0BF338AD5523}"/>
    <cellStyle name="Entrada 6 2" xfId="20965" xr:uid="{71077566-61C0-4011-BA6F-0FC18F93D533}"/>
    <cellStyle name="Entrada 6 2 2" xfId="35182" xr:uid="{6D784979-482D-4329-8AB3-96990488D409}"/>
    <cellStyle name="Entrada 6 3" xfId="19307" xr:uid="{7733CD47-75B7-4DAE-8B3F-AD0B6B9B98D9}"/>
    <cellStyle name="Entrada 6 3 2" xfId="34216" xr:uid="{617F032E-D2B4-4645-B7CE-A2DDEBA15C2C}"/>
    <cellStyle name="Entrada 6 4" xfId="18033" xr:uid="{023311F0-DA4B-431A-B6E6-E5D663DF2D9F}"/>
    <cellStyle name="Entrada 6 4 2" xfId="32961" xr:uid="{DC8E10C1-3760-443F-9EBC-9046DC28926B}"/>
    <cellStyle name="Entrada 6 5" xfId="20435" xr:uid="{57505032-583C-47D5-A8A2-BE6875EA43BB}"/>
    <cellStyle name="Entrada 6 5 2" xfId="34764" xr:uid="{D9CD4D62-53DC-487D-90A8-EF5F8ADF1AFD}"/>
    <cellStyle name="Entrada 6 6" xfId="28251" xr:uid="{A3D3298E-5626-4F95-8A65-798174289B23}"/>
    <cellStyle name="Entrada 6 6 2" xfId="38100" xr:uid="{9379D9A0-5527-4AE4-BC7A-21A1EE4ECD0E}"/>
    <cellStyle name="Entrada 6 7" xfId="28876" xr:uid="{776E9F8B-2703-447F-B53C-1CC43987603B}"/>
    <cellStyle name="Entrada 6 7 2" xfId="38718" xr:uid="{61393D35-0E5D-49EE-AC90-2E1837E590FA}"/>
    <cellStyle name="Entrada 6 8" xfId="31186" xr:uid="{39A8DBC4-B6A4-4A96-AAE2-573099DC3334}"/>
    <cellStyle name="Entrada 7" xfId="13295" xr:uid="{1FAF9769-EF9D-4851-BE4C-4FC2FE0EBD6D}"/>
    <cellStyle name="Entrada 7 2" xfId="21021" xr:uid="{51FE0EDE-ABBB-4A29-A717-D949A0597071}"/>
    <cellStyle name="Entrada 7 2 2" xfId="35237" xr:uid="{EEE1B879-8DF4-49A2-AD0D-BA18B8371FBD}"/>
    <cellStyle name="Entrada 7 3" xfId="17310" xr:uid="{70536AC8-D514-4BC1-AC0E-69EB2BB14F49}"/>
    <cellStyle name="Entrada 7 3 2" xfId="32458" xr:uid="{717C9457-4041-4685-94B0-649B00A6636B}"/>
    <cellStyle name="Entrada 7 4" xfId="23514" xr:uid="{11FF1EF4-5240-47DC-B157-59F51DEF79D9}"/>
    <cellStyle name="Entrada 7 4 2" xfId="36982" xr:uid="{077BF997-8BB2-437D-8A17-D24EEF0D56E3}"/>
    <cellStyle name="Entrada 7 5" xfId="18503" xr:uid="{A091E8E0-02B7-4D4A-B867-566644464D60}"/>
    <cellStyle name="Entrada 7 5 2" xfId="33430" xr:uid="{233862F7-3419-4652-B695-1A0F7FF6BEC5}"/>
    <cellStyle name="Entrada 7 6" xfId="28265" xr:uid="{4911BA56-A15B-4D9C-8100-A370F6CE039A}"/>
    <cellStyle name="Entrada 7 6 2" xfId="38114" xr:uid="{F7CD4516-294E-4118-B085-ED9C38830B61}"/>
    <cellStyle name="Entrada 7 7" xfId="28845" xr:uid="{B7A436B8-5309-4A77-B3CC-9DB02A8723BC}"/>
    <cellStyle name="Entrada 7 7 2" xfId="38687" xr:uid="{44FB83E3-9077-4681-AA75-3E2E722D75D1}"/>
    <cellStyle name="Entrada 7 8" xfId="31230" xr:uid="{10FA50D7-1A48-40B4-B9F2-D3A67A21A59A}"/>
    <cellStyle name="Entrada 8" xfId="13379" xr:uid="{7F7B0172-C519-42D5-A634-4B51FF9BC9DC}"/>
    <cellStyle name="Entrada 8 2" xfId="21088" xr:uid="{282CF2A1-09E1-4CE2-91F0-BCA148CB2AAC}"/>
    <cellStyle name="Entrada 8 2 2" xfId="35302" xr:uid="{4EF595CF-F719-4A5F-BC32-0B1BF199CA85}"/>
    <cellStyle name="Entrada 8 3" xfId="23837" xr:uid="{6E9CE44A-BAE3-45EA-AC84-CF4614349C02}"/>
    <cellStyle name="Entrada 8 3 2" xfId="37225" xr:uid="{2F17AD36-3732-445B-89AB-58F7517CA147}"/>
    <cellStyle name="Entrada 8 4" xfId="24094" xr:uid="{1540D3D0-A2BE-4C82-95C6-A457CA305318}"/>
    <cellStyle name="Entrada 8 4 2" xfId="37410" xr:uid="{D63C6E60-072F-43AD-AF51-FA6CF36CE169}"/>
    <cellStyle name="Entrada 8 5" xfId="18482" xr:uid="{31C468CD-C94F-403B-82BB-DC2B40E9C656}"/>
    <cellStyle name="Entrada 8 5 2" xfId="33409" xr:uid="{29B295EC-B9B8-402E-B782-7DA88B5FE77B}"/>
    <cellStyle name="Entrada 8 6" xfId="28287" xr:uid="{1493B5DC-26FC-445C-BA7D-BA56CCC51B4A}"/>
    <cellStyle name="Entrada 8 6 2" xfId="38136" xr:uid="{94F19FC6-3384-450E-86E1-B177B04C65DA}"/>
    <cellStyle name="Entrada 8 7" xfId="28355" xr:uid="{35D5DA4C-5DF6-4EDB-8C91-106F30A6B7EE}"/>
    <cellStyle name="Entrada 8 7 2" xfId="38202" xr:uid="{3F0CB655-561B-433C-941E-FBEC7208072F}"/>
    <cellStyle name="Entrada 8 8" xfId="31278" xr:uid="{24F9C47F-CE41-40F7-B187-C31F26F79081}"/>
    <cellStyle name="Entrada 9" xfId="13477" xr:uid="{54DB1B31-72DC-468F-B1B9-77FEE75B0373}"/>
    <cellStyle name="Entrada 9 2" xfId="21166" xr:uid="{981F2449-91BD-4C59-9A46-4130DA19F436}"/>
    <cellStyle name="Entrada 9 2 2" xfId="35375" xr:uid="{563798C2-B62B-4D52-8964-1E84D275087A}"/>
    <cellStyle name="Entrada 9 3" xfId="23032" xr:uid="{31D966F1-A969-4EFA-83B7-955FA5D411E3}"/>
    <cellStyle name="Entrada 9 3 2" xfId="36584" xr:uid="{ACED6517-78B6-410A-BD0C-F7F2060AAB08}"/>
    <cellStyle name="Entrada 9 4" xfId="17995" xr:uid="{D742FA1C-60B6-4630-BB86-4C7477B9F58B}"/>
    <cellStyle name="Entrada 9 4 2" xfId="32931" xr:uid="{0B70B5D8-37E9-432A-B979-9111397CED93}"/>
    <cellStyle name="Entrada 9 5" xfId="19230" xr:uid="{E8F59E00-E5A4-40E0-B968-8832687F0BA6}"/>
    <cellStyle name="Entrada 9 5 2" xfId="34157" xr:uid="{1102B994-1A09-4761-860B-0824C2B03349}"/>
    <cellStyle name="Entrada 9 6" xfId="28317" xr:uid="{490B60EA-8732-4B81-B7CB-D8171966DDA8}"/>
    <cellStyle name="Entrada 9 6 2" xfId="38165" xr:uid="{973364D9-8887-45AF-AC58-A09E347EA877}"/>
    <cellStyle name="Entrada 9 7" xfId="28775" xr:uid="{3E0A8AC5-66ED-47A7-A280-C68213D0FB6D}"/>
    <cellStyle name="Entrada 9 7 2" xfId="38617" xr:uid="{CAA059D6-1589-4F7E-9751-E71C9FE0A484}"/>
    <cellStyle name="Entrada 9 8" xfId="31333" xr:uid="{75229147-09A5-42FA-A85E-0B946E788328}"/>
    <cellStyle name="Estilo 1" xfId="16237" xr:uid="{AB19A5CE-6F8F-467C-A549-3BE94C0A2107}"/>
    <cellStyle name="Estilo 1 2" xfId="16238" xr:uid="{4CDD7F80-31E4-47FB-A834-341323864626}"/>
    <cellStyle name="Estilo 2" xfId="16239" xr:uid="{ED1E661F-9BFB-4CD1-8533-16F7D62E6AEC}"/>
    <cellStyle name="Estilo 3" xfId="16240" xr:uid="{588FB717-0E2C-4E2A-BE8C-2A8A5B2E1176}"/>
    <cellStyle name="Estilo 4" xfId="16241" xr:uid="{D5A462E1-A258-40CE-80C3-8EF90A448B5D}"/>
    <cellStyle name="Euro" xfId="1402" xr:uid="{436D8535-A860-4ABC-9FC6-EEFF0C1B6940}"/>
    <cellStyle name="Euro 10" xfId="1403" xr:uid="{5E54E517-2536-4092-AC2D-4A0B6BFF71BA}"/>
    <cellStyle name="Euro 10 10" xfId="1404" xr:uid="{C7B1A3B7-8172-4AA3-8F6E-22788F2813DA}"/>
    <cellStyle name="Euro 10 11" xfId="1405" xr:uid="{107228B1-CB10-4539-81F1-23BB1EEC1127}"/>
    <cellStyle name="Euro 10 12" xfId="1406" xr:uid="{9A267CDA-E759-4BCE-9502-7856388581E2}"/>
    <cellStyle name="Euro 10 13" xfId="1407" xr:uid="{03B13E7A-8EDA-4376-A84F-3403967F2F3E}"/>
    <cellStyle name="Euro 10 14" xfId="1408" xr:uid="{1F1EFE8E-8769-4B69-B909-BDDFE03714DB}"/>
    <cellStyle name="Euro 10 15" xfId="1409" xr:uid="{4F71CBF3-CAEF-4F77-8EC0-A499F69CAB9A}"/>
    <cellStyle name="Euro 10 16" xfId="1410" xr:uid="{2A9484F0-291F-45E0-81B4-E9BE97092968}"/>
    <cellStyle name="Euro 10 17" xfId="1411" xr:uid="{2CA4A74D-60FC-4B37-B2AD-4542941C01DD}"/>
    <cellStyle name="Euro 10 18" xfId="1412" xr:uid="{88E7A7EF-E89E-453E-B720-8F7AF820AF19}"/>
    <cellStyle name="Euro 10 19" xfId="1413" xr:uid="{396DB8F0-01B1-44BF-8E66-5033AFD3693B}"/>
    <cellStyle name="Euro 10 2" xfId="1414" xr:uid="{1ED498B3-062F-48A1-875B-384225BBBFE0}"/>
    <cellStyle name="Euro 10 20" xfId="1415" xr:uid="{F72AB8FC-80F5-4DE4-8DE1-2D650D93C5D0}"/>
    <cellStyle name="Euro 10 21" xfId="1416" xr:uid="{ED93FE7F-BE09-4692-BD01-D8B22910FE52}"/>
    <cellStyle name="Euro 10 22" xfId="1417" xr:uid="{9A37C89D-12EC-4C21-A3AE-6D95F02F99F1}"/>
    <cellStyle name="Euro 10 23" xfId="1418" xr:uid="{BA592BD9-E797-4EDB-9200-258A3A6E78C7}"/>
    <cellStyle name="Euro 10 24" xfId="1419" xr:uid="{075D5F67-BE1E-433B-81BB-BDC591CD2F37}"/>
    <cellStyle name="Euro 10 25" xfId="1420" xr:uid="{AC0E9201-4D3E-4687-BC19-D6ED29889BD4}"/>
    <cellStyle name="Euro 10 26" xfId="1421" xr:uid="{54BED613-75D4-48C6-8BC4-5327A5E04191}"/>
    <cellStyle name="Euro 10 27" xfId="1422" xr:uid="{671EC7C0-5689-4CC1-B59A-DA0633AD587B}"/>
    <cellStyle name="Euro 10 28" xfId="1423" xr:uid="{8CD05425-BB35-49B8-B00F-F85017F9508C}"/>
    <cellStyle name="Euro 10 29" xfId="1424" xr:uid="{847840BC-7751-4C03-9118-948AC2E35295}"/>
    <cellStyle name="Euro 10 3" xfId="1425" xr:uid="{32CA7896-94E3-46C3-AA00-E8A80B9110CE}"/>
    <cellStyle name="Euro 10 30" xfId="1426" xr:uid="{7FB2F290-3E82-4A65-9CE3-A6A2BD0BEC83}"/>
    <cellStyle name="Euro 10 31" xfId="1427" xr:uid="{AE6ABD39-AD99-450F-A3C7-4CF90214ACCE}"/>
    <cellStyle name="Euro 10 32" xfId="1428" xr:uid="{AE777A1F-1A4E-4083-BBCB-028FF4312DA7}"/>
    <cellStyle name="Euro 10 33" xfId="1429" xr:uid="{CF7BB015-6C17-47CC-91FE-43D7982168B9}"/>
    <cellStyle name="Euro 10 34" xfId="1430" xr:uid="{CC32E4F9-F0A8-4845-A874-463857C67BC6}"/>
    <cellStyle name="Euro 10 35" xfId="1431" xr:uid="{4A67A393-2B9D-4C93-9F77-851312AFB678}"/>
    <cellStyle name="Euro 10 36" xfId="1432" xr:uid="{0A85D2EC-38E4-4DC4-87FC-4765343F689C}"/>
    <cellStyle name="Euro 10 37" xfId="1433" xr:uid="{A06AD4B8-ECC4-453D-8871-FF545571AD00}"/>
    <cellStyle name="Euro 10 38" xfId="1434" xr:uid="{885895E6-8FF4-4EA7-A74E-96152C58DB26}"/>
    <cellStyle name="Euro 10 39" xfId="39689" xr:uid="{34211574-E36B-443F-8A89-B5B114133866}"/>
    <cellStyle name="Euro 10 4" xfId="1435" xr:uid="{72B809F3-25C1-415D-9F75-B3AA0EFD8C34}"/>
    <cellStyle name="Euro 10 5" xfId="1436" xr:uid="{509FF5E6-7E64-4AD3-BCCA-B45C0691A79C}"/>
    <cellStyle name="Euro 10 6" xfId="1437" xr:uid="{F1F2AE46-55CC-4F6D-8D19-35040DBFC01B}"/>
    <cellStyle name="Euro 10 7" xfId="1438" xr:uid="{95F38091-E41D-42A4-99D0-A70FDD646145}"/>
    <cellStyle name="Euro 10 8" xfId="1439" xr:uid="{212365BA-C975-4DE1-97F8-88D2C69EE712}"/>
    <cellStyle name="Euro 10 9" xfId="1440" xr:uid="{AEDCCD00-69E4-405D-8FDA-B76B3289EFED}"/>
    <cellStyle name="Euro 11" xfId="1441" xr:uid="{F61E74FF-DE5A-499E-AAE3-677F3911571D}"/>
    <cellStyle name="Euro 11 10" xfId="1442" xr:uid="{D8AD819B-98DA-4A14-B743-8090CC8230B4}"/>
    <cellStyle name="Euro 11 11" xfId="1443" xr:uid="{E46B1B97-E467-4AC2-BD15-C50EF5106762}"/>
    <cellStyle name="Euro 11 12" xfId="1444" xr:uid="{27AA2E67-5141-4F9F-930B-2BEFAF5DF3C2}"/>
    <cellStyle name="Euro 11 13" xfId="1445" xr:uid="{1423123B-D181-4AD4-BFD7-D701312003A6}"/>
    <cellStyle name="Euro 11 14" xfId="1446" xr:uid="{A408BC8D-928F-437B-B448-53FC7A5CE9A3}"/>
    <cellStyle name="Euro 11 15" xfId="1447" xr:uid="{74757073-48FF-4F29-860D-D73D80E1FFB6}"/>
    <cellStyle name="Euro 11 16" xfId="1448" xr:uid="{BC16CD12-38C3-4866-A532-636826D6FEC6}"/>
    <cellStyle name="Euro 11 17" xfId="1449" xr:uid="{7F3EFE49-1A37-49B9-AB51-0CA2ECD84E6D}"/>
    <cellStyle name="Euro 11 18" xfId="1450" xr:uid="{25A95DDB-9F55-4762-AEFD-FD2424A1084D}"/>
    <cellStyle name="Euro 11 19" xfId="1451" xr:uid="{A2EF7522-D7B5-429F-A538-1706A7C2A365}"/>
    <cellStyle name="Euro 11 2" xfId="1452" xr:uid="{906FEA27-E6F5-47FA-A8A4-EC6320381C01}"/>
    <cellStyle name="Euro 11 20" xfId="1453" xr:uid="{0F3BFF2D-2ED4-4523-9F24-8CB4705630B6}"/>
    <cellStyle name="Euro 11 21" xfId="1454" xr:uid="{43A3EF6D-34A3-4540-8814-C9A5D300C241}"/>
    <cellStyle name="Euro 11 22" xfId="1455" xr:uid="{E28B57CD-4CC5-49EB-B115-DAE6A82B653C}"/>
    <cellStyle name="Euro 11 23" xfId="1456" xr:uid="{8A89014E-5C04-4457-B78B-3DC18D1FC5C7}"/>
    <cellStyle name="Euro 11 24" xfId="1457" xr:uid="{19CF89CC-B764-4A1D-BE0F-492AE2D514A0}"/>
    <cellStyle name="Euro 11 25" xfId="1458" xr:uid="{658224E5-00D4-40AA-8E70-5872B4C41407}"/>
    <cellStyle name="Euro 11 26" xfId="1459" xr:uid="{2B82F5D2-B39F-4065-9CD6-9D95728F265E}"/>
    <cellStyle name="Euro 11 27" xfId="1460" xr:uid="{2D809FC7-6186-4C5D-902D-D7E24073B9F4}"/>
    <cellStyle name="Euro 11 28" xfId="1461" xr:uid="{39B04A06-3BC9-43B4-8231-61072256136B}"/>
    <cellStyle name="Euro 11 29" xfId="1462" xr:uid="{B3976B90-5B08-41A7-A058-B4CAFE1A7385}"/>
    <cellStyle name="Euro 11 3" xfId="1463" xr:uid="{01299A51-ACEA-4E3A-A2FC-C34B741491C6}"/>
    <cellStyle name="Euro 11 30" xfId="1464" xr:uid="{E6EA93B8-AADB-41D2-BE67-2197E334F48B}"/>
    <cellStyle name="Euro 11 31" xfId="1465" xr:uid="{ED4EC722-D19C-44F1-9D61-C6CB34A502E9}"/>
    <cellStyle name="Euro 11 32" xfId="1466" xr:uid="{FFE674AE-1CAD-4EF3-9C8B-B0A344C759D2}"/>
    <cellStyle name="Euro 11 33" xfId="1467" xr:uid="{8550FE98-B420-48FC-8EFD-389121186D3A}"/>
    <cellStyle name="Euro 11 34" xfId="1468" xr:uid="{136B5065-4BE9-49FC-8B79-25FA65C0DDF4}"/>
    <cellStyle name="Euro 11 35" xfId="1469" xr:uid="{819C23E8-874B-4048-AB6A-332D47F8863A}"/>
    <cellStyle name="Euro 11 36" xfId="1470" xr:uid="{AB5C1BCC-E46B-4223-9DAC-53C4BF269AE7}"/>
    <cellStyle name="Euro 11 37" xfId="1471" xr:uid="{1AA159C3-F304-494C-AB46-8B9D4AF59652}"/>
    <cellStyle name="Euro 11 38" xfId="1472" xr:uid="{60FFB3B4-F11A-4FB3-B91F-B92DC4E37084}"/>
    <cellStyle name="Euro 11 39" xfId="39690" xr:uid="{F5E01699-9C7A-471E-AE35-738F1980DCF2}"/>
    <cellStyle name="Euro 11 4" xfId="1473" xr:uid="{2BE4EF76-04FC-48B6-8163-1B818C1F2AEC}"/>
    <cellStyle name="Euro 11 5" xfId="1474" xr:uid="{96E48332-CA06-4752-82D5-F24C2D49363C}"/>
    <cellStyle name="Euro 11 6" xfId="1475" xr:uid="{071087B8-AA80-481F-9B3B-4B39AAC905CE}"/>
    <cellStyle name="Euro 11 7" xfId="1476" xr:uid="{1CBB33A6-2E5D-42F8-9146-013C0F32F8AA}"/>
    <cellStyle name="Euro 11 8" xfId="1477" xr:uid="{B9C05C07-ED9E-428D-B68C-0195D120C067}"/>
    <cellStyle name="Euro 11 9" xfId="1478" xr:uid="{88593BA7-0D06-4F9F-9762-DCD7DA0F15C2}"/>
    <cellStyle name="Euro 12" xfId="1479" xr:uid="{42AAEFC1-49F6-4D69-A0D5-28E540989DBA}"/>
    <cellStyle name="Euro 12 2" xfId="39691" xr:uid="{68DF48DF-0F68-4219-8464-AC91F1C73AC3}"/>
    <cellStyle name="Euro 13" xfId="1480" xr:uid="{E2EE0ABC-1E0C-4E84-8939-8906C955B62C}"/>
    <cellStyle name="Euro 13 2" xfId="39692" xr:uid="{1C039F59-28BC-4DD5-B8CB-80082F5AA0B3}"/>
    <cellStyle name="Euro 14" xfId="1481" xr:uid="{E523EA45-D498-46EE-A7AA-A7DB9AD67F99}"/>
    <cellStyle name="Euro 14 2" xfId="39693" xr:uid="{5029549A-C665-4F5A-97CD-AE4F3E09E5F4}"/>
    <cellStyle name="Euro 15" xfId="1482" xr:uid="{34E427CD-10E2-41D8-9113-B2B05BFA1869}"/>
    <cellStyle name="Euro 15 2" xfId="39694" xr:uid="{983E65C1-2C18-415F-B873-8DE538DCCC3C}"/>
    <cellStyle name="Euro 16" xfId="1483" xr:uid="{593C735D-A1E8-4C05-9DD5-158942EFB171}"/>
    <cellStyle name="Euro 16 2" xfId="39695" xr:uid="{0647A055-D3CE-4EE1-883D-7C9708B8DD53}"/>
    <cellStyle name="Euro 17" xfId="1484" xr:uid="{8DCFE5C9-7F20-45C3-8E16-4B20B8DFA7FC}"/>
    <cellStyle name="Euro 17 2" xfId="39696" xr:uid="{FD177CC9-7BD4-410F-8BEC-EB12AD379742}"/>
    <cellStyle name="Euro 18" xfId="1485" xr:uid="{A3009F81-21C9-47BD-99B8-FB6045E08D31}"/>
    <cellStyle name="Euro 18 2" xfId="39697" xr:uid="{D047BFBA-8F33-4842-9E24-BC4A50DFF5E8}"/>
    <cellStyle name="Euro 19" xfId="1486" xr:uid="{C3AD5DAF-E671-409E-9B1F-1DE644AF7479}"/>
    <cellStyle name="Euro 2" xfId="1487" xr:uid="{6B26D5E7-7459-429A-8E74-B152E2669BC0}"/>
    <cellStyle name="Euro 2 10" xfId="1488" xr:uid="{47C0633D-274E-4800-B1F1-4C3220133D12}"/>
    <cellStyle name="Euro 2 100" xfId="1489" xr:uid="{1B150688-7BBB-4033-A459-B7D0B8258305}"/>
    <cellStyle name="Euro 2 101" xfId="1490" xr:uid="{B69D4A47-1D94-46A9-9F76-34A8AFF3CF33}"/>
    <cellStyle name="Euro 2 102" xfId="1491" xr:uid="{0A5B4BC1-41B6-408F-B31A-0B88138A4FCA}"/>
    <cellStyle name="Euro 2 103" xfId="1492" xr:uid="{B68DE2C9-4020-4B50-B6BC-0104CC93A96E}"/>
    <cellStyle name="Euro 2 104" xfId="1493" xr:uid="{0DB167AC-85A1-4DE8-AA30-986AFD5B77C3}"/>
    <cellStyle name="Euro 2 105" xfId="1494" xr:uid="{B433A29C-A09F-435A-920E-5A79638D5BF1}"/>
    <cellStyle name="Euro 2 106" xfId="1495" xr:uid="{1F8A259A-747E-43B2-B4A0-CCCC8C1774A8}"/>
    <cellStyle name="Euro 2 107" xfId="1496" xr:uid="{7B69D290-B43A-450F-AA69-39DB42735118}"/>
    <cellStyle name="Euro 2 108" xfId="1497" xr:uid="{790B2881-2FB4-41F0-AB36-F9CD1D2C7D58}"/>
    <cellStyle name="Euro 2 109" xfId="1498" xr:uid="{D90A6040-12EB-4DDF-87E8-A59FB8B725E0}"/>
    <cellStyle name="Euro 2 11" xfId="1499" xr:uid="{17416892-10E0-4020-9BC8-F74B73571DAC}"/>
    <cellStyle name="Euro 2 110" xfId="1500" xr:uid="{CACF4FFC-2C58-4EB4-84AC-FE9D0A7FFE68}"/>
    <cellStyle name="Euro 2 111" xfId="39698" xr:uid="{9D33D31B-81CE-426C-AC75-D0B24639C6EA}"/>
    <cellStyle name="Euro 2 12" xfId="1501" xr:uid="{DECFE9FC-4963-45FC-BB8B-C61E3071ACEA}"/>
    <cellStyle name="Euro 2 13" xfId="1502" xr:uid="{D9E2BDE6-EC01-4CD9-A786-4CD36FA437F9}"/>
    <cellStyle name="Euro 2 14" xfId="1503" xr:uid="{97539007-2317-4285-AD61-18849019017E}"/>
    <cellStyle name="Euro 2 15" xfId="1504" xr:uid="{02E053B3-F169-47A0-B14E-75D26D8D03AB}"/>
    <cellStyle name="Euro 2 16" xfId="1505" xr:uid="{18F2F919-0F3B-46E0-922D-AAA97C42CFE4}"/>
    <cellStyle name="Euro 2 17" xfId="1506" xr:uid="{8067B2F4-C434-4163-BEDA-DF716230D7C3}"/>
    <cellStyle name="Euro 2 18" xfId="1507" xr:uid="{5A4EAE93-FDAE-4B3A-8328-EE38C7237FEE}"/>
    <cellStyle name="Euro 2 19" xfId="1508" xr:uid="{B1A13246-D6B1-4954-A40D-6ED8466F102C}"/>
    <cellStyle name="Euro 2 2" xfId="1509" xr:uid="{6F0ED886-4071-487B-A850-87280B59D2D3}"/>
    <cellStyle name="Euro 2 20" xfId="1510" xr:uid="{F8BC86AC-66D7-40BB-BC4C-F9774A312BEC}"/>
    <cellStyle name="Euro 2 21" xfId="1511" xr:uid="{467125E5-7F16-4CD0-912C-8157A5CE2A96}"/>
    <cellStyle name="Euro 2 22" xfId="1512" xr:uid="{99632395-863E-4ABE-8FF9-BBD7814EF56C}"/>
    <cellStyle name="Euro 2 23" xfId="1513" xr:uid="{0D16E782-10B4-4A6B-8BAA-1B1F534D876C}"/>
    <cellStyle name="Euro 2 24" xfId="1514" xr:uid="{01D8A76C-04CA-4376-9795-77C515846F53}"/>
    <cellStyle name="Euro 2 25" xfId="1515" xr:uid="{6E8539D5-00E6-4DD6-AC0A-FE5BD5FECE92}"/>
    <cellStyle name="Euro 2 26" xfId="1516" xr:uid="{ABD58FB3-7058-489B-A5ED-2521EC006AE1}"/>
    <cellStyle name="Euro 2 27" xfId="1517" xr:uid="{D8E95E79-7F18-403C-8EB0-DC8652033656}"/>
    <cellStyle name="Euro 2 28" xfId="1518" xr:uid="{B4A32FF5-C48C-4A6F-85AD-6AF7BD2FC81E}"/>
    <cellStyle name="Euro 2 29" xfId="1519" xr:uid="{6229ABB3-FA3A-4756-BF71-CA1307192147}"/>
    <cellStyle name="Euro 2 3" xfId="1520" xr:uid="{B8CAAD3A-4C94-4DFC-8F83-020F0CF5ECA8}"/>
    <cellStyle name="Euro 2 30" xfId="1521" xr:uid="{AF87BA96-A0E4-4EAD-B23A-C44FCBAA4BB1}"/>
    <cellStyle name="Euro 2 31" xfId="1522" xr:uid="{04F9D29A-A9C5-44C4-BDFB-37B078791922}"/>
    <cellStyle name="Euro 2 32" xfId="1523" xr:uid="{235050D0-B11B-4567-B727-37BA70E0BF55}"/>
    <cellStyle name="Euro 2 33" xfId="1524" xr:uid="{E530208A-6718-40B5-A08A-5BD12A1785B9}"/>
    <cellStyle name="Euro 2 34" xfId="1525" xr:uid="{593A9302-1C3C-4122-A40C-35959BFEA300}"/>
    <cellStyle name="Euro 2 35" xfId="1526" xr:uid="{5FE2916B-B703-4B75-A0C9-BF8014E8A7A8}"/>
    <cellStyle name="Euro 2 36" xfId="1527" xr:uid="{BC3CBD8E-4011-42A1-9094-BBF7B85E0A73}"/>
    <cellStyle name="Euro 2 37" xfId="1528" xr:uid="{71933546-43E9-48DA-A75C-83B282A41585}"/>
    <cellStyle name="Euro 2 38" xfId="1529" xr:uid="{595F4B14-ECEE-460B-ACB8-15E4848BEF3D}"/>
    <cellStyle name="Euro 2 39" xfId="1530" xr:uid="{D7DB821F-46AE-4C39-86A7-8C9A6A6C996C}"/>
    <cellStyle name="Euro 2 4" xfId="1531" xr:uid="{243BA8E1-0270-4052-A172-6839D51291E9}"/>
    <cellStyle name="Euro 2 40" xfId="1532" xr:uid="{62090CCB-7DA8-4108-8869-3CC7DE2BF612}"/>
    <cellStyle name="Euro 2 41" xfId="1533" xr:uid="{7AF6DDE5-1C39-47F6-8FC9-0E046D84142B}"/>
    <cellStyle name="Euro 2 42" xfId="1534" xr:uid="{118D21A4-96EB-4C72-AA9A-924F888AC908}"/>
    <cellStyle name="Euro 2 43" xfId="1535" xr:uid="{94BC4286-1184-4FEE-B3AB-FD79A5C97F09}"/>
    <cellStyle name="Euro 2 44" xfId="1536" xr:uid="{523E82D3-631E-42C7-B21F-D685ACC8FB88}"/>
    <cellStyle name="Euro 2 45" xfId="1537" xr:uid="{9B123F73-045E-4983-AD58-DC845A9530FA}"/>
    <cellStyle name="Euro 2 46" xfId="1538" xr:uid="{675FBDA2-CD25-403A-BF00-8E015F0CE804}"/>
    <cellStyle name="Euro 2 47" xfId="1539" xr:uid="{D37B9B54-7FD1-41B1-81E0-34E79E305EEE}"/>
    <cellStyle name="Euro 2 48" xfId="1540" xr:uid="{E0528B0F-0A4E-4B06-AF39-CF75CC3EEFAC}"/>
    <cellStyle name="Euro 2 49" xfId="1541" xr:uid="{355D7E9D-E8E1-4FFA-AE33-12B38DBEFE46}"/>
    <cellStyle name="Euro 2 5" xfId="1542" xr:uid="{CA8D25FB-5318-42F3-A2D8-92B685A7F946}"/>
    <cellStyle name="Euro 2 50" xfId="1543" xr:uid="{ABA2B693-239A-460F-9C0E-55A6A2FF35D8}"/>
    <cellStyle name="Euro 2 51" xfId="1544" xr:uid="{8926517A-1AB5-4AC7-B217-3801726ADFE0}"/>
    <cellStyle name="Euro 2 52" xfId="1545" xr:uid="{59B95B52-E13E-487A-9990-5BDB856EC356}"/>
    <cellStyle name="Euro 2 53" xfId="1546" xr:uid="{68E6E09A-A107-4FA9-8B81-5920BC960B01}"/>
    <cellStyle name="Euro 2 54" xfId="1547" xr:uid="{E75A4023-8565-4776-B33D-B5781758C2E7}"/>
    <cellStyle name="Euro 2 55" xfId="1548" xr:uid="{D4B18F78-3EFA-4866-AE47-885A2159E70C}"/>
    <cellStyle name="Euro 2 56" xfId="1549" xr:uid="{5C5AA800-78C5-4A2C-8D5B-C99B4C9197E0}"/>
    <cellStyle name="Euro 2 57" xfId="1550" xr:uid="{51E7295C-FC12-4437-AF30-0E27D4D3AF9B}"/>
    <cellStyle name="Euro 2 58" xfId="1551" xr:uid="{FF9EA76B-E04B-4ECA-8F23-2BE5337A41B1}"/>
    <cellStyle name="Euro 2 59" xfId="1552" xr:uid="{BAA75952-555E-42B1-8A95-F80F937F999E}"/>
    <cellStyle name="Euro 2 6" xfId="1553" xr:uid="{D1FEE02F-E3B9-44F1-8138-C7934692E61A}"/>
    <cellStyle name="Euro 2 60" xfId="1554" xr:uid="{3BB90505-7697-4695-82AB-C672DA7A2CC0}"/>
    <cellStyle name="Euro 2 61" xfId="1555" xr:uid="{F7658D54-0CA5-4131-A3D5-C4B89E12D780}"/>
    <cellStyle name="Euro 2 62" xfId="1556" xr:uid="{98B654A3-E1A3-4F3E-A385-E2072F871779}"/>
    <cellStyle name="Euro 2 63" xfId="1557" xr:uid="{3D56C97D-E2DE-4263-AA4B-1E825DB7A5CF}"/>
    <cellStyle name="Euro 2 64" xfId="1558" xr:uid="{3E186C12-8CD8-40A0-B59F-F44A3CF172FB}"/>
    <cellStyle name="Euro 2 65" xfId="1559" xr:uid="{559E76EB-5087-4C98-A80C-5E2BC6559087}"/>
    <cellStyle name="Euro 2 66" xfId="1560" xr:uid="{247ACE60-5DA5-4A2F-8AB5-C5147CE9FDA6}"/>
    <cellStyle name="Euro 2 67" xfId="1561" xr:uid="{C3729A06-639A-4E02-9C6C-DE4B8BF79BA6}"/>
    <cellStyle name="Euro 2 68" xfId="1562" xr:uid="{24E62F23-C15E-4420-B8EC-9314BEB476C7}"/>
    <cellStyle name="Euro 2 69" xfId="1563" xr:uid="{C21ADA3B-F3FB-4DEE-8EC4-22EA4008C69A}"/>
    <cellStyle name="Euro 2 7" xfId="1564" xr:uid="{A0AC0AE4-82CE-432D-B53E-ABA7C7CB5908}"/>
    <cellStyle name="Euro 2 70" xfId="1565" xr:uid="{7C19359F-62A7-45E8-87F5-0B7A1AA75F7F}"/>
    <cellStyle name="Euro 2 71" xfId="1566" xr:uid="{F4AE9E55-BA6F-44BF-A13F-30D9730F8D6E}"/>
    <cellStyle name="Euro 2 72" xfId="1567" xr:uid="{92484012-44C9-40CD-9BB6-9C5D40662B31}"/>
    <cellStyle name="Euro 2 73" xfId="1568" xr:uid="{49FEAEC1-B099-4D6C-8E94-B89E71231EED}"/>
    <cellStyle name="Euro 2 74" xfId="1569" xr:uid="{928C72E3-C9EF-4CE0-8B7F-66F2A1800DC8}"/>
    <cellStyle name="Euro 2 75" xfId="1570" xr:uid="{BBD421A2-6748-4054-9C0C-5A4E5B47ED70}"/>
    <cellStyle name="Euro 2 76" xfId="1571" xr:uid="{4BC77E92-959E-4308-BE13-2F9432B724F3}"/>
    <cellStyle name="Euro 2 77" xfId="1572" xr:uid="{09FBB17A-9E2F-4588-BC60-FD693A64E98C}"/>
    <cellStyle name="Euro 2 78" xfId="1573" xr:uid="{88C4B384-D0C5-4452-880D-B3AB04588742}"/>
    <cellStyle name="Euro 2 79" xfId="1574" xr:uid="{EE516D0A-3796-4482-A008-60749F5C324E}"/>
    <cellStyle name="Euro 2 8" xfId="1575" xr:uid="{9E35D30E-23C8-4045-B013-69C132C833DD}"/>
    <cellStyle name="Euro 2 80" xfId="1576" xr:uid="{064DF35A-0E70-411E-96E8-FCFCA3804652}"/>
    <cellStyle name="Euro 2 81" xfId="1577" xr:uid="{9BCD1FCF-A166-43A9-BD21-2558CF909381}"/>
    <cellStyle name="Euro 2 82" xfId="1578" xr:uid="{FB6083EC-F717-42E1-BE27-A84C4023E65A}"/>
    <cellStyle name="Euro 2 83" xfId="1579" xr:uid="{C5D01A19-0B5B-46CF-83DB-B74E5C57B838}"/>
    <cellStyle name="Euro 2 84" xfId="1580" xr:uid="{BA96384E-F824-4775-9699-C7E61B5B7D6A}"/>
    <cellStyle name="Euro 2 85" xfId="1581" xr:uid="{8D2D2A67-D01D-4E35-9F1F-7B644F1330E7}"/>
    <cellStyle name="Euro 2 86" xfId="1582" xr:uid="{02CC7FB8-6BBC-40D0-A714-2C352A6DB906}"/>
    <cellStyle name="Euro 2 87" xfId="1583" xr:uid="{C1C645FE-F817-4601-A713-8486A91C137C}"/>
    <cellStyle name="Euro 2 88" xfId="1584" xr:uid="{24D6FDAF-E74D-4E53-9633-11C09F268484}"/>
    <cellStyle name="Euro 2 89" xfId="1585" xr:uid="{FAEA2EAC-61A3-40BB-B27E-E1F2A5557C73}"/>
    <cellStyle name="Euro 2 9" xfId="1586" xr:uid="{3D2E5B0F-4B63-4CD4-907F-4CD782A36F8A}"/>
    <cellStyle name="Euro 2 90" xfId="1587" xr:uid="{6FABC487-44E6-439A-BBAB-7EC6DDDB62BD}"/>
    <cellStyle name="Euro 2 91" xfId="1588" xr:uid="{852600CF-585F-448B-B605-91309255C5D7}"/>
    <cellStyle name="Euro 2 92" xfId="1589" xr:uid="{509F84DD-E278-4161-B521-0FD0EEC6A859}"/>
    <cellStyle name="Euro 2 93" xfId="1590" xr:uid="{554E1C6A-AB69-40C7-84A3-BED3C0EB50AE}"/>
    <cellStyle name="Euro 2 94" xfId="1591" xr:uid="{BF282CDA-2B94-4C10-849C-E1C2060652A8}"/>
    <cellStyle name="Euro 2 95" xfId="1592" xr:uid="{2CCB2926-3FCB-4AB5-A564-F2DC989CC353}"/>
    <cellStyle name="Euro 2 96" xfId="1593" xr:uid="{00FA1F01-6E54-4674-A4B8-88C50FDB1274}"/>
    <cellStyle name="Euro 2 97" xfId="1594" xr:uid="{22F35991-CDDF-410A-A460-8055F2289330}"/>
    <cellStyle name="Euro 2 98" xfId="1595" xr:uid="{AAB23F4B-FC2F-41F1-8C04-80F49EA3B441}"/>
    <cellStyle name="Euro 2 99" xfId="1596" xr:uid="{1B547B3B-C3F8-405F-9965-65B58FF6914F}"/>
    <cellStyle name="Euro 20" xfId="1597" xr:uid="{3339613B-51E1-48CA-90DC-A77F7DB8D9E7}"/>
    <cellStyle name="Euro 21" xfId="1598" xr:uid="{6247A5EF-1597-49E0-8A7E-C8E80B38B209}"/>
    <cellStyle name="Euro 22" xfId="1599" xr:uid="{8B341D41-2776-4136-A422-79C194A8E876}"/>
    <cellStyle name="Euro 23" xfId="1600" xr:uid="{8445AE41-B8A8-4030-94A8-4D05738F0197}"/>
    <cellStyle name="Euro 24" xfId="1601" xr:uid="{453F3645-EDB1-456C-8B51-D8E52F2B01E9}"/>
    <cellStyle name="Euro 25" xfId="1602" xr:uid="{D90559AB-53D1-4BC0-8569-9032659659CC}"/>
    <cellStyle name="Euro 26" xfId="1603" xr:uid="{65C28C27-C040-4C2E-B562-75B3B0F846BE}"/>
    <cellStyle name="Euro 27" xfId="1604" xr:uid="{888EFCAE-851B-4EFC-9991-A5F646E895BA}"/>
    <cellStyle name="Euro 28" xfId="1605" xr:uid="{62325761-2540-4684-85F5-CC0DC05D8885}"/>
    <cellStyle name="Euro 29" xfId="1606" xr:uid="{818C5DDC-B371-4D77-A07C-DD5B25E1C6B1}"/>
    <cellStyle name="Euro 3" xfId="1607" xr:uid="{C78D9EE9-404E-49DE-A995-A02DE05728CF}"/>
    <cellStyle name="Euro 3 10" xfId="1608" xr:uid="{5E48F719-A777-47BF-A549-B605FC3FC600}"/>
    <cellStyle name="Euro 3 11" xfId="1609" xr:uid="{52436F2F-CD41-4E79-B2CA-5003FAFB0DFA}"/>
    <cellStyle name="Euro 3 12" xfId="1610" xr:uid="{CBEAA139-4816-44E2-A04A-76E61B54E788}"/>
    <cellStyle name="Euro 3 13" xfId="1611" xr:uid="{B4886108-F838-43EF-9FAF-CC9A97684E00}"/>
    <cellStyle name="Euro 3 14" xfId="1612" xr:uid="{DC3E2D9B-739D-4D9C-9DBF-69749B8F288B}"/>
    <cellStyle name="Euro 3 15" xfId="1613" xr:uid="{940BC460-8319-4E7E-A938-8FB88F394BF1}"/>
    <cellStyle name="Euro 3 16" xfId="1614" xr:uid="{24D9F114-CE37-4B35-9A4B-3CDAFBB307BA}"/>
    <cellStyle name="Euro 3 17" xfId="1615" xr:uid="{DCB85D85-0F42-4F8C-9248-E3D2B311D4BF}"/>
    <cellStyle name="Euro 3 18" xfId="1616" xr:uid="{69B175C4-C2D8-41D7-BB6A-909C31222164}"/>
    <cellStyle name="Euro 3 19" xfId="1617" xr:uid="{247DA295-8471-4F81-BAE8-21BB4C80F1E2}"/>
    <cellStyle name="Euro 3 2" xfId="1618" xr:uid="{81C3EF39-E918-4322-AC1B-AC0FBD7C80D7}"/>
    <cellStyle name="Euro 3 20" xfId="1619" xr:uid="{3D0EC606-78CC-4FE8-8087-A7A9CB1E0355}"/>
    <cellStyle name="Euro 3 21" xfId="1620" xr:uid="{8CDCABC5-23A1-495C-B8F0-0219EAF4D929}"/>
    <cellStyle name="Euro 3 22" xfId="1621" xr:uid="{1112CE23-C2B7-4E2C-B7AE-3F821F6A43F0}"/>
    <cellStyle name="Euro 3 23" xfId="1622" xr:uid="{C6EDFA07-BACC-472F-B458-3B5239A0B8E5}"/>
    <cellStyle name="Euro 3 24" xfId="1623" xr:uid="{CF80AF35-521F-4543-BD2D-367EB7863A96}"/>
    <cellStyle name="Euro 3 25" xfId="1624" xr:uid="{1BC20B06-31AA-4FAE-8E41-63CAF5806B65}"/>
    <cellStyle name="Euro 3 26" xfId="1625" xr:uid="{0F0D4324-F9C9-4577-9932-8ED3FE7F370F}"/>
    <cellStyle name="Euro 3 27" xfId="1626" xr:uid="{D2C6DD5A-8F26-4182-8EDC-BE85283480D5}"/>
    <cellStyle name="Euro 3 28" xfId="1627" xr:uid="{B5036628-3798-48E2-970E-7DD4B0BD63E5}"/>
    <cellStyle name="Euro 3 29" xfId="1628" xr:uid="{4148F4D6-48CB-4055-A3E3-619DFF1B5F3B}"/>
    <cellStyle name="Euro 3 3" xfId="1629" xr:uid="{75E783D1-0D6C-4CBE-8CED-4E710D1256F9}"/>
    <cellStyle name="Euro 3 30" xfId="1630" xr:uid="{02F7EFDC-2B67-421B-92DF-39C80CF29A17}"/>
    <cellStyle name="Euro 3 31" xfId="1631" xr:uid="{9CDD2FE4-F3F2-451D-AE4B-4F4714013612}"/>
    <cellStyle name="Euro 3 32" xfId="1632" xr:uid="{FA9680AF-DCEC-4B61-AEF0-A4D6D2419120}"/>
    <cellStyle name="Euro 3 33" xfId="1633" xr:uid="{51159894-0B7A-45F5-B5AF-4333A37E196E}"/>
    <cellStyle name="Euro 3 34" xfId="1634" xr:uid="{876A183B-F906-4397-91FA-AD35873380AE}"/>
    <cellStyle name="Euro 3 35" xfId="1635" xr:uid="{02089B31-1EF9-4343-93A9-B5C3E1059FE1}"/>
    <cellStyle name="Euro 3 36" xfId="1636" xr:uid="{9E602211-1F67-40DF-A5D1-86F1D4249542}"/>
    <cellStyle name="Euro 3 37" xfId="1637" xr:uid="{65149A43-2AF7-489E-9625-DBA2C972B01A}"/>
    <cellStyle name="Euro 3 38" xfId="1638" xr:uid="{6E273803-878E-437F-BADD-7B451E90ABBC}"/>
    <cellStyle name="Euro 3 39" xfId="39699" xr:uid="{82F7F77E-C2F6-469E-AC88-1EDCA53F269E}"/>
    <cellStyle name="Euro 3 4" xfId="1639" xr:uid="{A4510264-8596-4EAE-8F58-29891B227D56}"/>
    <cellStyle name="Euro 3 5" xfId="1640" xr:uid="{5368794C-9292-46EF-A659-FB7147CF2FAA}"/>
    <cellStyle name="Euro 3 6" xfId="1641" xr:uid="{23F480D4-81FD-421E-9ABA-99C4C676E5A1}"/>
    <cellStyle name="Euro 3 7" xfId="1642" xr:uid="{ED80985C-10B4-4147-9044-451C1172BA7F}"/>
    <cellStyle name="Euro 3 8" xfId="1643" xr:uid="{1F5AFD25-446F-4BCA-9F55-25E162E5A085}"/>
    <cellStyle name="Euro 3 9" xfId="1644" xr:uid="{DDF45973-201B-4B12-9831-F1CC8FFEE472}"/>
    <cellStyle name="Euro 30" xfId="1645" xr:uid="{3A1FE434-AF72-4C1D-9684-8EB59DFE9716}"/>
    <cellStyle name="Euro 31" xfId="1646" xr:uid="{7190F32E-9AD0-4568-9988-A4E34A6493A9}"/>
    <cellStyle name="Euro 32" xfId="1647" xr:uid="{4C0830EF-F224-4BDC-A151-BA09A7F97BB0}"/>
    <cellStyle name="Euro 33" xfId="1648" xr:uid="{FCD52DE2-5CB7-4A3D-B144-932F6487F62A}"/>
    <cellStyle name="Euro 34" xfId="16977" xr:uid="{45F7EB84-B17A-4A45-A297-047B4287F737}"/>
    <cellStyle name="Euro 35" xfId="16978" xr:uid="{34DA1FB4-251E-4A80-8992-62FF9C0B0BF5}"/>
    <cellStyle name="Euro 36" xfId="16979" xr:uid="{4626B8E6-6B7F-456E-ACFA-5FC261263870}"/>
    <cellStyle name="Euro 37" xfId="16980" xr:uid="{9B01023D-B540-4FC4-BE29-EE71A7568371}"/>
    <cellStyle name="Euro 38" xfId="16981" xr:uid="{B5A5518D-1491-4521-96F6-10AF4344F881}"/>
    <cellStyle name="Euro 39" xfId="16982" xr:uid="{DE54E49E-F5DB-4FB7-8808-B718128146C6}"/>
    <cellStyle name="Euro 4" xfId="1649" xr:uid="{E363893B-9B48-4FB8-85D3-70E4B3EF1875}"/>
    <cellStyle name="Euro 4 10" xfId="1650" xr:uid="{A6E029E5-CE3D-4E83-A42D-FB08EC3FD399}"/>
    <cellStyle name="Euro 4 11" xfId="1651" xr:uid="{735220A8-8DF8-453C-9D01-42557ADB29A5}"/>
    <cellStyle name="Euro 4 12" xfId="1652" xr:uid="{CC4F6F7D-A3D1-42DB-ACD2-A205A242D058}"/>
    <cellStyle name="Euro 4 13" xfId="1653" xr:uid="{072A93AC-86DC-46EC-9944-7313DBB95085}"/>
    <cellStyle name="Euro 4 14" xfId="1654" xr:uid="{9437FA19-DF02-43D6-900B-61E81260DAFF}"/>
    <cellStyle name="Euro 4 15" xfId="1655" xr:uid="{E1D08481-EC7A-4BDC-959E-5D8011EF64FF}"/>
    <cellStyle name="Euro 4 16" xfId="1656" xr:uid="{7BC02C33-270F-4FB9-AE71-D325F4924E9D}"/>
    <cellStyle name="Euro 4 17" xfId="1657" xr:uid="{4074EDD7-A964-4DE2-B941-E59E760FC56D}"/>
    <cellStyle name="Euro 4 18" xfId="1658" xr:uid="{0C550F80-2C5C-4708-9262-B36FE2D33F3C}"/>
    <cellStyle name="Euro 4 19" xfId="1659" xr:uid="{D32018E5-593D-4FCA-88D1-B923B5856122}"/>
    <cellStyle name="Euro 4 2" xfId="1660" xr:uid="{5CF37514-CE1A-40FD-9E47-0A73D8837408}"/>
    <cellStyle name="Euro 4 20" xfId="1661" xr:uid="{0E030ACE-4B0E-4426-B615-1087989D188A}"/>
    <cellStyle name="Euro 4 21" xfId="1662" xr:uid="{CC2EA4DD-EC32-4814-9715-0B191CFAA262}"/>
    <cellStyle name="Euro 4 22" xfId="1663" xr:uid="{1FDCBE31-6589-48FA-AD21-B4F7900E0304}"/>
    <cellStyle name="Euro 4 23" xfId="1664" xr:uid="{04FB60ED-5907-4C37-BD2B-50DCA027DC01}"/>
    <cellStyle name="Euro 4 24" xfId="1665" xr:uid="{612DDCAD-33ED-4659-A397-7BEA7D248D9B}"/>
    <cellStyle name="Euro 4 25" xfId="1666" xr:uid="{4A421ED0-BDEE-442E-870F-0A062A48C8AE}"/>
    <cellStyle name="Euro 4 26" xfId="1667" xr:uid="{2AF52C22-2215-4B9D-8EAB-7C0E76F145AA}"/>
    <cellStyle name="Euro 4 27" xfId="1668" xr:uid="{8155AD3A-53D7-48E7-8DC1-CE34F3329617}"/>
    <cellStyle name="Euro 4 28" xfId="1669" xr:uid="{0A9D31D2-A62A-4CBD-ADD9-597897635E59}"/>
    <cellStyle name="Euro 4 29" xfId="1670" xr:uid="{FBAFCE09-7BBE-440E-A34A-55A60B58E766}"/>
    <cellStyle name="Euro 4 3" xfId="1671" xr:uid="{6DD7E0F1-D75F-4C61-BCC2-E60F39AE9BED}"/>
    <cellStyle name="Euro 4 30" xfId="1672" xr:uid="{9FA55368-3EA7-4997-A447-0FC4CE7F0E6C}"/>
    <cellStyle name="Euro 4 31" xfId="1673" xr:uid="{9C71E559-2850-41B4-AE3C-AC5EE57B9FA3}"/>
    <cellStyle name="Euro 4 32" xfId="1674" xr:uid="{A4D02DCE-7A61-4FD7-A5D6-8172630D8CDB}"/>
    <cellStyle name="Euro 4 33" xfId="1675" xr:uid="{2C688C77-944E-4DD2-AF22-C26CC4CEE977}"/>
    <cellStyle name="Euro 4 34" xfId="1676" xr:uid="{D3976966-35CA-4DCE-BCC0-40D0606639CD}"/>
    <cellStyle name="Euro 4 35" xfId="1677" xr:uid="{7C903ADC-339C-43FE-925E-69A51775EFAF}"/>
    <cellStyle name="Euro 4 36" xfId="1678" xr:uid="{8EB50E01-21F8-4815-962E-85CEF0DB0E91}"/>
    <cellStyle name="Euro 4 37" xfId="1679" xr:uid="{8DBFCCD4-9056-4FFD-BC80-3007A53AE58B}"/>
    <cellStyle name="Euro 4 38" xfId="1680" xr:uid="{DEA7E762-3110-4D14-B3CF-622D79066733}"/>
    <cellStyle name="Euro 4 39" xfId="39700" xr:uid="{56CB333E-8D91-4AA5-8C6A-8EAC48D21A2A}"/>
    <cellStyle name="Euro 4 4" xfId="1681" xr:uid="{A0D37039-FC6F-49EB-9983-7EE829D3FD40}"/>
    <cellStyle name="Euro 4 5" xfId="1682" xr:uid="{FAA1DCE2-0799-43BA-BFA3-014206346926}"/>
    <cellStyle name="Euro 4 6" xfId="1683" xr:uid="{74AC2BC3-C599-4512-A127-42E09CCAAC9E}"/>
    <cellStyle name="Euro 4 7" xfId="1684" xr:uid="{C1824E64-1E9F-420D-BED1-8BBDA61A74AE}"/>
    <cellStyle name="Euro 4 8" xfId="1685" xr:uid="{A87103B6-B1B2-428D-AE2F-C5D2008FB1FA}"/>
    <cellStyle name="Euro 4 9" xfId="1686" xr:uid="{9119102D-8578-489C-BEAB-752E4E6BC7B2}"/>
    <cellStyle name="Euro 40" xfId="16983" xr:uid="{265437B7-D2AE-4D93-9AEC-FBFAADDA8C9B}"/>
    <cellStyle name="Euro 41" xfId="16984" xr:uid="{4A90D65F-AFA8-447C-9E93-60B197C04C28}"/>
    <cellStyle name="Euro 42" xfId="16985" xr:uid="{A252FB6D-AB00-47B0-8128-C9C742FC159A}"/>
    <cellStyle name="Euro 43" xfId="16986" xr:uid="{154E4264-D0A8-4344-BEE7-79FC644C56DC}"/>
    <cellStyle name="Euro 44" xfId="16987" xr:uid="{D27D4002-D21F-46D6-8FE7-CF2A22B20367}"/>
    <cellStyle name="Euro 45" xfId="16988" xr:uid="{7AC90E76-AD8B-478C-AB82-D320946B18DA}"/>
    <cellStyle name="Euro 46" xfId="16989" xr:uid="{0945AED6-D75C-4BE9-A186-C784A4B3927C}"/>
    <cellStyle name="Euro 47" xfId="16990" xr:uid="{E7D9C44D-CA5E-4AFB-B575-7C2265CDF4A0}"/>
    <cellStyle name="Euro 48" xfId="16991" xr:uid="{0AFA112B-2D3D-42C0-9809-AC00BB6F72F3}"/>
    <cellStyle name="Euro 49" xfId="16992" xr:uid="{6294A99F-3C5A-407A-9D0E-CE1F1896946B}"/>
    <cellStyle name="Euro 5" xfId="1687" xr:uid="{DD7B1CB2-F487-4F64-B25F-BF80E4729761}"/>
    <cellStyle name="Euro 5 10" xfId="1688" xr:uid="{F27938A1-E949-4D7B-BB49-CF25AD8A7211}"/>
    <cellStyle name="Euro 5 11" xfId="1689" xr:uid="{566CB421-A62D-4C0C-A098-1F5ECA81F664}"/>
    <cellStyle name="Euro 5 12" xfId="1690" xr:uid="{205766C5-2AE0-48C4-995B-34FA9E5163F5}"/>
    <cellStyle name="Euro 5 13" xfId="1691" xr:uid="{F688A106-6F42-4555-9368-13F8DDED9273}"/>
    <cellStyle name="Euro 5 14" xfId="1692" xr:uid="{3C12947B-3BB0-4EA4-87FF-F06D89B2550D}"/>
    <cellStyle name="Euro 5 15" xfId="1693" xr:uid="{1B4439E2-51F3-44B4-B0EF-5793AD01C09A}"/>
    <cellStyle name="Euro 5 16" xfId="1694" xr:uid="{37C0369F-0F16-4AFC-B94A-57B0A9843CCA}"/>
    <cellStyle name="Euro 5 17" xfId="1695" xr:uid="{830E9A27-E5AF-4535-8B82-760085DD3BF0}"/>
    <cellStyle name="Euro 5 18" xfId="1696" xr:uid="{BDFA4B55-1F1E-4613-9941-5C75F1E3ECA5}"/>
    <cellStyle name="Euro 5 19" xfId="1697" xr:uid="{E05724C3-894A-41DE-828D-6942E8AA0089}"/>
    <cellStyle name="Euro 5 2" xfId="1698" xr:uid="{EB7BDCDC-8080-42D4-8834-44D1D9AB716A}"/>
    <cellStyle name="Euro 5 20" xfId="1699" xr:uid="{B998D87E-6A6F-4D65-9768-F6A51ADA98D5}"/>
    <cellStyle name="Euro 5 21" xfId="1700" xr:uid="{D70345A8-5A8B-4B0F-940A-A64231AA14E9}"/>
    <cellStyle name="Euro 5 22" xfId="1701" xr:uid="{A33FF83A-8038-4D0F-8346-49356A7B3F28}"/>
    <cellStyle name="Euro 5 23" xfId="1702" xr:uid="{6E91F829-D829-4A57-B440-9EC7CFF9AA0C}"/>
    <cellStyle name="Euro 5 24" xfId="1703" xr:uid="{75B6D47D-FD4A-409E-B442-E825870CF8A8}"/>
    <cellStyle name="Euro 5 25" xfId="1704" xr:uid="{86AA5BC4-9C14-4C64-8293-EF1E74A29BD2}"/>
    <cellStyle name="Euro 5 26" xfId="1705" xr:uid="{42DB60EB-89C8-488B-8E7D-6F745706702D}"/>
    <cellStyle name="Euro 5 27" xfId="1706" xr:uid="{FCE24A28-8FDA-47BC-8699-0F7BEACC0B07}"/>
    <cellStyle name="Euro 5 28" xfId="1707" xr:uid="{0A634424-D319-4201-A595-4DDA24667EDE}"/>
    <cellStyle name="Euro 5 29" xfId="1708" xr:uid="{F769E7FB-1009-4A89-9211-5F38AA3259DA}"/>
    <cellStyle name="Euro 5 3" xfId="1709" xr:uid="{EBC51DDF-72A0-43D1-A4AC-69AF04A10416}"/>
    <cellStyle name="Euro 5 30" xfId="1710" xr:uid="{210AB538-3D6C-4D9A-A537-6178DC8DB459}"/>
    <cellStyle name="Euro 5 31" xfId="1711" xr:uid="{AB6BCA41-34DE-4591-A76F-235D84594804}"/>
    <cellStyle name="Euro 5 32" xfId="1712" xr:uid="{2B767F9F-5986-4B59-A25B-01CFAE9F31FE}"/>
    <cellStyle name="Euro 5 33" xfId="1713" xr:uid="{54EB4D90-D01A-4D23-9537-9F01BF33DAA3}"/>
    <cellStyle name="Euro 5 34" xfId="1714" xr:uid="{1B7EC026-C831-46D4-882C-767A3ADA1556}"/>
    <cellStyle name="Euro 5 35" xfId="1715" xr:uid="{9ECDC1EF-406E-4C85-B034-2200E236E894}"/>
    <cellStyle name="Euro 5 36" xfId="1716" xr:uid="{14C1B941-1AD4-4202-894A-9C1D85FB6B8A}"/>
    <cellStyle name="Euro 5 37" xfId="1717" xr:uid="{A428A7AE-07E7-4A8B-B433-4FB96788F7CF}"/>
    <cellStyle name="Euro 5 38" xfId="1718" xr:uid="{1059CC68-D959-4156-BCF7-B6C6958A55A5}"/>
    <cellStyle name="Euro 5 39" xfId="39701" xr:uid="{79453F04-64EF-4C72-B04E-AC71EA40ECC8}"/>
    <cellStyle name="Euro 5 4" xfId="1719" xr:uid="{EEA554EA-FA67-461B-9B17-2F428E0C9DAF}"/>
    <cellStyle name="Euro 5 5" xfId="1720" xr:uid="{6EC620D3-2BB1-40C8-8CF6-9549E6B96A4D}"/>
    <cellStyle name="Euro 5 6" xfId="1721" xr:uid="{F3220754-9EF5-4AD5-B314-2699A143C1C7}"/>
    <cellStyle name="Euro 5 7" xfId="1722" xr:uid="{889ACFEB-C2B4-4AF8-9387-275BE27977BA}"/>
    <cellStyle name="Euro 5 8" xfId="1723" xr:uid="{AEC71E10-D405-409E-8B88-04AEB4381C86}"/>
    <cellStyle name="Euro 5 9" xfId="1724" xr:uid="{C968FAA2-3415-426C-914E-2C135F93DCE0}"/>
    <cellStyle name="Euro 50" xfId="16993" xr:uid="{1EDD511B-28DF-40AD-B9FD-EB71BB7A3167}"/>
    <cellStyle name="Euro 51" xfId="16994" xr:uid="{629A1E57-2E74-43FC-8082-06C47A7A7B0E}"/>
    <cellStyle name="Euro 52" xfId="16995" xr:uid="{ADEA2C6C-03B4-4B04-8C9D-CB02C6B8B4FD}"/>
    <cellStyle name="Euro 53" xfId="16996" xr:uid="{9C41CFD8-5C82-4E27-895B-598ACDFAE7BB}"/>
    <cellStyle name="Euro 54" xfId="16997" xr:uid="{6D255CDE-1EB9-4D83-B247-AF975FF33DB3}"/>
    <cellStyle name="Euro 55" xfId="16998" xr:uid="{6EB7CFFD-955F-499B-B5C7-81612CCE4086}"/>
    <cellStyle name="Euro 56" xfId="16999" xr:uid="{6E137438-E270-4F39-8194-2DD1E28C9880}"/>
    <cellStyle name="Euro 57" xfId="17000" xr:uid="{96F8E8E1-4796-4D5B-88B8-2B695852093F}"/>
    <cellStyle name="Euro 58" xfId="17001" xr:uid="{37D911BE-6E9E-4641-AA38-27DBF839D511}"/>
    <cellStyle name="Euro 59" xfId="17002" xr:uid="{6ACBC234-9902-4DC8-A808-31FA5297005E}"/>
    <cellStyle name="Euro 6" xfId="1725" xr:uid="{D7F198DF-D0D0-4F7B-8B44-032E59230942}"/>
    <cellStyle name="Euro 6 10" xfId="1726" xr:uid="{0D6A3B2F-B496-4600-B93A-91C3FBBF66BF}"/>
    <cellStyle name="Euro 6 11" xfId="1727" xr:uid="{6C45D99A-D88F-46A4-AB2D-902F4216C8D3}"/>
    <cellStyle name="Euro 6 12" xfId="1728" xr:uid="{9130CD30-205B-4622-A3D4-0B0E703B76D0}"/>
    <cellStyle name="Euro 6 13" xfId="1729" xr:uid="{6D3AD9A0-A911-4ADE-9270-9017B025CEE2}"/>
    <cellStyle name="Euro 6 14" xfId="1730" xr:uid="{77BD6FD8-5E2B-468F-8458-BEA052B8565A}"/>
    <cellStyle name="Euro 6 15" xfId="1731" xr:uid="{FB5F511B-8F66-490D-85F3-E6B558711BFF}"/>
    <cellStyle name="Euro 6 16" xfId="1732" xr:uid="{A1382FD4-C71C-4687-AA6D-61A37B35AB73}"/>
    <cellStyle name="Euro 6 17" xfId="1733" xr:uid="{DFD30ED3-552B-430A-8E27-D233CFCF4994}"/>
    <cellStyle name="Euro 6 18" xfId="1734" xr:uid="{DFB59B85-0A1C-4E2B-A931-278F323AF5CA}"/>
    <cellStyle name="Euro 6 19" xfId="1735" xr:uid="{83B08153-6779-4D12-8667-8124A3795465}"/>
    <cellStyle name="Euro 6 2" xfId="1736" xr:uid="{E81FFE9E-4E66-4AED-8C2C-AB59DE6DD2E8}"/>
    <cellStyle name="Euro 6 20" xfId="1737" xr:uid="{51DCE293-836A-4552-BEBD-BE6A5B584A8C}"/>
    <cellStyle name="Euro 6 21" xfId="1738" xr:uid="{57731E7C-59C0-46E7-BA06-4427945E09F1}"/>
    <cellStyle name="Euro 6 22" xfId="1739" xr:uid="{CC8FE204-5E18-476F-B5C0-80403C046F2C}"/>
    <cellStyle name="Euro 6 23" xfId="1740" xr:uid="{8EF04B0D-DFFF-4C1D-978D-78CFA757DFA0}"/>
    <cellStyle name="Euro 6 24" xfId="1741" xr:uid="{A570E787-3C3D-4F76-86FB-A22CD5D4E907}"/>
    <cellStyle name="Euro 6 25" xfId="1742" xr:uid="{CF01FCAE-5C69-45DC-B017-5F2726BB0B1B}"/>
    <cellStyle name="Euro 6 26" xfId="1743" xr:uid="{7D8DC984-0028-464D-B44C-EAB969FB68CF}"/>
    <cellStyle name="Euro 6 27" xfId="1744" xr:uid="{73EC47DA-65FC-4581-8C1F-FC831A33E43C}"/>
    <cellStyle name="Euro 6 28" xfId="1745" xr:uid="{88BF41BC-4057-41D8-B544-E3A0854D799A}"/>
    <cellStyle name="Euro 6 29" xfId="1746" xr:uid="{9616ABB8-C6DA-4F6A-840A-3180FE2FEFE0}"/>
    <cellStyle name="Euro 6 3" xfId="1747" xr:uid="{89978E62-EDF7-49DC-8C84-0D037F49FECD}"/>
    <cellStyle name="Euro 6 30" xfId="1748" xr:uid="{324C719F-A992-4D62-A2E6-16912324EC62}"/>
    <cellStyle name="Euro 6 31" xfId="1749" xr:uid="{9EB010ED-0996-411C-BAD3-15E8B08CFCB6}"/>
    <cellStyle name="Euro 6 32" xfId="1750" xr:uid="{0184F59C-3590-48E8-8E59-D094EE6AF09B}"/>
    <cellStyle name="Euro 6 33" xfId="1751" xr:uid="{88801927-5511-491D-9ECC-E6991D83518C}"/>
    <cellStyle name="Euro 6 34" xfId="1752" xr:uid="{7D400A28-EE81-4418-BAA9-6DC72E729559}"/>
    <cellStyle name="Euro 6 35" xfId="1753" xr:uid="{86A84E51-CB3B-4650-8F63-F7389E529DB8}"/>
    <cellStyle name="Euro 6 36" xfId="1754" xr:uid="{B5765166-1DF5-4104-B5CE-D9A0BA34D484}"/>
    <cellStyle name="Euro 6 37" xfId="1755" xr:uid="{86AEEA5F-979E-4603-BF4A-673144D901AA}"/>
    <cellStyle name="Euro 6 38" xfId="1756" xr:uid="{CF9BAA91-08C0-4BE1-9F77-C0944796F887}"/>
    <cellStyle name="Euro 6 39" xfId="39702" xr:uid="{34B4C5EA-4ED7-48BB-96E7-17EF219FA118}"/>
    <cellStyle name="Euro 6 4" xfId="1757" xr:uid="{A566DDB7-CC92-425F-8A01-0597EB2DD62B}"/>
    <cellStyle name="Euro 6 5" xfId="1758" xr:uid="{BF59E7BE-3ED3-4C9C-ADDE-2EA92FD19EBA}"/>
    <cellStyle name="Euro 6 6" xfId="1759" xr:uid="{3768D102-AEC6-447B-A573-3CE42BB4771D}"/>
    <cellStyle name="Euro 6 7" xfId="1760" xr:uid="{8AEBE6C8-4EF9-47C7-9C7F-800019031A01}"/>
    <cellStyle name="Euro 6 8" xfId="1761" xr:uid="{FDCFC5D6-BE77-40BE-9B86-444BD2EF689B}"/>
    <cellStyle name="Euro 6 9" xfId="1762" xr:uid="{60DB2DF3-84E2-4C34-B296-DEC547B2B518}"/>
    <cellStyle name="Euro 60" xfId="17003" xr:uid="{43A85F6A-64D4-4E01-A55E-08E303A28249}"/>
    <cellStyle name="Euro 61" xfId="17004" xr:uid="{02CA1CD3-B6D6-4B27-B124-C4A3ADE6E5B5}"/>
    <cellStyle name="Euro 62" xfId="17005" xr:uid="{B703E46F-80AF-4B05-AF17-CC79FCA76637}"/>
    <cellStyle name="Euro 63" xfId="17006" xr:uid="{8E1646A7-7F44-4C8D-8AFA-F4786A59410B}"/>
    <cellStyle name="Euro 64" xfId="17007" xr:uid="{44D2E353-A25B-4013-8B68-6E2CA05455BD}"/>
    <cellStyle name="Euro 65" xfId="17008" xr:uid="{C774BA7D-49EF-49B4-ACA6-0A76FD6000A5}"/>
    <cellStyle name="Euro 66" xfId="17009" xr:uid="{85B099FB-EDAF-4408-9E10-FB04C4270DE8}"/>
    <cellStyle name="Euro 67" xfId="17135" xr:uid="{1B3F0B2E-60BA-42A0-871E-6DEAC64399FB}"/>
    <cellStyle name="Euro 68" xfId="39688" xr:uid="{2BBB61D8-FE33-4373-A177-38A133F015FE}"/>
    <cellStyle name="Euro 7" xfId="1763" xr:uid="{F45BF3BD-244E-49D3-82EA-C7D4D59697A7}"/>
    <cellStyle name="Euro 7 10" xfId="1764" xr:uid="{4BBB9912-EE4B-4BB5-BA1A-4F55F4DA70E3}"/>
    <cellStyle name="Euro 7 11" xfId="1765" xr:uid="{F2096193-81D9-43FA-A99F-DAE25884F8B4}"/>
    <cellStyle name="Euro 7 12" xfId="1766" xr:uid="{70DAFB59-E794-4648-86B8-63710ADE8E01}"/>
    <cellStyle name="Euro 7 13" xfId="1767" xr:uid="{9501509E-8D16-45AC-88A5-6B3721D8E837}"/>
    <cellStyle name="Euro 7 14" xfId="1768" xr:uid="{D2E23719-9551-4BD8-8499-BB61815B1A37}"/>
    <cellStyle name="Euro 7 15" xfId="1769" xr:uid="{520A7989-807B-4E60-BCD5-07245223B6AC}"/>
    <cellStyle name="Euro 7 16" xfId="1770" xr:uid="{D3E7B217-C1B6-4B6B-B644-610325F45D01}"/>
    <cellStyle name="Euro 7 17" xfId="1771" xr:uid="{5992613C-060A-4868-8348-651D49356296}"/>
    <cellStyle name="Euro 7 18" xfId="1772" xr:uid="{D111BD79-3384-4303-B81A-64632A2BE784}"/>
    <cellStyle name="Euro 7 19" xfId="1773" xr:uid="{2B67B3CC-2553-41C4-9F61-70A24E96B53B}"/>
    <cellStyle name="Euro 7 2" xfId="1774" xr:uid="{0551A937-1EDB-4895-ADA8-F4E14410EFC3}"/>
    <cellStyle name="Euro 7 20" xfId="1775" xr:uid="{1F2F63CA-03FA-43FC-8C2F-9DDFC8674DB6}"/>
    <cellStyle name="Euro 7 21" xfId="1776" xr:uid="{1D988A67-7898-435B-A349-254D654CDE5E}"/>
    <cellStyle name="Euro 7 22" xfId="1777" xr:uid="{5BF819CB-67DE-4354-9368-9D6E3220ED7F}"/>
    <cellStyle name="Euro 7 23" xfId="1778" xr:uid="{F0C4945A-DAD5-461E-A254-5D460EF31CC8}"/>
    <cellStyle name="Euro 7 24" xfId="1779" xr:uid="{E32ADCDA-F4FF-4364-A8BD-E3007399D157}"/>
    <cellStyle name="Euro 7 25" xfId="1780" xr:uid="{43C66B99-C3F9-4957-9097-85C1E091E61E}"/>
    <cellStyle name="Euro 7 26" xfId="1781" xr:uid="{4315EB75-68E7-4A35-B9EC-5C4A2BD7896E}"/>
    <cellStyle name="Euro 7 27" xfId="1782" xr:uid="{C6235217-F4C5-4EE0-BFE1-0A0585168EF9}"/>
    <cellStyle name="Euro 7 28" xfId="1783" xr:uid="{BF8FAE8C-C230-4963-88EB-CBFFCF54BF4F}"/>
    <cellStyle name="Euro 7 29" xfId="1784" xr:uid="{FFDE2D53-7960-40BC-95B6-A91E471BBC3B}"/>
    <cellStyle name="Euro 7 3" xfId="1785" xr:uid="{0DAF0267-6985-4D2C-898B-F8E1C2D8E3D5}"/>
    <cellStyle name="Euro 7 30" xfId="1786" xr:uid="{F3BD5B5E-DD12-48DD-834F-61825A16A3FD}"/>
    <cellStyle name="Euro 7 31" xfId="1787" xr:uid="{7D0BDF78-DEFC-4AAC-8480-CEE1298AA324}"/>
    <cellStyle name="Euro 7 32" xfId="1788" xr:uid="{771CE22D-2BF1-47FB-BB4A-16EA31B3073C}"/>
    <cellStyle name="Euro 7 33" xfId="1789" xr:uid="{4AB049BC-61F4-4C86-8939-5D929069E3C1}"/>
    <cellStyle name="Euro 7 34" xfId="1790" xr:uid="{80378549-8045-4730-BB2F-EBF852E1BDDE}"/>
    <cellStyle name="Euro 7 35" xfId="1791" xr:uid="{A257FF24-D876-4914-961B-8055D4ACB9BB}"/>
    <cellStyle name="Euro 7 36" xfId="1792" xr:uid="{AAA5BE05-B144-4664-85E3-19F40C6FA7E3}"/>
    <cellStyle name="Euro 7 37" xfId="1793" xr:uid="{983E0AFA-0CB1-4C82-ACAF-4D60E2DB09F2}"/>
    <cellStyle name="Euro 7 38" xfId="1794" xr:uid="{CE4EAAED-0022-4B89-8EBA-81A163036422}"/>
    <cellStyle name="Euro 7 39" xfId="39703" xr:uid="{A1C4A4F3-7DA7-4B13-8624-7D8FA47CE8AF}"/>
    <cellStyle name="Euro 7 4" xfId="1795" xr:uid="{56CEB4E7-21E7-4EA2-9246-96ADDDB9D645}"/>
    <cellStyle name="Euro 7 5" xfId="1796" xr:uid="{53E2C9F1-5DBE-49BA-A2AD-49A832545890}"/>
    <cellStyle name="Euro 7 6" xfId="1797" xr:uid="{960AB383-A2AA-4E67-A144-FD74B388BB8B}"/>
    <cellStyle name="Euro 7 7" xfId="1798" xr:uid="{B1BE204A-13A1-4172-8723-4F630068C30B}"/>
    <cellStyle name="Euro 7 8" xfId="1799" xr:uid="{3040D3C0-BF24-411F-A2D5-8BD96CCA9848}"/>
    <cellStyle name="Euro 7 9" xfId="1800" xr:uid="{04A9D4CA-6BC8-4357-8FD2-9EFF6B1ACEBF}"/>
    <cellStyle name="Euro 8" xfId="1801" xr:uid="{E342C70D-E109-4477-A831-1B988E6B0AA4}"/>
    <cellStyle name="Euro 8 10" xfId="1802" xr:uid="{A9B72438-D6E3-46B7-A62D-85E0192A6DF6}"/>
    <cellStyle name="Euro 8 11" xfId="1803" xr:uid="{345FCE5D-7B6E-422E-959B-0A8BD1FB3EA3}"/>
    <cellStyle name="Euro 8 12" xfId="1804" xr:uid="{E812C804-F818-4DAA-ABF2-75F9C1E48744}"/>
    <cellStyle name="Euro 8 13" xfId="1805" xr:uid="{48167AFA-2817-4176-9A7A-0A80AFB8CD4A}"/>
    <cellStyle name="Euro 8 14" xfId="1806" xr:uid="{C73321B3-D34D-46FD-A5F9-131818483405}"/>
    <cellStyle name="Euro 8 15" xfId="1807" xr:uid="{4F25C231-1CA5-49F8-B67C-EAA87C4F12A5}"/>
    <cellStyle name="Euro 8 16" xfId="1808" xr:uid="{4091B55A-7DB9-4CA2-8151-26A134B2D6B5}"/>
    <cellStyle name="Euro 8 17" xfId="1809" xr:uid="{1C48FEFA-46A1-4FBE-A55B-19A59A18ACA7}"/>
    <cellStyle name="Euro 8 18" xfId="1810" xr:uid="{6542BC9F-0ED1-40B9-8931-FB91A509E52D}"/>
    <cellStyle name="Euro 8 19" xfId="1811" xr:uid="{B8B1F353-6CDA-4C5A-B52A-9219813B3C5E}"/>
    <cellStyle name="Euro 8 2" xfId="1812" xr:uid="{2F434096-3B11-4E99-9D52-6E4693FA2DA0}"/>
    <cellStyle name="Euro 8 20" xfId="1813" xr:uid="{76FDA16E-722B-4539-AE21-BDA38EB570F6}"/>
    <cellStyle name="Euro 8 21" xfId="1814" xr:uid="{202ECA2D-98DD-4F93-AB03-DDDC55600B85}"/>
    <cellStyle name="Euro 8 22" xfId="1815" xr:uid="{39775F6C-7200-4E91-A6B7-860BA7C985B4}"/>
    <cellStyle name="Euro 8 23" xfId="1816" xr:uid="{CA85083D-6EDD-48E8-8236-2E2A0803DBE8}"/>
    <cellStyle name="Euro 8 24" xfId="1817" xr:uid="{EA751E9D-3FC5-4569-A119-D484B9B3329D}"/>
    <cellStyle name="Euro 8 25" xfId="1818" xr:uid="{6CA4BFBE-5575-40B0-99A3-6AA6FE043019}"/>
    <cellStyle name="Euro 8 26" xfId="1819" xr:uid="{4726CA25-9EAD-4F43-890B-17B50C23A33C}"/>
    <cellStyle name="Euro 8 27" xfId="1820" xr:uid="{2C803FE7-9A56-4E04-83DD-F4C41365E337}"/>
    <cellStyle name="Euro 8 28" xfId="1821" xr:uid="{89F52AE3-CDA7-4731-93D1-F55E0D61BE72}"/>
    <cellStyle name="Euro 8 29" xfId="1822" xr:uid="{C1C823EB-5B62-4D80-BCF4-CC9BA36A2E49}"/>
    <cellStyle name="Euro 8 3" xfId="1823" xr:uid="{D79B3AED-6F53-4416-A617-BC115794C1B8}"/>
    <cellStyle name="Euro 8 30" xfId="1824" xr:uid="{4708A07E-DD3C-4641-822B-FEEF5391D112}"/>
    <cellStyle name="Euro 8 31" xfId="1825" xr:uid="{86A716B5-82AF-4097-9994-06BC8C26CA28}"/>
    <cellStyle name="Euro 8 32" xfId="1826" xr:uid="{25CE5995-1199-495D-B8A0-44D038F33476}"/>
    <cellStyle name="Euro 8 33" xfId="1827" xr:uid="{D3534844-87C8-4460-B9FE-541C88A86C68}"/>
    <cellStyle name="Euro 8 34" xfId="1828" xr:uid="{6AB7F8F8-0D92-48DA-8C46-4F9AE58113D1}"/>
    <cellStyle name="Euro 8 35" xfId="1829" xr:uid="{66C1A913-3F91-47F2-849B-FB241C538A19}"/>
    <cellStyle name="Euro 8 36" xfId="1830" xr:uid="{4A00FB53-F4FA-44F8-873C-41ABB45CD395}"/>
    <cellStyle name="Euro 8 37" xfId="1831" xr:uid="{1A48AD3F-04D1-421C-B0CA-28E753052E91}"/>
    <cellStyle name="Euro 8 38" xfId="1832" xr:uid="{B2A934E9-4502-49D1-89E8-9858DCC5E63F}"/>
    <cellStyle name="Euro 8 39" xfId="39704" xr:uid="{77EB8B58-7A25-4870-9AA8-A87B4CA1D5B5}"/>
    <cellStyle name="Euro 8 4" xfId="1833" xr:uid="{6B6EB66C-D1E3-4F1E-8EC5-333B90C25A4D}"/>
    <cellStyle name="Euro 8 5" xfId="1834" xr:uid="{E1C2D590-78C0-4282-8AC4-1BE344EE6E5D}"/>
    <cellStyle name="Euro 8 6" xfId="1835" xr:uid="{4C7596D4-419E-4335-9BC8-882341B61E40}"/>
    <cellStyle name="Euro 8 7" xfId="1836" xr:uid="{604A0865-E077-4A9F-A94C-7C4433C22F96}"/>
    <cellStyle name="Euro 8 8" xfId="1837" xr:uid="{E7F9F708-9B76-4FB2-A04F-A4E15A6E11AD}"/>
    <cellStyle name="Euro 8 9" xfId="1838" xr:uid="{1C82D30C-01EE-4287-B5D5-875CD8B65AB0}"/>
    <cellStyle name="Euro 9" xfId="1839" xr:uid="{6A34CF35-7DBB-47F2-AD36-981372AAC3CF}"/>
    <cellStyle name="Euro 9 10" xfId="1840" xr:uid="{2F9FAF5A-6374-4EFB-B7B9-209A51492B17}"/>
    <cellStyle name="Euro 9 11" xfId="1841" xr:uid="{C38C6CB6-DC79-4AA3-9231-72D91D4C50B2}"/>
    <cellStyle name="Euro 9 12" xfId="1842" xr:uid="{9582E2D9-4B3E-431B-99D6-4661C09B632F}"/>
    <cellStyle name="Euro 9 13" xfId="1843" xr:uid="{018434F7-8127-41F6-9135-5E773178F33C}"/>
    <cellStyle name="Euro 9 14" xfId="1844" xr:uid="{CBEC2CF3-D4C8-4B5B-BAC9-ABBC99F533A4}"/>
    <cellStyle name="Euro 9 15" xfId="1845" xr:uid="{FC7DF29D-45D6-40AD-B748-B24A9088508E}"/>
    <cellStyle name="Euro 9 16" xfId="1846" xr:uid="{61A3B219-090C-44BD-AA62-029AC7D21AD6}"/>
    <cellStyle name="Euro 9 17" xfId="1847" xr:uid="{49C3E94C-5227-49C9-BD4D-B10026B02F67}"/>
    <cellStyle name="Euro 9 18" xfId="1848" xr:uid="{15E9C72B-D9F5-44B7-A577-A3613660254D}"/>
    <cellStyle name="Euro 9 19" xfId="1849" xr:uid="{1756C6FB-969E-409C-AE89-A60070644EA2}"/>
    <cellStyle name="Euro 9 2" xfId="1850" xr:uid="{3FBF24F8-9917-426D-B625-4918DD0F3EFC}"/>
    <cellStyle name="Euro 9 20" xfId="1851" xr:uid="{0D6CC29A-A039-401A-B0DD-4A2D3F607E86}"/>
    <cellStyle name="Euro 9 21" xfId="1852" xr:uid="{F8766CB4-9F2E-4A58-8C8B-357DE72D05B9}"/>
    <cellStyle name="Euro 9 22" xfId="1853" xr:uid="{51DA707A-EB28-48B3-BC9E-5DB324B500D4}"/>
    <cellStyle name="Euro 9 23" xfId="1854" xr:uid="{12468E8E-C613-4F99-BA2B-DA1DA7607E78}"/>
    <cellStyle name="Euro 9 24" xfId="1855" xr:uid="{8A6857B2-FEE6-4B19-B343-0693CC13E02F}"/>
    <cellStyle name="Euro 9 25" xfId="1856" xr:uid="{9AFB1B45-7798-43E4-80D0-48753056D955}"/>
    <cellStyle name="Euro 9 26" xfId="1857" xr:uid="{12D99463-B973-4364-A0DD-3688856E690B}"/>
    <cellStyle name="Euro 9 27" xfId="1858" xr:uid="{7D409233-C5AF-4925-AB78-D6C901BED215}"/>
    <cellStyle name="Euro 9 28" xfId="1859" xr:uid="{2E1CED31-879F-4AFA-9885-F6560FC10D33}"/>
    <cellStyle name="Euro 9 29" xfId="1860" xr:uid="{5E6750E2-99B3-4985-91C2-06273AB3515F}"/>
    <cellStyle name="Euro 9 3" xfId="1861" xr:uid="{C7148788-64E3-4D94-B0BB-F9A233330EF6}"/>
    <cellStyle name="Euro 9 30" xfId="1862" xr:uid="{B5ADE4C5-7A89-4A66-82C5-015D4EAC501E}"/>
    <cellStyle name="Euro 9 31" xfId="1863" xr:uid="{FA6895B3-1B04-4E7B-9AED-1C0DEBC6C04C}"/>
    <cellStyle name="Euro 9 32" xfId="1864" xr:uid="{BBB5196F-E6D9-41F0-AAEC-55A630C6D514}"/>
    <cellStyle name="Euro 9 33" xfId="1865" xr:uid="{66A3F695-4393-4048-9513-7539DFCB8BA8}"/>
    <cellStyle name="Euro 9 34" xfId="1866" xr:uid="{38AECD9C-FEF3-4105-8DF2-1E65014EAE75}"/>
    <cellStyle name="Euro 9 35" xfId="1867" xr:uid="{86589853-4067-4F0D-B4DF-E8BBD6087B70}"/>
    <cellStyle name="Euro 9 36" xfId="1868" xr:uid="{B2276261-3322-4549-8478-B4C1D0662349}"/>
    <cellStyle name="Euro 9 37" xfId="1869" xr:uid="{064CEB92-2992-4716-8353-7A27D90F8415}"/>
    <cellStyle name="Euro 9 38" xfId="1870" xr:uid="{11BF2A95-4204-4860-BE81-C396BEAA5D44}"/>
    <cellStyle name="Euro 9 39" xfId="39705" xr:uid="{40323498-F347-4375-8BF1-D5A5F54ADB21}"/>
    <cellStyle name="Euro 9 4" xfId="1871" xr:uid="{60DD066E-0162-4FE4-8AE8-B45FA894BD48}"/>
    <cellStyle name="Euro 9 5" xfId="1872" xr:uid="{007A132E-196C-4A6C-948A-ACB9163DCBBD}"/>
    <cellStyle name="Euro 9 6" xfId="1873" xr:uid="{B599C24F-FB1D-4B04-B864-F847AFD2939C}"/>
    <cellStyle name="Euro 9 7" xfId="1874" xr:uid="{AE7B3EF7-D6F3-423A-821D-76D6CEA73066}"/>
    <cellStyle name="Euro 9 8" xfId="1875" xr:uid="{D4F66184-3E4A-4105-83F4-6C54CBEE1102}"/>
    <cellStyle name="Euro 9 9" xfId="1876" xr:uid="{D350DAF6-E44A-40FE-9E76-B6CDD587DF6C}"/>
    <cellStyle name="Excel Built-in Normal" xfId="16242" xr:uid="{79BB11F1-89FA-471B-8066-0C3C60E84C10}"/>
    <cellStyle name="Explanatory Text" xfId="16243" xr:uid="{307EBD78-8A19-45B9-9EC6-E43B876F3913}"/>
    <cellStyle name="F2" xfId="16244" xr:uid="{625AF0BB-FDE7-488E-BA19-493BE17EF4FD}"/>
    <cellStyle name="F3" xfId="16245" xr:uid="{35FDA7D8-3A08-4615-B0C3-FC0572E41609}"/>
    <cellStyle name="F4" xfId="16246" xr:uid="{F430220B-7583-4D93-A512-B126944E5184}"/>
    <cellStyle name="F5" xfId="16247" xr:uid="{B1CD899B-373D-4B7B-8681-D28E4B3DF062}"/>
    <cellStyle name="F6" xfId="16248" xr:uid="{59E47503-15E5-4411-8FDF-2AC33E921D0B}"/>
    <cellStyle name="F7" xfId="16249" xr:uid="{5821C24C-752D-4777-8C6D-BB0957C1D486}"/>
    <cellStyle name="F8" xfId="16250" xr:uid="{2A77E7C9-79D1-4C5E-8F37-CCB8C867021D}"/>
    <cellStyle name="Fecha" xfId="13089" xr:uid="{2512C983-925E-43A5-A21B-641393BBABC0}"/>
    <cellStyle name="Fecha 2" xfId="39706" xr:uid="{A88558C7-E2D6-4106-8807-E1F5CADD0740}"/>
    <cellStyle name="Fijo" xfId="13090" xr:uid="{65FA2EAC-723C-442C-9371-AC7AC0BD7203}"/>
    <cellStyle name="Fijo 2" xfId="39707" xr:uid="{5B59A2D8-9D95-4FE7-926D-8143D32E259E}"/>
    <cellStyle name="Financiero" xfId="16251" xr:uid="{328420DB-4C53-41EB-98BA-598FA4F002D6}"/>
    <cellStyle name="Fixed" xfId="1877" xr:uid="{058A3762-9626-41F5-A4C8-0AD2F8BD88B6}"/>
    <cellStyle name="Fixed 2" xfId="16252" xr:uid="{4921FD5E-549B-4A78-A72C-48DC7F56367E}"/>
    <cellStyle name="Fixo" xfId="16253" xr:uid="{6A4CC03A-A89F-4E5A-B43A-C38456FF2E08}"/>
    <cellStyle name="Followed Hyperlink_Book1" xfId="16254" xr:uid="{B8E4105B-5588-40A8-812E-475C544D2B6C}"/>
    <cellStyle name="Good" xfId="16255" xr:uid="{3F40A8E4-CE40-44DB-8B6C-802198127492}"/>
    <cellStyle name="Grey" xfId="1878" xr:uid="{719AA7EF-5D58-44A9-A2F7-30D61A801703}"/>
    <cellStyle name="Grey 10" xfId="1879" xr:uid="{0F3CD6BC-9534-4755-9DCC-BCEB22D734DB}"/>
    <cellStyle name="Grey 100" xfId="1880" xr:uid="{59FBAF21-72D5-4F14-8532-E460E58287BA}"/>
    <cellStyle name="Grey 101" xfId="1881" xr:uid="{2B5CFD62-DBBD-4D51-8682-0F546460A06F}"/>
    <cellStyle name="Grey 102" xfId="1882" xr:uid="{E45208F5-C200-454F-BFBC-742B9780A479}"/>
    <cellStyle name="Grey 103" xfId="1883" xr:uid="{7F892892-9511-4FCD-8D81-4ACA8EDDB914}"/>
    <cellStyle name="Grey 104" xfId="1884" xr:uid="{C32ECB84-6446-4FC7-961E-203E63C10FEA}"/>
    <cellStyle name="Grey 105" xfId="1885" xr:uid="{866CEA08-3917-40AE-969D-28AA9F7DC081}"/>
    <cellStyle name="Grey 106" xfId="1886" xr:uid="{3CF70D20-FABA-4653-86B9-207A52DA8ADD}"/>
    <cellStyle name="Grey 107" xfId="1887" xr:uid="{1A51799C-2407-48AD-8DFA-5B1E9F0FFB27}"/>
    <cellStyle name="Grey 108" xfId="1888" xr:uid="{D23527CD-6428-48A3-A77C-9F51CFD011FF}"/>
    <cellStyle name="Grey 109" xfId="1889" xr:uid="{B3EAB04A-53F8-4467-A04F-4DEC686C53EF}"/>
    <cellStyle name="Grey 11" xfId="1890" xr:uid="{A1070275-2CB8-43FF-B1F0-9BE9DACD0F09}"/>
    <cellStyle name="Grey 110" xfId="1891" xr:uid="{B7D3AA57-C335-4C31-8AB5-3435F25991CE}"/>
    <cellStyle name="Grey 111" xfId="1892" xr:uid="{4AE954C0-5BB1-43B0-9395-7225BF109543}"/>
    <cellStyle name="Grey 112" xfId="1893" xr:uid="{12F22F6A-1BF6-44E0-928E-967E3B7B3435}"/>
    <cellStyle name="Grey 113" xfId="1894" xr:uid="{B808F24B-3541-441A-8546-659D665F2111}"/>
    <cellStyle name="Grey 114" xfId="1895" xr:uid="{6F9D4466-5401-4BE3-B9C5-FF9A009EAB3B}"/>
    <cellStyle name="Grey 115" xfId="1896" xr:uid="{DA0A981A-0CB2-43D3-84C4-97E7C1DEEF08}"/>
    <cellStyle name="Grey 116" xfId="1897" xr:uid="{DEA82CFE-16D7-4D8E-8AD2-A289A0BD7655}"/>
    <cellStyle name="Grey 117" xfId="1898" xr:uid="{BBF42D46-3557-4D39-A0AA-6EB9A6FA006E}"/>
    <cellStyle name="Grey 118" xfId="1899" xr:uid="{CCA48772-867C-4AB5-A557-C2CFB3D40644}"/>
    <cellStyle name="Grey 119" xfId="1900" xr:uid="{EE4297FD-EB56-4B7F-9EF7-73F799F91E14}"/>
    <cellStyle name="Grey 12" xfId="1901" xr:uid="{CA3FC199-1BE1-43EE-BA31-B5A7F557889F}"/>
    <cellStyle name="Grey 120" xfId="1902" xr:uid="{DE17344C-6C38-47AF-B03A-B81084B4DEFA}"/>
    <cellStyle name="Grey 121" xfId="1903" xr:uid="{8723267A-1D40-4308-A473-368E2502981E}"/>
    <cellStyle name="Grey 122" xfId="1904" xr:uid="{B6CADEC3-6081-4CB9-80E9-9692AE42A23F}"/>
    <cellStyle name="Grey 123" xfId="1905" xr:uid="{348197ED-AF07-424F-B1CE-30702F8CE968}"/>
    <cellStyle name="Grey 124" xfId="1906" xr:uid="{BFF7098C-37D0-4C91-88DB-1DFE2B595C54}"/>
    <cellStyle name="Grey 125" xfId="1907" xr:uid="{FD8E2D15-8CE7-4EF0-BCD0-BD074793337D}"/>
    <cellStyle name="Grey 126" xfId="1908" xr:uid="{4A905A75-D560-44B9-B0FB-665655BCF9D3}"/>
    <cellStyle name="Grey 127" xfId="1909" xr:uid="{BC3B54C6-7DD6-42B5-BF05-CFDF24E771B2}"/>
    <cellStyle name="Grey 128" xfId="1910" xr:uid="{FFFD519D-DF30-4E4F-9E1C-A6973735CC5E}"/>
    <cellStyle name="Grey 129" xfId="1911" xr:uid="{38EAA798-DC8F-42D2-A689-2672AE87F1F6}"/>
    <cellStyle name="Grey 13" xfId="1912" xr:uid="{B57EA1F0-8349-4052-BF59-32E626103C70}"/>
    <cellStyle name="Grey 130" xfId="1913" xr:uid="{C72F735F-A421-49F7-BABA-9D9D9C6CB368}"/>
    <cellStyle name="Grey 131" xfId="1914" xr:uid="{46BDA0FE-0791-4D1D-B4BE-96D5A3620139}"/>
    <cellStyle name="Grey 132" xfId="1915" xr:uid="{021863A0-F129-4AE5-ABA9-E4FF64F0579E}"/>
    <cellStyle name="Grey 133" xfId="1916" xr:uid="{EF8070A9-3DA9-4034-B2C6-01213FED3252}"/>
    <cellStyle name="Grey 134" xfId="1917" xr:uid="{A5CB134C-2E48-4149-8CB4-8A706C53C51E}"/>
    <cellStyle name="Grey 135" xfId="1918" xr:uid="{95F7AD6C-BC16-4519-AED4-6A095B5E8C09}"/>
    <cellStyle name="Grey 136" xfId="1919" xr:uid="{0FAFD8AE-08A8-43EF-BA7D-793F524D3996}"/>
    <cellStyle name="Grey 137" xfId="1920" xr:uid="{CFF0DE29-B7F2-4B5C-8AC7-F4A434C8D045}"/>
    <cellStyle name="Grey 138" xfId="1921" xr:uid="{12262FFE-F252-4230-953C-61D9468C5679}"/>
    <cellStyle name="Grey 139" xfId="1922" xr:uid="{3AF62F5E-7F9C-46D4-872C-D861552B421C}"/>
    <cellStyle name="Grey 14" xfId="1923" xr:uid="{57B85A09-2B7F-4632-BBFC-4EA7AC07535B}"/>
    <cellStyle name="Grey 140" xfId="1924" xr:uid="{A91914BB-2600-4E5F-8E85-C043E46E6902}"/>
    <cellStyle name="Grey 141" xfId="1925" xr:uid="{576856B2-1558-4ECC-8535-0BA2AF76A966}"/>
    <cellStyle name="Grey 15" xfId="1926" xr:uid="{C8329674-40E8-46A7-A6E4-DDEACBD08CEF}"/>
    <cellStyle name="Grey 16" xfId="1927" xr:uid="{C26DA62F-6E2B-42AD-BA2D-75118CE1B6ED}"/>
    <cellStyle name="Grey 17" xfId="1928" xr:uid="{E883412D-8A7F-4666-ADC8-F3933DC8A5B4}"/>
    <cellStyle name="Grey 18" xfId="1929" xr:uid="{7BD7523B-AFB7-44D8-9E47-664AC11C3C7B}"/>
    <cellStyle name="Grey 19" xfId="1930" xr:uid="{58D727D4-D5D4-4C16-929A-0D0E009871E4}"/>
    <cellStyle name="Grey 2" xfId="1931" xr:uid="{595490BF-9CC3-4CE7-818D-E793D06F4293}"/>
    <cellStyle name="Grey 20" xfId="1932" xr:uid="{D38E280E-B2D5-4CC8-B87C-DF05D4B5A3D2}"/>
    <cellStyle name="Grey 21" xfId="1933" xr:uid="{13918AF3-1E2E-4BB2-8972-BDB6D649C658}"/>
    <cellStyle name="Grey 22" xfId="1934" xr:uid="{D88D9270-EB91-4243-9872-C2210443C4A2}"/>
    <cellStyle name="Grey 23" xfId="1935" xr:uid="{EC186AE9-1B71-4AE5-B242-7715B50A13FD}"/>
    <cellStyle name="Grey 24" xfId="1936" xr:uid="{046FAC47-EFBB-472B-A193-4EEB789EF49F}"/>
    <cellStyle name="Grey 25" xfId="1937" xr:uid="{9329D6CA-0C89-44B4-B3F7-B0CEB357AFFB}"/>
    <cellStyle name="Grey 26" xfId="1938" xr:uid="{7BF9006E-CECC-4D88-A92D-90E2CAEB8B60}"/>
    <cellStyle name="Grey 27" xfId="1939" xr:uid="{0BE3A11E-6BD5-4675-AD7B-035A9557CC0E}"/>
    <cellStyle name="Grey 28" xfId="1940" xr:uid="{7A8A4A5B-C6C5-4D70-A9E6-6E3A13F15E0C}"/>
    <cellStyle name="Grey 29" xfId="1941" xr:uid="{0ABA0C6E-12D9-46FF-96F7-BCEEC828964D}"/>
    <cellStyle name="Grey 3" xfId="1942" xr:uid="{F164FAD6-EF66-4815-9002-E0868021661D}"/>
    <cellStyle name="Grey 30" xfId="1943" xr:uid="{89894137-0C3D-4EEA-9909-B1173E9024C1}"/>
    <cellStyle name="Grey 31" xfId="1944" xr:uid="{1FC223B6-F84E-439C-9F8A-8059435DF4EB}"/>
    <cellStyle name="Grey 32" xfId="1945" xr:uid="{E11413B5-A1A9-411E-87AF-E1EFA13B0608}"/>
    <cellStyle name="Grey 33" xfId="1946" xr:uid="{F338851D-473F-4F4D-95C2-88CBFFFA5902}"/>
    <cellStyle name="Grey 34" xfId="1947" xr:uid="{97D2C49B-A542-443A-8628-D5A1BFBFE66F}"/>
    <cellStyle name="Grey 35" xfId="1948" xr:uid="{0C999F39-EE56-460B-B3E1-4439D0FEF875}"/>
    <cellStyle name="Grey 36" xfId="1949" xr:uid="{6DDC8403-965F-4787-A561-AC384B1CF693}"/>
    <cellStyle name="Grey 37" xfId="1950" xr:uid="{06D79172-6AFC-4E08-BDAF-5DBABE26ADDC}"/>
    <cellStyle name="Grey 38" xfId="1951" xr:uid="{42122BDC-755B-467E-B0A7-BD72BF930514}"/>
    <cellStyle name="Grey 39" xfId="1952" xr:uid="{A1362C59-9C2A-43E6-86FA-8C69A8C26D65}"/>
    <cellStyle name="Grey 4" xfId="1953" xr:uid="{E9E03E47-737F-4880-9D91-EEAFD4D174B4}"/>
    <cellStyle name="Grey 40" xfId="1954" xr:uid="{8D1EEC35-E61E-41B7-A614-F371BAB744C2}"/>
    <cellStyle name="Grey 41" xfId="1955" xr:uid="{EBDD35E0-96C5-4355-A3FC-131092F35660}"/>
    <cellStyle name="Grey 42" xfId="1956" xr:uid="{3B99D709-42FD-400E-9194-F16AE56B2A48}"/>
    <cellStyle name="Grey 43" xfId="1957" xr:uid="{074CB406-8058-49F0-89BA-D6D2472FC710}"/>
    <cellStyle name="Grey 44" xfId="1958" xr:uid="{434E9E73-745E-4D7B-BD75-187CEB6CDE40}"/>
    <cellStyle name="Grey 45" xfId="1959" xr:uid="{68437571-BE14-41E0-803A-3C024493D2AE}"/>
    <cellStyle name="Grey 46" xfId="1960" xr:uid="{DF8977BB-7FD1-490A-960D-ADC578ABE7C7}"/>
    <cellStyle name="Grey 47" xfId="1961" xr:uid="{1FCE9F1D-12BF-4C55-A50F-81A13BD8943B}"/>
    <cellStyle name="Grey 48" xfId="1962" xr:uid="{AB4C65E7-6588-4518-B99E-1C454CFB3E2A}"/>
    <cellStyle name="Grey 49" xfId="1963" xr:uid="{5295D951-93FC-422D-9EA6-2F3DBAC4CB55}"/>
    <cellStyle name="Grey 5" xfId="1964" xr:uid="{7A0F6376-F38C-4BDF-8BDB-ED654143C8CD}"/>
    <cellStyle name="Grey 50" xfId="1965" xr:uid="{4D678B8F-694D-44F8-8D33-A660D15D60D5}"/>
    <cellStyle name="Grey 51" xfId="1966" xr:uid="{2D686463-CC27-4DC2-99E2-2F590C73D2FC}"/>
    <cellStyle name="Grey 52" xfId="1967" xr:uid="{9917DFEE-674E-42CC-B910-E746691DB58C}"/>
    <cellStyle name="Grey 53" xfId="1968" xr:uid="{4B76172B-270A-4925-B3CF-339664E43480}"/>
    <cellStyle name="Grey 54" xfId="1969" xr:uid="{5A961886-959D-41CE-BCD8-32AE25AD0B68}"/>
    <cellStyle name="Grey 55" xfId="1970" xr:uid="{3FE3B945-870A-4DA6-A655-D889375F419D}"/>
    <cellStyle name="Grey 56" xfId="1971" xr:uid="{54D8A8C1-3F0D-4832-B6A0-86C8213EFA8D}"/>
    <cellStyle name="Grey 57" xfId="1972" xr:uid="{150D311C-0BE2-4C99-83A7-28257E0A32B2}"/>
    <cellStyle name="Grey 58" xfId="1973" xr:uid="{57D7E38B-CF3A-4D3C-A714-40A3E6A35B82}"/>
    <cellStyle name="Grey 59" xfId="1974" xr:uid="{D0D15A5F-C549-440C-A670-41CD17C071EF}"/>
    <cellStyle name="Grey 6" xfId="1975" xr:uid="{62431E59-DD4A-446E-B9D2-AEA9EC9288E6}"/>
    <cellStyle name="Grey 60" xfId="1976" xr:uid="{8F44BF49-47A5-42C7-8AAC-3406C5B49151}"/>
    <cellStyle name="Grey 61" xfId="1977" xr:uid="{B049D43B-3AFD-4948-A5EF-BEC0AE994B7A}"/>
    <cellStyle name="Grey 62" xfId="1978" xr:uid="{DB87E4CA-876D-4344-A856-283C11E06319}"/>
    <cellStyle name="Grey 63" xfId="1979" xr:uid="{69531A5A-7AB8-4875-BA1A-48E31E7FF3A6}"/>
    <cellStyle name="Grey 64" xfId="1980" xr:uid="{03935ACF-64F8-4BE6-8064-DBD67D82C422}"/>
    <cellStyle name="Grey 65" xfId="1981" xr:uid="{73554D20-A844-4A48-9803-7892B0EC3A85}"/>
    <cellStyle name="Grey 66" xfId="1982" xr:uid="{1BC12D8E-E22B-432C-8619-42F971B878CD}"/>
    <cellStyle name="Grey 67" xfId="1983" xr:uid="{5068BA0E-6535-4598-B3C5-BFAF6D820713}"/>
    <cellStyle name="Grey 68" xfId="1984" xr:uid="{686C5DD5-2ABC-464A-BA7B-4476964E0C4A}"/>
    <cellStyle name="Grey 69" xfId="1985" xr:uid="{6674F74C-412E-4F4B-8CEE-015C713AEB7F}"/>
    <cellStyle name="Grey 7" xfId="1986" xr:uid="{6EE00046-2844-484E-8F0B-C70F252123EE}"/>
    <cellStyle name="Grey 70" xfId="1987" xr:uid="{F49B2D32-A08A-4177-A9F3-47404E8309BF}"/>
    <cellStyle name="Grey 71" xfId="1988" xr:uid="{FD141987-1931-4D80-A898-A8CA245F68E6}"/>
    <cellStyle name="Grey 72" xfId="1989" xr:uid="{C0B2FE69-C14C-48FC-AF11-414E34F28062}"/>
    <cellStyle name="Grey 73" xfId="1990" xr:uid="{5119D1B7-9C8D-4F0E-99B5-3BA13F9C0A65}"/>
    <cellStyle name="Grey 74" xfId="1991" xr:uid="{9D8655B9-83F7-45F1-B187-05CFE0952AEC}"/>
    <cellStyle name="Grey 75" xfId="1992" xr:uid="{C5EAB99F-7C0B-44EA-84DF-4BB2C9C00F9E}"/>
    <cellStyle name="Grey 76" xfId="1993" xr:uid="{D50F18AE-8E26-4216-B387-760E39295092}"/>
    <cellStyle name="Grey 77" xfId="1994" xr:uid="{94570F65-0C6A-4F3E-8BC2-68C9D096D036}"/>
    <cellStyle name="Grey 78" xfId="1995" xr:uid="{5A153797-1564-4C94-B59A-80E18EE81FB2}"/>
    <cellStyle name="Grey 79" xfId="1996" xr:uid="{94C822A0-D4A4-42EF-816B-015BD08AD983}"/>
    <cellStyle name="Grey 8" xfId="1997" xr:uid="{E075C301-0175-4779-BADF-3937461FD394}"/>
    <cellStyle name="Grey 80" xfId="1998" xr:uid="{FCB10DA8-31D6-4F94-90D2-E4C9D95AB8DA}"/>
    <cellStyle name="Grey 81" xfId="1999" xr:uid="{35FED15C-F317-48F4-B3A4-F6B268BB316A}"/>
    <cellStyle name="Grey 82" xfId="2000" xr:uid="{65AC5AEE-38B4-4438-9127-C296FC435B59}"/>
    <cellStyle name="Grey 83" xfId="2001" xr:uid="{98BB9DFF-E064-48A5-9FA9-F12ACF162D70}"/>
    <cellStyle name="Grey 84" xfId="2002" xr:uid="{042BC9AE-7D93-4715-80C1-E96748945A5F}"/>
    <cellStyle name="Grey 85" xfId="2003" xr:uid="{AB0616CC-8891-4949-B60E-5E23899E7E3B}"/>
    <cellStyle name="Grey 86" xfId="2004" xr:uid="{4DDB6BE4-82FE-40F0-A5E4-087C0B664F09}"/>
    <cellStyle name="Grey 87" xfId="2005" xr:uid="{39766B90-CA35-470D-B064-D3CEAA5BF109}"/>
    <cellStyle name="Grey 88" xfId="2006" xr:uid="{8197D790-4966-444F-AFD4-68A0425D8106}"/>
    <cellStyle name="Grey 89" xfId="2007" xr:uid="{3C5FD9CB-C8C8-4418-8FEC-8E426B08235D}"/>
    <cellStyle name="Grey 9" xfId="2008" xr:uid="{D4A48C52-ED7B-49AA-9CA7-055432764CF4}"/>
    <cellStyle name="Grey 90" xfId="2009" xr:uid="{67F0225F-E13B-47E8-B882-A8350302BEDA}"/>
    <cellStyle name="Grey 91" xfId="2010" xr:uid="{8B2F8F33-6705-47FB-AAB0-0C4CA8385F46}"/>
    <cellStyle name="Grey 92" xfId="2011" xr:uid="{FBBA18D5-8073-49C2-8431-BED1846F3B7E}"/>
    <cellStyle name="Grey 93" xfId="2012" xr:uid="{C97C5CBA-17AF-4997-BB5D-C9282214838F}"/>
    <cellStyle name="Grey 94" xfId="2013" xr:uid="{27185CF7-B227-43FC-BCC2-76062B21F6B4}"/>
    <cellStyle name="Grey 95" xfId="2014" xr:uid="{509A0D67-F731-42C6-8BAE-C952650568AA}"/>
    <cellStyle name="Grey 96" xfId="2015" xr:uid="{FB583D0F-CA1C-4C22-988A-87EDE498A025}"/>
    <cellStyle name="Grey 97" xfId="2016" xr:uid="{6CE184FF-44D4-4DF4-A1A5-E27CA6A252A2}"/>
    <cellStyle name="Grey 98" xfId="2017" xr:uid="{A78F9D3B-BF7C-40E5-9B12-A0704761D3CD}"/>
    <cellStyle name="Grey 99" xfId="2018" xr:uid="{E1BD9B6F-FCFD-4DE6-8631-14D7AB5B0DC4}"/>
    <cellStyle name="HEADER" xfId="2019" xr:uid="{28B46352-6F59-4CE0-88B5-4FA86986A5EA}"/>
    <cellStyle name="Header1" xfId="16256" xr:uid="{6CB9EFE0-8138-4297-9230-BC42AF519D7E}"/>
    <cellStyle name="Header2" xfId="16257" xr:uid="{EFD712E5-D405-41B5-BC91-5CA0F77B6742}"/>
    <cellStyle name="Header2 2" xfId="16258" xr:uid="{51BBFD30-2AAA-457E-910E-B772D28303A9}"/>
    <cellStyle name="Header2 2 2" xfId="16259" xr:uid="{DF28E3F8-E97F-47A0-AE99-BE791CBBBB99}"/>
    <cellStyle name="Header2 2 2 2" xfId="23335" xr:uid="{1ADE59CE-C99C-45CA-B738-5C7E8A3B1D0D}"/>
    <cellStyle name="Header2 2 2 2 2" xfId="36815" xr:uid="{BCE0A8B4-1A5B-4A85-B46F-8DE40BE84EE5}"/>
    <cellStyle name="Header2 2 2 3" xfId="24656" xr:uid="{BB881F08-1C31-498F-8415-5F705E511AB4}"/>
    <cellStyle name="Header2 2 2 3 2" xfId="37618" xr:uid="{AE6DE03E-C405-4C0E-8FE9-F6E0F0D43951}"/>
    <cellStyle name="Header2 2 2 4" xfId="32223" xr:uid="{22F7EF3A-D5C9-4684-B068-AC2CE330C85A}"/>
    <cellStyle name="Header2 2 3" xfId="23334" xr:uid="{A34E0BB0-61FB-43B3-A517-5FF7B7535020}"/>
    <cellStyle name="Header2 2 3 2" xfId="36814" xr:uid="{B2140E61-F1FD-422F-9084-9BFD867D9279}"/>
    <cellStyle name="Header2 2 4" xfId="24655" xr:uid="{09DB83A8-426E-4780-B678-2543CBA9C237}"/>
    <cellStyle name="Header2 2 4 2" xfId="37617" xr:uid="{20E874AF-86BA-4B00-B7AB-FEF5A837875C}"/>
    <cellStyle name="Header2 2 5" xfId="32222" xr:uid="{2A35AAE6-A14E-4DC4-93E7-AC1764B0795C}"/>
    <cellStyle name="Header2 3" xfId="16260" xr:uid="{B6B5B94F-0254-400B-A907-48541F23887B}"/>
    <cellStyle name="Header2 3 2" xfId="23336" xr:uid="{AAE50D0C-C3BD-445C-9E2C-7F459A9DCDF2}"/>
    <cellStyle name="Header2 3 2 2" xfId="36816" xr:uid="{D74C21A9-CD2A-482F-82D5-8D3905A71786}"/>
    <cellStyle name="Header2 3 3" xfId="24657" xr:uid="{38994BA5-4C77-40B6-B720-5C0325EFFA62}"/>
    <cellStyle name="Header2 3 3 2" xfId="37619" xr:uid="{42B55AE8-FCB5-41AA-9576-CE9AB59F336E}"/>
    <cellStyle name="Header2 3 4" xfId="32224" xr:uid="{CF44C556-0D33-458D-B3C3-70420258E676}"/>
    <cellStyle name="Header2 4" xfId="23333" xr:uid="{0AC39318-C506-4C4F-86D5-49CBFC697467}"/>
    <cellStyle name="Header2 4 2" xfId="36813" xr:uid="{2A3899B4-E446-41FC-BEE2-9DBC84AA8EAE}"/>
    <cellStyle name="Header2 5" xfId="24654" xr:uid="{C286746E-7AA2-42B9-B1FA-1E9D658884CF}"/>
    <cellStyle name="Header2 5 2" xfId="37616" xr:uid="{092DEE98-CE39-4650-8FB4-5C9918560F4A}"/>
    <cellStyle name="Header2 6" xfId="32221" xr:uid="{DD5928C5-9527-48B4-8AAD-4889221C39A1}"/>
    <cellStyle name="Heading 1" xfId="2020" xr:uid="{7C661694-D40C-4DD7-BE14-C054EA2BC801}"/>
    <cellStyle name="Heading 1 2" xfId="16261" xr:uid="{0F34531E-7EFD-4836-A6A3-97051DC70BD1}"/>
    <cellStyle name="Heading 1 3" xfId="16262" xr:uid="{042FEAD1-8474-4EB0-B904-2E6246F20862}"/>
    <cellStyle name="Heading 2" xfId="2021" xr:uid="{3AD21108-0F7B-4F0E-82C8-7A76790481EA}"/>
    <cellStyle name="Heading 2 2" xfId="16263" xr:uid="{60ABB6F8-2BF8-4782-85AC-DE2FE97059C2}"/>
    <cellStyle name="Heading 2 3" xfId="16264" xr:uid="{50832C76-11DC-46B3-A4E6-408324EA9E57}"/>
    <cellStyle name="Heading 2 4" xfId="39708" xr:uid="{22264063-BB32-4F08-8D71-216FBE19B4CB}"/>
    <cellStyle name="Heading 3" xfId="16265" xr:uid="{D75335B8-BB79-4652-BEDF-0E6BB764E426}"/>
    <cellStyle name="Heading 3 2" xfId="16266" xr:uid="{6FB7B161-4D6F-42F7-8A7E-7E1FB256F82F}"/>
    <cellStyle name="Heading 3 3" xfId="16267" xr:uid="{1BDE37EB-B204-48A2-A721-D750715234DD}"/>
    <cellStyle name="Heading 4" xfId="16268" xr:uid="{3C54AE37-2B5E-4920-BC14-18DA399815B9}"/>
    <cellStyle name="Heading1" xfId="2022" xr:uid="{D812371B-B1CD-4EA1-84A6-F0925B4F8486}"/>
    <cellStyle name="Heading1 10" xfId="2023" xr:uid="{56532990-755E-44F1-8F86-68BE89C1E18C}"/>
    <cellStyle name="Heading1 100" xfId="2024" xr:uid="{51A6E140-A7AB-4A88-9AC9-27D33A2F0725}"/>
    <cellStyle name="Heading1 101" xfId="2025" xr:uid="{44EBD5AE-D18B-4FA7-8190-68442C225AF1}"/>
    <cellStyle name="Heading1 102" xfId="2026" xr:uid="{F010FDF6-530E-4C35-B6C6-FA695C976E9D}"/>
    <cellStyle name="Heading1 103" xfId="2027" xr:uid="{F51A01AC-B9BD-4C00-B5A5-31B0BFFB0103}"/>
    <cellStyle name="Heading1 104" xfId="2028" xr:uid="{06DFCF4D-C379-4587-A4F6-42B98C268DFC}"/>
    <cellStyle name="Heading1 105" xfId="2029" xr:uid="{850D671B-6C93-4F10-9665-5CEF0FD33AE8}"/>
    <cellStyle name="Heading1 106" xfId="2030" xr:uid="{12EBD8E0-74A4-4E39-9CE4-6FF7DFE6F93B}"/>
    <cellStyle name="Heading1 107" xfId="2031" xr:uid="{9E6B0520-E68B-48D6-BCE4-8E239C79B0CB}"/>
    <cellStyle name="Heading1 108" xfId="2032" xr:uid="{73E7090F-56A9-4093-94D2-CAD0E6E1B934}"/>
    <cellStyle name="Heading1 109" xfId="2033" xr:uid="{7DB65120-4CE4-46F3-89E7-64B06B050335}"/>
    <cellStyle name="Heading1 11" xfId="2034" xr:uid="{065892D2-0D0E-46C6-AEB6-27B93093121B}"/>
    <cellStyle name="Heading1 110" xfId="2035" xr:uid="{ED043073-3D23-4675-AE78-AD2ED79AAD70}"/>
    <cellStyle name="Heading1 12" xfId="2036" xr:uid="{EFD4AB49-CAAA-4FC8-ABC9-C447FEFD7FB9}"/>
    <cellStyle name="Heading1 13" xfId="2037" xr:uid="{CF999635-02F6-4327-8F06-661E346D8FA2}"/>
    <cellStyle name="Heading1 14" xfId="2038" xr:uid="{E48C400B-EB9F-4D49-819F-59C74E885D33}"/>
    <cellStyle name="Heading1 15" xfId="2039" xr:uid="{C90CB82F-4612-413E-B553-D792EF6C6229}"/>
    <cellStyle name="Heading1 16" xfId="2040" xr:uid="{F984C6B8-F33D-438A-9AE9-74CDF86AA913}"/>
    <cellStyle name="Heading1 17" xfId="2041" xr:uid="{DCE6B87F-7014-4BED-8240-0F64DBFD2F91}"/>
    <cellStyle name="Heading1 18" xfId="2042" xr:uid="{E70C1881-A832-4BD6-902D-4DFAE69E016B}"/>
    <cellStyle name="Heading1 19" xfId="2043" xr:uid="{1BD09260-3A80-461A-999E-FD3B1536CAA6}"/>
    <cellStyle name="Heading1 2" xfId="2044" xr:uid="{2EB13586-8C98-45B7-A528-7A8D4A34E4E7}"/>
    <cellStyle name="Heading1 20" xfId="2045" xr:uid="{16E55A24-09B9-421C-870E-911B7F18674C}"/>
    <cellStyle name="Heading1 21" xfId="2046" xr:uid="{C2FA8B2D-C347-432A-A420-74595A529A4C}"/>
    <cellStyle name="Heading1 22" xfId="2047" xr:uid="{CECA10CB-D460-46F4-997F-DADD25B9C407}"/>
    <cellStyle name="Heading1 23" xfId="2048" xr:uid="{C9C09EA6-FFAB-468A-806E-4C98CF01C2B1}"/>
    <cellStyle name="Heading1 24" xfId="2049" xr:uid="{38077028-B7CB-4152-A775-BF546E2DDAB7}"/>
    <cellStyle name="Heading1 25" xfId="2050" xr:uid="{8BCC52ED-9F6F-4821-B31A-69D2E1C26D56}"/>
    <cellStyle name="Heading1 26" xfId="2051" xr:uid="{5FD795A4-36E4-4AE6-B9CC-FCFDF90787CC}"/>
    <cellStyle name="Heading1 27" xfId="2052" xr:uid="{7B7CBEFF-6AD8-412A-A2FE-834A47204359}"/>
    <cellStyle name="Heading1 28" xfId="2053" xr:uid="{D622059B-C085-4BCD-9D5E-E7ADF15FDDEA}"/>
    <cellStyle name="Heading1 29" xfId="2054" xr:uid="{B63D8735-78C6-421A-8C13-789FD2668E52}"/>
    <cellStyle name="Heading1 3" xfId="2055" xr:uid="{3F689BC1-8D09-463A-93EE-624B03D81021}"/>
    <cellStyle name="Heading1 30" xfId="2056" xr:uid="{D0759CA4-FF61-4FDD-97E7-97B38C1EE8D0}"/>
    <cellStyle name="Heading1 31" xfId="2057" xr:uid="{298FCA50-0B13-4FF4-B1FE-650AF31EA328}"/>
    <cellStyle name="Heading1 32" xfId="2058" xr:uid="{0283C564-66F2-44EA-AF93-40871D0B05C4}"/>
    <cellStyle name="Heading1 33" xfId="2059" xr:uid="{3CFF6E49-BC6F-47DA-976D-593D4C1C0AE1}"/>
    <cellStyle name="Heading1 34" xfId="2060" xr:uid="{A3474624-608C-4185-AD30-E7ED115E93B0}"/>
    <cellStyle name="Heading1 35" xfId="2061" xr:uid="{3ADE4AB8-FD7B-46DA-8374-42FCF455C2AA}"/>
    <cellStyle name="Heading1 36" xfId="2062" xr:uid="{57EF5C64-6D24-4476-9FA1-4B70F13EA9ED}"/>
    <cellStyle name="Heading1 37" xfId="2063" xr:uid="{9D364A15-73B8-46FA-8846-83747E34C8CF}"/>
    <cellStyle name="Heading1 38" xfId="2064" xr:uid="{3FA360EE-D3BC-44FC-BC81-5E96A990F201}"/>
    <cellStyle name="Heading1 39" xfId="2065" xr:uid="{8DBA413D-31EF-4FB0-8C25-DD4581B7AB97}"/>
    <cellStyle name="Heading1 4" xfId="2066" xr:uid="{96F7C595-061B-4DD7-92F7-E403956C5FF7}"/>
    <cellStyle name="Heading1 40" xfId="2067" xr:uid="{3AC3A8A2-694E-4580-8C4B-EF56927AD4DE}"/>
    <cellStyle name="Heading1 41" xfId="2068" xr:uid="{1FD316DE-16CB-406C-A137-390A098A38EA}"/>
    <cellStyle name="Heading1 42" xfId="2069" xr:uid="{1A779F04-06A0-4738-A132-E56A1D9A1D96}"/>
    <cellStyle name="Heading1 43" xfId="2070" xr:uid="{B20F5A64-A839-40BE-8784-31DE10A2CCAD}"/>
    <cellStyle name="Heading1 44" xfId="2071" xr:uid="{9D0A0B9E-C05C-4C2C-BA39-AA3861921DA7}"/>
    <cellStyle name="Heading1 45" xfId="2072" xr:uid="{16A97D6B-2C0E-4E82-9452-0A6BC118A1C1}"/>
    <cellStyle name="Heading1 46" xfId="2073" xr:uid="{DC2BCEF8-FF7B-4E86-B937-342857233DD0}"/>
    <cellStyle name="Heading1 47" xfId="2074" xr:uid="{13A698FC-E2FB-4B4F-8DAB-1FDE0F986E99}"/>
    <cellStyle name="Heading1 48" xfId="2075" xr:uid="{2D5DDBB1-36A8-462D-9B27-834DD97F0967}"/>
    <cellStyle name="Heading1 49" xfId="2076" xr:uid="{67F175B5-93F2-472A-A4BE-351AF112AA8C}"/>
    <cellStyle name="Heading1 5" xfId="2077" xr:uid="{7F2CF50C-6BD4-4086-A241-E276AB9F7BF7}"/>
    <cellStyle name="Heading1 50" xfId="2078" xr:uid="{B395EC97-6C6E-4760-9A4E-F3730374260F}"/>
    <cellStyle name="Heading1 51" xfId="2079" xr:uid="{79150EAB-517B-4B4A-859B-AA5C426B5475}"/>
    <cellStyle name="Heading1 52" xfId="2080" xr:uid="{330F510A-5E10-4C95-9B48-935B66A433E2}"/>
    <cellStyle name="Heading1 53" xfId="2081" xr:uid="{83F5C541-7BF5-44B7-B49F-3E25FDF32119}"/>
    <cellStyle name="Heading1 54" xfId="2082" xr:uid="{CBDD8DFA-640F-4326-AA1A-CC5A70ED2534}"/>
    <cellStyle name="Heading1 55" xfId="2083" xr:uid="{20A39B70-BC8F-4F3A-A28E-1101D0E97413}"/>
    <cellStyle name="Heading1 56" xfId="2084" xr:uid="{6F61B5FF-58FB-43D4-8BF0-17904B7AA9FB}"/>
    <cellStyle name="Heading1 57" xfId="2085" xr:uid="{C91EBA53-948F-4C18-BFCA-F0FEBF857CBD}"/>
    <cellStyle name="Heading1 58" xfId="2086" xr:uid="{654EBB81-BC95-4961-8980-5C8727073081}"/>
    <cellStyle name="Heading1 59" xfId="2087" xr:uid="{C789CD21-41DD-4FAB-97BB-0DCC9997E93B}"/>
    <cellStyle name="Heading1 6" xfId="2088" xr:uid="{8111721C-E291-4D59-90DE-CB4C257D9DDE}"/>
    <cellStyle name="Heading1 60" xfId="2089" xr:uid="{81683DDB-D91E-4118-BA64-1E3C3197CBA7}"/>
    <cellStyle name="Heading1 61" xfId="2090" xr:uid="{7C363E9E-BCFA-492D-A465-054E6F30D5B2}"/>
    <cellStyle name="Heading1 62" xfId="2091" xr:uid="{A9CF0FDE-14B0-4C8E-82F9-6C6671245876}"/>
    <cellStyle name="Heading1 63" xfId="2092" xr:uid="{51FF5919-D1FE-4BC4-8A9A-B88808BE3CD9}"/>
    <cellStyle name="Heading1 64" xfId="2093" xr:uid="{F4C1EBF2-C8C2-419D-88A5-B7F72CD3EE49}"/>
    <cellStyle name="Heading1 65" xfId="2094" xr:uid="{657E5938-3E9A-4D37-8A06-27FDC7854A90}"/>
    <cellStyle name="Heading1 66" xfId="2095" xr:uid="{D7148D04-7A6F-428C-992A-E1FD9E93718B}"/>
    <cellStyle name="Heading1 67" xfId="2096" xr:uid="{7AB6ACEF-5166-46C9-8487-087A12B1D751}"/>
    <cellStyle name="Heading1 68" xfId="2097" xr:uid="{294BFB1E-9370-400E-B3B3-A09479A033B8}"/>
    <cellStyle name="Heading1 69" xfId="2098" xr:uid="{3E390F08-C00D-4DDE-8279-CBE213C78615}"/>
    <cellStyle name="Heading1 7" xfId="2099" xr:uid="{D5748D7B-50DF-41EE-84C7-E4D1924BE391}"/>
    <cellStyle name="Heading1 70" xfId="2100" xr:uid="{CCF12089-31D1-4910-A0EF-25240CEB00D3}"/>
    <cellStyle name="Heading1 71" xfId="2101" xr:uid="{868909D1-99EC-4A26-A560-4C119D494ACE}"/>
    <cellStyle name="Heading1 72" xfId="2102" xr:uid="{B2EA3175-244B-4B46-AE3C-EBE2665AA9A8}"/>
    <cellStyle name="Heading1 73" xfId="2103" xr:uid="{FD237F9D-4EF0-4B8F-82AF-A88A9F8504BA}"/>
    <cellStyle name="Heading1 74" xfId="2104" xr:uid="{B53636DA-D5BC-40C2-85A3-2C0BBD113182}"/>
    <cellStyle name="Heading1 75" xfId="2105" xr:uid="{342449BA-08DE-4725-B69C-CA7C6F859E61}"/>
    <cellStyle name="Heading1 76" xfId="2106" xr:uid="{891FC1F9-796F-46A7-9385-39F520663625}"/>
    <cellStyle name="Heading1 77" xfId="2107" xr:uid="{8BAB09A3-D2DD-4591-B00E-E4354191CBCF}"/>
    <cellStyle name="Heading1 78" xfId="2108" xr:uid="{A0A62232-50D4-45EF-A2B5-97ED4873A374}"/>
    <cellStyle name="Heading1 79" xfId="2109" xr:uid="{BE4478B5-9E99-4A9B-B9BD-C34E0FA6905D}"/>
    <cellStyle name="Heading1 8" xfId="2110" xr:uid="{48AC3C84-1E50-4759-99E7-787865935E89}"/>
    <cellStyle name="Heading1 80" xfId="2111" xr:uid="{1C51ABCE-A681-4E50-9BEF-1C7DB9191569}"/>
    <cellStyle name="Heading1 81" xfId="2112" xr:uid="{0DFA5D4C-9172-49AC-B626-DD00D2E66823}"/>
    <cellStyle name="Heading1 82" xfId="2113" xr:uid="{6D33657F-B679-419C-8FE8-C9A699689F41}"/>
    <cellStyle name="Heading1 83" xfId="2114" xr:uid="{6F7C2601-AFDC-44F3-BB28-3C6AB139CD7F}"/>
    <cellStyle name="Heading1 84" xfId="2115" xr:uid="{71AFBDA6-0FFD-41F3-B8C2-2A734D537A00}"/>
    <cellStyle name="Heading1 85" xfId="2116" xr:uid="{830A66B9-F6F5-4A3A-8599-D0E56A67D6FF}"/>
    <cellStyle name="Heading1 86" xfId="2117" xr:uid="{35C0AA83-72B9-41B2-A2CD-893DE7F3F604}"/>
    <cellStyle name="Heading1 87" xfId="2118" xr:uid="{E257B7DA-48A7-4D1F-BDEB-836464780DA5}"/>
    <cellStyle name="Heading1 88" xfId="2119" xr:uid="{84A4DC1F-D652-42B7-AE0D-FF73129A003D}"/>
    <cellStyle name="Heading1 89" xfId="2120" xr:uid="{EB5029CE-15DB-4A70-89C7-E3EBBEF04DC0}"/>
    <cellStyle name="Heading1 9" xfId="2121" xr:uid="{B1C55E8C-BE03-445C-B2C9-75C37BA4367E}"/>
    <cellStyle name="Heading1 90" xfId="2122" xr:uid="{602D6864-61BC-4143-BD30-4B20CE2783D8}"/>
    <cellStyle name="Heading1 91" xfId="2123" xr:uid="{657EA14E-7437-40D7-85BE-265D2BCD6F4D}"/>
    <cellStyle name="Heading1 92" xfId="2124" xr:uid="{E2E309FC-F8ED-4FD8-A7A5-D63F0DB43A34}"/>
    <cellStyle name="Heading1 93" xfId="2125" xr:uid="{F450A49D-AF49-4445-8F91-5D6FDE8EE4C7}"/>
    <cellStyle name="Heading1 94" xfId="2126" xr:uid="{266B1EB9-E716-46DB-B301-96D7D5ABCCB9}"/>
    <cellStyle name="Heading1 95" xfId="2127" xr:uid="{6AFD24DB-B431-4FF2-B4AC-A65DB8E90AC0}"/>
    <cellStyle name="Heading1 96" xfId="2128" xr:uid="{2BB33B23-1BED-4DE5-A3AC-1E304F760DCD}"/>
    <cellStyle name="Heading1 97" xfId="2129" xr:uid="{D8293855-797F-45D2-954B-271FF6415E93}"/>
    <cellStyle name="Heading1 98" xfId="2130" xr:uid="{029FBEDE-940E-4B50-A368-AE17CF6BC3D7}"/>
    <cellStyle name="Heading1 99" xfId="2131" xr:uid="{8A43AFC9-4E82-4EA6-9028-D73957C6A9EC}"/>
    <cellStyle name="Heading2" xfId="2132" xr:uid="{B0B46B68-826D-443E-940D-07FC0153E09D}"/>
    <cellStyle name="Heading2 10" xfId="2133" xr:uid="{78C0FFDC-BED6-4A89-8E98-DD3312ABD398}"/>
    <cellStyle name="Heading2 100" xfId="2134" xr:uid="{BED6BC47-4044-4A16-9C9E-F53D562F8144}"/>
    <cellStyle name="Heading2 101" xfId="2135" xr:uid="{2660473B-C16D-4E5A-9C8D-75CC9D2EFE8E}"/>
    <cellStyle name="Heading2 102" xfId="2136" xr:uid="{C8DE5AD3-9779-4416-A670-CBE4C2505B0F}"/>
    <cellStyle name="Heading2 103" xfId="2137" xr:uid="{C0031881-EC82-49C5-BC7A-DDDF6BE2E09E}"/>
    <cellStyle name="Heading2 104" xfId="2138" xr:uid="{61B513F9-1255-4B84-A312-B78057E145F3}"/>
    <cellStyle name="Heading2 105" xfId="2139" xr:uid="{FF2BA10E-4BBC-42C5-89D6-E2210D8C357E}"/>
    <cellStyle name="Heading2 106" xfId="2140" xr:uid="{73B51C52-4EEA-4DF3-91F9-A1593C6A49CC}"/>
    <cellStyle name="Heading2 107" xfId="2141" xr:uid="{5CE9852D-0D7B-450D-B837-7483C12AFC04}"/>
    <cellStyle name="Heading2 108" xfId="2142" xr:uid="{2521B593-29B4-496A-8E2B-9535FD5E0E5D}"/>
    <cellStyle name="Heading2 109" xfId="2143" xr:uid="{798BCB28-26E5-42E9-AFB2-54B94B57A0C2}"/>
    <cellStyle name="Heading2 11" xfId="2144" xr:uid="{9914CDE7-819F-4AE1-8C70-EDF1B4E3B932}"/>
    <cellStyle name="Heading2 110" xfId="2145" xr:uid="{77230508-7E6A-4874-A1AC-3FBE180DDC4B}"/>
    <cellStyle name="Heading2 12" xfId="2146" xr:uid="{D6866CEB-4F06-4EB9-B018-60846E41837D}"/>
    <cellStyle name="Heading2 13" xfId="2147" xr:uid="{301828B0-BED1-43AA-9EBF-4373E1F20C18}"/>
    <cellStyle name="Heading2 14" xfId="2148" xr:uid="{48A7D556-FD2A-4A49-AD82-53E47A919051}"/>
    <cellStyle name="Heading2 15" xfId="2149" xr:uid="{3BF21118-55FD-440F-8548-64DE251BDCA1}"/>
    <cellStyle name="Heading2 16" xfId="2150" xr:uid="{5D43CB7C-E4BE-4EB2-9D71-950C5F2E8AFB}"/>
    <cellStyle name="Heading2 17" xfId="2151" xr:uid="{A9D9EDC7-DCA0-4B21-8479-FDE02ACDB5FC}"/>
    <cellStyle name="Heading2 18" xfId="2152" xr:uid="{A9F66D24-BF4F-4750-A514-F65523CA3045}"/>
    <cellStyle name="Heading2 19" xfId="2153" xr:uid="{49EDB49B-CDE0-4878-8471-B93C3150ADC4}"/>
    <cellStyle name="Heading2 2" xfId="2154" xr:uid="{93CFD13D-AA47-4F60-B199-47CAD462322C}"/>
    <cellStyle name="Heading2 20" xfId="2155" xr:uid="{FD339991-7322-4A73-9939-8336EB037C2B}"/>
    <cellStyle name="Heading2 21" xfId="2156" xr:uid="{7913EF08-397A-48C2-8C7D-6CD26EBD5A13}"/>
    <cellStyle name="Heading2 22" xfId="2157" xr:uid="{8596BD10-0F6D-4250-9103-3D4141089ABD}"/>
    <cellStyle name="Heading2 23" xfId="2158" xr:uid="{F2A2333E-267D-447B-9886-A0204FD6ED12}"/>
    <cellStyle name="Heading2 24" xfId="2159" xr:uid="{DB43E7EA-7D74-450E-B6EC-A0F169648E0D}"/>
    <cellStyle name="Heading2 25" xfId="2160" xr:uid="{486A6F05-E9C6-45A6-8D68-827BE19B72F3}"/>
    <cellStyle name="Heading2 26" xfId="2161" xr:uid="{9D08A4E3-B680-4058-A204-66CFD97E326F}"/>
    <cellStyle name="Heading2 27" xfId="2162" xr:uid="{CB59981D-0A3F-410B-9738-3C3EEB40FF05}"/>
    <cellStyle name="Heading2 28" xfId="2163" xr:uid="{E58A55F1-C788-4E94-8585-0B9E47463F7D}"/>
    <cellStyle name="Heading2 29" xfId="2164" xr:uid="{B90D24CB-2A37-4CE5-9531-C4D9CAD989A4}"/>
    <cellStyle name="Heading2 3" xfId="2165" xr:uid="{DB777655-8C41-487F-8B33-C25442A59127}"/>
    <cellStyle name="Heading2 30" xfId="2166" xr:uid="{A779BA11-01AE-46ED-B73E-1297C5A929BC}"/>
    <cellStyle name="Heading2 31" xfId="2167" xr:uid="{0BF96FA4-10BD-40A1-90DA-3C58E80023C2}"/>
    <cellStyle name="Heading2 32" xfId="2168" xr:uid="{B15E6212-9213-4F17-8CCF-6B0F8DEE9FB7}"/>
    <cellStyle name="Heading2 33" xfId="2169" xr:uid="{7F3848EE-2681-474C-96F4-ED96B1492217}"/>
    <cellStyle name="Heading2 34" xfId="2170" xr:uid="{FC96BD8A-75BE-45B8-9B2D-18F1F587623D}"/>
    <cellStyle name="Heading2 35" xfId="2171" xr:uid="{2D386AF2-1A59-4863-902E-42A45F16469F}"/>
    <cellStyle name="Heading2 36" xfId="2172" xr:uid="{6E15C8B9-03B8-477F-8574-BFEE92694FD0}"/>
    <cellStyle name="Heading2 37" xfId="2173" xr:uid="{B23F8DCE-BD50-40EF-8ABC-5AE047092105}"/>
    <cellStyle name="Heading2 38" xfId="2174" xr:uid="{D4AD2441-2893-4965-8491-2729EC0B1CE6}"/>
    <cellStyle name="Heading2 39" xfId="2175" xr:uid="{AA62C9C7-08C4-4CD8-85BA-311DC0D715D7}"/>
    <cellStyle name="Heading2 4" xfId="2176" xr:uid="{F69767D3-17DC-421F-B902-47E5E6809E78}"/>
    <cellStyle name="Heading2 40" xfId="2177" xr:uid="{B2622627-77DD-4D8E-A115-D223AFB4A2D9}"/>
    <cellStyle name="Heading2 41" xfId="2178" xr:uid="{FD6EFC2A-845D-49CE-BFB3-244B5FE126D7}"/>
    <cellStyle name="Heading2 42" xfId="2179" xr:uid="{3F18D8ED-4F68-4C41-836F-8F896DE0CA85}"/>
    <cellStyle name="Heading2 43" xfId="2180" xr:uid="{058835D3-08D1-472B-ABED-F73BBCFF1F4B}"/>
    <cellStyle name="Heading2 44" xfId="2181" xr:uid="{E7719F7A-FA93-4D1E-ABDC-FE20E50A97E6}"/>
    <cellStyle name="Heading2 45" xfId="2182" xr:uid="{F7139241-5DB1-4053-AEA7-D7989DC13FDD}"/>
    <cellStyle name="Heading2 46" xfId="2183" xr:uid="{BC7C483A-1370-4308-B225-69C6359B0606}"/>
    <cellStyle name="Heading2 47" xfId="2184" xr:uid="{23858720-E672-4CE0-A341-A929E3ADF1F8}"/>
    <cellStyle name="Heading2 48" xfId="2185" xr:uid="{02C75AB2-94A1-417A-84A2-157279B1CCA5}"/>
    <cellStyle name="Heading2 49" xfId="2186" xr:uid="{5C6DB9E5-6441-4E05-9F53-10001B696595}"/>
    <cellStyle name="Heading2 5" xfId="2187" xr:uid="{BD142FE0-1E87-48C8-BB69-8A911AC73D4D}"/>
    <cellStyle name="Heading2 50" xfId="2188" xr:uid="{0C9E8E57-C600-47CE-9AB6-8D558836A4EA}"/>
    <cellStyle name="Heading2 51" xfId="2189" xr:uid="{D8DE0A8A-8697-4947-BE09-7E115EA54CF2}"/>
    <cellStyle name="Heading2 52" xfId="2190" xr:uid="{19514EB3-63B6-4BDC-A969-B0EFCA9DBD35}"/>
    <cellStyle name="Heading2 53" xfId="2191" xr:uid="{D122A320-0061-4DBD-8AF5-2D18C9EB5A71}"/>
    <cellStyle name="Heading2 54" xfId="2192" xr:uid="{7AB76E7B-DEA6-4706-B5C2-311E63E0BC1C}"/>
    <cellStyle name="Heading2 55" xfId="2193" xr:uid="{E8046A2C-DD08-4E98-9AE8-1AE2AD6A761B}"/>
    <cellStyle name="Heading2 56" xfId="2194" xr:uid="{005334D4-A613-479D-B239-B2601ED3410C}"/>
    <cellStyle name="Heading2 57" xfId="2195" xr:uid="{715A351F-24FD-4A90-A868-A864B8BAAD62}"/>
    <cellStyle name="Heading2 58" xfId="2196" xr:uid="{F26FA74A-44CB-4E8C-9280-E1F3BFB03F15}"/>
    <cellStyle name="Heading2 59" xfId="2197" xr:uid="{A53AF01F-FBC1-42E4-87B7-8A1A782140D6}"/>
    <cellStyle name="Heading2 6" xfId="2198" xr:uid="{D2B13C86-8BE1-4362-93D7-05053519678E}"/>
    <cellStyle name="Heading2 60" xfId="2199" xr:uid="{1A669956-B899-450E-9C5E-DA8925212675}"/>
    <cellStyle name="Heading2 61" xfId="2200" xr:uid="{22DF64D9-FDC7-4450-A6E0-FBA54F50EB41}"/>
    <cellStyle name="Heading2 62" xfId="2201" xr:uid="{631AF0B7-21C5-413E-9FE7-F03C7E876A6B}"/>
    <cellStyle name="Heading2 63" xfId="2202" xr:uid="{CC39FDA3-4561-4037-80CE-95373732DECD}"/>
    <cellStyle name="Heading2 64" xfId="2203" xr:uid="{7A1771DE-ED19-476A-9F11-C7D2FCC29356}"/>
    <cellStyle name="Heading2 65" xfId="2204" xr:uid="{370A498B-0B05-4361-BA36-1A45E362EB2F}"/>
    <cellStyle name="Heading2 66" xfId="2205" xr:uid="{C16332BC-371C-4796-B8D8-65C32CEE8B4C}"/>
    <cellStyle name="Heading2 67" xfId="2206" xr:uid="{8930FAE1-464F-4659-8789-CB5D282B2A15}"/>
    <cellStyle name="Heading2 68" xfId="2207" xr:uid="{C08B579E-68A6-4521-BF44-95ABFBD41FBE}"/>
    <cellStyle name="Heading2 69" xfId="2208" xr:uid="{059A21B2-BE6E-4DC2-9A6F-4F589117D73C}"/>
    <cellStyle name="Heading2 7" xfId="2209" xr:uid="{7F963F79-3A61-4E0B-84D1-5A665D882E33}"/>
    <cellStyle name="Heading2 70" xfId="2210" xr:uid="{9B03314A-A2CD-49FB-A76C-DF89DCDC8B14}"/>
    <cellStyle name="Heading2 71" xfId="2211" xr:uid="{1599DEC4-62A8-4CB6-9910-52B8427DA763}"/>
    <cellStyle name="Heading2 72" xfId="2212" xr:uid="{64EFF80B-2779-476B-9333-3C5ECD5436A3}"/>
    <cellStyle name="Heading2 73" xfId="2213" xr:uid="{1B219E6F-D0E1-4A9B-8592-8897A146F3DC}"/>
    <cellStyle name="Heading2 74" xfId="2214" xr:uid="{66AA55C7-18FE-42AA-A295-FEE14D46C7DF}"/>
    <cellStyle name="Heading2 75" xfId="2215" xr:uid="{4E670D49-6C99-472E-A8A7-075329AF98C5}"/>
    <cellStyle name="Heading2 76" xfId="2216" xr:uid="{D7475879-822D-41B2-8EF5-D857FF622396}"/>
    <cellStyle name="Heading2 77" xfId="2217" xr:uid="{C3D06858-F50C-4E8A-ADCD-7346A9FECB6D}"/>
    <cellStyle name="Heading2 78" xfId="2218" xr:uid="{57B758D3-25E7-4FC8-B0AD-358CDC5B161D}"/>
    <cellStyle name="Heading2 79" xfId="2219" xr:uid="{9AA2FA68-0823-47F3-B78F-FE7BAF8EF636}"/>
    <cellStyle name="Heading2 8" xfId="2220" xr:uid="{40DE1C0C-531C-42A9-B1DC-CC7430C86BCA}"/>
    <cellStyle name="Heading2 80" xfId="2221" xr:uid="{42A81233-4205-4FCF-AF1E-B3C048442A21}"/>
    <cellStyle name="Heading2 81" xfId="2222" xr:uid="{8834098A-4682-4FAE-9098-02409E713F8A}"/>
    <cellStyle name="Heading2 82" xfId="2223" xr:uid="{95EEDD47-1C58-4DB9-8E94-81013C03729E}"/>
    <cellStyle name="Heading2 83" xfId="2224" xr:uid="{B502117F-1A45-4B5C-BC7C-46C159FC2731}"/>
    <cellStyle name="Heading2 84" xfId="2225" xr:uid="{B9C96147-A89B-42E4-AA24-77DFFEBEDCAB}"/>
    <cellStyle name="Heading2 85" xfId="2226" xr:uid="{0865635D-CE14-428C-95D6-8EB350F9D3D0}"/>
    <cellStyle name="Heading2 86" xfId="2227" xr:uid="{C3EE19C3-1F9A-4997-AEE1-BA714F2268A9}"/>
    <cellStyle name="Heading2 87" xfId="2228" xr:uid="{24E0D022-DBE8-4C3D-8D90-0C3E03832203}"/>
    <cellStyle name="Heading2 88" xfId="2229" xr:uid="{DBB2A434-7F77-4AD9-A5CA-F9A7BC48BA41}"/>
    <cellStyle name="Heading2 89" xfId="2230" xr:uid="{1979E8D2-CAE2-4E80-9198-2BB73F7E6342}"/>
    <cellStyle name="Heading2 9" xfId="2231" xr:uid="{64BC7D45-C302-4E61-A5FD-191FBF80F6CF}"/>
    <cellStyle name="Heading2 90" xfId="2232" xr:uid="{79E57D00-BD03-4CC6-A7D6-4F93D1B3708E}"/>
    <cellStyle name="Heading2 91" xfId="2233" xr:uid="{AC3D93CF-01C5-4E80-8D73-54AEF3B43673}"/>
    <cellStyle name="Heading2 92" xfId="2234" xr:uid="{CBA34247-2643-4E91-9FAF-DB994A6C4AE6}"/>
    <cellStyle name="Heading2 93" xfId="2235" xr:uid="{5588C194-08B3-4809-811D-3980DC44DA21}"/>
    <cellStyle name="Heading2 94" xfId="2236" xr:uid="{6E321BB3-06BE-45FF-9E14-8ED9E4E979F4}"/>
    <cellStyle name="Heading2 95" xfId="2237" xr:uid="{6EF929F6-9F06-4CC7-83C1-D78FE22ACFFA}"/>
    <cellStyle name="Heading2 96" xfId="2238" xr:uid="{881059AA-EDBF-40DB-8979-E80A61B06FB4}"/>
    <cellStyle name="Heading2 97" xfId="2239" xr:uid="{B3E17F0F-C291-432A-9D3D-9B79922C9477}"/>
    <cellStyle name="Heading2 98" xfId="2240" xr:uid="{6FDA8226-02F0-4159-9AE1-3A65D40EC90F}"/>
    <cellStyle name="Heading2 99" xfId="2241" xr:uid="{21D32A1C-5361-44F8-88E3-EEB5735D9ED1}"/>
    <cellStyle name="HIGHLIGHT" xfId="2242" xr:uid="{A0E4F393-2A3E-49F6-9993-F3B94B2EA8D6}"/>
    <cellStyle name="HIGHLIGHT 10" xfId="2243" xr:uid="{C5C22F47-4954-4DC4-AE47-268FD0C1AB4B}"/>
    <cellStyle name="HIGHLIGHT 10 2" xfId="14016" xr:uid="{2552A8E0-5747-447A-941F-356963D829A9}"/>
    <cellStyle name="HIGHLIGHT 10 2 2" xfId="21619" xr:uid="{57A49C05-FA1A-4432-8254-8086EB8F1405}"/>
    <cellStyle name="HIGHLIGHT 10 2 2 2" xfId="35735" xr:uid="{4CB4CE7A-E49D-4C9A-8089-1649CDDA51BB}"/>
    <cellStyle name="HIGHLIGHT 11" xfId="2244" xr:uid="{7DE1F411-7C7B-4414-82DF-7037CE9400CE}"/>
    <cellStyle name="HIGHLIGHT 11 2" xfId="14035" xr:uid="{8E9F2E64-3EB3-4F49-ADC3-1694899DD0AB}"/>
    <cellStyle name="HIGHLIGHT 11 2 2" xfId="21638" xr:uid="{7A18C3EB-C4DF-4D53-A307-4A7984B223DB}"/>
    <cellStyle name="HIGHLIGHT 11 2 2 2" xfId="35752" xr:uid="{C37A5020-F28B-417F-9F1C-F48A5C31518D}"/>
    <cellStyle name="HIGHLIGHT 12" xfId="2245" xr:uid="{BCA4DFAA-624E-417E-9B7D-D6307FE56383}"/>
    <cellStyle name="HIGHLIGHT 12 2" xfId="14047" xr:uid="{F01431A7-3252-4F77-B099-404C7AA64492}"/>
    <cellStyle name="HIGHLIGHT 12 2 2" xfId="21649" xr:uid="{C4063103-9F2A-44CF-A940-7C10F6D0AE4A}"/>
    <cellStyle name="HIGHLIGHT 12 2 2 2" xfId="35761" xr:uid="{12E08343-957E-4B55-9188-3BCD51DDCBA3}"/>
    <cellStyle name="HIGHLIGHT 13" xfId="2246" xr:uid="{1C40A35C-6440-4751-9DFE-75F4AE1CB744}"/>
    <cellStyle name="HIGHLIGHT 13 2" xfId="14058" xr:uid="{642D5C51-098C-40D5-82D7-E27D1478B126}"/>
    <cellStyle name="HIGHLIGHT 13 2 2" xfId="21661" xr:uid="{33E09A00-55F6-4DE8-8827-1A8B8DB9C8F5}"/>
    <cellStyle name="HIGHLIGHT 13 2 2 2" xfId="35771" xr:uid="{5A39108F-7EB4-40CF-9708-735A4DF577B7}"/>
    <cellStyle name="HIGHLIGHT 14" xfId="2247" xr:uid="{58970163-618C-4351-B358-CAC09C5A7904}"/>
    <cellStyle name="HIGHLIGHT 14 2" xfId="14065" xr:uid="{3F7ECBF2-9B36-462B-80CC-7FB8B5759268}"/>
    <cellStyle name="HIGHLIGHT 14 2 2" xfId="21669" xr:uid="{D1D930BD-12BB-4E14-956E-EA8B7D64D166}"/>
    <cellStyle name="HIGHLIGHT 14 2 2 2" xfId="35778" xr:uid="{AA756142-C70F-4921-9E52-BE36ED72BFF7}"/>
    <cellStyle name="HIGHLIGHT 15" xfId="2248" xr:uid="{3D69657C-E898-466B-85BA-4D244696EED5}"/>
    <cellStyle name="HIGHLIGHT 15 2" xfId="14080" xr:uid="{01C7E1E9-1062-4E2B-B8DE-59E1196000F7}"/>
    <cellStyle name="HIGHLIGHT 15 2 2" xfId="21684" xr:uid="{DFACE7DE-F1BA-47CC-A7FD-A7099831DB9F}"/>
    <cellStyle name="HIGHLIGHT 15 2 2 2" xfId="35790" xr:uid="{126348B2-9B59-4E88-9307-4E26C49AF3AE}"/>
    <cellStyle name="HIGHLIGHT 16" xfId="2249" xr:uid="{615268B2-4F80-4308-94FB-36D3DB7C326C}"/>
    <cellStyle name="HIGHLIGHT 16 2" xfId="14089" xr:uid="{C59E0DC5-BF3F-45E4-B97C-B728E36E7D7C}"/>
    <cellStyle name="HIGHLIGHT 16 2 2" xfId="21693" xr:uid="{3A47AE83-E4F9-4363-A738-300FD8800643}"/>
    <cellStyle name="HIGHLIGHT 16 2 2 2" xfId="35797" xr:uid="{65CA4804-DB24-4001-8830-34F1B983DCF6}"/>
    <cellStyle name="HIGHLIGHT 17" xfId="2250" xr:uid="{F3203D09-839A-4986-8313-4BDD2A349C58}"/>
    <cellStyle name="HIGHLIGHT 17 2" xfId="14100" xr:uid="{6142F843-0592-41F3-8B84-5B84E90C0BE0}"/>
    <cellStyle name="HIGHLIGHT 17 2 2" xfId="21703" xr:uid="{BC4A9693-D72C-48A5-BCAD-9B29EE85721E}"/>
    <cellStyle name="HIGHLIGHT 17 2 2 2" xfId="35805" xr:uid="{413198F9-CC39-4E3B-88A1-77DE5EC1D3B6}"/>
    <cellStyle name="HIGHLIGHT 18" xfId="2251" xr:uid="{530E7113-8C73-4D7E-82C7-52437045A300}"/>
    <cellStyle name="HIGHLIGHT 18 2" xfId="14124" xr:uid="{A503A476-77F0-431E-8390-16E5ACA07D85}"/>
    <cellStyle name="HIGHLIGHT 18 2 2" xfId="21726" xr:uid="{D2467671-1C9B-4206-BFA3-A72FE2AA1607}"/>
    <cellStyle name="HIGHLIGHT 18 2 2 2" xfId="35826" xr:uid="{BD074E4E-82DF-4FC0-953A-D33324EAA53A}"/>
    <cellStyle name="HIGHLIGHT 19" xfId="2252" xr:uid="{7FF6EB38-F197-4A55-9C36-0C8727DA4917}"/>
    <cellStyle name="HIGHLIGHT 19 2" xfId="14117" xr:uid="{F1243530-23EF-4687-84CA-AC8F3DF8874F}"/>
    <cellStyle name="HIGHLIGHT 19 2 2" xfId="21719" xr:uid="{D9E4AA1E-9333-423E-B638-816A3BD2F94B}"/>
    <cellStyle name="HIGHLIGHT 19 2 2 2" xfId="35819" xr:uid="{2CCE40F1-CD04-44CD-AECE-9F127EC73B97}"/>
    <cellStyle name="HIGHLIGHT 2" xfId="2253" xr:uid="{0F8F4E6A-24A5-43C5-B3FF-49712705959D}"/>
    <cellStyle name="HIGHLIGHT 2 2" xfId="13876" xr:uid="{4359B489-CD43-4ADF-A8DF-6C7F5B0AC54C}"/>
    <cellStyle name="HIGHLIGHT 2 2 2" xfId="21487" xr:uid="{D6227781-DD3B-4D0C-A364-E44193425E00}"/>
    <cellStyle name="HIGHLIGHT 2 2 2 2" xfId="35670" xr:uid="{7DE307F0-8612-40B2-BFF5-CBFEEB121ABE}"/>
    <cellStyle name="HIGHLIGHT 2 3" xfId="15060" xr:uid="{D1A6F281-5C71-481D-A058-F0AD0D61C42D}"/>
    <cellStyle name="HIGHLIGHT 2 3 2" xfId="22639" xr:uid="{DBA59720-FFEF-47AC-8850-CC26D67371C6}"/>
    <cellStyle name="HIGHLIGHT 2 3 2 2" xfId="36312" xr:uid="{CE800F4D-2CA3-4AAA-8CCB-77E8F2FB5787}"/>
    <cellStyle name="HIGHLIGHT 2 4" xfId="15242" xr:uid="{4EA395CC-8C24-4E04-A56E-9F9229760FF4}"/>
    <cellStyle name="HIGHLIGHT 2 4 2" xfId="23691" xr:uid="{4B5A5DDA-E2E9-4C64-BB1F-61205E7770CE}"/>
    <cellStyle name="HIGHLIGHT 2 4 2 2" xfId="37111" xr:uid="{B38EDCBC-DBBD-40AB-B6D4-5BE34DA2447C}"/>
    <cellStyle name="HIGHLIGHT 2 5" xfId="15421" xr:uid="{768EA99D-B40C-4AFB-A013-6CDE8E094D17}"/>
    <cellStyle name="HIGHLIGHT 2 5 2" xfId="23794" xr:uid="{C8E47142-F740-43AE-AD35-E918904F7149}"/>
    <cellStyle name="HIGHLIGHT 2 5 2 2" xfId="37191" xr:uid="{01375E2B-59D1-49E5-8A4B-F2FE1A056008}"/>
    <cellStyle name="HIGHLIGHT 20" xfId="2254" xr:uid="{70D316F8-824A-4751-881C-DA884D42711D}"/>
    <cellStyle name="HIGHLIGHT 20 2" xfId="14144" xr:uid="{7EFEB03F-909F-49F5-B1F3-E458C27744C0}"/>
    <cellStyle name="HIGHLIGHT 20 2 2" xfId="21744" xr:uid="{D2D065CA-6062-4573-B572-A41B6B87D81C}"/>
    <cellStyle name="HIGHLIGHT 20 2 2 2" xfId="35840" xr:uid="{6BCFD4BB-1186-46F8-ACCB-581DFC2CEDF7}"/>
    <cellStyle name="HIGHLIGHT 21" xfId="2255" xr:uid="{9748DE98-70F9-4AEA-AC50-7DD6FD4F61F2}"/>
    <cellStyle name="HIGHLIGHT 21 2" xfId="14138" xr:uid="{68125FB4-0345-4312-B88D-B79A072CF106}"/>
    <cellStyle name="HIGHLIGHT 21 2 2" xfId="21739" xr:uid="{8FE0A99B-D1D9-4AEA-9CD3-DC799E4ED3EC}"/>
    <cellStyle name="HIGHLIGHT 21 2 2 2" xfId="35835" xr:uid="{B3B7FC2B-A851-4128-8194-ED019B57BC9F}"/>
    <cellStyle name="HIGHLIGHT 22" xfId="2256" xr:uid="{99AF6480-A208-4FB7-8D91-6A63EC593908}"/>
    <cellStyle name="HIGHLIGHT 22 2" xfId="14168" xr:uid="{CC67366D-989C-49BF-BEDC-430AB7856F5E}"/>
    <cellStyle name="HIGHLIGHT 22 2 2" xfId="21768" xr:uid="{A1E1FCA0-985E-431E-8253-8372E6620378}"/>
    <cellStyle name="HIGHLIGHT 22 2 2 2" xfId="35858" xr:uid="{7664ABFE-1D8E-430B-9C97-5A82FA334007}"/>
    <cellStyle name="HIGHLIGHT 23" xfId="2257" xr:uid="{80D1B93C-C267-41AE-8CED-BE1D22883718}"/>
    <cellStyle name="HIGHLIGHT 23 2" xfId="14157" xr:uid="{DFD8F4E8-2C27-459A-91E8-ACDEB861CC80}"/>
    <cellStyle name="HIGHLIGHT 23 2 2" xfId="21757" xr:uid="{FB5FAC55-FA20-4EA9-9125-E16ED93AF02B}"/>
    <cellStyle name="HIGHLIGHT 23 2 2 2" xfId="35849" xr:uid="{4A560F1C-32E2-43E3-9CD2-934CF4BA2AE4}"/>
    <cellStyle name="HIGHLIGHT 24" xfId="2258" xr:uid="{6193DF09-3B04-4A15-9882-159DCEE10239}"/>
    <cellStyle name="HIGHLIGHT 24 2" xfId="14175" xr:uid="{902DB97E-7BB7-43FB-A42D-FFFC4E315306}"/>
    <cellStyle name="HIGHLIGHT 24 2 2" xfId="21775" xr:uid="{79E184D6-3E37-4E3F-A425-73797F21EC43}"/>
    <cellStyle name="HIGHLIGHT 24 2 2 2" xfId="35863" xr:uid="{EC5232BE-67A8-4F60-895B-2AA31F88903F}"/>
    <cellStyle name="HIGHLIGHT 25" xfId="2259" xr:uid="{9D7E8636-B815-4A00-BA49-91537F922D00}"/>
    <cellStyle name="HIGHLIGHT 25 2" xfId="14182" xr:uid="{389A0146-309E-4A3E-8B9D-D99250FFEF02}"/>
    <cellStyle name="HIGHLIGHT 25 2 2" xfId="21781" xr:uid="{A79C902D-EC4A-4FA9-9B16-5C7968D8EA1E}"/>
    <cellStyle name="HIGHLIGHT 25 2 2 2" xfId="35868" xr:uid="{4370603D-9FFD-4ACB-BDF2-E8E383DC7429}"/>
    <cellStyle name="HIGHLIGHT 26" xfId="2260" xr:uid="{E9C2AA0B-D001-4385-BB7F-2BA82D6CEFDA}"/>
    <cellStyle name="HIGHLIGHT 26 2" xfId="14195" xr:uid="{B5D128CD-EE6B-4D3E-B71D-1FEAB60A5B40}"/>
    <cellStyle name="HIGHLIGHT 26 2 2" xfId="21794" xr:uid="{BF91AD39-BE20-4F1A-87CA-3261994B88FD}"/>
    <cellStyle name="HIGHLIGHT 26 2 2 2" xfId="35878" xr:uid="{DBA896A3-CF89-4049-9557-76F777BD0524}"/>
    <cellStyle name="HIGHLIGHT 27" xfId="2261" xr:uid="{47E24B0D-B4D2-425A-85CC-9BE73C3495B8}"/>
    <cellStyle name="HIGHLIGHT 27 2" xfId="14204" xr:uid="{D43B6DB5-8C83-44FE-9073-E12B88C84C47}"/>
    <cellStyle name="HIGHLIGHT 27 2 2" xfId="21803" xr:uid="{F373E7C3-972D-4FB7-B22E-B0284BEA7B7B}"/>
    <cellStyle name="HIGHLIGHT 27 2 2 2" xfId="35885" xr:uid="{EE0CDF71-3C14-434F-A7B8-542269749416}"/>
    <cellStyle name="HIGHLIGHT 28" xfId="2262" xr:uid="{3229B4D5-3E81-4A6A-A577-7C809F509415}"/>
    <cellStyle name="HIGHLIGHT 28 2" xfId="14213" xr:uid="{DDDA51F8-B796-467D-B5A1-0DF98F71B20D}"/>
    <cellStyle name="HIGHLIGHT 28 2 2" xfId="21812" xr:uid="{725AE9AA-3C37-462E-B3BA-FC787677F0F1}"/>
    <cellStyle name="HIGHLIGHT 28 2 2 2" xfId="35892" xr:uid="{0CBB7F23-1ED1-4C5B-BA75-B0780079DD55}"/>
    <cellStyle name="HIGHLIGHT 29" xfId="2263" xr:uid="{B7749CCC-7BE0-48DC-9E19-408A11FB6B57}"/>
    <cellStyle name="HIGHLIGHT 29 2" xfId="14222" xr:uid="{2500C56C-B1AC-4D64-8F35-46F7A530053D}"/>
    <cellStyle name="HIGHLIGHT 29 2 2" xfId="21821" xr:uid="{F088491D-A554-456F-9463-1965A8EA8DA9}"/>
    <cellStyle name="HIGHLIGHT 29 2 2 2" xfId="35899" xr:uid="{6FB2B2A6-E3A3-4962-8DC0-3C7C379EC3E8}"/>
    <cellStyle name="HIGHLIGHT 3" xfId="2264" xr:uid="{BA0FE09E-F56B-42D1-AF30-05B60F4CB5F1}"/>
    <cellStyle name="HIGHLIGHT 3 2" xfId="13935" xr:uid="{63252374-2017-4856-AC1E-3AFA76A26355}"/>
    <cellStyle name="HIGHLIGHT 3 2 2" xfId="21540" xr:uid="{DC86BA0C-ACAD-4B60-A113-4A9F55064F6A}"/>
    <cellStyle name="HIGHLIGHT 3 2 2 2" xfId="35688" xr:uid="{AC25858F-DB77-4AFC-A62A-8D9CEC91031B}"/>
    <cellStyle name="HIGHLIGHT 3 3" xfId="15120" xr:uid="{843029C4-5AD2-4263-AD3E-6654927F46D7}"/>
    <cellStyle name="HIGHLIGHT 3 3 2" xfId="22681" xr:uid="{DD86457F-5362-4D44-AA8B-198F6CCE5715}"/>
    <cellStyle name="HIGHLIGHT 3 3 2 2" xfId="36319" xr:uid="{D17A9E51-11C3-4925-9932-F322830B9C7F}"/>
    <cellStyle name="HIGHLIGHT 3 4" xfId="15302" xr:uid="{10217F4A-708F-4615-BCFA-0950B96F82F6}"/>
    <cellStyle name="HIGHLIGHT 3 4 2" xfId="23730" xr:uid="{E36A5928-F3B9-41F8-BAF8-5051FE0DA518}"/>
    <cellStyle name="HIGHLIGHT 3 4 2 2" xfId="37139" xr:uid="{1932CD45-50CB-4C86-B9A2-6CCC5E58F2B8}"/>
    <cellStyle name="HIGHLIGHT 3 5" xfId="15481" xr:uid="{1F13DBAA-1D48-463E-8DA6-2CD1854814EF}"/>
    <cellStyle name="HIGHLIGHT 3 5 2" xfId="23827" xr:uid="{F2285240-5387-45BD-A059-CD8F02A8F083}"/>
    <cellStyle name="HIGHLIGHT 3 5 2 2" xfId="37215" xr:uid="{F287B63F-4C81-4897-BC2D-3B15D83883F8}"/>
    <cellStyle name="HIGHLIGHT 30" xfId="2265" xr:uid="{A2684F19-BBFC-4AB7-AFAB-6D1F89ADCBD8}"/>
    <cellStyle name="HIGHLIGHT 30 2" xfId="14231" xr:uid="{188D917B-8418-4741-9846-0B8645186393}"/>
    <cellStyle name="HIGHLIGHT 30 2 2" xfId="21830" xr:uid="{E260C5E3-C567-4972-ABB7-52FB88951988}"/>
    <cellStyle name="HIGHLIGHT 30 2 2 2" xfId="35906" xr:uid="{281664A6-C4AA-4B8A-903C-B979FFD79852}"/>
    <cellStyle name="HIGHLIGHT 31" xfId="2266" xr:uid="{C40DCA07-24DC-48DF-958B-68FCFE6E7B72}"/>
    <cellStyle name="HIGHLIGHT 31 2" xfId="14240" xr:uid="{DEF68B89-C033-4EAD-BC8F-2A94259EAB76}"/>
    <cellStyle name="HIGHLIGHT 31 2 2" xfId="21839" xr:uid="{79EA3C37-454D-4559-AD01-3B90B4656CF1}"/>
    <cellStyle name="HIGHLIGHT 31 2 2 2" xfId="35913" xr:uid="{EA83DE6C-711E-4AAC-A2FA-4924AB946125}"/>
    <cellStyle name="HIGHLIGHT 32" xfId="2267" xr:uid="{EF5618F2-A050-4BC0-A6B9-8C49759CA495}"/>
    <cellStyle name="HIGHLIGHT 32 2" xfId="14249" xr:uid="{53EDDBF0-AA04-417B-9AB4-959EF4D08BA9}"/>
    <cellStyle name="HIGHLIGHT 32 2 2" xfId="21848" xr:uid="{26641AB4-468C-42EB-8EA3-2ED0F52529A4}"/>
    <cellStyle name="HIGHLIGHT 32 2 2 2" xfId="35920" xr:uid="{FFC92B96-9507-46B6-AC96-2946F059DFB3}"/>
    <cellStyle name="HIGHLIGHT 33" xfId="2268" xr:uid="{14CB5BC2-C71D-4536-854C-211121AA607C}"/>
    <cellStyle name="HIGHLIGHT 33 2" xfId="14258" xr:uid="{D6BF8F34-65D8-4B61-AFAB-1E9DEB3BAC4D}"/>
    <cellStyle name="HIGHLIGHT 33 2 2" xfId="21857" xr:uid="{35F66B77-B2F9-4DF0-BD20-598D206BB7E3}"/>
    <cellStyle name="HIGHLIGHT 33 2 2 2" xfId="35927" xr:uid="{18E17F86-FAD8-4F3B-871D-2036F16D037E}"/>
    <cellStyle name="HIGHLIGHT 34" xfId="2269" xr:uid="{A6104B5E-020F-4550-8932-AE0FE45F0318}"/>
    <cellStyle name="HIGHLIGHT 34 2" xfId="14267" xr:uid="{02A41B2A-C914-4A3E-A00A-F723A51D8C5C}"/>
    <cellStyle name="HIGHLIGHT 34 2 2" xfId="21866" xr:uid="{1F9FC72C-1B25-4EF3-86A8-6CBC319840E8}"/>
    <cellStyle name="HIGHLIGHT 34 2 2 2" xfId="35934" xr:uid="{EA1E03A2-877C-439D-9BC1-83E24105F2E8}"/>
    <cellStyle name="HIGHLIGHT 35" xfId="2270" xr:uid="{527BF105-6CA5-4672-AEF2-4211AE86BDF8}"/>
    <cellStyle name="HIGHLIGHT 35 2" xfId="14275" xr:uid="{A7C437BD-F8B1-40B9-96CE-289A4B627D7F}"/>
    <cellStyle name="HIGHLIGHT 35 2 2" xfId="21874" xr:uid="{82421A1F-1936-452F-84D9-389CF26F4C85}"/>
    <cellStyle name="HIGHLIGHT 35 2 2 2" xfId="35940" xr:uid="{34293205-5DA2-450F-9F70-566A6501BF8B}"/>
    <cellStyle name="HIGHLIGHT 36" xfId="2271" xr:uid="{FC153253-B13D-45D3-AC3A-BEACFA3C22F6}"/>
    <cellStyle name="HIGHLIGHT 36 2" xfId="14283" xr:uid="{5C352C29-0CA2-4607-91DA-4CE25DD86A2B}"/>
    <cellStyle name="HIGHLIGHT 36 2 2" xfId="21882" xr:uid="{37F030C3-2758-44AD-BBC4-7512C9312D11}"/>
    <cellStyle name="HIGHLIGHT 36 2 2 2" xfId="35946" xr:uid="{4F838F26-BA3A-4AF9-852A-2B9E554D717E}"/>
    <cellStyle name="HIGHLIGHT 37" xfId="2272" xr:uid="{16766A84-B14A-4A62-A814-345C455D44D6}"/>
    <cellStyle name="HIGHLIGHT 37 2" xfId="14291" xr:uid="{18021531-420A-43D2-B4E6-F3D77246B210}"/>
    <cellStyle name="HIGHLIGHT 37 2 2" xfId="21890" xr:uid="{AC6E32CA-73AD-4C24-9C80-E5E82AF7A540}"/>
    <cellStyle name="HIGHLIGHT 37 2 2 2" xfId="35952" xr:uid="{F7D8DA6B-249B-4E5B-8054-8B40D7977B84}"/>
    <cellStyle name="HIGHLIGHT 38" xfId="2273" xr:uid="{BEB63DDA-C76F-4B93-9700-5234C67E367E}"/>
    <cellStyle name="HIGHLIGHT 38 2" xfId="14299" xr:uid="{0EAB443A-3E75-4A70-9B37-5CE135189C15}"/>
    <cellStyle name="HIGHLIGHT 38 2 2" xfId="21898" xr:uid="{EDC1D0C8-0EE5-471A-BF9C-0BF97D450BE7}"/>
    <cellStyle name="HIGHLIGHT 38 2 2 2" xfId="35958" xr:uid="{7B3DCDC3-7507-44A0-A81C-48F6DDE37C0E}"/>
    <cellStyle name="HIGHLIGHT 39" xfId="2274" xr:uid="{5A7755A2-F41A-469F-A649-20733CF1336D}"/>
    <cellStyle name="HIGHLIGHT 39 2" xfId="14307" xr:uid="{C07D390C-10AC-4800-9AE1-B20460B47194}"/>
    <cellStyle name="HIGHLIGHT 39 2 2" xfId="21906" xr:uid="{A81E5A4D-C701-4272-BDD1-7018F1C38031}"/>
    <cellStyle name="HIGHLIGHT 39 2 2 2" xfId="35964" xr:uid="{6CB57835-237D-49AE-A6B2-5DEE69DC7637}"/>
    <cellStyle name="HIGHLIGHT 4" xfId="2275" xr:uid="{73DE654D-3BDF-4250-A2C2-A0EEC373B4DA}"/>
    <cellStyle name="HIGHLIGHT 4 2" xfId="13934" xr:uid="{732D826E-B402-48A6-B4C6-D442AA4942BC}"/>
    <cellStyle name="HIGHLIGHT 4 2 2" xfId="21539" xr:uid="{C178B1F6-8D4C-4FE2-A523-3121BA6D92F8}"/>
    <cellStyle name="HIGHLIGHT 4 2 2 2" xfId="35687" xr:uid="{C10853F2-51D9-4646-9E89-29AF39A693C2}"/>
    <cellStyle name="HIGHLIGHT 4 3" xfId="15119" xr:uid="{ABE05D9B-2EF9-4954-AA50-E1A006589583}"/>
    <cellStyle name="HIGHLIGHT 4 3 2" xfId="22680" xr:uid="{0773F03C-7ED2-4C7F-AD9E-18D3E99A7A4D}"/>
    <cellStyle name="HIGHLIGHT 4 3 2 2" xfId="36318" xr:uid="{F3EB93D2-81AF-46D9-8C0B-255A6C92A8AC}"/>
    <cellStyle name="HIGHLIGHT 4 4" xfId="15301" xr:uid="{819E8D7D-F9EE-4BE0-B956-673D7887F7CC}"/>
    <cellStyle name="HIGHLIGHT 4 4 2" xfId="23729" xr:uid="{6FF05516-5CF1-4630-A558-850A4F894BAC}"/>
    <cellStyle name="HIGHLIGHT 4 4 2 2" xfId="37138" xr:uid="{D4FA5C70-6A33-4C5C-BF35-99B138CE9D9F}"/>
    <cellStyle name="HIGHLIGHT 4 5" xfId="15480" xr:uid="{951E499F-F182-44E6-8EA8-15A4F4DA7FF6}"/>
    <cellStyle name="HIGHLIGHT 4 5 2" xfId="23826" xr:uid="{AE3C8DC3-8638-458D-B156-38D19AD79310}"/>
    <cellStyle name="HIGHLIGHT 4 5 2 2" xfId="37214" xr:uid="{B0DDA69D-4861-462B-AB9A-BE683780675F}"/>
    <cellStyle name="HIGHLIGHT 40" xfId="2276" xr:uid="{FE864F3D-DC43-441C-AEFE-C1383DCF5014}"/>
    <cellStyle name="HIGHLIGHT 40 2" xfId="14314" xr:uid="{082D7EBF-819A-431D-B9B4-2FC55367516E}"/>
    <cellStyle name="HIGHLIGHT 40 2 2" xfId="21913" xr:uid="{040B263F-F927-4CD0-9597-49C9B21B8586}"/>
    <cellStyle name="HIGHLIGHT 40 2 2 2" xfId="35969" xr:uid="{2F21E9D8-2EE7-485A-8953-CDE6A67474F0}"/>
    <cellStyle name="HIGHLIGHT 41" xfId="2277" xr:uid="{1443A07E-B60C-46AD-8DE1-C564DE188B08}"/>
    <cellStyle name="HIGHLIGHT 41 2" xfId="14321" xr:uid="{C936F6B8-AF84-4158-9989-46C0F059C96C}"/>
    <cellStyle name="HIGHLIGHT 41 2 2" xfId="21920" xr:uid="{87B1D87A-DF67-435B-83AD-75A4D98F6074}"/>
    <cellStyle name="HIGHLIGHT 41 2 2 2" xfId="35974" xr:uid="{53296FDC-136A-4BE5-8700-14F4DCF4EDA0}"/>
    <cellStyle name="HIGHLIGHT 42" xfId="2278" xr:uid="{02512F87-7E90-4358-A567-7C6E8311638D}"/>
    <cellStyle name="HIGHLIGHT 42 2" xfId="14337" xr:uid="{E2FC065C-694A-4E1F-9736-B070A6671AF2}"/>
    <cellStyle name="HIGHLIGHT 42 2 2" xfId="21936" xr:uid="{A0981D48-5479-480B-85F4-CF4BE162BF4A}"/>
    <cellStyle name="HIGHLIGHT 42 2 2 2" xfId="35986" xr:uid="{85028F1F-644D-4A2E-9E79-5D652E8A5B44}"/>
    <cellStyle name="HIGHLIGHT 43" xfId="2279" xr:uid="{76AA9D2A-D362-444D-A943-C19E75E1E13D}"/>
    <cellStyle name="HIGHLIGHT 43 2" xfId="14336" xr:uid="{32F2C961-FCBF-465D-864C-41B0B01FD45A}"/>
    <cellStyle name="HIGHLIGHT 43 2 2" xfId="21935" xr:uid="{D7890841-B440-48A2-8590-D2660D952F05}"/>
    <cellStyle name="HIGHLIGHT 43 2 2 2" xfId="35985" xr:uid="{93EEF567-45FF-447D-9B5C-A8B26CFB0387}"/>
    <cellStyle name="HIGHLIGHT 44" xfId="2280" xr:uid="{1DA6D5D7-ED4D-4F89-97E0-BC51EB484D6F}"/>
    <cellStyle name="HIGHLIGHT 44 2" xfId="14345" xr:uid="{6B2E712F-360D-44F3-8755-49EE9444A3D2}"/>
    <cellStyle name="HIGHLIGHT 44 2 2" xfId="21944" xr:uid="{E5F9EB09-BCF1-450B-9686-8ACB131B2258}"/>
    <cellStyle name="HIGHLIGHT 44 2 2 2" xfId="35990" xr:uid="{9ADA8FD3-DE22-4785-91B1-DA8B81269941}"/>
    <cellStyle name="HIGHLIGHT 45" xfId="2281" xr:uid="{9A92390E-8EA0-4F2B-8964-71CB25A618FE}"/>
    <cellStyle name="HIGHLIGHT 45 2" xfId="14351" xr:uid="{A60607DA-AAD0-4BA6-B05E-4885B5C6FDF3}"/>
    <cellStyle name="HIGHLIGHT 45 2 2" xfId="21950" xr:uid="{45905A78-78B5-42A2-A229-030CD55DE349}"/>
    <cellStyle name="HIGHLIGHT 45 2 2 2" xfId="35994" xr:uid="{C7962090-1D51-4DFF-BA44-C808B35E5E4D}"/>
    <cellStyle name="HIGHLIGHT 46" xfId="2282" xr:uid="{6C78F5B8-EFA2-4236-882E-10DFE758B133}"/>
    <cellStyle name="HIGHLIGHT 46 2" xfId="14357" xr:uid="{7324B7D6-99B6-4CC9-B0DE-B48173D29451}"/>
    <cellStyle name="HIGHLIGHT 46 2 2" xfId="21956" xr:uid="{76187E23-0425-4E52-A3A0-69CEF6EF25C5}"/>
    <cellStyle name="HIGHLIGHT 46 2 2 2" xfId="35998" xr:uid="{C88BBC20-9EC9-435F-90D8-2765270F2F61}"/>
    <cellStyle name="HIGHLIGHT 47" xfId="2283" xr:uid="{EC94ECB6-765C-4CFC-99F0-309672135928}"/>
    <cellStyle name="HIGHLIGHT 47 2" xfId="14363" xr:uid="{B749CDDE-957E-4C10-82CA-09BD559BB1C0}"/>
    <cellStyle name="HIGHLIGHT 47 2 2" xfId="21962" xr:uid="{4044C4A3-B0B5-4159-88EE-70979A23A717}"/>
    <cellStyle name="HIGHLIGHT 47 2 2 2" xfId="36002" xr:uid="{E987FFD3-EDD7-48B8-88C3-5528FF9E5D41}"/>
    <cellStyle name="HIGHLIGHT 48" xfId="2284" xr:uid="{4C25D7A0-021A-477D-A4F8-1E3F4A405C5F}"/>
    <cellStyle name="HIGHLIGHT 48 2" xfId="14365" xr:uid="{E0EB7D51-54B7-4B42-8712-93293E676F4C}"/>
    <cellStyle name="HIGHLIGHT 48 2 2" xfId="21964" xr:uid="{C42DA269-6131-45D8-830C-0AC83DC90B2C}"/>
    <cellStyle name="HIGHLIGHT 48 2 2 2" xfId="36004" xr:uid="{A52FB134-9189-4B28-83C3-BE2BB38B2385}"/>
    <cellStyle name="HIGHLIGHT 49" xfId="2285" xr:uid="{BE9133BE-FC97-4659-B130-28436E241689}"/>
    <cellStyle name="HIGHLIGHT 49 2" xfId="14375" xr:uid="{7D41F77E-AD29-473D-A364-2DC88D006B6D}"/>
    <cellStyle name="HIGHLIGHT 49 2 2" xfId="21974" xr:uid="{BC9D27E5-C265-4D3E-9586-1FCEB778ABAA}"/>
    <cellStyle name="HIGHLIGHT 49 2 2 2" xfId="36010" xr:uid="{4ABB5EF9-1736-42B4-A9FA-1AD12066531F}"/>
    <cellStyle name="HIGHLIGHT 5" xfId="2286" xr:uid="{2ED85343-485A-4563-A28E-ECC170AD6F0A}"/>
    <cellStyle name="HIGHLIGHT 5 2" xfId="13937" xr:uid="{97A43D98-86DF-4EB1-AE6B-62E34D25AB59}"/>
    <cellStyle name="HIGHLIGHT 5 2 2" xfId="21542" xr:uid="{DF0C5B69-E50F-44EA-9B88-1118FA47C772}"/>
    <cellStyle name="HIGHLIGHT 5 2 2 2" xfId="35689" xr:uid="{ED380280-ABA0-41B1-B411-1F73BCFC3FE0}"/>
    <cellStyle name="HIGHLIGHT 5 3" xfId="15122" xr:uid="{DC0D9454-0A18-4B30-8BBB-C4E38792E5AE}"/>
    <cellStyle name="HIGHLIGHT 5 3 2" xfId="22683" xr:uid="{4D4B34F1-1B12-4A74-B9E2-03C755C63BE1}"/>
    <cellStyle name="HIGHLIGHT 5 3 2 2" xfId="36320" xr:uid="{F980DA61-DFC1-43A3-B0A1-F343DFF45D94}"/>
    <cellStyle name="HIGHLIGHT 5 4" xfId="15304" xr:uid="{215E83AA-0762-43AD-A02B-3363A2729DC4}"/>
    <cellStyle name="HIGHLIGHT 5 4 2" xfId="23732" xr:uid="{578A4A02-178C-4A70-8209-73735F9E06DE}"/>
    <cellStyle name="HIGHLIGHT 5 4 2 2" xfId="37141" xr:uid="{82AC5E96-70C5-42BD-B55D-D955E7A4AE15}"/>
    <cellStyle name="HIGHLIGHT 5 5" xfId="15483" xr:uid="{3536E752-16D2-492B-AA5C-AC60BD2FE1D2}"/>
    <cellStyle name="HIGHLIGHT 5 5 2" xfId="23829" xr:uid="{FBB2FC6E-988B-47BF-9160-6309F9771E13}"/>
    <cellStyle name="HIGHLIGHT 5 5 2 2" xfId="37217" xr:uid="{F25778BB-3D1C-4BE8-B60D-2A232B3C898C}"/>
    <cellStyle name="HIGHLIGHT 50" xfId="2287" xr:uid="{FB09BB5C-E665-469B-959F-C0441E8B8906}"/>
    <cellStyle name="HIGHLIGHT 50 2" xfId="14383" xr:uid="{97E5A4C5-140F-4481-AADF-C37DB9EA9959}"/>
    <cellStyle name="HIGHLIGHT 50 2 2" xfId="21982" xr:uid="{6B915B7B-E89C-4BDC-A4BE-796E1BA398E1}"/>
    <cellStyle name="HIGHLIGHT 50 2 2 2" xfId="36018" xr:uid="{E629464B-5DE4-46BF-8B58-0BD4815FD1DB}"/>
    <cellStyle name="HIGHLIGHT 51" xfId="2288" xr:uid="{EF20302B-8947-48E5-A957-75DDEF480014}"/>
    <cellStyle name="HIGHLIGHT 51 2" xfId="14398" xr:uid="{AB1DE706-0775-4570-BF49-912D5F879487}"/>
    <cellStyle name="HIGHLIGHT 51 2 2" xfId="21997" xr:uid="{8ADE5495-A372-4EBE-B692-11473B701503}"/>
    <cellStyle name="HIGHLIGHT 51 2 2 2" xfId="36023" xr:uid="{FE1FE604-8736-4D5E-B5F2-F18A6C4EEBFA}"/>
    <cellStyle name="HIGHLIGHT 52" xfId="2289" xr:uid="{865FF9B8-DFBE-4CC7-8E80-95423B12957D}"/>
    <cellStyle name="HIGHLIGHT 52 2" xfId="14413" xr:uid="{AC55BD13-284F-492D-9836-DAB05C896EAA}"/>
    <cellStyle name="HIGHLIGHT 52 2 2" xfId="22012" xr:uid="{E0686022-6661-4F9A-B484-FF599E83D4C8}"/>
    <cellStyle name="HIGHLIGHT 52 2 2 2" xfId="36028" xr:uid="{125EA305-BBA1-4EC6-860B-3E3CAAD5C4AF}"/>
    <cellStyle name="HIGHLIGHT 53" xfId="2290" xr:uid="{223168B0-C9B7-487C-97E0-D6E769F49C3A}"/>
    <cellStyle name="HIGHLIGHT 53 2" xfId="14428" xr:uid="{EF910CAF-3193-461E-AAC3-F0F6C5E412C0}"/>
    <cellStyle name="HIGHLIGHT 53 2 2" xfId="22027" xr:uid="{588006BD-DB04-4BE6-B1AA-3D9BF4A4B497}"/>
    <cellStyle name="HIGHLIGHT 53 2 2 2" xfId="36033" xr:uid="{07540169-3CAD-4823-ABD5-EC021EF0F85F}"/>
    <cellStyle name="HIGHLIGHT 54" xfId="2291" xr:uid="{EB45FEB0-9EC1-4DD4-8093-1B95B21BB5F9}"/>
    <cellStyle name="HIGHLIGHT 54 2" xfId="14443" xr:uid="{8626C83D-D019-4974-952B-AAF1691E2165}"/>
    <cellStyle name="HIGHLIGHT 54 2 2" xfId="22042" xr:uid="{447F52C7-44F4-458D-8CBF-F27911D52ABC}"/>
    <cellStyle name="HIGHLIGHT 54 2 2 2" xfId="36038" xr:uid="{331467A0-5509-4157-BCAA-5A20DF70EFDD}"/>
    <cellStyle name="HIGHLIGHT 55" xfId="2292" xr:uid="{A85D6788-D303-41B8-A9A5-544980C4CBB5}"/>
    <cellStyle name="HIGHLIGHT 55 2" xfId="14458" xr:uid="{72B46DBF-131C-4740-9CDE-58309A3DFBCC}"/>
    <cellStyle name="HIGHLIGHT 55 2 2" xfId="22057" xr:uid="{F230EC3E-1F09-4985-B2BA-6A2BA481BE63}"/>
    <cellStyle name="HIGHLIGHT 55 2 2 2" xfId="36043" xr:uid="{79C19D39-A1BC-491B-95C7-E37985525AD2}"/>
    <cellStyle name="HIGHLIGHT 56" xfId="2293" xr:uid="{6F730B1D-8AE7-4856-8DF9-48E7A2B47DEA}"/>
    <cellStyle name="HIGHLIGHT 56 2" xfId="14473" xr:uid="{B56745AB-A33B-4FC8-BF76-B5056B7DE4F2}"/>
    <cellStyle name="HIGHLIGHT 56 2 2" xfId="22072" xr:uid="{1C639D69-3ED1-4162-92F7-DD6C8E11B91F}"/>
    <cellStyle name="HIGHLIGHT 56 2 2 2" xfId="36048" xr:uid="{219A8DC1-A6E3-4348-8488-0CBC1F425D63}"/>
    <cellStyle name="HIGHLIGHT 57" xfId="2294" xr:uid="{1D9C90FA-B2B8-4897-B42D-5CCACD6CF4CA}"/>
    <cellStyle name="HIGHLIGHT 57 2" xfId="14488" xr:uid="{934DF252-5E7F-4D4F-B24F-9EADAD8F3CF3}"/>
    <cellStyle name="HIGHLIGHT 57 2 2" xfId="22087" xr:uid="{AF282A70-2B1D-44A5-9C38-E049CBDE0144}"/>
    <cellStyle name="HIGHLIGHT 57 2 2 2" xfId="36053" xr:uid="{EBA15DA5-832B-4A73-B353-4760E9339E96}"/>
    <cellStyle name="HIGHLIGHT 58" xfId="2295" xr:uid="{4378FE6A-1B79-4342-93DE-C3469C9E83A9}"/>
    <cellStyle name="HIGHLIGHT 58 2" xfId="14503" xr:uid="{71EF25E3-1E01-4850-AF55-1FCFDE87EBCA}"/>
    <cellStyle name="HIGHLIGHT 58 2 2" xfId="22102" xr:uid="{DF613883-FDFF-4C9D-B397-A2453FDB55C3}"/>
    <cellStyle name="HIGHLIGHT 58 2 2 2" xfId="36058" xr:uid="{9A953984-3C05-4D55-B128-E1C8B752E6ED}"/>
    <cellStyle name="HIGHLIGHT 59" xfId="2296" xr:uid="{7F671AD7-7282-4B2F-96ED-EB343668344E}"/>
    <cellStyle name="HIGHLIGHT 59 2" xfId="14518" xr:uid="{12A0534F-EB00-452B-9D7B-3F337492BBDC}"/>
    <cellStyle name="HIGHLIGHT 59 2 2" xfId="22117" xr:uid="{D975DD7E-D9D5-47FC-8CD8-A5A044E2655F}"/>
    <cellStyle name="HIGHLIGHT 59 2 2 2" xfId="36063" xr:uid="{58938845-EA75-4FE3-91B6-4F32E257A361}"/>
    <cellStyle name="HIGHLIGHT 6" xfId="2297" xr:uid="{F33CBB55-94FB-494E-AC79-9863551EE30C}"/>
    <cellStyle name="HIGHLIGHT 6 2" xfId="13943" xr:uid="{1B50EBBF-B535-4122-B8AC-89ABA910ADCB}"/>
    <cellStyle name="HIGHLIGHT 6 2 2" xfId="21548" xr:uid="{157FF0A6-7F8F-4729-A6F7-3E6F2C91DBA9}"/>
    <cellStyle name="HIGHLIGHT 6 2 2 2" xfId="35693" xr:uid="{E9E556F5-2B05-4DE1-8A9E-E7D27888BD20}"/>
    <cellStyle name="HIGHLIGHT 6 3" xfId="15128" xr:uid="{84AA48B2-6448-447E-AEDD-C362583480D2}"/>
    <cellStyle name="HIGHLIGHT 6 3 2" xfId="22688" xr:uid="{7AA6E73F-9AE7-4534-96AD-21E0B02765D9}"/>
    <cellStyle name="HIGHLIGHT 6 3 2 2" xfId="36323" xr:uid="{CAF54FBE-2F00-4F00-9EBA-CFF6B26A36BB}"/>
    <cellStyle name="HIGHLIGHT 6 4" xfId="15310" xr:uid="{5C342D05-803A-4B15-9B4E-52C31F4931BB}"/>
    <cellStyle name="HIGHLIGHT 6 4 2" xfId="23735" xr:uid="{81DD8D5D-C9D6-4F0F-80B0-6019CCB345F6}"/>
    <cellStyle name="HIGHLIGHT 6 4 2 2" xfId="37144" xr:uid="{1457F748-5858-458B-829C-4F9B8853713E}"/>
    <cellStyle name="HIGHLIGHT 6 5" xfId="15489" xr:uid="{768E5AE2-4F59-4C46-806B-4949730110E1}"/>
    <cellStyle name="HIGHLIGHT 6 5 2" xfId="23834" xr:uid="{F322D92E-E310-49E3-A623-7EAE1B981289}"/>
    <cellStyle name="HIGHLIGHT 6 5 2 2" xfId="37222" xr:uid="{784127D4-5C66-41A7-8B09-2D48BA289FF9}"/>
    <cellStyle name="HIGHLIGHT 60" xfId="2298" xr:uid="{6EA21148-9BA5-403E-87BB-C4AF15A94A0E}"/>
    <cellStyle name="HIGHLIGHT 60 2" xfId="14533" xr:uid="{D8CF85BA-530A-416E-91BB-1B1C35E318F6}"/>
    <cellStyle name="HIGHLIGHT 60 2 2" xfId="22132" xr:uid="{6CDAAD70-8E1D-4562-A0C1-ADD0A9D71BE8}"/>
    <cellStyle name="HIGHLIGHT 60 2 2 2" xfId="36068" xr:uid="{4DBB46A1-4136-4D6A-9819-BC5457528755}"/>
    <cellStyle name="HIGHLIGHT 61" xfId="2299" xr:uid="{5E929823-B5BF-4D89-B740-E001124BF182}"/>
    <cellStyle name="HIGHLIGHT 61 2" xfId="14548" xr:uid="{3290545D-931C-4BA2-8E6B-3D21EA934947}"/>
    <cellStyle name="HIGHLIGHT 61 2 2" xfId="22147" xr:uid="{0F559C5F-98C2-4BC8-9DBB-D9CB33CD2B58}"/>
    <cellStyle name="HIGHLIGHT 61 2 2 2" xfId="36073" xr:uid="{C5E03B4D-B059-4A92-AA86-9675E237A7BD}"/>
    <cellStyle name="HIGHLIGHT 62" xfId="2300" xr:uid="{885655F9-6A98-4D9B-A4A8-CA0063E50012}"/>
    <cellStyle name="HIGHLIGHT 62 2" xfId="14581" xr:uid="{761B9ED2-9DC2-46FF-8E20-68B243936F9D}"/>
    <cellStyle name="HIGHLIGHT 62 2 2" xfId="22180" xr:uid="{0B22D44E-F482-46E0-8E91-03D4AA6FBC3E}"/>
    <cellStyle name="HIGHLIGHT 62 2 2 2" xfId="36096" xr:uid="{72BD5564-C6C1-4755-86A2-E8E22C68B292}"/>
    <cellStyle name="HIGHLIGHT 63" xfId="2301" xr:uid="{DAED91DA-28BA-4B14-885A-89B8A87BBFA3}"/>
    <cellStyle name="HIGHLIGHT 63 2" xfId="14582" xr:uid="{C251AA41-883A-45E7-93CE-B2AEFE6F414C}"/>
    <cellStyle name="HIGHLIGHT 63 2 2" xfId="22181" xr:uid="{8014BE1C-5C3B-4F80-9086-F785CA576A2D}"/>
    <cellStyle name="HIGHLIGHT 63 2 2 2" xfId="36097" xr:uid="{449F7052-5772-497E-B3D9-C17D4EF02067}"/>
    <cellStyle name="HIGHLIGHT 64" xfId="2302" xr:uid="{1126CF1A-EB42-46FF-8938-7D98C63DFDB1}"/>
    <cellStyle name="HIGHLIGHT 64 2" xfId="14583" xr:uid="{500F39D3-2611-4D59-B9DA-E0777C6B592D}"/>
    <cellStyle name="HIGHLIGHT 64 2 2" xfId="22182" xr:uid="{7C1540C2-DAA8-4E72-99EE-502D75B7C538}"/>
    <cellStyle name="HIGHLIGHT 64 2 2 2" xfId="36098" xr:uid="{B79A69E5-6424-4170-A57E-F4942E4071D9}"/>
    <cellStyle name="HIGHLIGHT 65" xfId="2303" xr:uid="{78C94DAB-41EC-4C3C-AA67-299452AEA39B}"/>
    <cellStyle name="HIGHLIGHT 65 2" xfId="14584" xr:uid="{1103BD1B-4A40-4AEF-A018-6373C8A2CB7C}"/>
    <cellStyle name="HIGHLIGHT 65 2 2" xfId="22183" xr:uid="{3895E048-B925-4678-8204-0715A99CA3DE}"/>
    <cellStyle name="HIGHLIGHT 65 2 2 2" xfId="36099" xr:uid="{465B3A6A-49CB-47C6-8292-C6A6213F081A}"/>
    <cellStyle name="HIGHLIGHT 66" xfId="2304" xr:uid="{41AD5605-E8F1-49B1-B282-0F75C184B476}"/>
    <cellStyle name="HIGHLIGHT 66 2" xfId="14585" xr:uid="{C05F681A-17E8-409C-874E-3E87A4D64F81}"/>
    <cellStyle name="HIGHLIGHT 66 2 2" xfId="22184" xr:uid="{FC41CBC9-7605-4AC6-9E31-AD1456C56B2F}"/>
    <cellStyle name="HIGHLIGHT 66 2 2 2" xfId="36100" xr:uid="{BBECB3B1-9AC5-44A6-8E0F-F3F4BF709457}"/>
    <cellStyle name="HIGHLIGHT 67" xfId="2305" xr:uid="{B03239F8-6920-4E35-9311-9592602A8792}"/>
    <cellStyle name="HIGHLIGHT 67 2" xfId="14586" xr:uid="{B3471700-2BE7-491B-B49F-466E79E53EFB}"/>
    <cellStyle name="HIGHLIGHT 67 2 2" xfId="22185" xr:uid="{90018673-D528-488A-B13D-65136EBABCFC}"/>
    <cellStyle name="HIGHLIGHT 67 2 2 2" xfId="36101" xr:uid="{73886797-9A10-4368-8391-280D67112D24}"/>
    <cellStyle name="HIGHLIGHT 68" xfId="2306" xr:uid="{F80697D4-7F1A-43E3-8FD1-61D5C3319510}"/>
    <cellStyle name="HIGHLIGHT 68 2" xfId="14587" xr:uid="{63307D76-60F5-4EF7-9F12-6C1E15B0FE23}"/>
    <cellStyle name="HIGHLIGHT 68 2 2" xfId="22186" xr:uid="{E89E3B1A-5B1A-4D13-97E0-FECBD1E695D3}"/>
    <cellStyle name="HIGHLIGHT 68 2 2 2" xfId="36102" xr:uid="{A47584C0-C18F-411B-B425-42D3ECD3F591}"/>
    <cellStyle name="HIGHLIGHT 69" xfId="2307" xr:uid="{B5F9F971-8D6B-424A-80BD-C67F3DC37C4D}"/>
    <cellStyle name="HIGHLIGHT 69 2" xfId="14588" xr:uid="{249CA327-0859-4301-8E35-E9838FE533E2}"/>
    <cellStyle name="HIGHLIGHT 69 2 2" xfId="22187" xr:uid="{730A5F2F-A949-48E0-B7BF-7449B1957BF6}"/>
    <cellStyle name="HIGHLIGHT 69 2 2 2" xfId="36103" xr:uid="{45D45895-D5C4-4AA9-BE4F-BC8F2922E8CB}"/>
    <cellStyle name="HIGHLIGHT 7" xfId="2308" xr:uid="{D7895F45-1B34-4582-8857-1E54E06BB6B0}"/>
    <cellStyle name="HIGHLIGHT 7 2" xfId="13950" xr:uid="{74B7CAD0-74D3-4B89-B5C7-E1273E93E017}"/>
    <cellStyle name="HIGHLIGHT 7 2 2" xfId="21554" xr:uid="{5FC1A5EB-111F-4082-AE74-AC6C88CE9B13}"/>
    <cellStyle name="HIGHLIGHT 7 2 2 2" xfId="35697" xr:uid="{5C2E1047-6246-4A92-AB6D-2862D89B94F4}"/>
    <cellStyle name="HIGHLIGHT 7 3" xfId="15135" xr:uid="{AD27C49F-FC6A-4548-B5D0-0A8E06A01BC8}"/>
    <cellStyle name="HIGHLIGHT 7 3 2" xfId="22693" xr:uid="{190196A7-2D5C-47C4-A6EE-9A9A66DCB86A}"/>
    <cellStyle name="HIGHLIGHT 7 3 2 2" xfId="36326" xr:uid="{F1766F63-6BB0-4071-BD0F-BD2C076FD46E}"/>
    <cellStyle name="HIGHLIGHT 7 4" xfId="15316" xr:uid="{A41E8652-945F-4156-A88A-CE7C1329519B}"/>
    <cellStyle name="HIGHLIGHT 7 4 2" xfId="23739" xr:uid="{EAEC77A5-979E-4333-A985-80AADB55104E}"/>
    <cellStyle name="HIGHLIGHT 7 4 2 2" xfId="37148" xr:uid="{F0A6EAD4-79D5-4842-9B59-D6F370C4D24A}"/>
    <cellStyle name="HIGHLIGHT 7 5" xfId="15495" xr:uid="{382CCC4F-E5EB-4860-A0C7-976D2B12AE95}"/>
    <cellStyle name="HIGHLIGHT 7 5 2" xfId="23839" xr:uid="{5AB2C0D4-91A0-41B2-AD63-BD270058C52B}"/>
    <cellStyle name="HIGHLIGHT 7 5 2 2" xfId="37227" xr:uid="{FFDD36D2-6A42-4E63-94AB-7A711C11237D}"/>
    <cellStyle name="HIGHLIGHT 70" xfId="2309" xr:uid="{6D16D863-ED23-4054-B75E-4A82B4E56E88}"/>
    <cellStyle name="HIGHLIGHT 70 2" xfId="14589" xr:uid="{22B347CE-7E1B-4703-962A-20EE44A395FD}"/>
    <cellStyle name="HIGHLIGHT 70 2 2" xfId="22188" xr:uid="{7176F46F-DFA6-4189-8669-2BBDE26EA882}"/>
    <cellStyle name="HIGHLIGHT 70 2 2 2" xfId="36104" xr:uid="{5FB67B76-90E5-463A-8060-9AF33CEF6DB6}"/>
    <cellStyle name="HIGHLIGHT 71" xfId="2310" xr:uid="{999FF66F-ED98-43C9-B2BF-774D0C3A7990}"/>
    <cellStyle name="HIGHLIGHT 71 2" xfId="14714" xr:uid="{ABA6B288-75F2-4E18-9B4E-A71DF4C6923D}"/>
    <cellStyle name="HIGHLIGHT 71 2 2" xfId="22313" xr:uid="{70BA10B9-D2CB-4FC3-82B4-BBA0CF112200}"/>
    <cellStyle name="HIGHLIGHT 71 2 2 2" xfId="36153" xr:uid="{2C4E2675-E216-4112-9CF4-A2922D26C9BF}"/>
    <cellStyle name="HIGHLIGHT 72" xfId="2311" xr:uid="{BCF4F985-2090-4676-81A2-FEF728323F7B}"/>
    <cellStyle name="HIGHLIGHT 72 2" xfId="14709" xr:uid="{03105A70-4851-4393-B82B-53B31FFD8185}"/>
    <cellStyle name="HIGHLIGHT 72 2 2" xfId="22308" xr:uid="{16423757-0A26-49D7-9924-768A1203C60C}"/>
    <cellStyle name="HIGHLIGHT 72 2 2 2" xfId="36148" xr:uid="{0629CC15-9379-4D39-923E-74604E495571}"/>
    <cellStyle name="HIGHLIGHT 73" xfId="2312" xr:uid="{9F004257-F070-4A2A-BD5F-4A34ECA31DE2}"/>
    <cellStyle name="HIGHLIGHT 73 2" xfId="14733" xr:uid="{2A6A8173-1A46-433A-901A-4770A4447D19}"/>
    <cellStyle name="HIGHLIGHT 73 2 2" xfId="22330" xr:uid="{D2F3E02A-E5A5-47EA-BAC0-0AFBB4AD7AC1}"/>
    <cellStyle name="HIGHLIGHT 73 2 2 2" xfId="36168" xr:uid="{CBE65AC6-C80C-4CED-8D7A-8251A1B2619B}"/>
    <cellStyle name="HIGHLIGHT 74" xfId="2313" xr:uid="{7BEEE2AE-9808-49E5-BB5D-1497FA41DF32}"/>
    <cellStyle name="HIGHLIGHT 74 2" xfId="14751" xr:uid="{6DFE5EB4-1ADE-44A5-A26B-6C65C91E0023}"/>
    <cellStyle name="HIGHLIGHT 74 2 2" xfId="22348" xr:uid="{455C835B-2458-4B1A-82D5-9246D80D1726}"/>
    <cellStyle name="HIGHLIGHT 74 2 2 2" xfId="36176" xr:uid="{39980AAB-FDFE-43E7-88D0-99A09A5CA29D}"/>
    <cellStyle name="HIGHLIGHT 75" xfId="2314" xr:uid="{F842C19A-F905-4B2C-9009-7996CF510C87}"/>
    <cellStyle name="HIGHLIGHT 75 2" xfId="14769" xr:uid="{5B7E2BF7-8579-4BA5-A5D4-858E49057C9D}"/>
    <cellStyle name="HIGHLIGHT 75 2 2" xfId="22366" xr:uid="{FDA3679C-A1FB-404E-8DC1-055417C07E0D}"/>
    <cellStyle name="HIGHLIGHT 75 2 2 2" xfId="36184" xr:uid="{A5BFB88A-0015-4D53-BCC6-5862D97A1EA9}"/>
    <cellStyle name="HIGHLIGHT 76" xfId="2315" xr:uid="{B2FB9D06-459E-46E1-86D2-7D62BBAD4C6B}"/>
    <cellStyle name="HIGHLIGHT 76 2" xfId="14787" xr:uid="{084D61E2-C3CE-43C5-8735-B7AFBE9C266B}"/>
    <cellStyle name="HIGHLIGHT 76 2 2" xfId="22384" xr:uid="{3BFBEAEA-FB85-4AB0-AD9C-C55E6019DE5C}"/>
    <cellStyle name="HIGHLIGHT 76 2 2 2" xfId="36192" xr:uid="{B7B0EF0D-BE15-4E1B-813A-AB44B29209AE}"/>
    <cellStyle name="HIGHLIGHT 77" xfId="2316" xr:uid="{2FC24950-4659-4FF5-BC05-CE2C1D25BBFD}"/>
    <cellStyle name="HIGHLIGHT 77 2" xfId="14805" xr:uid="{0D8991ED-4E83-47E4-A4AC-3FAFC7BE6A20}"/>
    <cellStyle name="HIGHLIGHT 77 2 2" xfId="22402" xr:uid="{095ACCBC-3DE7-419D-9510-B597767DD0A1}"/>
    <cellStyle name="HIGHLIGHT 77 2 2 2" xfId="36200" xr:uid="{EB200E5C-8187-4E36-A752-FA806A46FF3E}"/>
    <cellStyle name="HIGHLIGHT 78" xfId="2317" xr:uid="{7E2AB1A5-F1AF-48C4-9729-A1D5B427CAA9}"/>
    <cellStyle name="HIGHLIGHT 78 2" xfId="14823" xr:uid="{8054EB7F-6EA7-4853-BF52-B30690AB8D2C}"/>
    <cellStyle name="HIGHLIGHT 78 2 2" xfId="22420" xr:uid="{6ABDC674-7C08-468D-905B-0953D0453AC4}"/>
    <cellStyle name="HIGHLIGHT 78 2 2 2" xfId="36208" xr:uid="{F5865919-45C1-4C5F-887F-2A20572F99EE}"/>
    <cellStyle name="HIGHLIGHT 79" xfId="2318" xr:uid="{DB8410EA-62A1-4ACC-9606-E9066462CCA6}"/>
    <cellStyle name="HIGHLIGHT 79 2" xfId="14841" xr:uid="{D71B6D22-3D18-406E-9A12-C7BE839847FE}"/>
    <cellStyle name="HIGHLIGHT 79 2 2" xfId="22438" xr:uid="{E680E0EE-589F-4EDA-B46E-759BDFF9F03B}"/>
    <cellStyle name="HIGHLIGHT 79 2 2 2" xfId="36216" xr:uid="{51854A9B-473F-473B-96B7-C6F17D574198}"/>
    <cellStyle name="HIGHLIGHT 8" xfId="2319" xr:uid="{831F18E2-1B23-426D-8408-1B39288BABAE}"/>
    <cellStyle name="HIGHLIGHT 8 2" xfId="13956" xr:uid="{2CE3B54D-5485-444E-8BD2-BDBFBC727754}"/>
    <cellStyle name="HIGHLIGHT 8 2 2" xfId="21559" xr:uid="{63890174-ABFB-491E-8090-8BA90AEE30C6}"/>
    <cellStyle name="HIGHLIGHT 8 2 2 2" xfId="35701" xr:uid="{0BF2217E-2B97-42C2-A8D0-9C3796433AA3}"/>
    <cellStyle name="HIGHLIGHT 8 3" xfId="15140" xr:uid="{06C4EC52-599F-4D34-95CF-01FC9DA917A8}"/>
    <cellStyle name="HIGHLIGHT 8 3 2" xfId="22697" xr:uid="{6478B50A-D1D2-40A6-89B3-EF2C74987AED}"/>
    <cellStyle name="HIGHLIGHT 8 3 2 2" xfId="36329" xr:uid="{6A1BBD41-DDA2-4A56-B199-9D9DDAAAB5DD}"/>
    <cellStyle name="HIGHLIGHT 8 4" xfId="15322" xr:uid="{45B555DE-FD98-4233-BFB3-E4B2011201A2}"/>
    <cellStyle name="HIGHLIGHT 8 4 2" xfId="23743" xr:uid="{A27933A3-0492-4B68-B6D8-E9F5D5810633}"/>
    <cellStyle name="HIGHLIGHT 8 4 2 2" xfId="37151" xr:uid="{3DB16E62-586E-4E7C-A2A3-08D36193CEA4}"/>
    <cellStyle name="HIGHLIGHT 8 5" xfId="15501" xr:uid="{1099383A-E7E5-4F82-A277-E0F87B76A2CB}"/>
    <cellStyle name="HIGHLIGHT 8 5 2" xfId="23841" xr:uid="{8BF5D034-B1C4-4531-921F-48D209C5EB17}"/>
    <cellStyle name="HIGHLIGHT 8 5 2 2" xfId="37229" xr:uid="{A2EC754A-80BC-4BC2-BCF5-03A6BCA50D0C}"/>
    <cellStyle name="HIGHLIGHT 80" xfId="2320" xr:uid="{1232701F-710B-4E35-A64A-F39368BBF97D}"/>
    <cellStyle name="HIGHLIGHT 80 2" xfId="14859" xr:uid="{7175E2F8-43CC-4429-8C9D-180B1CDD1076}"/>
    <cellStyle name="HIGHLIGHT 80 2 2" xfId="22456" xr:uid="{DBDA5BAA-360C-4883-82AB-C4A88C3E7ECC}"/>
    <cellStyle name="HIGHLIGHT 80 2 2 2" xfId="36224" xr:uid="{F8DEE51F-DB03-4007-825E-3EEDC437AB27}"/>
    <cellStyle name="HIGHLIGHT 81" xfId="2321" xr:uid="{10FD3E27-26F0-496D-ACF7-DC748FCE2ACB}"/>
    <cellStyle name="HIGHLIGHT 81 2" xfId="14877" xr:uid="{4E3351D3-602B-465D-8647-1B07686A08CD}"/>
    <cellStyle name="HIGHLIGHT 81 2 2" xfId="22474" xr:uid="{94E38CA6-01D4-4E1B-9D79-7EA4D2925C31}"/>
    <cellStyle name="HIGHLIGHT 81 2 2 2" xfId="36232" xr:uid="{981ACF77-FB23-43E2-8FF1-CFB4F4726DBE}"/>
    <cellStyle name="HIGHLIGHT 82" xfId="2322" xr:uid="{DF1C2C04-03E7-4825-8E9C-99C034BDB9DE}"/>
    <cellStyle name="HIGHLIGHT 82 2" xfId="14895" xr:uid="{2D853A7A-9027-47A3-BB30-CEAE5D4AED4E}"/>
    <cellStyle name="HIGHLIGHT 82 2 2" xfId="22492" xr:uid="{F292DB2D-20D0-44EF-8F20-6DE88C62CE2B}"/>
    <cellStyle name="HIGHLIGHT 82 2 2 2" xfId="36240" xr:uid="{31D0913E-2CD0-4519-B79F-50B810E21709}"/>
    <cellStyle name="HIGHLIGHT 83" xfId="2323" xr:uid="{EF065BF7-CD86-4C58-B534-98DB5D27C442}"/>
    <cellStyle name="HIGHLIGHT 83 2" xfId="14913" xr:uid="{DDBFA5ED-FBB9-4BE4-899E-5C42C3AB460B}"/>
    <cellStyle name="HIGHLIGHT 83 2 2" xfId="22510" xr:uid="{5418B2BE-6E73-493A-BF76-1C7517BBE735}"/>
    <cellStyle name="HIGHLIGHT 83 2 2 2" xfId="36248" xr:uid="{174315FA-CF92-48C3-B9DE-DB671278FFAD}"/>
    <cellStyle name="HIGHLIGHT 84" xfId="2324" xr:uid="{C469D946-93D1-4416-A21C-024775B6FCE2}"/>
    <cellStyle name="HIGHLIGHT 84 2" xfId="14931" xr:uid="{AB114C7C-0346-44EE-B6F3-8A6AD764F110}"/>
    <cellStyle name="HIGHLIGHT 84 2 2" xfId="22528" xr:uid="{311B8E00-D648-4A65-819C-58AD18DFA4E3}"/>
    <cellStyle name="HIGHLIGHT 84 2 2 2" xfId="36256" xr:uid="{7DB16E5B-234B-4EB1-B8AE-7513351813F2}"/>
    <cellStyle name="HIGHLIGHT 85" xfId="2325" xr:uid="{6489F91A-A0F6-4285-8AB4-91B6F626D97A}"/>
    <cellStyle name="HIGHLIGHT 85 2" xfId="14949" xr:uid="{96241A71-61DB-420D-850F-C2C41BCAF01B}"/>
    <cellStyle name="HIGHLIGHT 85 2 2" xfId="22546" xr:uid="{AC12FF68-1D39-45CF-81EB-0519C4336143}"/>
    <cellStyle name="HIGHLIGHT 85 2 2 2" xfId="36264" xr:uid="{9E3A2F01-3247-441B-BB3F-9F099F7964E7}"/>
    <cellStyle name="HIGHLIGHT 86" xfId="2326" xr:uid="{8F3F4ADE-BAF0-403A-BCB7-54182D954275}"/>
    <cellStyle name="HIGHLIGHT 86 2" xfId="14967" xr:uid="{174D2936-740A-49EE-8A5F-42FCAFA7695C}"/>
    <cellStyle name="HIGHLIGHT 86 2 2" xfId="22564" xr:uid="{922F345C-6236-4C3C-9950-1045F4FE41FD}"/>
    <cellStyle name="HIGHLIGHT 86 2 2 2" xfId="36272" xr:uid="{DDF426D2-A058-4C3D-AE97-C941BEB264FE}"/>
    <cellStyle name="HIGHLIGHT 87" xfId="2327" xr:uid="{541BC8D3-7876-4E49-8721-926A8F436D9A}"/>
    <cellStyle name="HIGHLIGHT 87 2" xfId="14985" xr:uid="{169D7B40-5DF6-4B26-A49F-EA0CF5F02B4E}"/>
    <cellStyle name="HIGHLIGHT 87 2 2" xfId="22582" xr:uid="{9067EC43-5A74-4114-9A22-89F456768323}"/>
    <cellStyle name="HIGHLIGHT 87 2 2 2" xfId="36280" xr:uid="{30130860-61EA-4E50-8B81-CB4AE546F45D}"/>
    <cellStyle name="HIGHLIGHT 88" xfId="2328" xr:uid="{6FA9FF9E-A004-4274-A3E2-DA11BE2155D3}"/>
    <cellStyle name="HIGHLIGHT 88 2" xfId="15001" xr:uid="{BA020D2D-5E58-472A-92AD-C3506692AB10}"/>
    <cellStyle name="HIGHLIGHT 88 2 2" xfId="22598" xr:uid="{11D009B5-E802-473B-A468-2F3B5C41C4EB}"/>
    <cellStyle name="HIGHLIGHT 88 2 2 2" xfId="36286" xr:uid="{A9167E0A-33FC-428C-B0C8-054389BEC43C}"/>
    <cellStyle name="HIGHLIGHT 89" xfId="13875" xr:uid="{19AB7371-E2C3-447E-921D-59C124919DE0}"/>
    <cellStyle name="HIGHLIGHT 89 2" xfId="21486" xr:uid="{1837CC45-9808-429E-8052-3F9BD803FACF}"/>
    <cellStyle name="HIGHLIGHT 89 2 2" xfId="35669" xr:uid="{C926FB27-7D8A-4809-A418-A53D5EF73B68}"/>
    <cellStyle name="HIGHLIGHT 9" xfId="2329" xr:uid="{002D9E7A-64C6-459A-AD87-EEB268E22A71}"/>
    <cellStyle name="HIGHLIGHT 9 2" xfId="14030" xr:uid="{53E48B63-DB85-4F6A-BAC3-8486EFFA250B}"/>
    <cellStyle name="HIGHLIGHT 9 2 2" xfId="21633" xr:uid="{B3899B43-87DC-4A9A-AB1D-77EF13020A60}"/>
    <cellStyle name="HIGHLIGHT 9 2 2 2" xfId="35749" xr:uid="{1FBC03EC-4BE3-4FAF-AF69-2681A90F0967}"/>
    <cellStyle name="HIGHLIGHT 90" xfId="15059" xr:uid="{E168738D-15E4-45F3-B4B2-54E5758E9044}"/>
    <cellStyle name="HIGHLIGHT 90 2" xfId="22638" xr:uid="{EC5D9803-0CED-453C-AC21-48843AF70FFA}"/>
    <cellStyle name="HIGHLIGHT 90 2 2" xfId="36311" xr:uid="{20AE4E46-A97C-48F2-9740-4B296BF9FB8F}"/>
    <cellStyle name="HIGHLIGHT 91" xfId="15241" xr:uid="{561C4091-4CB4-444D-A732-33DEC3B49037}"/>
    <cellStyle name="HIGHLIGHT 91 2" xfId="23690" xr:uid="{89B9262D-A12F-4EC7-8163-0CD526F370B6}"/>
    <cellStyle name="HIGHLIGHT 91 2 2" xfId="37110" xr:uid="{0278542E-3833-441D-820B-D9DC8A5D8427}"/>
    <cellStyle name="HIGHLIGHT 92" xfId="15420" xr:uid="{C2E22F66-2A70-40A8-A8C9-25B4382BB5B1}"/>
    <cellStyle name="HIGHLIGHT 92 2" xfId="23793" xr:uid="{287A4BED-5766-4514-AAF2-C77758583E72}"/>
    <cellStyle name="HIGHLIGHT 92 2 2" xfId="37190" xr:uid="{D47AE1CA-658E-403B-8823-2CECBBDF2473}"/>
    <cellStyle name="Hipervínculo 2" xfId="13229" hidden="1" xr:uid="{06647D83-7406-4730-AAEA-A1A0D7CFC05B}"/>
    <cellStyle name="Hipervínculo 2" xfId="13237" hidden="1" xr:uid="{68F5DF08-DD6F-4F1F-9AB0-09F4D75CE277}"/>
    <cellStyle name="Hipervínculo 2" xfId="13242" hidden="1" xr:uid="{DF5400F7-552A-4F64-9D02-F7F5E5359155}"/>
    <cellStyle name="Hipervínculo 2" xfId="13250" hidden="1" xr:uid="{08CBD27F-4234-49C1-8D56-4864FFC20153}"/>
    <cellStyle name="Hipervínculo 2" xfId="13367" hidden="1" xr:uid="{BE31417D-DC48-47AD-BD01-9A9F3AFABB84}"/>
    <cellStyle name="Hipervínculo 2" xfId="13366" hidden="1" xr:uid="{3348C25B-7F53-4A6E-8A70-08CA0A63CA5A}"/>
    <cellStyle name="Hipervínculo 2" xfId="13362" hidden="1" xr:uid="{20F6332E-11B1-4406-9A44-05976ACA3CF4}"/>
    <cellStyle name="Hipervínculo 2" xfId="13361" hidden="1" xr:uid="{D5B9AC9B-331D-4492-9638-721A50723D9F}"/>
    <cellStyle name="Hipervínculo 2" xfId="13159" hidden="1" xr:uid="{72214378-204F-4FD7-881C-4521E3A9945C}"/>
    <cellStyle name="Hipervínculo 2" xfId="13160" hidden="1" xr:uid="{F31EB196-DB05-4295-ACEC-3F9C36CFAF0D}"/>
    <cellStyle name="Hipervínculo 2" xfId="13349" hidden="1" xr:uid="{899E5308-5EC3-448E-9B0C-E3C2FEDF330C}"/>
    <cellStyle name="Hipervínculo 2" xfId="13298" hidden="1" xr:uid="{42CCEBCB-5DFF-4722-9F79-62D400E86DFF}"/>
    <cellStyle name="Hipervínculo 2" xfId="13190" hidden="1" xr:uid="{E4DEC472-BEC5-4E4E-A206-F38ACCE39143}"/>
    <cellStyle name="Hipervínculo 2" xfId="13266" hidden="1" xr:uid="{7475C399-94F0-40ED-ABFE-D81B6C2390C6}"/>
    <cellStyle name="Hipervínculo 2" xfId="13188" hidden="1" xr:uid="{C1700BCC-59E5-4021-B371-03ED44276079}"/>
    <cellStyle name="Hipervínculo 2" xfId="13413" hidden="1" xr:uid="{16B046A8-CB49-40C4-A7EE-1A1773CD8C15}"/>
    <cellStyle name="Hipervínculo 2" xfId="13535" hidden="1" xr:uid="{DE27E1EE-ABE9-43D0-A5EA-D1249F2A9B05}"/>
    <cellStyle name="Hipervínculo 2" xfId="13538" hidden="1" xr:uid="{FEF1C57B-6EA4-4057-A4F9-C65AEAA5ACB0}"/>
    <cellStyle name="Hipervínculo 2" xfId="13543" hidden="1" xr:uid="{4B3AB16C-8E95-4F2F-AA5F-B1434FAE5F15}"/>
    <cellStyle name="Hipervínculo 2" xfId="13549" hidden="1" xr:uid="{FF1B0756-BEF0-4D8D-84C3-C543179AF627}"/>
    <cellStyle name="Hipervínculo 2" xfId="13593" hidden="1" xr:uid="{1CC8CC20-C504-40DB-A2CB-EA4D3BE63727}"/>
    <cellStyle name="Hipervínculo 2" xfId="13592" hidden="1" xr:uid="{604C93A4-555F-4C9B-9026-1428902A18EB}"/>
    <cellStyle name="Hipervínculo 2" xfId="13581" hidden="1" xr:uid="{17D4DBA5-529E-46BD-8E3E-68A35B23CCA1}"/>
    <cellStyle name="Hipervínculo 2" xfId="13564" hidden="1" xr:uid="{7FF02946-CE9F-4200-9F4E-765A66740E03}"/>
    <cellStyle name="Hipervínculo 2" xfId="13710" hidden="1" xr:uid="{5F7D460A-803E-416F-B03C-F8AFC2327A10}"/>
    <cellStyle name="Hipervínculo 2" xfId="13713" hidden="1" xr:uid="{C2DD32E7-D511-4258-AA6A-C15E1B76F50C}"/>
    <cellStyle name="Hipervínculo 2" xfId="13715" hidden="1" xr:uid="{E2B7453E-5CED-48D0-9B90-6BF246AAD2F2}"/>
    <cellStyle name="Hipervínculo 2" xfId="13717" hidden="1" xr:uid="{2362AC03-B7C1-4E21-9B58-DB7CE0808E6D}"/>
    <cellStyle name="Hipervínculo 2" xfId="13805" hidden="1" xr:uid="{5BB0C8C2-216E-422D-AA17-79FEF7A092D8}"/>
    <cellStyle name="Hipervínculo 2" xfId="13807" hidden="1" xr:uid="{FACB5BC4-2434-4543-AE7B-CA25C1431391}"/>
    <cellStyle name="Hipervínculo 2" xfId="13809" hidden="1" xr:uid="{B4FAD3B4-8BB3-4D27-9069-BEE676DF5245}"/>
    <cellStyle name="Hipervínculo 2" xfId="13811" hidden="1" xr:uid="{18EDCD92-8F4F-4509-A1DE-89F1360F7AFA}"/>
    <cellStyle name="Hipervínculo 2" xfId="13942" hidden="1" xr:uid="{310C37C7-8DC2-414A-A1F6-1DADED835DE5}"/>
    <cellStyle name="Hipervínculo 2" xfId="13948" hidden="1" xr:uid="{42E000B9-8AF6-4698-BF54-97CE78630A52}"/>
    <cellStyle name="Hipervínculo 2" xfId="13954" hidden="1" xr:uid="{235D5EB9-C2EF-4407-A798-F8361EF1DBAE}"/>
    <cellStyle name="Hipervínculo 2" xfId="13960" hidden="1" xr:uid="{AB3949B7-B77B-4DAE-BCBC-F5F1C3291D5E}"/>
    <cellStyle name="Hipervínculo 2" xfId="14041" hidden="1" xr:uid="{53F5C466-1583-45F4-A88B-A105CD808FEE}"/>
    <cellStyle name="Hipervínculo 2" xfId="14054" hidden="1" xr:uid="{5DD889D4-0989-49D0-921A-3AD2BA2385E0}"/>
    <cellStyle name="Hipervínculo 2" xfId="14062" hidden="1" xr:uid="{F3C2FD67-9422-4E1F-BBE7-770CFF2B988A}"/>
    <cellStyle name="Hipervínculo 2" xfId="14072" hidden="1" xr:uid="{5ACD6003-7E05-456F-8C1F-9343E7A58C50}"/>
    <cellStyle name="Hipervínculo 2" xfId="14085" hidden="1" xr:uid="{656E6076-692A-4EDF-8002-FCBEA75AF86C}"/>
    <cellStyle name="Hipervínculo 2" xfId="14094" hidden="1" xr:uid="{81FF4EF8-2643-4F44-88E3-CF6D81C296FF}"/>
    <cellStyle name="Hipervínculo 2" xfId="14106" hidden="1" xr:uid="{9EB8C77A-A1FE-4E47-8F20-FB34E7761395}"/>
    <cellStyle name="Hipervínculo 2" xfId="14115" hidden="1" xr:uid="{83951EE1-8B45-470D-B916-30B7A46A580B}"/>
    <cellStyle name="Hipervínculo 2" xfId="14123" hidden="1" xr:uid="{B5E12CFB-B05F-4395-AF04-5BF11BFD2B9B}"/>
    <cellStyle name="Hipervínculo 2" xfId="14132" hidden="1" xr:uid="{C88BF193-C427-4A77-8863-939DA1265BDD}"/>
    <cellStyle name="Hipervínculo 2" xfId="14142" hidden="1" xr:uid="{893594C3-B427-4B0D-A805-DAF8B9588331}"/>
    <cellStyle name="Hipervínculo 2" xfId="14154" hidden="1" xr:uid="{83BFF74A-ED57-400D-A628-4264F6FFA029}"/>
    <cellStyle name="Hipervínculo 2" xfId="14166" hidden="1" xr:uid="{427B923B-5E40-4E9D-8195-072CD7AC883F}"/>
    <cellStyle name="Hipervínculo 2" xfId="14179" hidden="1" xr:uid="{481A8234-570B-4784-9575-55D3624D74FF}"/>
    <cellStyle name="Hipervínculo 2" xfId="14189" hidden="1" xr:uid="{5CE20593-C3BE-44CC-A761-B617CA62FE93}"/>
    <cellStyle name="Hipervínculo 2" xfId="14382" hidden="1" xr:uid="{04D270C8-E27F-47FB-B8CC-D8FCDA1FB0EE}"/>
    <cellStyle name="Hipervínculo 2" xfId="14721" hidden="1" xr:uid="{342C6792-4303-4610-AD4B-EEF98BE0CB02}"/>
    <cellStyle name="Hipervínculo 2" xfId="14727" hidden="1" xr:uid="{489DCF0A-6913-4444-9B8D-9D3B02A0FD90}"/>
    <cellStyle name="Hipervínculo 2" xfId="15127" hidden="1" xr:uid="{24B0A8C8-83C0-4C74-9D4F-79C096AED212}"/>
    <cellStyle name="Hipervínculo 2" xfId="15133" hidden="1" xr:uid="{F179522C-399D-4402-97CF-E8FBAD266952}"/>
    <cellStyle name="Hipervínculo 2" xfId="15139" hidden="1" xr:uid="{0D331A87-BC23-4E1E-A604-6BB1FB147053}"/>
    <cellStyle name="Hipervínculo 2" xfId="15144" hidden="1" xr:uid="{DA152744-3A85-459F-8B87-B2F2E831881F}"/>
    <cellStyle name="Hipervínculo 2" xfId="15309" hidden="1" xr:uid="{A6002749-95BE-415A-8DF8-DF6443F9A414}"/>
    <cellStyle name="Hipervínculo 2" xfId="15315" hidden="1" xr:uid="{3F65CFD8-8638-4383-B9ED-8DF45BD3F59E}"/>
    <cellStyle name="Hipervínculo 2" xfId="15320" hidden="1" xr:uid="{4FD9B919-3AFD-47F8-AA3B-DCBA475B3259}"/>
    <cellStyle name="Hipervínculo 2" xfId="15326" hidden="1" xr:uid="{5B18C973-8EA7-419E-82D3-DAC595181A23}"/>
    <cellStyle name="Hipervínculo 2" xfId="15488" hidden="1" xr:uid="{1F5FF57E-F4A4-489E-8287-2B7356885900}"/>
    <cellStyle name="Hipervínculo 2" xfId="15494" hidden="1" xr:uid="{A8AA78AC-B226-45AC-A6A5-8D0C63F5088C}"/>
    <cellStyle name="Hipervínculo 2" xfId="15499" hidden="1" xr:uid="{0B1FBDD3-6C49-4FCA-9BF6-E06BC0D7FD8F}"/>
    <cellStyle name="Hipervínculo 2" xfId="15505" hidden="1" xr:uid="{62CAAF0D-3B83-4CA0-86D2-DEDE94F8470D}"/>
    <cellStyle name="Hipervínculo 2" xfId="16269" xr:uid="{A8651F1D-72A7-4C8B-8192-CE32B99DADD8}"/>
    <cellStyle name="Hipervínculo 2 10" xfId="20906" hidden="1" xr:uid="{04B245FB-11C7-4DE5-B63A-795E2224867E}"/>
    <cellStyle name="Hipervínculo 2 10" xfId="19292" hidden="1" xr:uid="{78FF0708-D933-47E3-87DD-A55DAB1F0377}"/>
    <cellStyle name="Hipervínculo 2 10" xfId="19181" hidden="1" xr:uid="{D654C6ED-38ED-4EF3-8CB8-946449F6AE9C}"/>
    <cellStyle name="Hipervínculo 2 10" xfId="18947" hidden="1" xr:uid="{95795D3C-7CAB-41FC-A8C2-5ED95B738E87}"/>
    <cellStyle name="Hipervínculo 2 10" xfId="28900" hidden="1" xr:uid="{F4462A8B-A698-4938-9483-B88B24755075}"/>
    <cellStyle name="Hipervínculo 2 10" xfId="30297" hidden="1" xr:uid="{9EC32709-5B2C-42A4-B67A-F84539840F80}"/>
    <cellStyle name="Hipervínculo 2 10" xfId="35126" hidden="1" xr:uid="{F98D1697-A4EB-49FD-8802-866C3A3849A8}"/>
    <cellStyle name="Hipervínculo 2 10" xfId="34201" hidden="1" xr:uid="{80388F08-2C8B-4E88-962A-8AA604345205}"/>
    <cellStyle name="Hipervínculo 2 10" xfId="34108" hidden="1" xr:uid="{623736AA-B4EE-45CF-A318-B9311DF7593D}"/>
    <cellStyle name="Hipervínculo 2 10" xfId="33874" hidden="1" xr:uid="{B94DEAFC-4507-4E6C-A022-D43C6B6D269A}"/>
    <cellStyle name="Hipervínculo 2 10" xfId="38742" hidden="1" xr:uid="{03F91140-658F-439A-86FF-ACAB9A6878BB}"/>
    <cellStyle name="Hipervínculo 2 10" xfId="39496" hidden="1" xr:uid="{04A97770-F3AB-4B30-BB65-A7D895158786}"/>
    <cellStyle name="Hipervínculo 2 10" xfId="31147" xr:uid="{480F5E19-B6B3-46DD-AC39-CFAF7DCFE86D}"/>
    <cellStyle name="Hipervínculo 2 11" xfId="20907" hidden="1" xr:uid="{04405BA6-24C6-42B7-866E-8268A04E984A}"/>
    <cellStyle name="Hipervínculo 2 11" xfId="23800" hidden="1" xr:uid="{ECAF8D75-62C5-46C1-BB38-2B18D9764787}"/>
    <cellStyle name="Hipervínculo 2 11" xfId="23143" hidden="1" xr:uid="{E59AEB39-B52E-4A3E-B32C-C5351B0F7AC4}"/>
    <cellStyle name="Hipervínculo 2 11" xfId="18164" hidden="1" xr:uid="{3C692C07-BFA1-4030-AF40-300E1BA6F53F}"/>
    <cellStyle name="Hipervínculo 2 11" xfId="28899" hidden="1" xr:uid="{D4A0643C-10CC-4BD5-8825-6D52B2EB3760}"/>
    <cellStyle name="Hipervínculo 2 11" xfId="25151" hidden="1" xr:uid="{0EEC2862-4CCD-4A2E-9EFC-585F4840E54D}"/>
    <cellStyle name="Hipervínculo 2 11" xfId="35127" hidden="1" xr:uid="{86ECEE92-E8A4-486B-B1D1-D525A50F020F}"/>
    <cellStyle name="Hipervínculo 2 11" xfId="37197" hidden="1" xr:uid="{587A7815-3EE6-48EE-A6B2-57151C58CF2B}"/>
    <cellStyle name="Hipervínculo 2 11" xfId="36667" hidden="1" xr:uid="{D7B8F89E-4A62-427F-9FC5-B53CF72C0438}"/>
    <cellStyle name="Hipervínculo 2 11" xfId="33091" hidden="1" xr:uid="{B582B2F4-5052-4EC2-B5A1-D35E9ABC1A42}"/>
    <cellStyle name="Hipervínculo 2 11" xfId="38741" hidden="1" xr:uid="{5208B563-DC57-4BB2-8719-5A7A6F7CD2C3}"/>
    <cellStyle name="Hipervínculo 2 11" xfId="38071" hidden="1" xr:uid="{53E21F86-126A-4EE1-9447-520FA5116535}"/>
    <cellStyle name="Hipervínculo 2 11" xfId="31148" xr:uid="{B3BA8CF6-26AE-49B4-86DD-4AACD45832BD}"/>
    <cellStyle name="Hipervínculo 2 12" xfId="21068" hidden="1" xr:uid="{A43D0BAE-B6B9-4A64-9B5F-5644CB96C4A5}"/>
    <cellStyle name="Hipervínculo 2 12" xfId="19347" hidden="1" xr:uid="{54A24280-76FE-41F5-BFA0-95E78E19DB60}"/>
    <cellStyle name="Hipervínculo 2 12" xfId="20135" hidden="1" xr:uid="{5C94636B-0827-4E76-B5CE-8B568C9E13DF}"/>
    <cellStyle name="Hipervínculo 2 12" xfId="18949" hidden="1" xr:uid="{C3B93D8E-F016-471B-9C0E-ADE987B48038}"/>
    <cellStyle name="Hipervínculo 2 12" xfId="28820" hidden="1" xr:uid="{01CB0984-992E-42BB-AF86-FDD6A7D4AE10}"/>
    <cellStyle name="Hipervínculo 2 12" xfId="25147" hidden="1" xr:uid="{C1BA6097-6898-4B94-8336-08F3AE71A456}"/>
    <cellStyle name="Hipervínculo 2 12" xfId="35282" hidden="1" xr:uid="{B0743FA3-A98A-4638-ABAD-A93643E306B2}"/>
    <cellStyle name="Hipervínculo 2 12" xfId="34249" hidden="1" xr:uid="{79945661-F6CC-42A9-B16C-66F561A2554A}"/>
    <cellStyle name="Hipervínculo 2 12" xfId="34646" hidden="1" xr:uid="{458557CB-04FB-456F-B4DA-02610532510A}"/>
    <cellStyle name="Hipervínculo 2 12" xfId="33876" hidden="1" xr:uid="{45672250-EB22-4FE2-9F78-1466C59B875B}"/>
    <cellStyle name="Hipervínculo 2 12" xfId="38662" hidden="1" xr:uid="{97C05851-DF36-434B-A143-C00644E2384E}"/>
    <cellStyle name="Hipervínculo 2 12" xfId="38067" hidden="1" xr:uid="{E33E225C-B20F-45B2-83CE-BB2CAE99CCB9}"/>
    <cellStyle name="Hipervínculo 2 12" xfId="31265" xr:uid="{916BE077-9EAB-413E-A07C-E19F6F0C1A26}"/>
    <cellStyle name="Hipervínculo 2 13" xfId="21024" hidden="1" xr:uid="{6955E347-B7AB-4A93-958E-6A6D0DBD7C0F}"/>
    <cellStyle name="Hipervínculo 2 13" xfId="23559" hidden="1" xr:uid="{FE0B6AFE-9151-4238-B1CA-4878E0D490CA}"/>
    <cellStyle name="Hipervínculo 2 13" xfId="19850" hidden="1" xr:uid="{6CFF8DF5-996C-4544-A18C-0E67EC1FD69B}"/>
    <cellStyle name="Hipervínculo 2 13" xfId="18948" hidden="1" xr:uid="{AA8194D5-261C-4EFE-892A-4569A492620C}"/>
    <cellStyle name="Hipervínculo 2 13" xfId="28843" hidden="1" xr:uid="{8AB1280F-8D36-453F-B840-77E11C376E30}"/>
    <cellStyle name="Hipervínculo 2 13" xfId="30292" hidden="1" xr:uid="{3938ACC6-4769-4CA9-89E8-CBF842120DFD}"/>
    <cellStyle name="Hipervínculo 2 13" xfId="35240" hidden="1" xr:uid="{9A057695-9A55-48DB-9CA3-3FB1C41D3D9E}"/>
    <cellStyle name="Hipervínculo 2 13" xfId="37021" hidden="1" xr:uid="{8B3F4E19-A910-44D9-8E1E-9D79F0D90116}"/>
    <cellStyle name="Hipervínculo 2 13" xfId="34553" hidden="1" xr:uid="{8D0674FF-B835-4F32-B1A3-4FA23F18FA2A}"/>
    <cellStyle name="Hipervínculo 2 13" xfId="33875" hidden="1" xr:uid="{81602E97-9D6C-4213-9F6D-E5C3924F3541}"/>
    <cellStyle name="Hipervínculo 2 13" xfId="38685" hidden="1" xr:uid="{A9EC32EA-B72E-4966-A719-1B0A1DD8220F}"/>
    <cellStyle name="Hipervínculo 2 13" xfId="39491" hidden="1" xr:uid="{3B7BABDC-C718-43B3-BE96-29A324BF6FA7}"/>
    <cellStyle name="Hipervínculo 2 13" xfId="31233" xr:uid="{10B9915F-11E7-4B9A-8C87-558BD1048B50}"/>
    <cellStyle name="Hipervínculo 2 14" xfId="20932" hidden="1" xr:uid="{58DF15AB-5B73-4B79-81E3-4AD142BBBF5C}"/>
    <cellStyle name="Hipervínculo 2 14" xfId="22956" hidden="1" xr:uid="{6E9ED3C0-0AF3-4353-BDED-080D798D5048}"/>
    <cellStyle name="Hipervínculo 2 14" xfId="23180" hidden="1" xr:uid="{E7760DEC-FBF5-4A4E-AF64-726AFB1EFD80}"/>
    <cellStyle name="Hipervínculo 2 14" xfId="18360" hidden="1" xr:uid="{364F794F-22FF-42E6-92A0-EC2120CCCFDD}"/>
    <cellStyle name="Hipervínculo 2 14" xfId="28885" hidden="1" xr:uid="{DE13D0DE-2F03-42EB-9862-5B470920B61B}"/>
    <cellStyle name="Hipervínculo 2 14" xfId="25150" hidden="1" xr:uid="{16BA50EF-3563-4268-8C86-DE72F1E8A63F}"/>
    <cellStyle name="Hipervínculo 2 14" xfId="35152" hidden="1" xr:uid="{44FD71BD-1881-4554-8FCD-1FA1A1C93F89}"/>
    <cellStyle name="Hipervínculo 2 14" xfId="36538" hidden="1" xr:uid="{3F2A667C-2F29-45F8-8C63-5123F61F1B2D}"/>
    <cellStyle name="Hipervínculo 2 14" xfId="36700" hidden="1" xr:uid="{75937DF0-0E79-4325-9B64-B80D8B4B8448}"/>
    <cellStyle name="Hipervínculo 2 14" xfId="33287" hidden="1" xr:uid="{50A99E7A-AC92-4351-9B94-DF5F4E44D267}"/>
    <cellStyle name="Hipervínculo 2 14" xfId="38727" hidden="1" xr:uid="{DE11F8EA-9B75-4F35-AA90-5171C6DF3D83}"/>
    <cellStyle name="Hipervínculo 2 14" xfId="38070" hidden="1" xr:uid="{3035678D-F545-46A2-BA71-CE76B4A726E7}"/>
    <cellStyle name="Hipervínculo 2 14" xfId="31167" xr:uid="{47760107-B980-49CE-8884-98B70FD2DD07}"/>
    <cellStyle name="Hipervínculo 2 15" xfId="20997" hidden="1" xr:uid="{377DB941-5986-4795-BDD7-0F5DEED3B932}"/>
    <cellStyle name="Hipervínculo 2 15" xfId="19319" hidden="1" xr:uid="{62754BFE-BFAA-4242-9577-92DB8274BFA7}"/>
    <cellStyle name="Hipervínculo 2 15" xfId="23907" hidden="1" xr:uid="{02643069-9290-4E7D-B1EB-9B180BD6BBA2}"/>
    <cellStyle name="Hipervínculo 2 15" xfId="19512" hidden="1" xr:uid="{70687721-3EB7-406D-BC20-A28323D6CD0F}"/>
    <cellStyle name="Hipervínculo 2 15" xfId="28854" hidden="1" xr:uid="{30C1E4B0-2A07-4E6B-8A1C-C71562CC3EA5}"/>
    <cellStyle name="Hipervínculo 2 15" xfId="30539" hidden="1" xr:uid="{B9F5D9F5-F80E-4306-8F5F-0B27E337E5BC}"/>
    <cellStyle name="Hipervínculo 2 15" xfId="35214" hidden="1" xr:uid="{0F8BEB54-BE47-48CB-836D-5409CB704C81}"/>
    <cellStyle name="Hipervínculo 2 15" xfId="34228" hidden="1" xr:uid="{CF8FF98A-044A-475D-A151-5A39093EAF6B}"/>
    <cellStyle name="Hipervínculo 2 15" xfId="37282" hidden="1" xr:uid="{6F5BF826-8B39-4C85-BEBE-73F342B555F4}"/>
    <cellStyle name="Hipervínculo 2 15" xfId="34379" hidden="1" xr:uid="{6E24F355-1691-4A0D-BB19-FCD71B53B078}"/>
    <cellStyle name="Hipervínculo 2 15" xfId="38696" hidden="1" xr:uid="{9285873B-E7BA-43BD-A94B-DFED33A74BD1}"/>
    <cellStyle name="Hipervínculo 2 15" xfId="39607" hidden="1" xr:uid="{F2F653E3-00DA-4622-BD3E-D2AC066C9FB8}"/>
    <cellStyle name="Hipervínculo 2 15" xfId="31212" xr:uid="{54EB2848-8EE5-4519-88D7-D10B1E45269B}"/>
    <cellStyle name="Hipervínculo 2 16" xfId="20930" hidden="1" xr:uid="{F3BBBFB8-9EBA-441B-B680-552A85B70C11}"/>
    <cellStyle name="Hipervínculo 2 16" xfId="22950" hidden="1" xr:uid="{6D9FC9BC-03CB-4739-8EB9-8FC31B80A0ED}"/>
    <cellStyle name="Hipervínculo 2 16" xfId="22975" hidden="1" xr:uid="{FCE37F27-E13D-4A10-AF7C-171403F3BBCC}"/>
    <cellStyle name="Hipervínculo 2 16" xfId="19364" hidden="1" xr:uid="{2A3A5E4A-9A70-42B7-9EFE-1E5085295CFF}"/>
    <cellStyle name="Hipervínculo 2 16" xfId="28887" hidden="1" xr:uid="{9F17C71C-A0DB-4579-A729-9B54F3AEE3E0}"/>
    <cellStyle name="Hipervínculo 2 16" xfId="30536" hidden="1" xr:uid="{0B3E3281-7DDC-4671-9126-05BD18E23189}"/>
    <cellStyle name="Hipervínculo 2 16" xfId="35150" hidden="1" xr:uid="{B2820671-6024-42C0-86E7-450DD2FE6D1A}"/>
    <cellStyle name="Hipervínculo 2 16" xfId="36532" hidden="1" xr:uid="{A9826EC4-0906-4694-BBAA-A45E3A60314D}"/>
    <cellStyle name="Hipervínculo 2 16" xfId="36549" hidden="1" xr:uid="{7BAD3CA2-9779-4A05-920C-4FD9A8D9E022}"/>
    <cellStyle name="Hipervínculo 2 16" xfId="34258" hidden="1" xr:uid="{271844A1-732C-418E-8898-DF1C03E9A89F}"/>
    <cellStyle name="Hipervínculo 2 16" xfId="38729" hidden="1" xr:uid="{0D5DF29E-9F46-4017-8BB5-FCBD1A2A3FD4}"/>
    <cellStyle name="Hipervínculo 2 16" xfId="39604" hidden="1" xr:uid="{82D96341-5749-4802-9B3E-07681E49E47E}"/>
    <cellStyle name="Hipervínculo 2 16" xfId="31165" xr:uid="{0BD0F7F3-9B37-4C88-B011-F75C9E0BED0F}"/>
    <cellStyle name="Hipervínculo 2 17" xfId="21116" hidden="1" xr:uid="{FCBFCC3E-16D2-40E9-9347-B94FBF738E0B}"/>
    <cellStyle name="Hipervínculo 2 17" xfId="17328" hidden="1" xr:uid="{DCF31EF2-6D8A-46AE-B188-C00BAA87A3CC}"/>
    <cellStyle name="Hipervínculo 2 17" xfId="23904" hidden="1" xr:uid="{726CACE3-5170-407A-931E-7C7105405B39}"/>
    <cellStyle name="Hipervínculo 2 17" xfId="18954" hidden="1" xr:uid="{BC504315-E3C6-45E4-93A3-C5ADEBCCAE51}"/>
    <cellStyle name="Hipervínculo 2 17" xfId="25109" hidden="1" xr:uid="{577EC013-4E88-4FF4-A01C-8EC05B709BD1}"/>
    <cellStyle name="Hipervínculo 2 17" xfId="28227" hidden="1" xr:uid="{F0467A69-8DD6-4A27-88BA-DC5B7792776F}"/>
    <cellStyle name="Hipervínculo 2 17" xfId="35326" hidden="1" xr:uid="{04A8564C-4A24-453A-85BE-CDDD676BEAFF}"/>
    <cellStyle name="Hipervínculo 2 17" xfId="32472" hidden="1" xr:uid="{5B9A5976-A589-41CB-9053-4F35E95B0840}"/>
    <cellStyle name="Hipervínculo 2 17" xfId="37279" hidden="1" xr:uid="{C1C7DE44-B794-4C89-90B9-FF14551DF944}"/>
    <cellStyle name="Hipervínculo 2 17" xfId="33881" hidden="1" xr:uid="{B10461DA-4CE9-4FC3-98C2-4CFF3B875134}"/>
    <cellStyle name="Hipervínculo 2 17" xfId="38029" hidden="1" xr:uid="{D07688FA-7179-4553-9D75-D802AFD84FDF}"/>
    <cellStyle name="Hipervínculo 2 17" xfId="38076" hidden="1" xr:uid="{28C87210-37B1-4D3D-BD76-C617D8D038CC}"/>
    <cellStyle name="Hipervínculo 2 17" xfId="31297" xr:uid="{A5BCA725-1BF9-4459-BD79-2E199C5B5BFA}"/>
    <cellStyle name="Hipervínculo 2 18" xfId="21216" hidden="1" xr:uid="{12089B5B-224E-45C1-9E51-03881BE11EEE}"/>
    <cellStyle name="Hipervínculo 2 18" xfId="19382" hidden="1" xr:uid="{4F657418-BC01-49E0-8705-AC13739478D6}"/>
    <cellStyle name="Hipervínculo 2 18" xfId="20874" hidden="1" xr:uid="{BA4F37D0-1C65-4F04-8B6A-C39CCB3D4A91}"/>
    <cellStyle name="Hipervínculo 2 18" xfId="18955" hidden="1" xr:uid="{B8A3A24D-E529-42B8-8342-CB8CE10CA678}"/>
    <cellStyle name="Hipervínculo 2 18" xfId="29026" hidden="1" xr:uid="{079C4E58-5D62-4CA1-AB2B-3341C59D2F59}"/>
    <cellStyle name="Hipervínculo 2 18" xfId="28226" hidden="1" xr:uid="{73595E24-B7E7-43C9-B350-1BF7D21D1AD0}"/>
    <cellStyle name="Hipervínculo 2 18" xfId="35420" hidden="1" xr:uid="{0B84762E-C0A5-4068-90FB-AEEFCC1BD28A}"/>
    <cellStyle name="Hipervínculo 2 18" xfId="34273" hidden="1" xr:uid="{8DEEAAB9-A7E4-43F8-8910-B4DA2C4DFF39}"/>
    <cellStyle name="Hipervínculo 2 18" xfId="35098" hidden="1" xr:uid="{415DADCB-CF9F-4C83-83FE-6C17AD916115}"/>
    <cellStyle name="Hipervínculo 2 18" xfId="33882" hidden="1" xr:uid="{83D3F45A-CB75-4E1C-9725-80173CC495EC}"/>
    <cellStyle name="Hipervínculo 2 18" xfId="38795" hidden="1" xr:uid="{FF527795-AA3B-4F38-A96A-C018E52462B4}"/>
    <cellStyle name="Hipervínculo 2 18" xfId="38075" hidden="1" xr:uid="{812417DB-4A50-442D-A867-F605A0178A2D}"/>
    <cellStyle name="Hipervínculo 2 18" xfId="31371" xr:uid="{31C57221-325D-4875-A36B-76CCB1CB6B66}"/>
    <cellStyle name="Hipervínculo 2 19" xfId="21218" hidden="1" xr:uid="{55313577-3AC1-4E81-BAE6-46ABECB42B4E}"/>
    <cellStyle name="Hipervínculo 2 19" xfId="19384" hidden="1" xr:uid="{7FD75004-8ED8-4122-B551-9C7C16F32675}"/>
    <cellStyle name="Hipervínculo 2 19" xfId="23079" hidden="1" xr:uid="{8D63CC0F-75DB-4EBA-BA7B-AC77D19BB1EA}"/>
    <cellStyle name="Hipervínculo 2 19" xfId="18956" hidden="1" xr:uid="{A877D9BB-5630-485F-A3CC-97A3519E78E1}"/>
    <cellStyle name="Hipervínculo 2 19" xfId="29028" hidden="1" xr:uid="{52CAE4B1-007C-4E44-B568-07B84C32793C}"/>
    <cellStyle name="Hipervínculo 2 19" xfId="30541" hidden="1" xr:uid="{0E720D93-763B-4737-9D21-F80E359AE76D}"/>
    <cellStyle name="Hipervínculo 2 19" xfId="35422" hidden="1" xr:uid="{ADEBE1DB-9A16-401B-8E02-D4315329A7A1}"/>
    <cellStyle name="Hipervínculo 2 19" xfId="34275" hidden="1" xr:uid="{2293FA03-E931-42AC-B827-5100D1773D85}"/>
    <cellStyle name="Hipervínculo 2 19" xfId="36617" hidden="1" xr:uid="{F67DD2E1-BB54-45A0-8B3A-8C89C020F916}"/>
    <cellStyle name="Hipervínculo 2 19" xfId="33883" hidden="1" xr:uid="{0A83EECB-AC40-476A-BEC9-0D6C7FFE94F8}"/>
    <cellStyle name="Hipervínculo 2 19" xfId="38797" hidden="1" xr:uid="{6887C60E-E688-4A91-A48D-3B3E82DA4474}"/>
    <cellStyle name="Hipervínculo 2 19" xfId="39609" hidden="1" xr:uid="{5232901D-9996-43BB-9792-43AB12AA47D5}"/>
    <cellStyle name="Hipervínculo 2 19" xfId="31373" xr:uid="{3F849B80-C65F-4CB4-97AB-B916A646C289}"/>
    <cellStyle name="Hipervínculo 2 2" xfId="20967" hidden="1" xr:uid="{9EF493F2-81DC-494B-8547-93BF211EEA51}"/>
    <cellStyle name="Hipervínculo 2 2" xfId="19308" hidden="1" xr:uid="{2916E534-2E0D-4B8F-9C2C-6607ACB6596B}"/>
    <cellStyle name="Hipervínculo 2 2" xfId="23939" hidden="1" xr:uid="{33CD7C9F-0005-4FE2-8F02-5543552BB144}"/>
    <cellStyle name="Hipervínculo 2 2" xfId="20652" hidden="1" xr:uid="{766343A1-1CE3-4FD9-BD92-91E405F526B8}"/>
    <cellStyle name="Hipervínculo 2 2" xfId="28874" hidden="1" xr:uid="{1E77F8BC-359B-4C26-AEDC-EA08AA3DCB70}"/>
    <cellStyle name="Hipervínculo 2 2" xfId="25149" hidden="1" xr:uid="{7AAA3115-F329-4A2B-AB10-CC3F2CD8752F}"/>
    <cellStyle name="Hipervínculo 2 2" xfId="35184" hidden="1" xr:uid="{5424BF42-8168-4558-A08B-492566319493}"/>
    <cellStyle name="Hipervínculo 2 2" xfId="34217" hidden="1" xr:uid="{8F72A612-09D5-4FCA-9DD5-CEF7AB7FC37F}"/>
    <cellStyle name="Hipervínculo 2 2" xfId="37314" hidden="1" xr:uid="{E8ABAE67-ACB8-4840-8FEB-A97A9F70D4EF}"/>
    <cellStyle name="Hipervínculo 2 2" xfId="34974" hidden="1" xr:uid="{FE7D651E-6A60-4E56-B8B7-2F7632AED187}"/>
    <cellStyle name="Hipervínculo 2 2" xfId="38716" hidden="1" xr:uid="{00AE6D7F-56CB-472A-9159-B4E7ECAAC4AA}"/>
    <cellStyle name="Hipervínculo 2 2" xfId="38069" hidden="1" xr:uid="{1832DC34-D2A8-40C0-8F58-F5B84F576AFB}"/>
    <cellStyle name="Hipervínculo 2 2" xfId="31188" xr:uid="{D42CFE44-E4E6-4E2B-ABEA-03F7D21C81F7}"/>
    <cellStyle name="Hipervínculo 2 20" xfId="21221" hidden="1" xr:uid="{E069DA65-3637-4CA7-98BD-D10C51F86E1E}"/>
    <cellStyle name="Hipervínculo 2 20" xfId="23202" hidden="1" xr:uid="{2A0FCCE8-80D7-46D4-838A-8EB6E1DD9295}"/>
    <cellStyle name="Hipervínculo 2 20" xfId="22976" hidden="1" xr:uid="{A69A1CA7-C6A6-47A2-BCF8-A31FB9F6B70C}"/>
    <cellStyle name="Hipervínculo 2 20" xfId="18957" hidden="1" xr:uid="{F853CE14-3475-4D1F-BA14-58515BF59073}"/>
    <cellStyle name="Hipervínculo 2 20" xfId="29030" hidden="1" xr:uid="{12ECDB47-EFC7-4787-8F3D-7053F8A9413C}"/>
    <cellStyle name="Hipervínculo 2 20" xfId="25144" hidden="1" xr:uid="{ADDEF3F1-68F2-4F80-AD43-2C2C2CA21AD9}"/>
    <cellStyle name="Hipervínculo 2 20" xfId="35425" hidden="1" xr:uid="{79959170-CFEC-4F45-94B2-4A8632653710}"/>
    <cellStyle name="Hipervínculo 2 20" xfId="36720" hidden="1" xr:uid="{C1FC2D1F-9FC8-41F2-86ED-777905C2A381}"/>
    <cellStyle name="Hipervínculo 2 20" xfId="36550" hidden="1" xr:uid="{286967B3-FB4B-4203-B0DA-8112DDF0B558}"/>
    <cellStyle name="Hipervínculo 2 20" xfId="33884" hidden="1" xr:uid="{6497045F-E36E-4D1E-9559-5834843717DC}"/>
    <cellStyle name="Hipervínculo 2 20" xfId="38799" hidden="1" xr:uid="{791F170B-CB11-4767-98D5-272693934CAD}"/>
    <cellStyle name="Hipervínculo 2 20" xfId="38064" hidden="1" xr:uid="{6C018AED-8EDE-434A-B609-9D1A24773BF1}"/>
    <cellStyle name="Hipervínculo 2 20" xfId="31375" xr:uid="{95DD014E-DA2F-4747-A68F-D774E6534B48}"/>
    <cellStyle name="Hipervínculo 2 21" xfId="21227" hidden="1" xr:uid="{ECD83F19-5789-4FDE-BB58-2CCDE545957B}"/>
    <cellStyle name="Hipervínculo 2 21" xfId="19387" hidden="1" xr:uid="{F186B0A1-9FBB-4E41-BF51-BE28AC98F0FB}"/>
    <cellStyle name="Hipervínculo 2 21" xfId="23900" hidden="1" xr:uid="{6941F30F-E5F9-4036-9EE4-3EE7C3A4E172}"/>
    <cellStyle name="Hipervínculo 2 21" xfId="18958" hidden="1" xr:uid="{B78F3A8C-C8F7-4234-9697-518C17E02E83}"/>
    <cellStyle name="Hipervínculo 2 21" xfId="29035" hidden="1" xr:uid="{D956EE15-CF59-40CA-9EFE-2A47D0CF5E9F}"/>
    <cellStyle name="Hipervínculo 2 21" xfId="28252" hidden="1" xr:uid="{96CC70FC-4ADE-4209-B899-2DE6F2318610}"/>
    <cellStyle name="Hipervínculo 2 21" xfId="35431" hidden="1" xr:uid="{23A688E7-7F92-4BD1-983C-365F97949625}"/>
    <cellStyle name="Hipervínculo 2 21" xfId="34278" hidden="1" xr:uid="{259E9142-6DAC-4849-BC32-4BA82464C1AA}"/>
    <cellStyle name="Hipervínculo 2 21" xfId="37275" hidden="1" xr:uid="{B7ED4A03-515B-4872-9958-14AD6961A3EE}"/>
    <cellStyle name="Hipervínculo 2 21" xfId="33885" hidden="1" xr:uid="{86A51B11-661B-456A-AD64-D1EEF6FDA0FD}"/>
    <cellStyle name="Hipervínculo 2 21" xfId="38804" hidden="1" xr:uid="{A0B34F8D-2B09-494E-A2B9-EC863B69C160}"/>
    <cellStyle name="Hipervínculo 2 21" xfId="38101" hidden="1" xr:uid="{10F5C977-054D-41F7-8EE6-176DD6CB8668}"/>
    <cellStyle name="Hipervínculo 2 21" xfId="31380" xr:uid="{30DBB1A4-F532-429C-82CD-D05A8B153650}"/>
    <cellStyle name="Hipervínculo 2 22" xfId="21262" hidden="1" xr:uid="{C066F90C-8A15-4838-9317-BC7459A8C4C3}"/>
    <cellStyle name="Hipervínculo 2 22" xfId="22843" hidden="1" xr:uid="{49EAF1F5-CE2C-4970-B1CF-47BE83FB8BEE}"/>
    <cellStyle name="Hipervínculo 2 22" xfId="17465" hidden="1" xr:uid="{F01061B8-9D1F-4B0E-B061-34DE96973F65}"/>
    <cellStyle name="Hipervínculo 2 22" xfId="17774" hidden="1" xr:uid="{56D5CF5A-664A-4810-844D-D1EF2A0ED28A}"/>
    <cellStyle name="Hipervínculo 2 22" xfId="29065" hidden="1" xr:uid="{B51135A6-A875-48CD-BF68-CCFE798D9280}"/>
    <cellStyle name="Hipervínculo 2 22" xfId="25143" hidden="1" xr:uid="{972E76A6-9DAE-4355-896A-3CE6649E80E2}"/>
    <cellStyle name="Hipervínculo 2 22" xfId="35463" hidden="1" xr:uid="{1F72040E-C0AD-4EEB-93FF-3ABAF0BF191B}"/>
    <cellStyle name="Hipervínculo 2 22" xfId="36435" hidden="1" xr:uid="{10F8E0EF-11BE-4130-94E4-B0DA73026741}"/>
    <cellStyle name="Hipervínculo 2 22" xfId="32565" hidden="1" xr:uid="{612CFF1C-BE58-4A8C-91A3-DFC25272C991}"/>
    <cellStyle name="Hipervínculo 2 22" xfId="32766" hidden="1" xr:uid="{6D6DE5FF-FE31-4572-AA9A-481A7DCF8242}"/>
    <cellStyle name="Hipervínculo 2 22" xfId="38834" hidden="1" xr:uid="{9D1E56EB-A546-4113-8BA9-82DCF1CB0895}"/>
    <cellStyle name="Hipervínculo 2 22" xfId="38063" hidden="1" xr:uid="{2F169BCA-D963-45ED-AC73-0C5ADECB9A6B}"/>
    <cellStyle name="Hipervínculo 2 22" xfId="31413" xr:uid="{CA0E3A57-0D73-4D20-898B-3E331C2F3652}"/>
    <cellStyle name="Hipervínculo 2 23" xfId="21261" hidden="1" xr:uid="{5EA4A1FD-B482-4859-B98B-D50A87FB899E}"/>
    <cellStyle name="Hipervínculo 2 23" xfId="19406" hidden="1" xr:uid="{959BD0D7-327E-4C01-AD03-3DEDFA403302}"/>
    <cellStyle name="Hipervínculo 2 23" xfId="17426" hidden="1" xr:uid="{C1BDCFB2-FEBA-449F-A856-DC883C22C060}"/>
    <cellStyle name="Hipervínculo 2 23" xfId="17765" hidden="1" xr:uid="{9261DDFB-84CE-4D17-A1CA-09A7825AF96E}"/>
    <cellStyle name="Hipervínculo 2 23" xfId="29064" hidden="1" xr:uid="{5B40F268-78E6-42EC-9631-E30A74FE30BF}"/>
    <cellStyle name="Hipervínculo 2 23" xfId="28630" hidden="1" xr:uid="{35A1CC33-425A-4C8D-B271-3A1E95A3191B}"/>
    <cellStyle name="Hipervínculo 2 23" xfId="35462" hidden="1" xr:uid="{1ED8D017-B238-4D8E-A2AA-4C67D3B229C5}"/>
    <cellStyle name="Hipervínculo 2 23" xfId="34294" hidden="1" xr:uid="{5331EBC3-06D5-485F-9AE6-1C1DF33C4CC3}"/>
    <cellStyle name="Hipervínculo 2 23" xfId="32539" hidden="1" xr:uid="{4526E89C-FDFF-466D-A4FF-5FF95D5BC65C}"/>
    <cellStyle name="Hipervínculo 2 23" xfId="32760" hidden="1" xr:uid="{AD7632BD-4E95-456D-AF91-05BE99F33D2D}"/>
    <cellStyle name="Hipervínculo 2 23" xfId="38833" hidden="1" xr:uid="{8E0D0375-DB46-4839-B5EE-EE59CBE219E4}"/>
    <cellStyle name="Hipervínculo 2 23" xfId="38475" hidden="1" xr:uid="{D675844F-0D46-43CE-8AC6-A492B05A0BC0}"/>
    <cellStyle name="Hipervínculo 2 23" xfId="31412" xr:uid="{983C62EC-A48C-4F3F-A0F0-FD4B5852FBDD}"/>
    <cellStyle name="Hipervínculo 2 24" xfId="21254" hidden="1" xr:uid="{C4F5328B-890B-4B88-8C5C-C0C3C54492E4}"/>
    <cellStyle name="Hipervínculo 2 24" xfId="22732" hidden="1" xr:uid="{FEAFC8C9-CB9F-4D58-9650-77105A942999}"/>
    <cellStyle name="Hipervínculo 2 24" xfId="19847" hidden="1" xr:uid="{E05884A2-AB30-494C-AEAF-C6245C08C6CD}"/>
    <cellStyle name="Hipervínculo 2 24" xfId="20254" hidden="1" xr:uid="{4DD5653F-5687-44ED-995F-1FA360981F24}"/>
    <cellStyle name="Hipervínculo 2 24" xfId="29058" hidden="1" xr:uid="{DD79CD68-BE63-41F5-BCB0-ECEC136EE215}"/>
    <cellStyle name="Hipervínculo 2 24" xfId="30535" hidden="1" xr:uid="{950739BC-D22A-4458-930B-681AC81660D1}"/>
    <cellStyle name="Hipervínculo 2 24" xfId="35456" hidden="1" xr:uid="{7F2DA0D8-0395-4E7C-BC91-09DF9F6D5C06}"/>
    <cellStyle name="Hipervínculo 2 24" xfId="36338" hidden="1" xr:uid="{512CE0DB-0A79-4519-B3B5-5B7EADE1B37D}"/>
    <cellStyle name="Hipervínculo 2 24" xfId="34550" hidden="1" xr:uid="{AB436AE2-FDB0-40D0-9B22-E5388118B4A6}"/>
    <cellStyle name="Hipervínculo 2 24" xfId="34679" hidden="1" xr:uid="{6B649BA0-AF66-4D06-B82B-16911DFA5C54}"/>
    <cellStyle name="Hipervínculo 2 24" xfId="38827" hidden="1" xr:uid="{4FC55706-83BC-4C74-B482-2EC78CEBDF96}"/>
    <cellStyle name="Hipervínculo 2 24" xfId="39603" hidden="1" xr:uid="{0BE843B2-006F-4BCA-A4B6-CCAD6C84F4A2}"/>
    <cellStyle name="Hipervínculo 2 24" xfId="31404" xr:uid="{64866B04-0E27-46EA-B30A-97E0DEFDE939}"/>
    <cellStyle name="Hipervínculo 2 25" xfId="21239" hidden="1" xr:uid="{CDA2E2BD-3D5E-4F20-B648-70AED183EF2E}"/>
    <cellStyle name="Hipervínculo 2 25" xfId="19393" hidden="1" xr:uid="{EE647403-0E4B-4376-AABB-91DE115D058B}"/>
    <cellStyle name="Hipervínculo 2 25" xfId="22673" hidden="1" xr:uid="{92BB4EF0-915F-4C0B-B3C5-32EED31C2D30}"/>
    <cellStyle name="Hipervínculo 2 25" xfId="19710" hidden="1" xr:uid="{68A74C94-CAE2-4A6D-8F80-63575672294E}"/>
    <cellStyle name="Hipervínculo 2 25" xfId="29046" hidden="1" xr:uid="{0FA075BA-77C4-442B-AC2B-AA7AF3D50CA8}"/>
    <cellStyle name="Hipervínculo 2 25" xfId="29007" hidden="1" xr:uid="{8B8D9612-3C03-48FF-A8EC-5CCC6050648D}"/>
    <cellStyle name="Hipervínculo 2 25" xfId="35442" hidden="1" xr:uid="{DBF6EDC0-3F75-4471-9E5B-CCA0AEE532B9}"/>
    <cellStyle name="Hipervínculo 2 25" xfId="34284" hidden="1" xr:uid="{00909BD9-6FD3-462D-864B-67B5D71E0A4F}"/>
    <cellStyle name="Hipervínculo 2 25" xfId="36313" hidden="1" xr:uid="{5392B185-7CC6-42A4-9B9D-2433488937DB}"/>
    <cellStyle name="Hipervínculo 2 25" xfId="34487" hidden="1" xr:uid="{1A1624C2-71BA-44B1-A3C7-2824CDB7A8A8}"/>
    <cellStyle name="Hipervínculo 2 25" xfId="38815" hidden="1" xr:uid="{A8B13BE1-A6AD-49A2-BA93-960A9AB0725B}"/>
    <cellStyle name="Hipervínculo 2 25" xfId="38782" hidden="1" xr:uid="{2B10A332-5890-45F8-8EA8-A6FB00F42F6D}"/>
    <cellStyle name="Hipervínculo 2 25" xfId="31391" xr:uid="{7BA50DAE-12BD-4104-964D-3A99EC081EF5}"/>
    <cellStyle name="Hipervínculo 2 26" xfId="21353" hidden="1" xr:uid="{20656051-93B1-4831-8978-911894073408}"/>
    <cellStyle name="Hipervínculo 2 26" xfId="19474" hidden="1" xr:uid="{7D3B6D44-483A-485D-B597-183082B42CB6}"/>
    <cellStyle name="Hipervínculo 2 26" xfId="19231" hidden="1" xr:uid="{8877093B-1303-41A7-B086-B7DC4AAF5FB0}"/>
    <cellStyle name="Hipervínculo 2 26" xfId="17522" hidden="1" xr:uid="{D9770FF8-3BEC-478F-B6E9-3DD91122EC4E}"/>
    <cellStyle name="Hipervínculo 2 26" xfId="29129" hidden="1" xr:uid="{18AE25B0-E644-409B-925A-41A5505CEC33}"/>
    <cellStyle name="Hipervínculo 2 26" xfId="28275" hidden="1" xr:uid="{99A849EE-3C75-4D61-8834-5C150BF25A6B}"/>
    <cellStyle name="Hipervínculo 2 26" xfId="35544" hidden="1" xr:uid="{2AA1D000-191B-4FB8-8632-DDA83B711835}"/>
    <cellStyle name="Hipervínculo 2 26" xfId="34344" hidden="1" xr:uid="{BA1455E7-F5C5-466E-AB2E-4B3EEF9D881D}"/>
    <cellStyle name="Hipervínculo 2 26" xfId="34158" hidden="1" xr:uid="{0539EAAD-B027-4BB5-8452-837F7EC6B3BF}"/>
    <cellStyle name="Hipervínculo 2 26" xfId="32600" hidden="1" xr:uid="{433FA351-6578-47E1-A3F3-11DAC8DF075F}"/>
    <cellStyle name="Hipervínculo 2 26" xfId="38898" hidden="1" xr:uid="{4784C2DA-F92F-468A-AD23-13B59671E2AC}"/>
    <cellStyle name="Hipervínculo 2 26" xfId="38124" hidden="1" xr:uid="{56BC8F53-260C-48B9-BF1F-DA22184E2416}"/>
    <cellStyle name="Hipervínculo 2 26" xfId="31478" xr:uid="{2DFF6522-193F-45F2-AD9E-166ACF15B12E}"/>
    <cellStyle name="Hipervínculo 2 27" xfId="21355" hidden="1" xr:uid="{C0C6B2DD-1A13-461C-84DC-701B69AFDB73}"/>
    <cellStyle name="Hipervínculo 2 27" xfId="19477" hidden="1" xr:uid="{45DD0846-76AB-48B2-A892-88C227A3DE08}"/>
    <cellStyle name="Hipervínculo 2 27" xfId="22726" hidden="1" xr:uid="{C70E132B-86AA-4085-85B5-17A92E8E4B4B}"/>
    <cellStyle name="Hipervínculo 2 27" xfId="18959" hidden="1" xr:uid="{796EAAD5-E15C-4821-9B8B-FA3611F03DD8}"/>
    <cellStyle name="Hipervínculo 2 27" xfId="29131" hidden="1" xr:uid="{8E1422DA-B2AD-4D17-9810-A15246CB994F}"/>
    <cellStyle name="Hipervínculo 2 27" xfId="25142" hidden="1" xr:uid="{E6FD720B-7C73-49A1-8E18-22B87EB66128}"/>
    <cellStyle name="Hipervínculo 2 27" xfId="35546" hidden="1" xr:uid="{0A52AAEB-77DB-475F-973F-6BC24C2D94A3}"/>
    <cellStyle name="Hipervínculo 2 27" xfId="34346" hidden="1" xr:uid="{35C93D51-1677-41AB-9741-85366202A276}"/>
    <cellStyle name="Hipervínculo 2 27" xfId="36334" hidden="1" xr:uid="{D1E29B29-DFC7-4C14-9694-E33546C623E3}"/>
    <cellStyle name="Hipervínculo 2 27" xfId="33886" hidden="1" xr:uid="{DD7803AB-DBA1-478E-A4DE-53E5E9146534}"/>
    <cellStyle name="Hipervínculo 2 27" xfId="38900" hidden="1" xr:uid="{1DB53A8D-8C86-462E-BF12-EEC427725C6E}"/>
    <cellStyle name="Hipervínculo 2 27" xfId="38062" hidden="1" xr:uid="{7170E24B-1C4F-496F-94B3-6736B4E850D1}"/>
    <cellStyle name="Hipervínculo 2 27" xfId="31481" xr:uid="{AA1BBA71-C1EA-4F2E-B996-AE412D802BDC}"/>
    <cellStyle name="Hipervínculo 2 28" xfId="21357" hidden="1" xr:uid="{A9ED6059-4843-44A8-BBA8-4411F9F8808F}"/>
    <cellStyle name="Hipervínculo 2 28" xfId="19479" hidden="1" xr:uid="{9BC8710E-A15A-44E5-AC13-87A1355CA63A}"/>
    <cellStyle name="Hipervínculo 2 28" xfId="19232" hidden="1" xr:uid="{597BE84E-754D-4043-A2C7-BBE6102A6EBD}"/>
    <cellStyle name="Hipervínculo 2 28" xfId="24203" hidden="1" xr:uid="{40717486-102C-4C20-AF11-D1BE09D50C6C}"/>
    <cellStyle name="Hipervínculo 2 28" xfId="29133" hidden="1" xr:uid="{5D2232FE-4134-41BE-9110-C35DE6FE7C2C}"/>
    <cellStyle name="Hipervínculo 2 28" xfId="28739" hidden="1" xr:uid="{E79D8DB3-C325-457B-8332-B5811918C9D3}"/>
    <cellStyle name="Hipervínculo 2 28" xfId="35548" hidden="1" xr:uid="{9F504575-52C0-48DE-82D9-6B6052BA952E}"/>
    <cellStyle name="Hipervínculo 2 28" xfId="34348" hidden="1" xr:uid="{D2351A8E-AD6C-465F-B0DC-36D66FB37881}"/>
    <cellStyle name="Hipervínculo 2 28" xfId="34159" hidden="1" xr:uid="{35431B81-E465-463A-BBFD-A39C0B54AAAA}"/>
    <cellStyle name="Hipervínculo 2 28" xfId="37494" hidden="1" xr:uid="{127F44A2-070A-4663-A440-84216EB8104E}"/>
    <cellStyle name="Hipervínculo 2 28" xfId="38902" hidden="1" xr:uid="{69223F51-9DD1-4C1D-914B-80A510C6CFA7}"/>
    <cellStyle name="Hipervínculo 2 28" xfId="38582" hidden="1" xr:uid="{71A31C73-A7E0-444F-A2E1-1C4124CBFB1F}"/>
    <cellStyle name="Hipervínculo 2 28" xfId="31483" xr:uid="{831CCA21-2967-4C70-9A59-8413DCC2D02E}"/>
    <cellStyle name="Hipervínculo 2 29" xfId="21359" hidden="1" xr:uid="{C9B39EA3-BCD6-477B-A964-BE992EB415E4}"/>
    <cellStyle name="Hipervínculo 2 29" xfId="19482" hidden="1" xr:uid="{3831AFC1-617A-4A8B-B454-96CC4285EF07}"/>
    <cellStyle name="Hipervínculo 2 29" xfId="21005" hidden="1" xr:uid="{9517FE35-E4BF-4285-9FAA-000B27CCBAE5}"/>
    <cellStyle name="Hipervínculo 2 29" xfId="18960" hidden="1" xr:uid="{77028AAE-FDFF-4608-9A24-6FD706BD08F1}"/>
    <cellStyle name="Hipervínculo 2 29" xfId="29135" hidden="1" xr:uid="{3556EB00-143B-4DDE-9E0E-829C5801006E}"/>
    <cellStyle name="Hipervínculo 2 29" xfId="28414" hidden="1" xr:uid="{C8E1234A-CE1B-4627-AC1D-8097AA31ADAD}"/>
    <cellStyle name="Hipervínculo 2 29" xfId="35550" hidden="1" xr:uid="{AA8792FE-1D8D-408C-AC7C-E563470DDFCD}"/>
    <cellStyle name="Hipervínculo 2 29" xfId="34350" hidden="1" xr:uid="{DD867851-23D6-457F-92E6-4F78067F190F}"/>
    <cellStyle name="Hipervínculo 2 29" xfId="35222" hidden="1" xr:uid="{12784704-74B4-4BA5-93A0-4D013C501318}"/>
    <cellStyle name="Hipervínculo 2 29" xfId="33887" hidden="1" xr:uid="{1FD33A8A-69A9-43C6-84A0-FC3408339F01}"/>
    <cellStyle name="Hipervínculo 2 29" xfId="38904" hidden="1" xr:uid="{5F762BE4-EE1A-497B-9548-53E2535B3DEC}"/>
    <cellStyle name="Hipervínculo 2 29" xfId="38259" hidden="1" xr:uid="{FCDF7692-BC35-4A56-A30F-4BA84B65F1D5}"/>
    <cellStyle name="Hipervínculo 2 29" xfId="31485" xr:uid="{24F64A7D-4BE8-41E0-95C8-DA1DC3B7AE50}"/>
    <cellStyle name="Hipervínculo 2 3" xfId="20974" hidden="1" xr:uid="{50B42D61-9C72-414F-8F6F-72BC2C516642}"/>
    <cellStyle name="Hipervínculo 2 3" xfId="19311" hidden="1" xr:uid="{ABE55952-5157-4B98-96B3-B8E110203B49}"/>
    <cellStyle name="Hipervínculo 2 3" xfId="23937" hidden="1" xr:uid="{BC4FE97F-33EC-45A3-9816-D04E0EE937C4}"/>
    <cellStyle name="Hipervínculo 2 3" xfId="24880" hidden="1" xr:uid="{B13904C4-61A1-48B7-9259-60CD80606922}"/>
    <cellStyle name="Hipervínculo 2 3" xfId="28230" hidden="1" xr:uid="{5D629E61-CA35-4268-AB9C-F4501BE3867F}"/>
    <cellStyle name="Hipervínculo 2 3" xfId="30537" hidden="1" xr:uid="{5F75498C-88B2-498C-B30A-7F44283F7E71}"/>
    <cellStyle name="Hipervínculo 2 3" xfId="35191" hidden="1" xr:uid="{23C32F35-500E-4F71-B589-03F07E4C370C}"/>
    <cellStyle name="Hipervínculo 2 3" xfId="34220" hidden="1" xr:uid="{B10EFF79-7E1A-49ED-8D2C-C93FFB2C4F07}"/>
    <cellStyle name="Hipervínculo 2 3" xfId="37312" hidden="1" xr:uid="{DE865DF6-7677-4865-BDE3-2E669B6B3EDB}"/>
    <cellStyle name="Hipervínculo 2 3" xfId="37800" hidden="1" xr:uid="{B8879673-15BA-4C6F-BBA4-44710C2F7621}"/>
    <cellStyle name="Hipervínculo 2 3" xfId="38079" hidden="1" xr:uid="{1CDDE959-9851-43B5-ACFA-56AF50421475}"/>
    <cellStyle name="Hipervínculo 2 3" xfId="39605" hidden="1" xr:uid="{AB9CE6C0-F984-45CD-AF70-BB00ABD09725}"/>
    <cellStyle name="Hipervínculo 2 3" xfId="31192" xr:uid="{641FFF8E-AD12-4C7F-9284-12E0713DC16B}"/>
    <cellStyle name="Hipervínculo 2 30" xfId="21425" hidden="1" xr:uid="{99CB18D4-100A-482A-ADF2-3916203BBFBA}"/>
    <cellStyle name="Hipervínculo 2 30" xfId="19543" hidden="1" xr:uid="{0EC0045C-5666-4310-8895-C099A228DB27}"/>
    <cellStyle name="Hipervínculo 2 30" xfId="23612" hidden="1" xr:uid="{7DF210E6-78FE-4354-A881-B1EC3D6E7B0A}"/>
    <cellStyle name="Hipervínculo 2 30" xfId="25102" hidden="1" xr:uid="{41C627A3-343D-4852-8641-33C75E9170ED}"/>
    <cellStyle name="Hipervínculo 2 30" xfId="29184" hidden="1" xr:uid="{6079FB87-6D46-42DB-AF54-F65A2A61BCE8}"/>
    <cellStyle name="Hipervínculo 2 30" xfId="28228" hidden="1" xr:uid="{589E29FD-8415-4405-A2A4-145E83DB5252}"/>
    <cellStyle name="Hipervínculo 2 30" xfId="35613" hidden="1" xr:uid="{15277927-DC59-46CC-BF6A-6F48100143ED}"/>
    <cellStyle name="Hipervínculo 2 30" xfId="34397" hidden="1" xr:uid="{CC87F281-64FA-4BBB-B582-4275E70FB6C6}"/>
    <cellStyle name="Hipervínculo 2 30" xfId="37051" hidden="1" xr:uid="{5E7CD6FD-9CDE-4C6A-BDF3-AD05542E39A5}"/>
    <cellStyle name="Hipervínculo 2 30" xfId="38022" hidden="1" xr:uid="{11F87126-E6E3-4D2E-A7AD-974A0E50ABF2}"/>
    <cellStyle name="Hipervínculo 2 30" xfId="38953" hidden="1" xr:uid="{90D2A9B0-DBC8-4927-87CE-71C79CBDBEDD}"/>
    <cellStyle name="Hipervínculo 2 30" xfId="38077" hidden="1" xr:uid="{364C4CA6-DFE2-4799-9D67-745F3BB5ECE8}"/>
    <cellStyle name="Hipervínculo 2 30" xfId="31535" xr:uid="{8067B031-825C-4A1D-B491-853B772D082C}"/>
    <cellStyle name="Hipervínculo 2 31" xfId="21427" hidden="1" xr:uid="{83AF894B-C41A-47F0-98E1-FAF353376072}"/>
    <cellStyle name="Hipervínculo 2 31" xfId="19545" hidden="1" xr:uid="{82362BAF-87E2-4EAA-90BD-285B60B95215}"/>
    <cellStyle name="Hipervínculo 2 31" xfId="19235" hidden="1" xr:uid="{7D72DB65-A46A-4428-9F0F-9BE3B06A104F}"/>
    <cellStyle name="Hipervínculo 2 31" xfId="25101" hidden="1" xr:uid="{D067368F-FC64-4C62-B1D9-2230744C571A}"/>
    <cellStyle name="Hipervínculo 2 31" xfId="29186" hidden="1" xr:uid="{F4C9A87D-6AD4-4247-8655-3DC522569F23}"/>
    <cellStyle name="Hipervínculo 2 31" xfId="28926" hidden="1" xr:uid="{5E01A8AB-0E00-4D68-AD9D-4BA014632D93}"/>
    <cellStyle name="Hipervínculo 2 31" xfId="35615" hidden="1" xr:uid="{C82A2FBA-8E17-420D-96A2-8B6189A998DA}"/>
    <cellStyle name="Hipervínculo 2 31" xfId="34399" hidden="1" xr:uid="{4303F0CA-7466-4989-BE3F-374E4EADA8C8}"/>
    <cellStyle name="Hipervínculo 2 31" xfId="34162" hidden="1" xr:uid="{FB06E46D-C93F-4BC4-A9EB-32B07E037BCF}"/>
    <cellStyle name="Hipervínculo 2 31" xfId="38021" hidden="1" xr:uid="{70BEDCE9-0DE0-430A-A988-9167B9427FBF}"/>
    <cellStyle name="Hipervínculo 2 31" xfId="38955" hidden="1" xr:uid="{2727208C-B16F-4514-BC50-021866CC12EB}"/>
    <cellStyle name="Hipervínculo 2 31" xfId="38768" hidden="1" xr:uid="{0A369C46-4CEB-4DAF-8E72-21ABBA80D8D7}"/>
    <cellStyle name="Hipervínculo 2 31" xfId="31537" xr:uid="{27485B36-5134-4C1C-8D6A-C344AAB37F09}"/>
    <cellStyle name="Hipervínculo 2 32" xfId="21429" hidden="1" xr:uid="{F85450DB-A505-4B5C-98B2-E98AE32C574A}"/>
    <cellStyle name="Hipervínculo 2 32" xfId="19547" hidden="1" xr:uid="{BD61FC3F-3B0D-4405-84DE-14EE2CD136D7}"/>
    <cellStyle name="Hipervínculo 2 32" xfId="22948" hidden="1" xr:uid="{F6D65FC8-3699-43F2-B40A-1EDC685CAABB}"/>
    <cellStyle name="Hipervínculo 2 32" xfId="25100" hidden="1" xr:uid="{941111D7-7EA7-4B0F-BEF7-B40D55AB3764}"/>
    <cellStyle name="Hipervínculo 2 32" xfId="29188" hidden="1" xr:uid="{35316F97-48D2-414E-BDF2-23D72AF2D262}"/>
    <cellStyle name="Hipervínculo 2 32" xfId="28925" hidden="1" xr:uid="{81962FE7-FC4D-4A5B-B292-9F98CDED4A3E}"/>
    <cellStyle name="Hipervínculo 2 32" xfId="35617" hidden="1" xr:uid="{D2E692E9-9299-4591-9B58-05C6BC5EC0C4}"/>
    <cellStyle name="Hipervínculo 2 32" xfId="34401" hidden="1" xr:uid="{AAC48488-6824-44D6-967A-B45F4E474DC9}"/>
    <cellStyle name="Hipervínculo 2 32" xfId="36530" hidden="1" xr:uid="{56A7CF0C-6A96-4E98-B83C-8E218D0D9458}"/>
    <cellStyle name="Hipervínculo 2 32" xfId="38020" hidden="1" xr:uid="{D424C002-31C7-41CC-AB5C-665EFECCFAC4}"/>
    <cellStyle name="Hipervínculo 2 32" xfId="38957" hidden="1" xr:uid="{3865D0BB-EF2A-449C-B993-4B38F7DF5D1A}"/>
    <cellStyle name="Hipervínculo 2 32" xfId="38767" hidden="1" xr:uid="{69AE51EF-FA61-4AA7-979B-68C80AAC8839}"/>
    <cellStyle name="Hipervínculo 2 32" xfId="31539" xr:uid="{76BD0005-11B6-4574-B3F5-A17ACA44B71B}"/>
    <cellStyle name="Hipervínculo 2 33" xfId="21431" hidden="1" xr:uid="{8C290B15-128D-43EC-99F4-A1CE94662468}"/>
    <cellStyle name="Hipervínculo 2 33" xfId="19549" hidden="1" xr:uid="{C83505DA-0544-42E4-B0D6-D5AB077BBCB7}"/>
    <cellStyle name="Hipervínculo 2 33" xfId="19236" hidden="1" xr:uid="{C3F29C73-9246-4233-912A-AAEB9EEF82A6}"/>
    <cellStyle name="Hipervínculo 2 33" xfId="25099" hidden="1" xr:uid="{8BCDFFB5-AD27-4B5F-B843-85B764F84467}"/>
    <cellStyle name="Hipervínculo 2 33" xfId="29190" hidden="1" xr:uid="{5C12DC86-AB71-4A92-A765-626792F34530}"/>
    <cellStyle name="Hipervínculo 2 33" xfId="28924" hidden="1" xr:uid="{B7555503-F68C-42C0-8C3B-35C77B2BCE03}"/>
    <cellStyle name="Hipervínculo 2 33" xfId="35619" hidden="1" xr:uid="{ECB61DB3-FAC9-4415-A6BD-E9A0BCA01157}"/>
    <cellStyle name="Hipervínculo 2 33" xfId="34403" hidden="1" xr:uid="{9685ED42-0C8F-4C3A-9BD2-0FB4F546A30A}"/>
    <cellStyle name="Hipervínculo 2 33" xfId="34163" hidden="1" xr:uid="{444FBB8F-64E6-44AB-A359-F6FAB94E11CC}"/>
    <cellStyle name="Hipervínculo 2 33" xfId="38019" hidden="1" xr:uid="{AF702226-CEF5-49CE-B537-6962F9218121}"/>
    <cellStyle name="Hipervínculo 2 33" xfId="38959" hidden="1" xr:uid="{5AE05A92-CC56-47AE-8F51-73C8D584CC9B}"/>
    <cellStyle name="Hipervínculo 2 33" xfId="38766" hidden="1" xr:uid="{7092E26F-6153-4EC0-AF18-291488D34B02}"/>
    <cellStyle name="Hipervínculo 2 33" xfId="31541" xr:uid="{B51C04FB-8EC5-417F-9A42-049D3F7B66B0}"/>
    <cellStyle name="Hipervínculo 2 34" xfId="21547" hidden="1" xr:uid="{5C5B3516-3078-4352-98D5-9B32E84C62C2}"/>
    <cellStyle name="Hipervínculo 2 34" xfId="19643" hidden="1" xr:uid="{3D730DF3-FB93-483D-B963-9EEFBBE267FA}"/>
    <cellStyle name="Hipervínculo 2 34" xfId="23006" hidden="1" xr:uid="{365F02B3-681A-406A-93B3-3A3B935EE887}"/>
    <cellStyle name="Hipervínculo 2 34" xfId="18961" hidden="1" xr:uid="{BB1AFC2A-0401-4FC1-914C-498A8E6D4FF4}"/>
    <cellStyle name="Hipervínculo 2 34" xfId="29277" hidden="1" xr:uid="{EE187A5C-5F00-488D-8A2B-D3715F3347B1}"/>
    <cellStyle name="Hipervínculo 2 34" xfId="25141" hidden="1" xr:uid="{0BB61062-2A25-42F2-903C-2FEF9ACF4F93}"/>
    <cellStyle name="Hipervínculo 2 34" xfId="35692" hidden="1" xr:uid="{99A93271-67DB-480B-A919-E4EB43122AFB}"/>
    <cellStyle name="Hipervínculo 2 34" xfId="34451" hidden="1" xr:uid="{C1F3E409-4BC1-4D69-834E-55335967E204}"/>
    <cellStyle name="Hipervínculo 2 34" xfId="36567" hidden="1" xr:uid="{7D1DDF07-F431-4B6C-86D2-4C7B767BD3A0}"/>
    <cellStyle name="Hipervínculo 2 34" xfId="33888" hidden="1" xr:uid="{B9C685B3-DB03-4B7D-99A0-211492B5C7A1}"/>
    <cellStyle name="Hipervínculo 2 34" xfId="39008" hidden="1" xr:uid="{755ED635-7BE6-41DE-8165-F0F859F30814}"/>
    <cellStyle name="Hipervínculo 2 34" xfId="38061" hidden="1" xr:uid="{A5D3FFF7-7444-4AB2-BC1D-675B031EB944}"/>
    <cellStyle name="Hipervínculo 2 34" xfId="31591" xr:uid="{AA886841-E1AB-4C0E-85A1-32BBF3F2301E}"/>
    <cellStyle name="Hipervínculo 2 35" xfId="21553" hidden="1" xr:uid="{82540D15-C5D4-4E1F-B235-5509AFBE5E6C}"/>
    <cellStyle name="Hipervínculo 2 35" xfId="19649" hidden="1" xr:uid="{913FD243-FC64-48B5-9544-387AB82479A4}"/>
    <cellStyle name="Hipervínculo 2 35" xfId="23030" hidden="1" xr:uid="{2CB2CAF5-17B8-4772-AC4A-7065EB94B3B2}"/>
    <cellStyle name="Hipervínculo 2 35" xfId="18962" hidden="1" xr:uid="{793EE8A4-B1DD-4BBE-894B-FFB14B484455}"/>
    <cellStyle name="Hipervínculo 2 35" xfId="29281" hidden="1" xr:uid="{B0B73E85-FBB2-4875-8BBE-DB9EC9676350}"/>
    <cellStyle name="Hipervínculo 2 35" xfId="25140" hidden="1" xr:uid="{EF7BF92C-9E0D-4388-A31C-FEC01ABCE481}"/>
    <cellStyle name="Hipervínculo 2 35" xfId="35696" hidden="1" xr:uid="{69FD51EE-9345-49CD-99C9-3D0C29E0F35A}"/>
    <cellStyle name="Hipervínculo 2 35" xfId="34454" hidden="1" xr:uid="{FF2DF741-9497-4AD9-BF2F-57AB8D3F4698}"/>
    <cellStyle name="Hipervínculo 2 35" xfId="36582" hidden="1" xr:uid="{6727296C-990D-480B-8394-FCF6D4DE9361}"/>
    <cellStyle name="Hipervínculo 2 35" xfId="33889" hidden="1" xr:uid="{7D64BB38-84A3-4015-99D8-6D665D1176E5}"/>
    <cellStyle name="Hipervínculo 2 35" xfId="39010" hidden="1" xr:uid="{8FAB9136-6998-4B18-BC2A-91F9CFB47113}"/>
    <cellStyle name="Hipervínculo 2 35" xfId="38060" hidden="1" xr:uid="{7311F548-0D53-4456-8DB6-074C5F224A3D}"/>
    <cellStyle name="Hipervínculo 2 35" xfId="31593" xr:uid="{867A61F0-4675-4331-8B15-60D0524D3F31}"/>
    <cellStyle name="Hipervínculo 2 36" xfId="21558" hidden="1" xr:uid="{70537716-1E9F-4C0B-B375-6A446DBF6798}"/>
    <cellStyle name="Hipervínculo 2 36" xfId="19655" hidden="1" xr:uid="{9D4BFFBC-A947-4F4E-8617-10B49378D500}"/>
    <cellStyle name="Hipervínculo 2 36" xfId="24647" hidden="1" xr:uid="{6A173CD1-3669-44B5-A78D-68F9C9948CC6}"/>
    <cellStyle name="Hipervínculo 2 36" xfId="18963" hidden="1" xr:uid="{71CE2CD4-39A8-4C8C-81AB-87AA1551FF67}"/>
    <cellStyle name="Hipervínculo 2 36" xfId="29284" hidden="1" xr:uid="{C20B62F2-4EC1-4D86-A2A1-C08D885CC471}"/>
    <cellStyle name="Hipervínculo 2 36" xfId="25139" hidden="1" xr:uid="{AC093A84-A7F3-445A-8A64-78566F6D096F}"/>
    <cellStyle name="Hipervínculo 2 36" xfId="35700" hidden="1" xr:uid="{ACFA5268-D906-4A9D-86F4-4BF25EDC6136}"/>
    <cellStyle name="Hipervínculo 2 36" xfId="34458" hidden="1" xr:uid="{672AA0DC-5B1D-490D-B7DB-EFD88164AAA6}"/>
    <cellStyle name="Hipervínculo 2 36" xfId="37610" hidden="1" xr:uid="{571D0390-611D-4904-AF7A-E5A4CD7C5E1B}"/>
    <cellStyle name="Hipervínculo 2 36" xfId="33890" hidden="1" xr:uid="{98150804-D932-4F21-A9D2-B1894B8DFC04}"/>
    <cellStyle name="Hipervínculo 2 36" xfId="39012" hidden="1" xr:uid="{CA0C5427-88D9-4994-880E-805C12F94BFA}"/>
    <cellStyle name="Hipervínculo 2 36" xfId="38059" hidden="1" xr:uid="{2235B5A8-6F56-45E8-8C60-8027C3E9E377}"/>
    <cellStyle name="Hipervínculo 2 36" xfId="31596" xr:uid="{8C72D492-7EC1-45C2-A74B-53A127CCE2F7}"/>
    <cellStyle name="Hipervínculo 2 37" xfId="21563" hidden="1" xr:uid="{CD323832-9824-4F51-B0D5-765775D7352E}"/>
    <cellStyle name="Hipervínculo 2 37" xfId="19661" hidden="1" xr:uid="{68265907-821E-42E3-9CAC-BB13E6EE99EE}"/>
    <cellStyle name="Hipervínculo 2 37" xfId="24644" hidden="1" xr:uid="{C1E38021-2BD6-49B2-9973-73B22F65F918}"/>
    <cellStyle name="Hipervínculo 2 37" xfId="18964" hidden="1" xr:uid="{6AE97378-D63B-4E6F-8768-A0C64A5690C4}"/>
    <cellStyle name="Hipervínculo 2 37" xfId="29287" hidden="1" xr:uid="{AD8F7A7B-444E-4F65-99E6-906716898700}"/>
    <cellStyle name="Hipervínculo 2 37" xfId="25138" hidden="1" xr:uid="{C7C2BB62-D7E9-401E-883A-A10683CCBF76}"/>
    <cellStyle name="Hipervínculo 2 37" xfId="35704" hidden="1" xr:uid="{8621E368-6760-477B-8583-F0B924EA726A}"/>
    <cellStyle name="Hipervínculo 2 37" xfId="34462" hidden="1" xr:uid="{25F3DE3A-ED8A-4B15-9D4C-167DA9C81314}"/>
    <cellStyle name="Hipervínculo 2 37" xfId="37608" hidden="1" xr:uid="{25D4C20D-CE25-4364-97E1-EC84C5A49595}"/>
    <cellStyle name="Hipervínculo 2 37" xfId="33891" hidden="1" xr:uid="{0BB8A3A1-F414-468F-B711-93B9022BAC2F}"/>
    <cellStyle name="Hipervínculo 2 37" xfId="39014" hidden="1" xr:uid="{8892F5C9-0712-4116-B942-B61701260DCB}"/>
    <cellStyle name="Hipervínculo 2 37" xfId="38058" hidden="1" xr:uid="{CC7C4DEF-BFB2-4715-9570-EA111054035E}"/>
    <cellStyle name="Hipervínculo 2 37" xfId="31598" xr:uid="{A63786EF-9548-4309-AA84-3AA0187CF3E0}"/>
    <cellStyle name="Hipervínculo 2 38" xfId="21644" hidden="1" xr:uid="{CD57DE4E-3295-496B-AD29-577212B87033}"/>
    <cellStyle name="Hipervínculo 2 38" xfId="19721" hidden="1" xr:uid="{06524DF5-F654-476E-BF57-8D24A30ADE44}"/>
    <cellStyle name="Hipervínculo 2 38" xfId="23083" hidden="1" xr:uid="{9599A7A8-2643-456D-ABE8-E54AC13F5011}"/>
    <cellStyle name="Hipervínculo 2 38" xfId="24249" hidden="1" xr:uid="{E711CDAC-D507-4F7B-BE24-DB753040D79B}"/>
    <cellStyle name="Hipervínculo 2 38" xfId="29361" hidden="1" xr:uid="{B13DC373-6B99-4182-A862-06DA0DBC4AE6}"/>
    <cellStyle name="Hipervínculo 2 38" xfId="25137" hidden="1" xr:uid="{80D1B1C1-C087-4827-A70C-32D56C1AC94A}"/>
    <cellStyle name="Hipervínculo 2 38" xfId="35756" hidden="1" xr:uid="{8F9AC9B2-F1B9-4514-B033-E60A2ED9B0A1}"/>
    <cellStyle name="Hipervínculo 2 38" xfId="34490" hidden="1" xr:uid="{7AA01D92-BE13-4021-9CC0-7B35E91A931C}"/>
    <cellStyle name="Hipervínculo 2 38" xfId="36619" hidden="1" xr:uid="{D4C5A74A-E73F-4B24-BD02-D71640CB475E}"/>
    <cellStyle name="Hipervínculo 2 38" xfId="37509" hidden="1" xr:uid="{66FE798A-E8E4-46CD-9DCD-05FADF3570E9}"/>
    <cellStyle name="Hipervínculo 2 38" xfId="39059" hidden="1" xr:uid="{19F42793-4598-4566-ACF3-32D9BD91DFA0}"/>
    <cellStyle name="Hipervínculo 2 38" xfId="38057" hidden="1" xr:uid="{46BAC175-76F2-4F1C-AEB3-7FC9F290C81C}"/>
    <cellStyle name="Hipervínculo 2 38" xfId="31644" xr:uid="{90E1FE73-FC73-41E5-88B2-13F2AAB3EB3D}"/>
    <cellStyle name="Hipervínculo 2 39" xfId="21656" hidden="1" xr:uid="{45CBEFFB-E857-4C93-8F7D-F0F67CEB8ABF}"/>
    <cellStyle name="Hipervínculo 2 39" xfId="19729" hidden="1" xr:uid="{C65583DD-8C90-40DE-B635-C72E4CD6C84D}"/>
    <cellStyle name="Hipervínculo 2 39" xfId="19876" hidden="1" xr:uid="{4CFAB774-2142-4DDF-B33B-0B3E417851F4}"/>
    <cellStyle name="Hipervínculo 2 39" xfId="24248" hidden="1" xr:uid="{9F00E7D5-27C0-487E-9AB8-C811F267D03F}"/>
    <cellStyle name="Hipervínculo 2 39" xfId="29371" hidden="1" xr:uid="{E4B92E3B-9987-4535-BC9C-9D001F3BFAAA}"/>
    <cellStyle name="Hipervínculo 2 39" xfId="25136" hidden="1" xr:uid="{C6FDDEC2-F822-4EA1-86F5-B43BC233A7D1}"/>
    <cellStyle name="Hipervínculo 2 39" xfId="35766" hidden="1" xr:uid="{F427028F-C3D1-44A6-90B4-EEBCB04555C7}"/>
    <cellStyle name="Hipervínculo 2 39" xfId="34493" hidden="1" xr:uid="{84F5473C-E318-42C1-A029-087CCB494A40}"/>
    <cellStyle name="Hipervínculo 2 39" xfId="34566" hidden="1" xr:uid="{4414288E-6A60-4C31-8653-B44B5E6E9CE0}"/>
    <cellStyle name="Hipervínculo 2 39" xfId="37508" hidden="1" xr:uid="{26D41764-EB4E-48E6-A196-5958E3C734BB}"/>
    <cellStyle name="Hipervínculo 2 39" xfId="39067" hidden="1" xr:uid="{20BE3FA0-6217-45F9-8503-370EC49692D5}"/>
    <cellStyle name="Hipervínculo 2 39" xfId="38056" hidden="1" xr:uid="{B5714F77-7EFB-4613-8BA6-AB0D884729DF}"/>
    <cellStyle name="Hipervínculo 2 39" xfId="31653" xr:uid="{EBB17F71-7D96-4431-BD8F-6FEA745F7B3A}"/>
    <cellStyle name="Hipervínculo 2 4" xfId="20977" hidden="1" xr:uid="{57D8E2FC-D01D-4E67-ADFE-1DAD8045E1F8}"/>
    <cellStyle name="Hipervínculo 2 4" xfId="23090" hidden="1" xr:uid="{872B9630-C4D3-40D4-80B9-8E26BDAF370B}"/>
    <cellStyle name="Hipervínculo 2 4" xfId="23574" hidden="1" xr:uid="{14E58780-BF90-4463-A327-2AF2B6F1C827}"/>
    <cellStyle name="Hipervínculo 2 4" xfId="18300" hidden="1" xr:uid="{CA8EAAB2-9439-4E54-90E6-C84938770F27}"/>
    <cellStyle name="Hipervínculo 2 4" xfId="28868" hidden="1" xr:uid="{FFFD4096-7433-49F0-B1B5-09CF868F9B81}"/>
    <cellStyle name="Hipervínculo 2 4" xfId="25148" hidden="1" xr:uid="{750E6115-5760-49B9-B82D-BF304AF6C193}"/>
    <cellStyle name="Hipervínculo 2 4" xfId="35194" hidden="1" xr:uid="{AE0236DD-FA71-437C-BF87-1E9F0CD39F8B}"/>
    <cellStyle name="Hipervínculo 2 4" xfId="36623" hidden="1" xr:uid="{3C9C19AE-89B1-49FA-8958-8037AE36BE01}"/>
    <cellStyle name="Hipervínculo 2 4" xfId="37033" hidden="1" xr:uid="{7B76DBF8-DD5C-4F75-95B0-D890918C0E60}"/>
    <cellStyle name="Hipervínculo 2 4" xfId="33227" hidden="1" xr:uid="{3D77DD18-A57B-48DE-B7BF-A1F362F2B842}"/>
    <cellStyle name="Hipervínculo 2 4" xfId="38710" hidden="1" xr:uid="{DBB4DE88-F155-486F-9A03-70D1D52B9D1B}"/>
    <cellStyle name="Hipervínculo 2 4" xfId="38068" hidden="1" xr:uid="{2A3B4635-75CC-4744-BAAE-056327A13A14}"/>
    <cellStyle name="Hipervínculo 2 4" xfId="31195" xr:uid="{BCC121E7-F541-4C25-A4ED-EF5FFB4F8022}"/>
    <cellStyle name="Hipervínculo 2 40" xfId="21665" hidden="1" xr:uid="{AF2B9470-6758-4EFB-BB10-7275EE7CEE79}"/>
    <cellStyle name="Hipervínculo 2 40" xfId="19733" hidden="1" xr:uid="{F333F15E-E775-4393-BBC5-BBECE0AEBB9F}"/>
    <cellStyle name="Hipervínculo 2 40" xfId="19880" hidden="1" xr:uid="{2931B3E1-7B37-4414-8FC0-290759E981AD}"/>
    <cellStyle name="Hipervínculo 2 40" xfId="18965" hidden="1" xr:uid="{0EF48ABF-78B1-45A3-BBA8-B70D39B4820E}"/>
    <cellStyle name="Hipervínculo 2 40" xfId="29377" hidden="1" xr:uid="{D62B8864-9B8E-4186-826B-4D7A01CE05C0}"/>
    <cellStyle name="Hipervínculo 2 40" xfId="25135" hidden="1" xr:uid="{1D8D323D-8820-45EF-8FB6-D448F01E7DAD}"/>
    <cellStyle name="Hipervínculo 2 40" xfId="35774" hidden="1" xr:uid="{F91BD8E7-9696-49E8-B96A-38132733FD46}"/>
    <cellStyle name="Hipervínculo 2 40" xfId="34496" hidden="1" xr:uid="{CCC925D2-C8B7-46EA-AA65-2973B98C4B30}"/>
    <cellStyle name="Hipervínculo 2 40" xfId="34570" hidden="1" xr:uid="{124C9711-4A0C-4C64-9929-95DCAD6DB00D}"/>
    <cellStyle name="Hipervínculo 2 40" xfId="33892" hidden="1" xr:uid="{19B61F72-2579-41E2-AFAC-3DF0B8D53A27}"/>
    <cellStyle name="Hipervínculo 2 40" xfId="39072" hidden="1" xr:uid="{FD854146-4179-448B-B2DB-11DD4C0D591F}"/>
    <cellStyle name="Hipervínculo 2 40" xfId="38055" hidden="1" xr:uid="{9361976F-C5C3-47B3-AEAD-99B551DCF0DF}"/>
    <cellStyle name="Hipervínculo 2 40" xfId="31658" xr:uid="{C285C1DD-A945-4078-9ECB-BCB739631C67}"/>
    <cellStyle name="Hipervínculo 2 41" xfId="21676" hidden="1" xr:uid="{7D0B2675-DE4F-4FDA-9DE4-6B91E19FDDA7}"/>
    <cellStyle name="Hipervínculo 2 41" xfId="19737" hidden="1" xr:uid="{AF65716A-A857-4F85-A71F-AD59E50B72D7}"/>
    <cellStyle name="Hipervínculo 2 41" xfId="19252" hidden="1" xr:uid="{A2DC4AD0-2E4C-4DAC-9900-FC0B5015CEDB}"/>
    <cellStyle name="Hipervínculo 2 41" xfId="24247" hidden="1" xr:uid="{33283B9C-68B0-4505-AB8B-A26B67CCF74D}"/>
    <cellStyle name="Hipervínculo 2 41" xfId="29385" hidden="1" xr:uid="{506392D5-5EB5-4BA3-9E5C-A36DFA28FD8A}"/>
    <cellStyle name="Hipervínculo 2 41" xfId="25134" hidden="1" xr:uid="{5FEDF7D6-31D9-467C-9097-6C3EB7568CE8}"/>
    <cellStyle name="Hipervínculo 2 41" xfId="35783" hidden="1" xr:uid="{9F58B536-E883-4CC0-9994-DBF2E4FD3C5E}"/>
    <cellStyle name="Hipervínculo 2 41" xfId="34498" hidden="1" xr:uid="{7E7903D7-DB6E-4FC1-8223-8DDDD6A41F91}"/>
    <cellStyle name="Hipervínculo 2 41" xfId="34167" hidden="1" xr:uid="{DF9E7B97-CD4B-4867-9951-0E6DFB92C2A0}"/>
    <cellStyle name="Hipervínculo 2 41" xfId="37507" hidden="1" xr:uid="{AEBCBA1F-B22C-4DD0-8544-70C08F961250}"/>
    <cellStyle name="Hipervínculo 2 41" xfId="39078" hidden="1" xr:uid="{E7AF872D-6B21-4E1B-962F-01D33E180E11}"/>
    <cellStyle name="Hipervínculo 2 41" xfId="38054" hidden="1" xr:uid="{4B69D290-AED4-44BB-BB79-90AB2E45B1B7}"/>
    <cellStyle name="Hipervínculo 2 41" xfId="31664" xr:uid="{8CD3E9BA-1AA0-41D5-8317-1FB64A01E8C3}"/>
    <cellStyle name="Hipervínculo 2 42" xfId="21689" hidden="1" xr:uid="{24E06783-54A2-4779-AB1A-C13A7E8761F8}"/>
    <cellStyle name="Hipervínculo 2 42" xfId="19746" hidden="1" xr:uid="{E565BBA6-860A-4178-BCB0-440118FD83FB}"/>
    <cellStyle name="Hipervínculo 2 42" xfId="24635" hidden="1" xr:uid="{21126F5F-8266-4F58-A44C-0D1F2608822B}"/>
    <cellStyle name="Hipervínculo 2 42" xfId="24246" hidden="1" xr:uid="{127252EB-536A-4AA7-9421-2F1879BA9819}"/>
    <cellStyle name="Hipervínculo 2 42" xfId="29395" hidden="1" xr:uid="{55DC8FF6-5CB2-4BE6-9651-37FE4E3922D2}"/>
    <cellStyle name="Hipervínculo 2 42" xfId="25133" hidden="1" xr:uid="{23784639-E0C7-4770-871E-4D0EC8053480}"/>
    <cellStyle name="Hipervínculo 2 42" xfId="35793" hidden="1" xr:uid="{D871E6A7-2C72-468F-A58A-A7440E6E5949}"/>
    <cellStyle name="Hipervínculo 2 42" xfId="34502" hidden="1" xr:uid="{86BED97E-E907-4D62-9749-E8A1640676EC}"/>
    <cellStyle name="Hipervínculo 2 42" xfId="37601" hidden="1" xr:uid="{CB2CD1A0-C6D3-481A-A954-0E2AFD8E1261}"/>
    <cellStyle name="Hipervínculo 2 42" xfId="37506" hidden="1" xr:uid="{671BDD7A-3F10-4156-B41A-7CCDD8D50A55}"/>
    <cellStyle name="Hipervínculo 2 42" xfId="39085" hidden="1" xr:uid="{DE5A8AA4-A5A4-4F5B-AB81-3E94DDCB8360}"/>
    <cellStyle name="Hipervínculo 2 42" xfId="38053" hidden="1" xr:uid="{F8754569-30E9-45F0-B7B8-A48ECE58D683}"/>
    <cellStyle name="Hipervínculo 2 42" xfId="31672" xr:uid="{98D822E0-AB9B-41F2-9D8F-047DCFC5C5C9}"/>
    <cellStyle name="Hipervínculo 2 43" xfId="21698" hidden="1" xr:uid="{ED262AB2-3D5D-4AFF-800A-CD543C48B6A9}"/>
    <cellStyle name="Hipervínculo 2 43" xfId="19753" hidden="1" xr:uid="{0696CC18-1AB4-4B97-8225-B3F033C121C8}"/>
    <cellStyle name="Hipervínculo 2 43" xfId="23093" hidden="1" xr:uid="{55881CF3-7126-4284-9E4B-8AF8E7C874D5}"/>
    <cellStyle name="Hipervínculo 2 43" xfId="24245" hidden="1" xr:uid="{4C494529-D3A6-42DD-8992-9F74C100D94A}"/>
    <cellStyle name="Hipervínculo 2 43" xfId="29402" hidden="1" xr:uid="{57406593-A86B-4B7B-95AD-0565086782C4}"/>
    <cellStyle name="Hipervínculo 2 43" xfId="25132" hidden="1" xr:uid="{2C6C19AA-FEF0-465C-85AF-F88853B40195}"/>
    <cellStyle name="Hipervínculo 2 43" xfId="35800" hidden="1" xr:uid="{F9CBA10D-FEA7-437A-BCBA-8FCF65855A20}"/>
    <cellStyle name="Hipervínculo 2 43" xfId="34505" hidden="1" xr:uid="{AF9FCB09-F173-45B6-BD57-539C01CA1FE4}"/>
    <cellStyle name="Hipervínculo 2 43" xfId="36626" hidden="1" xr:uid="{9021907B-660B-4CFE-BFA6-59A393D27BDF}"/>
    <cellStyle name="Hipervínculo 2 43" xfId="37505" hidden="1" xr:uid="{E9A69888-78AB-4FB3-A0FA-1B48717E48FE}"/>
    <cellStyle name="Hipervínculo 2 43" xfId="39090" hidden="1" xr:uid="{9410653E-129B-44CB-A966-B7C16515DACF}"/>
    <cellStyle name="Hipervínculo 2 43" xfId="38052" hidden="1" xr:uid="{648834BE-5DDA-43A0-9512-6A4BE60A93F3}"/>
    <cellStyle name="Hipervínculo 2 43" xfId="31677" xr:uid="{C71BC058-F802-4910-A7AD-EA05B3E5786E}"/>
    <cellStyle name="Hipervínculo 2 44" xfId="21709" hidden="1" xr:uid="{899A9648-9344-47FC-A7FB-4E2B1285FD57}"/>
    <cellStyle name="Hipervínculo 2 44" xfId="19761" hidden="1" xr:uid="{B111C8DA-6391-4975-97A3-5CB3A4D16089}"/>
    <cellStyle name="Hipervínculo 2 44" xfId="24631" hidden="1" xr:uid="{F0F18524-FB4E-4B03-A3D6-ED9C1E244E25}"/>
    <cellStyle name="Hipervínculo 2 44" xfId="24658" hidden="1" xr:uid="{698F2EC1-88AE-4088-990F-2AA9D67F0505}"/>
    <cellStyle name="Hipervínculo 2 44" xfId="29411" hidden="1" xr:uid="{479A9E06-E581-4F48-B61E-F202BD76D2D5}"/>
    <cellStyle name="Hipervínculo 2 44" xfId="25131" hidden="1" xr:uid="{3B54ED00-70F3-42C1-9986-06E4C9080D4D}"/>
    <cellStyle name="Hipervínculo 2 44" xfId="35809" hidden="1" xr:uid="{9F9E7EAC-B80C-4994-94B8-10D33C11B7FB}"/>
    <cellStyle name="Hipervínculo 2 44" xfId="34508" hidden="1" xr:uid="{2EB0717E-94EE-4922-B59A-D5EFF333DCD9}"/>
    <cellStyle name="Hipervínculo 2 44" xfId="37599" hidden="1" xr:uid="{434EA144-2B1F-40FD-AD06-5AB34F4E748B}"/>
    <cellStyle name="Hipervínculo 2 44" xfId="37620" hidden="1" xr:uid="{1E3C730E-CE10-493E-B2CE-51B74401980D}"/>
    <cellStyle name="Hipervínculo 2 44" xfId="39097" hidden="1" xr:uid="{3646D6B5-32A3-4EE6-B312-857B86EAC35E}"/>
    <cellStyle name="Hipervínculo 2 44" xfId="38051" hidden="1" xr:uid="{75F8434E-D625-41BC-9466-BDCCE9B7701C}"/>
    <cellStyle name="Hipervínculo 2 44" xfId="31685" xr:uid="{52A90409-3FCD-4400-965C-E63BE72CDE76}"/>
    <cellStyle name="Hipervínculo 2 45" xfId="21718" hidden="1" xr:uid="{4F7FE434-D79B-4F4B-B504-078DCCBA6CE7}"/>
    <cellStyle name="Hipervínculo 2 45" xfId="19767" hidden="1" xr:uid="{BDA097FC-FF62-41E8-A1A8-941738F0F53C}"/>
    <cellStyle name="Hipervínculo 2 45" xfId="24015" hidden="1" xr:uid="{5D639A7C-CA6A-4F10-BE01-8D2C60D213F1}"/>
    <cellStyle name="Hipervínculo 2 45" xfId="18966" hidden="1" xr:uid="{55CF5B03-4E04-4908-B889-4EAA253B3E00}"/>
    <cellStyle name="Hipervínculo 2 45" xfId="29419" hidden="1" xr:uid="{C0F70D89-0DD4-4D64-A170-7F4A26E37437}"/>
    <cellStyle name="Hipervínculo 2 45" xfId="25130" hidden="1" xr:uid="{12A2F1C9-1283-4A7B-8B48-2A256FB98AF1}"/>
    <cellStyle name="Hipervínculo 2 45" xfId="35818" hidden="1" xr:uid="{236F38DE-C319-4069-9E19-256A13F4C04A}"/>
    <cellStyle name="Hipervínculo 2 45" xfId="34513" hidden="1" xr:uid="{4A2BE48D-9FF3-4796-A1CC-D69C52B6C26F}"/>
    <cellStyle name="Hipervínculo 2 45" xfId="37364" hidden="1" xr:uid="{8AFBF820-2356-4207-97B8-52239D621FFB}"/>
    <cellStyle name="Hipervínculo 2 45" xfId="33893" hidden="1" xr:uid="{6C0B7566-1A6E-4DB0-9DEF-338ED75D6DEF}"/>
    <cellStyle name="Hipervínculo 2 45" xfId="39105" hidden="1" xr:uid="{99D96665-BBC6-42BA-B5ED-2E52DA33F4C7}"/>
    <cellStyle name="Hipervínculo 2 45" xfId="38050" hidden="1" xr:uid="{830FD4AE-3659-4A42-B559-D02563828757}"/>
    <cellStyle name="Hipervínculo 2 45" xfId="31693" xr:uid="{20E9D485-41A0-422D-BACE-E50BB5E15BF4}"/>
    <cellStyle name="Hipervínculo 2 46" xfId="21725" hidden="1" xr:uid="{B35BD3DC-3A1B-4010-AD68-062912E5A280}"/>
    <cellStyle name="Hipervínculo 2 46" xfId="24244" hidden="1" xr:uid="{4A310034-2C01-4D7B-8980-1C3C6E752AE4}"/>
    <cellStyle name="Hipervínculo 2 46" xfId="19668" hidden="1" xr:uid="{93786C9E-118C-4E03-9126-5248A74C5F51}"/>
    <cellStyle name="Hipervínculo 2 46" xfId="18967" hidden="1" xr:uid="{228C6956-6F82-4CCD-A78B-ACF83546E877}"/>
    <cellStyle name="Hipervínculo 2 46" xfId="29424" hidden="1" xr:uid="{10B693A5-9D68-4909-AEF0-534D857C7FDC}"/>
    <cellStyle name="Hipervínculo 2 46" xfId="25129" hidden="1" xr:uid="{8A53266E-F4BB-4F06-AA49-62326D244017}"/>
    <cellStyle name="Hipervínculo 2 46" xfId="35825" hidden="1" xr:uid="{81F35673-DD6E-40D3-8544-C177AB396B7F}"/>
    <cellStyle name="Hipervínculo 2 46" xfId="37504" hidden="1" xr:uid="{0294B939-D794-4284-BE31-AEB2736B53B1}"/>
    <cellStyle name="Hipervínculo 2 46" xfId="34466" hidden="1" xr:uid="{0A8F9647-8E81-4A23-9AEF-2F5AE1ABC604}"/>
    <cellStyle name="Hipervínculo 2 46" xfId="33894" hidden="1" xr:uid="{3E313677-DA29-4E60-94EC-1C68D2B18C6F}"/>
    <cellStyle name="Hipervínculo 2 46" xfId="39110" hidden="1" xr:uid="{D61554AF-FCDB-4DB6-9189-08CB9903735F}"/>
    <cellStyle name="Hipervínculo 2 46" xfId="38049" hidden="1" xr:uid="{89FCD80D-59D7-4892-A051-DA0DF1915D50}"/>
    <cellStyle name="Hipervínculo 2 46" xfId="31698" xr:uid="{51B4430F-C5E0-465F-819B-9673530B4023}"/>
    <cellStyle name="Hipervínculo 2 47" xfId="21734" hidden="1" xr:uid="{2DDF6228-119C-4303-ACB0-549299087613}"/>
    <cellStyle name="Hipervínculo 2 47" xfId="19774" hidden="1" xr:uid="{D47387E8-D539-4FA1-9E61-40BA7D0C717C}"/>
    <cellStyle name="Hipervínculo 2 47" xfId="19267" hidden="1" xr:uid="{0EE2B92B-4B89-4A17-BE37-C8CAB68EA423}"/>
    <cellStyle name="Hipervínculo 2 47" xfId="18968" hidden="1" xr:uid="{FB76C03C-D55C-497A-9A19-654FDC8E4DCE}"/>
    <cellStyle name="Hipervínculo 2 47" xfId="29431" hidden="1" xr:uid="{2A3A3787-BF8E-42AD-BB02-1C2743899055}"/>
    <cellStyle name="Hipervínculo 2 47" xfId="25128" hidden="1" xr:uid="{CFB6E367-671A-4089-AAD0-7B167432F4CD}"/>
    <cellStyle name="Hipervínculo 2 47" xfId="35832" hidden="1" xr:uid="{FA1ACFF8-D730-4AC0-858F-F55779F150E4}"/>
    <cellStyle name="Hipervínculo 2 47" xfId="34517" hidden="1" xr:uid="{F6C433CA-64E2-45B5-89EA-382AC5B08A98}"/>
    <cellStyle name="Hipervínculo 2 47" xfId="34181" hidden="1" xr:uid="{6C11049A-46DD-40CA-B0A9-4CDAECCF7B8C}"/>
    <cellStyle name="Hipervínculo 2 47" xfId="33895" hidden="1" xr:uid="{1A63113B-165D-4BF8-9BBF-C3C9179BD1F1}"/>
    <cellStyle name="Hipervínculo 2 47" xfId="39115" hidden="1" xr:uid="{0874E58A-477A-4BDA-8A87-CE6DA0CDED58}"/>
    <cellStyle name="Hipervínculo 2 47" xfId="38048" hidden="1" xr:uid="{A576C58F-0B25-425C-87F2-9B431F5ED00F}"/>
    <cellStyle name="Hipervínculo 2 47" xfId="31703" xr:uid="{3D21498C-809F-4EA4-A0AC-3122ADC00AFB}"/>
    <cellStyle name="Hipervínculo 2 48" xfId="21743" hidden="1" xr:uid="{17E5B8C7-3156-4CC9-8340-2C9E63FDEA88}"/>
    <cellStyle name="Hipervínculo 2 48" xfId="19782" hidden="1" xr:uid="{CF9175ED-4A1C-4700-B28A-4369016684E3}"/>
    <cellStyle name="Hipervínculo 2 48" xfId="21152" hidden="1" xr:uid="{8B5A575E-DC62-4D1C-8493-4E3AA4221E89}"/>
    <cellStyle name="Hipervínculo 2 48" xfId="24083" hidden="1" xr:uid="{FA3F5BB2-F430-4439-BA17-C2F22E19A0F6}"/>
    <cellStyle name="Hipervínculo 2 48" xfId="29438" hidden="1" xr:uid="{5D46557D-9D9B-4096-A9E8-63EDE838B70E}"/>
    <cellStyle name="Hipervínculo 2 48" xfId="25127" hidden="1" xr:uid="{6A00406D-8BD8-4E00-81CF-C32AD3AE5FAD}"/>
    <cellStyle name="Hipervínculo 2 48" xfId="35839" hidden="1" xr:uid="{2EECE35A-9DD8-478C-84BF-CFE0E8944DFF}"/>
    <cellStyle name="Hipervínculo 2 48" xfId="34522" hidden="1" xr:uid="{ECB98997-16E8-49F4-BDD4-482390087DE2}"/>
    <cellStyle name="Hipervínculo 2 48" xfId="35362" hidden="1" xr:uid="{33632394-3D16-4835-85FE-4D3EA8061AB1}"/>
    <cellStyle name="Hipervínculo 2 48" xfId="37400" hidden="1" xr:uid="{1566D755-EC15-43AC-A8D1-D3917AE9DC81}"/>
    <cellStyle name="Hipervínculo 2 48" xfId="39120" hidden="1" xr:uid="{371DC2F1-6651-416E-81D9-8270CA3B4EE2}"/>
    <cellStyle name="Hipervínculo 2 48" xfId="38047" hidden="1" xr:uid="{0541EEEC-AD46-44E6-8FEF-D4B92F0846AA}"/>
    <cellStyle name="Hipervínculo 2 48" xfId="31708" xr:uid="{56B76E13-7D5C-46A0-94C5-81AE5209C447}"/>
    <cellStyle name="Hipervínculo 2 49" xfId="21754" hidden="1" xr:uid="{76E12F7B-4D22-40D3-B777-2A8638737895}"/>
    <cellStyle name="Hipervínculo 2 49" xfId="19788" hidden="1" xr:uid="{DE84B42E-312A-42CE-8C30-75504D9929C1}"/>
    <cellStyle name="Hipervínculo 2 49" xfId="17479" hidden="1" xr:uid="{519043CA-0017-4434-873B-218A47DCE188}"/>
    <cellStyle name="Hipervínculo 2 49" xfId="24998" hidden="1" xr:uid="{579C89FE-34F7-4634-8543-D654B1306F36}"/>
    <cellStyle name="Hipervínculo 2 49" xfId="29447" hidden="1" xr:uid="{343E8F16-C0E4-4732-B992-8B0F06B44B45}"/>
    <cellStyle name="Hipervínculo 2 49" xfId="30603" hidden="1" xr:uid="{D12B86C0-AED1-4FE8-83D8-FF7B964BA2A4}"/>
    <cellStyle name="Hipervínculo 2 49" xfId="35848" hidden="1" xr:uid="{F89F2C71-62C4-4F95-816F-8E6D7EC88BBF}"/>
    <cellStyle name="Hipervínculo 2 49" xfId="34524" hidden="1" xr:uid="{4329EE6F-6054-4ABA-B7C8-F0C71E5ABCF3}"/>
    <cellStyle name="Hipervínculo 2 49" xfId="32572" hidden="1" xr:uid="{C952EA0C-DDCC-4B7F-B1AF-7D175A311076}"/>
    <cellStyle name="Hipervínculo 2 49" xfId="37918" hidden="1" xr:uid="{C084A0F5-E6CA-4D48-B920-67EB8E547F4B}"/>
    <cellStyle name="Hipervínculo 2 49" xfId="39127" hidden="1" xr:uid="{952A2D13-050E-4DB1-9F34-9674E4A714A9}"/>
    <cellStyle name="Hipervínculo 2 49" xfId="39666" hidden="1" xr:uid="{476FDDA1-F245-42FE-912D-8DA3266ED092}"/>
    <cellStyle name="Hipervínculo 2 49" xfId="31715" xr:uid="{9E634BDF-2DF8-482A-89E1-EF4BAA5E77FB}"/>
    <cellStyle name="Hipervínculo 2 5" xfId="20984" hidden="1" xr:uid="{517BA5C4-9704-46D7-8F9D-D2CEFA38F1D1}"/>
    <cellStyle name="Hipervínculo 2 5" xfId="22616" hidden="1" xr:uid="{69987BF8-766B-481B-B760-5D8C2DF7C68D}"/>
    <cellStyle name="Hipervínculo 2 5" xfId="23933" hidden="1" xr:uid="{FD771191-6486-4667-B9EC-1FAC377402B4}"/>
    <cellStyle name="Hipervínculo 2 5" xfId="18319" hidden="1" xr:uid="{316D044E-D14B-4CED-87C1-721FFF2265DD}"/>
    <cellStyle name="Hipervínculo 2 5" xfId="28862" hidden="1" xr:uid="{8A18B71F-4837-43F8-B2FC-E61086470B87}"/>
    <cellStyle name="Hipervínculo 2 5" xfId="28225" hidden="1" xr:uid="{A720B66C-E9DF-4688-A4FD-FD403C3C9406}"/>
    <cellStyle name="Hipervínculo 2 5" xfId="35201" hidden="1" xr:uid="{A6DD476D-3649-4EFE-A51D-9245A9D24CBF}"/>
    <cellStyle name="Hipervínculo 2 5" xfId="36293" hidden="1" xr:uid="{8429F04E-BC3A-462A-AB5A-95D216D0A65E}"/>
    <cellStyle name="Hipervínculo 2 5" xfId="37308" hidden="1" xr:uid="{5C5173B8-532A-4003-8A80-062BC98F7CB5}"/>
    <cellStyle name="Hipervínculo 2 5" xfId="33246" hidden="1" xr:uid="{3A2CA46C-F1FA-47FE-9539-2911B2234E87}"/>
    <cellStyle name="Hipervínculo 2 5" xfId="38704" hidden="1" xr:uid="{CD1614FB-E225-49BE-95BE-443D694A2C16}"/>
    <cellStyle name="Hipervínculo 2 5" xfId="38074" hidden="1" xr:uid="{3BE3BDC7-73DB-4177-86B8-B73256AAAA84}"/>
    <cellStyle name="Hipervínculo 2 5" xfId="31202" xr:uid="{E9AD3A7E-6950-452F-A64D-07C8ACB420A9}"/>
    <cellStyle name="Hipervínculo 2 50" xfId="21766" hidden="1" xr:uid="{DFC2B560-3591-4D82-8B5E-BE58385AEFA3}"/>
    <cellStyle name="Hipervínculo 2 50" xfId="24241" hidden="1" xr:uid="{6C1C610C-27C9-4E3B-AB9F-9F4D2526A984}"/>
    <cellStyle name="Hipervínculo 2 50" xfId="23895" hidden="1" xr:uid="{4EE17C9B-1920-4EE7-AD06-172123D89E99}"/>
    <cellStyle name="Hipervínculo 2 50" xfId="19001" hidden="1" xr:uid="{C5BF9A7B-9A12-4AAF-9A9F-B393DFCECA8E}"/>
    <cellStyle name="Hipervínculo 2 50" xfId="29457" hidden="1" xr:uid="{7B044C72-0FAB-480A-873E-77D7F6C75A8F}"/>
    <cellStyle name="Hipervínculo 2 50" xfId="25126" hidden="1" xr:uid="{51DF6373-C61D-4BED-90CF-C8F118A90D35}"/>
    <cellStyle name="Hipervínculo 2 50" xfId="35856" hidden="1" xr:uid="{0A57E85D-6D46-4DD0-96FC-E8F17A9FF980}"/>
    <cellStyle name="Hipervínculo 2 50" xfId="37502" hidden="1" xr:uid="{157FB6B9-52D1-44A7-B99A-B09A0EA8A7E4}"/>
    <cellStyle name="Hipervínculo 2 50" xfId="37274" hidden="1" xr:uid="{B388AD2B-8ECC-4E33-A61B-2801B0F7A086}"/>
    <cellStyle name="Hipervínculo 2 50" xfId="33928" hidden="1" xr:uid="{A78CEFC4-E60B-42E9-BF9E-B86B5DD2D44C}"/>
    <cellStyle name="Hipervínculo 2 50" xfId="39133" hidden="1" xr:uid="{04E4DEF2-03AE-4ECF-A73C-B331D01D1561}"/>
    <cellStyle name="Hipervínculo 2 50" xfId="38046" hidden="1" xr:uid="{1F78EB0A-4681-4E94-B126-0D8507A8C7B8}"/>
    <cellStyle name="Hipervínculo 2 50" xfId="31721" xr:uid="{8184DDBF-5E96-44D9-92AB-48BEEE76BCBF}"/>
    <cellStyle name="Hipervínculo 2 51" xfId="21779" hidden="1" xr:uid="{967F2728-0AC6-4EAF-8709-5B4D02F10690}"/>
    <cellStyle name="Hipervínculo 2 51" xfId="19799" hidden="1" xr:uid="{BF94B647-DBDC-4E16-8D6F-710EA87CF4E5}"/>
    <cellStyle name="Hipervínculo 2 51" xfId="23890" hidden="1" xr:uid="{87DE1FFA-E8DC-4756-85F8-84221FDFE28A}"/>
    <cellStyle name="Hipervínculo 2 51" xfId="18466" hidden="1" xr:uid="{B750D5BE-DA1E-4D0C-BDB5-48AD4C8ED6FD}"/>
    <cellStyle name="Hipervínculo 2 51" xfId="29466" hidden="1" xr:uid="{04D4458F-B6AF-43DB-99B4-0D59AD4CBEAC}"/>
    <cellStyle name="Hipervínculo 2 51" xfId="25125" hidden="1" xr:uid="{17C76555-6676-47FF-880D-DA2DB1BFAC44}"/>
    <cellStyle name="Hipervínculo 2 51" xfId="35866" hidden="1" xr:uid="{552F2C92-0E04-481C-9517-FCE773E72370}"/>
    <cellStyle name="Hipervínculo 2 51" xfId="34528" hidden="1" xr:uid="{1156532F-C5B8-4DA5-A509-08777034672C}"/>
    <cellStyle name="Hipervínculo 2 51" xfId="37271" hidden="1" xr:uid="{133CF856-3FE9-490E-9E44-73F27D513FA8}"/>
    <cellStyle name="Hipervínculo 2 51" xfId="33393" hidden="1" xr:uid="{241EEC54-8574-466A-B6EA-6D8C5715D77A}"/>
    <cellStyle name="Hipervínculo 2 51" xfId="39139" hidden="1" xr:uid="{A79F1662-A364-48E5-A0A7-ACE654EA799A}"/>
    <cellStyle name="Hipervínculo 2 51" xfId="38045" hidden="1" xr:uid="{C8799A48-E63D-43C8-9717-449B1B8C3D77}"/>
    <cellStyle name="Hipervínculo 2 51" xfId="31727" xr:uid="{1D2539C4-437D-44C2-9B88-FA95ABCFB80D}"/>
    <cellStyle name="Hipervínculo 2 52" xfId="21788" hidden="1" xr:uid="{F5B15BC8-BAA5-46D9-8BAC-3C6697D3B2A4}"/>
    <cellStyle name="Hipervínculo 2 52" xfId="19806" hidden="1" xr:uid="{1C89BEAE-BEB3-48DA-AD27-7FC74184BAFC}"/>
    <cellStyle name="Hipervínculo 2 52" xfId="23886" hidden="1" xr:uid="{65266FBC-E7C9-4C0B-8EE3-1A40269C663E}"/>
    <cellStyle name="Hipervínculo 2 52" xfId="24887" hidden="1" xr:uid="{4F652B36-0DAE-404D-AD7F-4CE2FDC8C7C9}"/>
    <cellStyle name="Hipervínculo 2 52" xfId="29473" hidden="1" xr:uid="{C0DD046F-EFC4-49A3-9183-E5B36A54B0B0}"/>
    <cellStyle name="Hipervínculo 2 52" xfId="25124" hidden="1" xr:uid="{0761D9CA-5CFC-43F2-9BB7-6274868DBEFD}"/>
    <cellStyle name="Hipervínculo 2 52" xfId="35873" hidden="1" xr:uid="{88923102-E7E2-4307-A9F4-C8A2D9E786A1}"/>
    <cellStyle name="Hipervínculo 2 52" xfId="34532" hidden="1" xr:uid="{B2D74486-730E-48D6-9E83-2B43BE3AE932}"/>
    <cellStyle name="Hipervínculo 2 52" xfId="37269" hidden="1" xr:uid="{4E2B893F-78F7-4967-BD32-A206A76FC727}"/>
    <cellStyle name="Hipervínculo 2 52" xfId="37807" hidden="1" xr:uid="{D72D1DF8-7B17-4669-86A8-E75EF29F315C}"/>
    <cellStyle name="Hipervínculo 2 52" xfId="39144" hidden="1" xr:uid="{A4F4119B-B851-40DB-B055-C9614CBB3719}"/>
    <cellStyle name="Hipervínculo 2 52" xfId="38044" hidden="1" xr:uid="{6131255D-6B08-40BC-BDB3-63F363DE8A63}"/>
    <cellStyle name="Hipervínculo 2 52" xfId="31732" xr:uid="{3BBC9CB7-129F-4DE1-85FD-5853FBE5CB86}"/>
    <cellStyle name="Hipervínculo 2 53" xfId="21981" hidden="1" xr:uid="{DEDEAE3A-E7CD-4FBC-8ADB-5E8E2BA958C9}"/>
    <cellStyle name="Hipervínculo 2 53" xfId="19918" hidden="1" xr:uid="{D10644A2-F7BC-4CAB-9FDD-24DBEFD3383C}"/>
    <cellStyle name="Hipervínculo 2 53" xfId="24604" hidden="1" xr:uid="{2339A9B9-BE7A-47D0-870C-1E6D0A55B9F4}"/>
    <cellStyle name="Hipervínculo 2 53" xfId="19002" hidden="1" xr:uid="{95333A91-346A-48D3-BE15-484ABAA7EC35}"/>
    <cellStyle name="Hipervínculo 2 53" xfId="29616" hidden="1" xr:uid="{DE19D2D1-4B8C-488B-8D0D-55EA00CC6C7F}"/>
    <cellStyle name="Hipervínculo 2 53" xfId="25123" hidden="1" xr:uid="{90170916-9018-4CAE-A9D2-945441D323DC}"/>
    <cellStyle name="Hipervínculo 2 53" xfId="36017" hidden="1" xr:uid="{EC604B6A-3631-4B0F-90AF-BFD6645B5680}"/>
    <cellStyle name="Hipervínculo 2 53" xfId="34591" hidden="1" xr:uid="{EFDA81EA-C7E4-4302-BFF6-18F027B82061}"/>
    <cellStyle name="Hipervínculo 2 53" xfId="37591" hidden="1" xr:uid="{71D4F662-17AB-4E12-AD9E-B0AD6274D9CB}"/>
    <cellStyle name="Hipervínculo 2 53" xfId="33929" hidden="1" xr:uid="{4F340AF0-C521-42BB-80D7-5724F8027872}"/>
    <cellStyle name="Hipervínculo 2 53" xfId="39238" hidden="1" xr:uid="{1C18A37A-CC58-4FA0-A21B-99B991D409C2}"/>
    <cellStyle name="Hipervínculo 2 53" xfId="38043" hidden="1" xr:uid="{D8554155-A1DD-44D4-AEB7-C46E98D22BDE}"/>
    <cellStyle name="Hipervínculo 2 53" xfId="31826" xr:uid="{8135F167-FACA-40BD-8160-4469F4357196}"/>
    <cellStyle name="Hipervínculo 2 54" xfId="22320" hidden="1" xr:uid="{374D6088-2B26-412B-9436-3E6C3C98BF28}"/>
    <cellStyle name="Hipervínculo 2 54" xfId="17467" hidden="1" xr:uid="{96540331-663B-4E1C-A281-4F6DCD5A0486}"/>
    <cellStyle name="Hipervínculo 2 54" xfId="19854" hidden="1" xr:uid="{7BC53EE8-C394-4B35-8638-1B38944EB48A}"/>
    <cellStyle name="Hipervínculo 2 54" xfId="25078" hidden="1" xr:uid="{7FC0CA55-C092-4073-BF31-EAEDA92AFD7E}"/>
    <cellStyle name="Hipervínculo 2 54" xfId="29910" hidden="1" xr:uid="{0CD0FE89-FB2D-43F2-B300-268AD3CA9FBB}"/>
    <cellStyle name="Hipervínculo 2 54" xfId="28224" hidden="1" xr:uid="{99C01F72-D317-4800-8799-C0F3B23BC4CB}"/>
    <cellStyle name="Hipervínculo 2 54" xfId="36158" hidden="1" xr:uid="{7673CAAF-08A1-4876-A536-BC11E67A6A03}"/>
    <cellStyle name="Hipervínculo 2 54" xfId="32567" hidden="1" xr:uid="{112DB0C4-F2E8-4D69-8A35-23F4817E6953}"/>
    <cellStyle name="Hipervínculo 2 54" xfId="34555" hidden="1" xr:uid="{FA520C28-017B-4E92-B57D-A203D254A7E7}"/>
    <cellStyle name="Hipervínculo 2 54" xfId="37998" hidden="1" xr:uid="{4C90B83C-80EC-464B-99D8-25DC46A21EA3}"/>
    <cellStyle name="Hipervínculo 2 54" xfId="39334" hidden="1" xr:uid="{B1CADB21-B7A3-4417-8BBD-5D544F94BC72}"/>
    <cellStyle name="Hipervínculo 2 54" xfId="38073" hidden="1" xr:uid="{C9E9F4B2-400C-425A-902D-71E72F342038}"/>
    <cellStyle name="Hipervínculo 2 54" xfId="31922" xr:uid="{EB5B61BD-9BC8-4588-9696-7AE6155C428A}"/>
    <cellStyle name="Hipervínculo 2 55" xfId="22325" hidden="1" xr:uid="{B4D692AE-AE9E-4781-B565-208E49C2A847}"/>
    <cellStyle name="Hipervínculo 2 55" xfId="20091" hidden="1" xr:uid="{7D2CA3EA-2615-4037-B322-2412AD261808}"/>
    <cellStyle name="Hipervínculo 2 55" xfId="24430" hidden="1" xr:uid="{875BEA21-ED7B-47E9-9471-6766A162F1A2}"/>
    <cellStyle name="Hipervínculo 2 55" xfId="24809" hidden="1" xr:uid="{6C1EDF3F-F163-42B4-A5F6-BC248DFB6D64}"/>
    <cellStyle name="Hipervínculo 2 55" xfId="29914" hidden="1" xr:uid="{ECF21399-CE24-410F-B799-B39490DD11C0}"/>
    <cellStyle name="Hipervínculo 2 55" xfId="28223" hidden="1" xr:uid="{1312543F-3239-4878-A406-E603BC393484}"/>
    <cellStyle name="Hipervínculo 2 55" xfId="36163" hidden="1" xr:uid="{EE897372-2E51-479A-B293-3C6FBA345981}"/>
    <cellStyle name="Hipervínculo 2 55" xfId="34639" hidden="1" xr:uid="{5FA6CFE0-238C-481D-BD60-CAE7A3ECDC02}"/>
    <cellStyle name="Hipervínculo 2 55" xfId="37570" hidden="1" xr:uid="{6DA5092F-0858-47C9-9F0F-7B8B51BEC7DD}"/>
    <cellStyle name="Hipervínculo 2 55" xfId="37761" hidden="1" xr:uid="{D9F2B869-35F3-47E6-BFBE-665E6A18D52F}"/>
    <cellStyle name="Hipervínculo 2 55" xfId="39338" hidden="1" xr:uid="{B029AE10-9141-4C38-8A59-D09252FAE4F6}"/>
    <cellStyle name="Hipervínculo 2 55" xfId="38072" hidden="1" xr:uid="{2C983EC0-5326-463C-8D76-046B97C7524E}"/>
    <cellStyle name="Hipervínculo 2 55" xfId="31926" xr:uid="{4F0A7639-1609-4F41-9D18-0D8157E91B8E}"/>
    <cellStyle name="Hipervínculo 2 56" xfId="22687" hidden="1" xr:uid="{8B270352-E5B1-4E61-BFAC-93D42383D6B7}"/>
    <cellStyle name="Hipervínculo 2 56" xfId="20329" hidden="1" xr:uid="{40D30AB9-7F22-4C6B-9E98-222C6FD5CE77}"/>
    <cellStyle name="Hipervínculo 2 56" xfId="24816" hidden="1" xr:uid="{F927AE94-18D2-471E-B4BC-A04891913330}"/>
    <cellStyle name="Hipervínculo 2 56" xfId="23532" hidden="1" xr:uid="{09250173-8848-4516-94F3-55DEA6C2EC53}"/>
    <cellStyle name="Hipervínculo 2 56" xfId="30231" hidden="1" xr:uid="{34134087-DD93-4AF5-A209-6C8DCA1ACF74}"/>
    <cellStyle name="Hipervínculo 2 56" xfId="25122" hidden="1" xr:uid="{A979B34C-2392-47FF-88E5-383B6FD67BB6}"/>
    <cellStyle name="Hipervínculo 2 56" xfId="36322" hidden="1" xr:uid="{11807577-EF18-47B1-B890-3B7512DC1874}"/>
    <cellStyle name="Hipervínculo 2 56" xfId="34702" hidden="1" xr:uid="{31B6F204-3BCA-4116-B6FC-1CB813EA8B7C}"/>
    <cellStyle name="Hipervínculo 2 56" xfId="37763" hidden="1" xr:uid="{6DF74652-CA84-4A27-8776-519A9385F25B}"/>
    <cellStyle name="Hipervínculo 2 56" xfId="36995" hidden="1" xr:uid="{015D6BCC-27C1-4583-B4FA-A1A89308E367}"/>
    <cellStyle name="Hipervínculo 2 56" xfId="39457" hidden="1" xr:uid="{8FEB2656-CA3F-40B5-8671-E3E7ACCEBD3A}"/>
    <cellStyle name="Hipervínculo 2 56" xfId="38042" hidden="1" xr:uid="{F2722BAE-2702-4D5F-B222-215AB83E4895}"/>
    <cellStyle name="Hipervínculo 2 56" xfId="32049" xr:uid="{E4BEF527-E584-467B-975A-E0974109E76B}"/>
    <cellStyle name="Hipervínculo 2 57" xfId="22692" hidden="1" xr:uid="{E6FB5B1B-5B37-4CEB-A7FA-EB8DAA7B6C6A}"/>
    <cellStyle name="Hipervínculo 2 57" xfId="20336" hidden="1" xr:uid="{E81FF962-4B01-46B6-A714-0709990B7EA3}"/>
    <cellStyle name="Hipervínculo 2 57" xfId="24820" hidden="1" xr:uid="{CD2E678E-E98E-4F3E-8E67-82E8724A9483}"/>
    <cellStyle name="Hipervínculo 2 57" xfId="20751" hidden="1" xr:uid="{4B5761EB-05F0-45C7-A81F-0EB2AD991B11}"/>
    <cellStyle name="Hipervínculo 2 57" xfId="30235" hidden="1" xr:uid="{EA81924C-DA5C-409E-AFF6-7598E715B39F}"/>
    <cellStyle name="Hipervínculo 2 57" xfId="25121" hidden="1" xr:uid="{359CF0D6-094E-47A8-BD42-457C775867F8}"/>
    <cellStyle name="Hipervínculo 2 57" xfId="36325" hidden="1" xr:uid="{ECCEAB4C-426B-40FB-8330-C6595A0DC87A}"/>
    <cellStyle name="Hipervínculo 2 57" xfId="34706" hidden="1" xr:uid="{C4CF5E39-8B85-4991-9C45-87AB1DE2C592}"/>
    <cellStyle name="Hipervínculo 2 57" xfId="37765" hidden="1" xr:uid="{EA4B41DB-6F2F-426A-9676-FDF56B93C772}"/>
    <cellStyle name="Hipervínculo 2 57" xfId="35030" hidden="1" xr:uid="{4E82540F-A982-44B6-80C7-C10B4432113E}"/>
    <cellStyle name="Hipervínculo 2 57" xfId="39459" hidden="1" xr:uid="{43978EB4-BE3D-45A0-A3EE-FA50F1742F49}"/>
    <cellStyle name="Hipervínculo 2 57" xfId="38041" hidden="1" xr:uid="{7ABA3195-CDED-4333-8F5B-ED21B249489D}"/>
    <cellStyle name="Hipervínculo 2 57" xfId="32051" xr:uid="{850B159F-0F2D-428B-A1C4-8CA085B82875}"/>
    <cellStyle name="Hipervínculo 2 58" xfId="22696" hidden="1" xr:uid="{4EC180F3-56B6-4C9E-B285-E128D4886A56}"/>
    <cellStyle name="Hipervínculo 2 58" xfId="20341" hidden="1" xr:uid="{8C4318AA-A927-4EEE-AE40-808FE3108261}"/>
    <cellStyle name="Hipervínculo 2 58" xfId="24824" hidden="1" xr:uid="{10E1A419-5273-418C-A978-F08A9CDA8F53}"/>
    <cellStyle name="Hipervínculo 2 58" xfId="24100" hidden="1" xr:uid="{C8007565-4B91-486F-A25A-EF3BBC1CEA00}"/>
    <cellStyle name="Hipervínculo 2 58" xfId="30238" hidden="1" xr:uid="{019C1D64-8415-4AC3-B0C5-9DE491913CDE}"/>
    <cellStyle name="Hipervínculo 2 58" xfId="25120" hidden="1" xr:uid="{97A1A0E0-055B-4F0D-89DA-0BAF9D513DC6}"/>
    <cellStyle name="Hipervínculo 2 58" xfId="36328" hidden="1" xr:uid="{57B56E94-F49D-4CD3-B136-4F70BAB9E105}"/>
    <cellStyle name="Hipervínculo 2 58" xfId="34710" hidden="1" xr:uid="{B1234A0C-3501-4C0F-B231-5EC505A4EC59}"/>
    <cellStyle name="Hipervínculo 2 58" xfId="37768" hidden="1" xr:uid="{737CD4B0-1582-4F73-904D-4D5BE6ACA335}"/>
    <cellStyle name="Hipervínculo 2 58" xfId="37415" hidden="1" xr:uid="{6FDE8E1F-DADF-4C52-9605-0FA80E1D24FB}"/>
    <cellStyle name="Hipervínculo 2 58" xfId="39461" hidden="1" xr:uid="{AE02F0D7-F65B-4F76-AB50-D682A6E5BD6A}"/>
    <cellStyle name="Hipervínculo 2 58" xfId="38040" hidden="1" xr:uid="{E954A961-3412-4C8C-8CB0-63E1677B28C8}"/>
    <cellStyle name="Hipervínculo 2 58" xfId="32054" xr:uid="{6C989F70-6D69-4381-85BA-ED42B7A3CFFB}"/>
    <cellStyle name="Hipervínculo 2 59" xfId="22700" hidden="1" xr:uid="{B60FCD37-8E33-472B-9132-8E57BB427CF4}"/>
    <cellStyle name="Hipervínculo 2 59" xfId="20347" hidden="1" xr:uid="{FA3A69F7-5BA3-4C49-80FF-A0942BA1BD4F}"/>
    <cellStyle name="Hipervínculo 2 59" xfId="24828" hidden="1" xr:uid="{8B9DB3C1-1D3D-43C8-9011-5FD5F2A102BE}"/>
    <cellStyle name="Hipervínculo 2 59" xfId="14728" hidden="1" xr:uid="{96E34E52-7E21-41D8-A124-29669DF1B90D}"/>
    <cellStyle name="Hipervínculo 2 59" xfId="30241" hidden="1" xr:uid="{577D1467-EF16-460E-8BDD-C991C46D9D78}"/>
    <cellStyle name="Hipervínculo 2 59" xfId="25119" hidden="1" xr:uid="{1D32D0E0-B33B-4C48-AF96-84A36467C127}"/>
    <cellStyle name="Hipervínculo 2 59" xfId="36331" hidden="1" xr:uid="{5CF10C50-1492-4134-8889-D1A9C3D854AD}"/>
    <cellStyle name="Hipervínculo 2 59" xfId="34714" hidden="1" xr:uid="{49868B8A-25F7-4579-B81C-B2E6AE5F14C7}"/>
    <cellStyle name="Hipervínculo 2 59" xfId="37771" hidden="1" xr:uid="{65C9B40E-F397-475C-95C5-FE899B8EBB2C}"/>
    <cellStyle name="Hipervínculo 2 59" xfId="31927" hidden="1" xr:uid="{380FE14B-CD00-4BCC-A172-1FCF2B97D562}"/>
    <cellStyle name="Hipervínculo 2 59" xfId="39463" hidden="1" xr:uid="{F7F1B3F1-4EAE-4498-A272-D5117CF40B0A}"/>
    <cellStyle name="Hipervínculo 2 59" xfId="38039" hidden="1" xr:uid="{43117BE6-7A78-4656-8D50-53D121E45D5C}"/>
    <cellStyle name="Hipervínculo 2 59" xfId="32056" xr:uid="{61D726F5-8537-475C-A9EA-0DC2A11E25DD}"/>
    <cellStyle name="Hipervínculo 2 6" xfId="21081" hidden="1" xr:uid="{E8E462D4-EFAE-4EC6-A14A-6DCD3D1CA61C}"/>
    <cellStyle name="Hipervínculo 2 6" xfId="19352" hidden="1" xr:uid="{78A4CB40-BCB7-4934-A179-DAAAB50D2E4A}"/>
    <cellStyle name="Hipervínculo 2 6" xfId="23099" hidden="1" xr:uid="{33C10F2E-4B8A-4B2E-8D23-47AEAE0E70AF}"/>
    <cellStyle name="Hipervínculo 2 6" xfId="18953" hidden="1" xr:uid="{94769275-ED8A-4B50-86F8-D6913E2129F1}"/>
    <cellStyle name="Hipervínculo 2 6" xfId="28813" hidden="1" xr:uid="{340DF873-B1B5-4B5C-B262-A02D135BBEDA}"/>
    <cellStyle name="Hipervínculo 2 6" xfId="25145" hidden="1" xr:uid="{8BCF7DAE-F436-4709-A039-2C240FC08DA0}"/>
    <cellStyle name="Hipervínculo 2 6" xfId="35295" hidden="1" xr:uid="{083B3055-6653-4F23-BB5D-ECDDA333E99E}"/>
    <cellStyle name="Hipervínculo 2 6" xfId="34252" hidden="1" xr:uid="{A558AD9B-A5DF-4BDD-9131-2AAB2363497E}"/>
    <cellStyle name="Hipervínculo 2 6" xfId="36631" hidden="1" xr:uid="{CC7ECD2F-A57B-428D-A97F-061C4F2A94D2}"/>
    <cellStyle name="Hipervínculo 2 6" xfId="33880" hidden="1" xr:uid="{CE6A79F3-9337-410D-90DE-B47E0A120EEF}"/>
    <cellStyle name="Hipervínculo 2 6" xfId="38655" hidden="1" xr:uid="{E1BB1FC0-973D-4036-9340-59E63DF4A2B5}"/>
    <cellStyle name="Hipervínculo 2 6" xfId="38065" hidden="1" xr:uid="{060DC1CB-487E-40AB-8F5B-89F880487CB6}"/>
    <cellStyle name="Hipervínculo 2 6" xfId="31274" xr:uid="{47B8AB8A-6009-426C-91B4-0964371E6B99}"/>
    <cellStyle name="Hipervínculo 2 60" xfId="22800" hidden="1" xr:uid="{63FD668F-1687-45EC-ADB0-3D97CD5CDD54}"/>
    <cellStyle name="Hipervínculo 2 60" xfId="23999" hidden="1" xr:uid="{C6288B4E-AC58-494D-8EF0-65FF77DCAF03}"/>
    <cellStyle name="Hipervínculo 2 60" xfId="24900" hidden="1" xr:uid="{ED9C3898-A2F7-4B1B-BF57-41A29EE8EF5C}"/>
    <cellStyle name="Hipervínculo 2 60" xfId="24632" hidden="1" xr:uid="{330EF72C-9837-43F7-B926-48690AC8A130}"/>
    <cellStyle name="Hipervínculo 2 60" xfId="30353" hidden="1" xr:uid="{6A6613D5-FFD5-4E39-B3C2-AD4F7CBC2C54}"/>
    <cellStyle name="Hipervínculo 2 60" xfId="30572" hidden="1" xr:uid="{363B1F2A-C1CB-4018-969A-E5D66A570F40}"/>
    <cellStyle name="Hipervínculo 2 60" xfId="36397" hidden="1" xr:uid="{4C3DC455-ADE6-4AEC-88C2-D55A65A59420}"/>
    <cellStyle name="Hipervínculo 2 60" xfId="37359" hidden="1" xr:uid="{9D9FF573-B505-42C2-A0E0-D0C6093F2037}"/>
    <cellStyle name="Hipervínculo 2 60" xfId="37820" hidden="1" xr:uid="{327668EE-0A77-432C-9EDE-E91F4E439FAC}"/>
    <cellStyle name="Hipervínculo 2 60" xfId="37600" hidden="1" xr:uid="{6DA43FD3-3387-414D-8C14-1C4E8515A281}"/>
    <cellStyle name="Hipervínculo 2 60" xfId="39514" hidden="1" xr:uid="{6FAD4798-C3BF-420F-A9D8-CC31C455F46D}"/>
    <cellStyle name="Hipervínculo 2 60" xfId="39635" hidden="1" xr:uid="{B9A2298F-D3B9-4C97-B61F-A42C696536DF}"/>
    <cellStyle name="Hipervínculo 2 60" xfId="32109" xr:uid="{13E20330-0C0F-459D-9FC5-EC9D07336AF3}"/>
    <cellStyle name="Hipervínculo 2 61" xfId="22804" hidden="1" xr:uid="{EDE32002-3457-40F2-AE37-68E641D36E3E}"/>
    <cellStyle name="Hipervínculo 2 61" xfId="23997" hidden="1" xr:uid="{408EE72C-C8F9-4B7B-B3FD-2F9F79BC7393}"/>
    <cellStyle name="Hipervínculo 2 61" xfId="24902" hidden="1" xr:uid="{50F47821-298B-42FE-BB52-AEF6FFF7A372}"/>
    <cellStyle name="Hipervínculo 2 61" xfId="19164" hidden="1" xr:uid="{8E71329D-0A0C-438A-955F-3CB5392F3A0D}"/>
    <cellStyle name="Hipervínculo 2 61" xfId="30357" hidden="1" xr:uid="{C879FA7C-324D-445C-85BC-2CAC774696F6}"/>
    <cellStyle name="Hipervínculo 2 61" xfId="30581" hidden="1" xr:uid="{F32DEAED-543B-434D-947B-C9D417EEF0CB}"/>
    <cellStyle name="Hipervínculo 2 61" xfId="36401" hidden="1" xr:uid="{7BE5BEF6-0E85-40D3-BD78-69F25633D120}"/>
    <cellStyle name="Hipervínculo 2 61" xfId="37357" hidden="1" xr:uid="{CC3A8E61-81D3-477B-85C4-5B9E3DAF7F51}"/>
    <cellStyle name="Hipervínculo 2 61" xfId="37822" hidden="1" xr:uid="{D624635A-3420-48C1-BFEB-33F6D5632365}"/>
    <cellStyle name="Hipervínculo 2 61" xfId="34091" hidden="1" xr:uid="{0D512E5B-4C0B-4B1A-B863-8F77099746D5}"/>
    <cellStyle name="Hipervínculo 2 61" xfId="39516" hidden="1" xr:uid="{12D3CC1E-A5BF-4B68-89FB-43E92BCF505A}"/>
    <cellStyle name="Hipervínculo 2 61" xfId="39644" hidden="1" xr:uid="{B11BFD9E-AA32-4DB0-9B49-AE4001EF0847}"/>
    <cellStyle name="Hipervínculo 2 61" xfId="32111" xr:uid="{DBD7DBD6-F7B9-47C4-8C0E-1354CC0D68E6}"/>
    <cellStyle name="Hipervínculo 2 62" xfId="22808" hidden="1" xr:uid="{ABEF7417-9502-4418-BB14-F0E8DFFFE8A1}"/>
    <cellStyle name="Hipervínculo 2 62" xfId="20457" hidden="1" xr:uid="{6CE8F76F-9F64-45B1-B0E5-3DF29FA730F7}"/>
    <cellStyle name="Hipervínculo 2 62" xfId="24905" hidden="1" xr:uid="{AD17A891-1704-4339-897A-C750D4D416E8}"/>
    <cellStyle name="Hipervínculo 2 62" xfId="24955" hidden="1" xr:uid="{12A1B522-A0FA-4391-8F2B-61B878C72F26}"/>
    <cellStyle name="Hipervínculo 2 62" xfId="30360" hidden="1" xr:uid="{A42C27A8-DB36-4D54-9F10-E9478EBE5369}"/>
    <cellStyle name="Hipervínculo 2 62" xfId="30582" hidden="1" xr:uid="{6CE071AE-8769-45F1-AD4F-27A8E498E753}"/>
    <cellStyle name="Hipervínculo 2 62" xfId="36404" hidden="1" xr:uid="{49FA6F25-E200-421C-AA3F-C5A99F1C1E5B}"/>
    <cellStyle name="Hipervínculo 2 62" xfId="34784" hidden="1" xr:uid="{6EF8522F-F66F-49FE-BAC3-5B209D6BF9EC}"/>
    <cellStyle name="Hipervínculo 2 62" xfId="37825" hidden="1" xr:uid="{143104CA-7EBD-4C52-85A0-BACB48B4622F}"/>
    <cellStyle name="Hipervínculo 2 62" xfId="37875" hidden="1" xr:uid="{415E6150-5704-4137-8A71-B3409DEE5B81}"/>
    <cellStyle name="Hipervínculo 2 62" xfId="39518" hidden="1" xr:uid="{E5700129-F5DE-41B3-8C8D-0796BAD714B3}"/>
    <cellStyle name="Hipervínculo 2 62" xfId="39645" hidden="1" xr:uid="{76449CB2-A626-45B5-969F-1065C860DFB1}"/>
    <cellStyle name="Hipervínculo 2 62" xfId="32113" xr:uid="{15AC944A-1231-442A-BEDE-1227968E2224}"/>
    <cellStyle name="Hipervínculo 2 63" xfId="22810" hidden="1" xr:uid="{DF6BB77E-6AA0-4C37-90EE-E2E7953D50F3}"/>
    <cellStyle name="Hipervínculo 2 63" xfId="20463" hidden="1" xr:uid="{A0FDF850-6044-4B8D-BA03-B2E97CAABC2E}"/>
    <cellStyle name="Hipervínculo 2 63" xfId="24908" hidden="1" xr:uid="{86E3A4D9-242C-4D9F-A9EF-4CE3FC2F9FCF}"/>
    <cellStyle name="Hipervínculo 2 63" xfId="23891" hidden="1" xr:uid="{F9C19650-8445-4632-B7E2-D2FF8277F2B6}"/>
    <cellStyle name="Hipervínculo 2 63" xfId="30363" hidden="1" xr:uid="{BAB4F270-485F-4364-BF39-33E4600E5904}"/>
    <cellStyle name="Hipervínculo 2 63" xfId="30583" hidden="1" xr:uid="{E11DF2EC-0D73-43D3-BB77-BA9E1AE5AC57}"/>
    <cellStyle name="Hipervínculo 2 63" xfId="36406" hidden="1" xr:uid="{AD8980DC-B5B0-42BC-B4C6-4858C04BD2D1}"/>
    <cellStyle name="Hipervínculo 2 63" xfId="34789" hidden="1" xr:uid="{D3AD0CD4-4EF0-4D2A-9141-8D2B00E839D4}"/>
    <cellStyle name="Hipervínculo 2 63" xfId="37828" hidden="1" xr:uid="{36F25FF8-96C9-479C-A4C1-0A981692A508}"/>
    <cellStyle name="Hipervínculo 2 63" xfId="37272" hidden="1" xr:uid="{DB1AEC5A-EF51-407C-9FA9-DB9509405F15}"/>
    <cellStyle name="Hipervínculo 2 63" xfId="39520" hidden="1" xr:uid="{C1B6A9AA-7B8C-4C28-BEDC-EEE13827C6CA}"/>
    <cellStyle name="Hipervínculo 2 63" xfId="39646" hidden="1" xr:uid="{0B4FF6F1-ECC9-456E-B27B-F436F5B0B5FF}"/>
    <cellStyle name="Hipervínculo 2 63" xfId="32116" xr:uid="{03B82BDA-90CA-4ADA-B7E2-9C26DBDD6F16}"/>
    <cellStyle name="Hipervínculo 2 64" xfId="22909" hidden="1" xr:uid="{5A94D238-400A-48BE-A8C2-4F8CE0910E56}"/>
    <cellStyle name="Hipervínculo 2 64" xfId="23484" hidden="1" xr:uid="{CF7F09A3-4625-4862-9904-168EE98C4B4F}"/>
    <cellStyle name="Hipervínculo 2 64" xfId="24957" hidden="1" xr:uid="{5E341BD4-4901-4C83-B6E2-DDEA00864602}"/>
    <cellStyle name="Hipervínculo 2 64" xfId="25081" hidden="1" xr:uid="{894996D4-D4F0-4686-95CC-CA2201F3603D}"/>
    <cellStyle name="Hipervínculo 2 64" xfId="30473" hidden="1" xr:uid="{E21DE756-16EC-431F-963D-649D7269135E}"/>
    <cellStyle name="Hipervínculo 2 64" xfId="28917" hidden="1" xr:uid="{2B999F70-C4DE-4F26-865B-55D38C8E3BFC}"/>
    <cellStyle name="Hipervínculo 2 64" xfId="36497" hidden="1" xr:uid="{AB7EE82C-5AB8-47E0-8101-B73DF694DCFF}"/>
    <cellStyle name="Hipervínculo 2 64" xfId="36955" hidden="1" xr:uid="{5FAACFE9-4198-4263-8FDC-DF6D1C0D1D09}"/>
    <cellStyle name="Hipervínculo 2 64" xfId="37877" hidden="1" xr:uid="{1C491D29-13E2-41FF-A375-21190F30C89B}"/>
    <cellStyle name="Hipervínculo 2 64" xfId="38001" hidden="1" xr:uid="{2D7F4F3E-85C2-4B9C-AD16-67067843CA04}"/>
    <cellStyle name="Hipervínculo 2 64" xfId="39569" hidden="1" xr:uid="{B12CB5FF-EAD9-4984-B017-EBEA8171ABF3}"/>
    <cellStyle name="Hipervínculo 2 64" xfId="38759" hidden="1" xr:uid="{BA1E2708-F410-480F-97F9-6DF9A9F860AC}"/>
    <cellStyle name="Hipervínculo 2 64" xfId="32170" xr:uid="{1C1FACD5-D520-4955-9671-BF9657F9DD66}"/>
    <cellStyle name="Hipervínculo 2 65" xfId="22914" hidden="1" xr:uid="{DEA08670-6BD8-4819-9A62-1B5ECF993F20}"/>
    <cellStyle name="Hipervínculo 2 65" xfId="22788" hidden="1" xr:uid="{996E7002-34A0-4100-8F14-EB1606DADB1F}"/>
    <cellStyle name="Hipervínculo 2 65" xfId="24959" hidden="1" xr:uid="{4F567348-345E-40E1-89F4-3377EF5BB074}"/>
    <cellStyle name="Hipervínculo 2 65" xfId="25082" hidden="1" xr:uid="{E103AA08-E5F8-4B0A-8683-A906E344F646}"/>
    <cellStyle name="Hipervínculo 2 65" xfId="30477" hidden="1" xr:uid="{2B6F44D6-37C2-4D67-97A4-4DEE4D4CC51A}"/>
    <cellStyle name="Hipervínculo 2 65" xfId="30592" hidden="1" xr:uid="{1A4AB2BB-C12A-4DE4-91E4-FD34B2766665}"/>
    <cellStyle name="Hipervínculo 2 65" xfId="36501" hidden="1" xr:uid="{BA301938-A872-474A-95D0-D5C56F4BF197}"/>
    <cellStyle name="Hipervínculo 2 65" xfId="36388" hidden="1" xr:uid="{1A5F4CC7-1331-40D1-93C4-E461AFE0C2AD}"/>
    <cellStyle name="Hipervínculo 2 65" xfId="37879" hidden="1" xr:uid="{75F8FBB3-DCCA-4743-B289-79375FA28712}"/>
    <cellStyle name="Hipervínculo 2 65" xfId="38002" hidden="1" xr:uid="{00E82728-7DD4-4614-956D-8E80ED39F086}"/>
    <cellStyle name="Hipervínculo 2 65" xfId="39571" hidden="1" xr:uid="{02E12686-04AB-4432-8B43-CF06F708018D}"/>
    <cellStyle name="Hipervínculo 2 65" xfId="39655" hidden="1" xr:uid="{889EA269-FB06-42F5-85BC-58E87337F423}"/>
    <cellStyle name="Hipervínculo 2 65" xfId="32172" xr:uid="{DF3D3999-72DA-4D5A-A015-F429D1B716C4}"/>
    <cellStyle name="Hipervínculo 2 66" xfId="22917" hidden="1" xr:uid="{3FC90FEB-1A05-4364-99CE-25ABDA3F5EE9}"/>
    <cellStyle name="Hipervínculo 2 66" xfId="20922" hidden="1" xr:uid="{AFEB53DE-CCAC-461D-8ACB-EF74DE9C1937}"/>
    <cellStyle name="Hipervínculo 2 66" xfId="24962" hidden="1" xr:uid="{1454265C-E969-46F7-99C0-8B5699E4CC0E}"/>
    <cellStyle name="Hipervínculo 2 66" xfId="25083" hidden="1" xr:uid="{1E273D3A-5C80-4640-8009-7C8DEFAE873D}"/>
    <cellStyle name="Hipervínculo 2 66" xfId="30480" hidden="1" xr:uid="{BE97B04E-528E-4E06-B355-CEFEA7D9ACFD}"/>
    <cellStyle name="Hipervínculo 2 66" xfId="30220" hidden="1" xr:uid="{3E0F924B-83AC-44A1-88E9-E686B017AB7D}"/>
    <cellStyle name="Hipervínculo 2 66" xfId="36503" hidden="1" xr:uid="{AE760E67-FC1E-49FB-A1EC-03FFDE901EFF}"/>
    <cellStyle name="Hipervínculo 2 66" xfId="35142" hidden="1" xr:uid="{61DC6107-187D-434E-80D5-16D516209AA4}"/>
    <cellStyle name="Hipervínculo 2 66" xfId="37882" hidden="1" xr:uid="{731550BC-9344-46B2-849D-94DDA90B2AA7}"/>
    <cellStyle name="Hipervínculo 2 66" xfId="38003" hidden="1" xr:uid="{D0536EDD-9C17-4DDF-83CD-99C0F1689CAA}"/>
    <cellStyle name="Hipervínculo 2 66" xfId="39573" hidden="1" xr:uid="{2908C134-73B5-402C-8D84-EA87E70BF29F}"/>
    <cellStyle name="Hipervínculo 2 66" xfId="39451" hidden="1" xr:uid="{E55DA680-E957-4C4C-A9EF-380405610846}"/>
    <cellStyle name="Hipervínculo 2 66" xfId="32174" xr:uid="{1461AB79-F5FD-4C08-94B2-FDB697D76F87}"/>
    <cellStyle name="Hipervínculo 2 67" xfId="22921" hidden="1" xr:uid="{5DD8B9F3-2951-4D02-979B-796D0512CA92}"/>
    <cellStyle name="Hipervínculo 2 67" xfId="21225" hidden="1" xr:uid="{DF414308-AAB8-4DDC-ABB9-FC1D3AA58345}"/>
    <cellStyle name="Hipervínculo 2 67" xfId="24965" hidden="1" xr:uid="{E105D947-2804-479D-8500-E9A35F8BDBE3}"/>
    <cellStyle name="Hipervínculo 2 67" xfId="25084" hidden="1" xr:uid="{68C596A0-A5C3-424D-BEDF-8EF802F9774C}"/>
    <cellStyle name="Hipervínculo 2 67" xfId="30483" hidden="1" xr:uid="{F8968664-9642-4974-935C-B88167B22C2C}"/>
    <cellStyle name="Hipervínculo 2 67" xfId="25115" hidden="1" xr:uid="{1C5822F8-B278-489E-98ED-8272E3A41816}"/>
    <cellStyle name="Hipervínculo 2 67" xfId="36506" hidden="1" xr:uid="{2276D292-846E-442B-A1B4-E7FBE884D7AD}"/>
    <cellStyle name="Hipervínculo 2 67" xfId="35429" hidden="1" xr:uid="{E901F5BB-3283-4D58-8CD2-BE7CCD56090C}"/>
    <cellStyle name="Hipervínculo 2 67" xfId="37885" hidden="1" xr:uid="{AB2CB664-A1CC-46EF-B3E2-2F8B79C9D638}"/>
    <cellStyle name="Hipervínculo 2 67" xfId="38004" hidden="1" xr:uid="{81D6FF23-11FA-4B67-8C36-00C4665E74C1}"/>
    <cellStyle name="Hipervínculo 2 67" xfId="39575" hidden="1" xr:uid="{6BD014EF-8C96-47D0-9347-EE187ADCA6EA}"/>
    <cellStyle name="Hipervínculo 2 67" xfId="38035" hidden="1" xr:uid="{7273B995-C3E3-487D-81B3-267C695FD11F}"/>
    <cellStyle name="Hipervínculo 2 67" xfId="32177" xr:uid="{A24F9826-35B8-43CF-8DF7-87FBEA2D2A1C}"/>
    <cellStyle name="Hipervínculo 2 7" xfId="21080" hidden="1" xr:uid="{8C4D4217-A54F-49F4-81F3-2DF63F6FE525}"/>
    <cellStyle name="Hipervínculo 2 7" xfId="19351" hidden="1" xr:uid="{2A59A4F2-54B3-4D00-9311-EE8E01AE1DA6}"/>
    <cellStyle name="Hipervínculo 2 7" xfId="23100" hidden="1" xr:uid="{EEB9FAD1-B65B-4CA3-AB81-E24B4A8A9A6A}"/>
    <cellStyle name="Hipervínculo 2 7" xfId="18952" hidden="1" xr:uid="{D2123831-ED99-4EB1-A38F-36A625C8F3F9}"/>
    <cellStyle name="Hipervínculo 2 7" xfId="28814" hidden="1" xr:uid="{009EA225-0981-4F4E-8DE0-8FED57316E67}"/>
    <cellStyle name="Hipervínculo 2 7" xfId="30540" hidden="1" xr:uid="{8D23061E-FF13-4F9E-B272-95E997961CB4}"/>
    <cellStyle name="Hipervínculo 2 7" xfId="35294" hidden="1" xr:uid="{5763F656-F7D8-45CC-81D2-A35A5D89A112}"/>
    <cellStyle name="Hipervínculo 2 7" xfId="34251" hidden="1" xr:uid="{99216ABA-9B12-435F-B317-B6E270BF5C7A}"/>
    <cellStyle name="Hipervínculo 2 7" xfId="36632" hidden="1" xr:uid="{A91F4FA2-A7D1-4E01-8721-CFCDFCA2D9DF}"/>
    <cellStyle name="Hipervínculo 2 7" xfId="33879" hidden="1" xr:uid="{4F68C860-0C4B-47A2-ABB5-63A50DD90A16}"/>
    <cellStyle name="Hipervínculo 2 7" xfId="38656" hidden="1" xr:uid="{446170CE-058B-4D29-BCDF-251DA750FAC6}"/>
    <cellStyle name="Hipervínculo 2 7" xfId="39608" hidden="1" xr:uid="{8AAB0FCB-B07D-4126-A18A-F846953EA452}"/>
    <cellStyle name="Hipervínculo 2 7" xfId="31273" xr:uid="{D0EB1702-869F-4382-BC33-996C383D8279}"/>
    <cellStyle name="Hipervínculo 2 8" xfId="21077" hidden="1" xr:uid="{D33161F0-CE75-447F-81E2-1FB47C7C95F9}"/>
    <cellStyle name="Hipervínculo 2 8" xfId="17510" hidden="1" xr:uid="{AA2BC38C-58E1-4500-932E-A1B68CF47A2D}"/>
    <cellStyle name="Hipervínculo 2 8" xfId="17439" hidden="1" xr:uid="{D13F84C1-F629-42DD-B4CC-39BC37F71994}"/>
    <cellStyle name="Hipervínculo 2 8" xfId="18951" hidden="1" xr:uid="{0EFCE223-0193-4288-8942-19DF0EAD3B44}"/>
    <cellStyle name="Hipervínculo 2 8" xfId="28816" hidden="1" xr:uid="{A75ED240-7C3B-4A10-9607-DD82CBE21330}"/>
    <cellStyle name="Hipervínculo 2 8" xfId="25146" hidden="1" xr:uid="{7EBDE6B4-32FE-48C2-BB53-0ADB88AE5E2A}"/>
    <cellStyle name="Hipervínculo 2 8" xfId="35291" hidden="1" xr:uid="{1D3613F4-A82B-41E0-B346-3BD89A93A992}"/>
    <cellStyle name="Hipervínculo 2 8" xfId="32592" hidden="1" xr:uid="{15CFE721-CD9A-44A5-A958-C96920DC3DF4}"/>
    <cellStyle name="Hipervínculo 2 8" xfId="32546" hidden="1" xr:uid="{6791EFD4-D852-4EE4-B389-C39274F9C282}"/>
    <cellStyle name="Hipervínculo 2 8" xfId="33878" hidden="1" xr:uid="{9B3490B4-654C-4DE1-ACA4-86A57116064B}"/>
    <cellStyle name="Hipervínculo 2 8" xfId="38658" hidden="1" xr:uid="{0B3A5A5D-975B-4EED-8387-2623A303680E}"/>
    <cellStyle name="Hipervínculo 2 8" xfId="38066" hidden="1" xr:uid="{2E96AD32-71D5-441A-9BDA-B45BAE76BC7E}"/>
    <cellStyle name="Hipervínculo 2 8" xfId="31270" xr:uid="{8D08C4F5-1B77-423E-9A50-007E70F7DE88}"/>
    <cellStyle name="Hipervínculo 2 9" xfId="21076" hidden="1" xr:uid="{FBFD8B00-A662-41CA-9F54-9CC6161FECCD}"/>
    <cellStyle name="Hipervínculo 2 9" xfId="17460" hidden="1" xr:uid="{5786E794-90D4-438C-8A6D-BE8495E8CAAE}"/>
    <cellStyle name="Hipervínculo 2 9" xfId="17572" hidden="1" xr:uid="{76B076A9-FFE2-46B8-8BA6-3A150C21819C}"/>
    <cellStyle name="Hipervínculo 2 9" xfId="18950" hidden="1" xr:uid="{65CFE041-3A9F-46B2-95D1-09FD491E5933}"/>
    <cellStyle name="Hipervínculo 2 9" xfId="25110" hidden="1" xr:uid="{07788F58-D87A-4D58-9B2E-5023DDE0D615}"/>
    <cellStyle name="Hipervínculo 2 9" xfId="30538" hidden="1" xr:uid="{CFF5B22D-AC31-471C-A700-687FF54C4CEE}"/>
    <cellStyle name="Hipervínculo 2 9" xfId="35290" hidden="1" xr:uid="{ECF018BE-DF39-4CFD-829C-E02CF8C90EF9}"/>
    <cellStyle name="Hipervínculo 2 9" xfId="32562" hidden="1" xr:uid="{E11EDE02-17B0-40F7-A417-3291BA58B240}"/>
    <cellStyle name="Hipervínculo 2 9" xfId="32633" hidden="1" xr:uid="{76C26C5E-C563-426A-B31A-0DC459B2D087}"/>
    <cellStyle name="Hipervínculo 2 9" xfId="33877" hidden="1" xr:uid="{3E93F040-6B83-4AD1-97DA-DBF8CF83C38F}"/>
    <cellStyle name="Hipervínculo 2 9" xfId="38030" hidden="1" xr:uid="{83531922-F449-4AA8-A591-499039700C3F}"/>
    <cellStyle name="Hipervínculo 2 9" xfId="39606" hidden="1" xr:uid="{D0B2B10F-9F51-4A9D-A3D1-46C4BE5B209E}"/>
    <cellStyle name="Hipervínculo 2 9" xfId="31269" xr:uid="{E1ED7AFA-BD29-4923-BF7A-D8DD23A172EC}"/>
    <cellStyle name="Hyperlink seguido_T177-LIS-EL-101-RA - Equipo Eléctrico" xfId="16270" xr:uid="{AE039B00-A6AC-4E21-863C-3CFBAE60524B}"/>
    <cellStyle name="Incorrecto 10" xfId="13638" xr:uid="{A84C0A8F-9D7D-427F-99E0-9B503846405B}"/>
    <cellStyle name="Incorrecto 11" xfId="13688" xr:uid="{F0906ACE-1236-4CCA-8B0C-B0EA5829ECBE}"/>
    <cellStyle name="Incorrecto 12" xfId="13783" xr:uid="{0702607E-4EE6-429A-8FA2-E2A3B19115EC}"/>
    <cellStyle name="Incorrecto 13" xfId="13877" xr:uid="{DD6C970C-532A-4C8E-B361-B4598F707ADF}"/>
    <cellStyle name="Incorrecto 14" xfId="15061" xr:uid="{DAC48CD0-D8F6-47B2-8AD7-06383D4C335D}"/>
    <cellStyle name="Incorrecto 15" xfId="15243" xr:uid="{7B4E69CE-5557-4CA0-98F1-85D11F98BA2B}"/>
    <cellStyle name="Incorrecto 16" xfId="15422" xr:uid="{5B19EAF4-D686-46A9-BEC7-D863EC955D9D}"/>
    <cellStyle name="Incorrecto 2" xfId="2330" xr:uid="{C74C735C-7AE2-4467-A44B-C8F822916E3D}"/>
    <cellStyle name="Incorrecto 3" xfId="2331" xr:uid="{39A23FDF-36A1-43B7-8934-B54DF53507AD}"/>
    <cellStyle name="Incorrecto 4" xfId="2332" xr:uid="{DEB48747-F6D4-47D9-937E-AC8EAE776692}"/>
    <cellStyle name="Incorrecto 5" xfId="13145" xr:uid="{4E513965-8F18-4859-87C7-5C7FB4562EA8}"/>
    <cellStyle name="Incorrecto 6" xfId="13192" xr:uid="{3C64DBDD-6D39-4ADF-B863-600CB642BEAF}"/>
    <cellStyle name="Incorrecto 7" xfId="13127" xr:uid="{573A600E-BE23-457C-B308-55B912196779}"/>
    <cellStyle name="Incorrecto 8" xfId="13374" xr:uid="{E0DAB23E-8150-4815-BB6E-3AB6A3AFF6CC}"/>
    <cellStyle name="Incorrecto 9" xfId="13482" xr:uid="{44C8FC51-767F-4658-8D66-C066E179DA82}"/>
    <cellStyle name="Incorreto 2" xfId="16271" xr:uid="{B3DED083-D9B9-4A10-9217-2F2907249D0A}"/>
    <cellStyle name="Incorreto 3" xfId="16272" xr:uid="{9E98A72B-CA82-4AF9-AB41-E6CCD085C168}"/>
    <cellStyle name="Incorreto 4" xfId="16273" xr:uid="{CBDC7E2C-FEAB-4B3B-A868-2E9BFE5FCE63}"/>
    <cellStyle name="Incorreto 5" xfId="16274" xr:uid="{F087DF62-BD87-4EE5-9573-3908E67E3BE9}"/>
    <cellStyle name="Input" xfId="16275" xr:uid="{CDB82170-97FD-41B9-AFA4-DA7881356866}"/>
    <cellStyle name="Input %" xfId="16276" xr:uid="{15204565-7F66-49A3-87D8-B3B005AB6BEC}"/>
    <cellStyle name="Input % 2" xfId="39887" xr:uid="{8075D990-2184-4491-BC21-03574EB58083}"/>
    <cellStyle name="Input % 2 2" xfId="40372" xr:uid="{9B20C0B1-6D00-44B9-B0C9-703EAA1B85BC}"/>
    <cellStyle name="Input % 2 2 2" xfId="40953" xr:uid="{BDE851ED-7FDA-4624-8AF7-CB399FE053D2}"/>
    <cellStyle name="Input % 2 2 2 2" xfId="43703" xr:uid="{1C1EC22F-18D2-4CBD-AD06-7F87CC6E88C2}"/>
    <cellStyle name="Input % 2 3" xfId="43702" xr:uid="{1FB1A7C7-E0D1-4018-95CF-103F2001893E}"/>
    <cellStyle name="Input [yellow]" xfId="2333" xr:uid="{23EFA688-C690-4D0E-8E2A-0468E7394CF6}"/>
    <cellStyle name="Input [yellow] 10" xfId="2334" xr:uid="{48AE8068-9BE1-4885-A102-B3752B6B7A6F}"/>
    <cellStyle name="Input [yellow] 10 10" xfId="2335" xr:uid="{CC254D90-DEA6-466A-9229-CAE02EE36669}"/>
    <cellStyle name="Input [yellow] 10 10 2" xfId="14505" xr:uid="{608766BD-CD7A-43DC-BB5E-7453F4248404}"/>
    <cellStyle name="Input [yellow] 10 10 2 2" xfId="22104" xr:uid="{5CBA7DFF-BEB4-48FF-B794-E21CC3E0EA9C}"/>
    <cellStyle name="Input [yellow] 10 10 2 3" xfId="20026" xr:uid="{BB3C4787-5A3F-4699-BA17-8B9FB1AAD3BE}"/>
    <cellStyle name="Input [yellow] 10 10 2 4" xfId="17647" xr:uid="{B75513CB-F054-4BB5-9EF1-CA2E5B00720D}"/>
    <cellStyle name="Input [yellow] 10 10 2 5" xfId="24537" xr:uid="{6F63405D-C471-4315-8DDF-4F85B1C6E43F}"/>
    <cellStyle name="Input [yellow] 10 10 2 6" xfId="29722" xr:uid="{C919006C-1A42-48EA-BC0D-A019A72C80C6}"/>
    <cellStyle name="Input [yellow] 10 11" xfId="2336" xr:uid="{33B7059C-0F40-4359-BF1F-0745F50D48B0}"/>
    <cellStyle name="Input [yellow] 10 11 2" xfId="14520" xr:uid="{F7860BE9-4401-4769-BD7A-7D098C294E0F}"/>
    <cellStyle name="Input [yellow] 10 11 2 2" xfId="22119" xr:uid="{66E139DD-6949-47FD-A125-878D9D0464D1}"/>
    <cellStyle name="Input [yellow] 10 11 2 3" xfId="17616" xr:uid="{C58E0CA8-329C-4D07-A67B-5EE18DDDFD16}"/>
    <cellStyle name="Input [yellow] 10 11 2 4" xfId="17640" xr:uid="{41E3C977-921B-43E9-99CE-098FF7F89313}"/>
    <cellStyle name="Input [yellow] 10 11 2 5" xfId="17372" xr:uid="{EA2808E4-A73E-4015-99D9-8877F7986BE1}"/>
    <cellStyle name="Input [yellow] 10 11 2 6" xfId="29735" xr:uid="{2A6CF9A9-214B-421C-A550-7D7565E3A7CD}"/>
    <cellStyle name="Input [yellow] 10 12" xfId="2337" xr:uid="{EFEBF68E-F9D6-4E70-96BE-403E7C5531FD}"/>
    <cellStyle name="Input [yellow] 10 12 2" xfId="14535" xr:uid="{88D24179-FF88-41C1-9636-CEB49615AF76}"/>
    <cellStyle name="Input [yellow] 10 12 2 2" xfId="22134" xr:uid="{80D2A269-411B-41C5-93C1-0C08CBD49B5A}"/>
    <cellStyle name="Input [yellow] 10 12 2 3" xfId="17378" xr:uid="{895990F1-84C7-4856-80B3-F61BD4C43E9B}"/>
    <cellStyle name="Input [yellow] 10 12 2 4" xfId="23564" xr:uid="{904DAFB2-6E46-401D-B379-095921F93EFD}"/>
    <cellStyle name="Input [yellow] 10 12 2 5" xfId="24523" xr:uid="{4555EA4D-56B0-4E71-83C7-909D8913D859}"/>
    <cellStyle name="Input [yellow] 10 12 2 6" xfId="29748" xr:uid="{AF2527D5-F196-4E65-87C1-FAEECEAB42FC}"/>
    <cellStyle name="Input [yellow] 10 13" xfId="2338" xr:uid="{BF9A3407-1483-468E-B20B-0328F21667F4}"/>
    <cellStyle name="Input [yellow] 10 13 2" xfId="14550" xr:uid="{E1C48671-752D-4A95-A055-115D6C7726CF}"/>
    <cellStyle name="Input [yellow] 10 13 2 2" xfId="22149" xr:uid="{0052B62D-97AC-4501-94CC-1C89DE1B0171}"/>
    <cellStyle name="Input [yellow] 10 13 2 3" xfId="23687" xr:uid="{4C8F8C08-5A81-48FC-98B1-4E4B02364C8E}"/>
    <cellStyle name="Input [yellow] 10 13 2 4" xfId="24172" xr:uid="{D5EAA30A-958B-4E7F-BA4A-F951A2EEF445}"/>
    <cellStyle name="Input [yellow] 10 13 2 5" xfId="24513" xr:uid="{FB651198-165F-48A4-A84A-BB1AD3A87B6D}"/>
    <cellStyle name="Input [yellow] 10 13 2 6" xfId="29761" xr:uid="{66ED511E-B758-4D42-AAF4-7C74D70C0B64}"/>
    <cellStyle name="Input [yellow] 10 14" xfId="2339" xr:uid="{0420F9CB-59DC-4044-BFF9-8D530387C713}"/>
    <cellStyle name="Input [yellow] 10 14 2" xfId="14590" xr:uid="{BCB68A10-4DB4-4BDA-8C74-E1B95262418F}"/>
    <cellStyle name="Input [yellow] 10 14 2 2" xfId="22189" xr:uid="{44A4FBAC-986D-4AF5-93CD-858F9827A106}"/>
    <cellStyle name="Input [yellow] 10 14 2 3" xfId="20041" xr:uid="{0C1C5FC8-58F4-4CE5-909C-0565EC0390CF}"/>
    <cellStyle name="Input [yellow] 10 14 2 4" xfId="24204" xr:uid="{A532C876-1C3C-4DBD-91F6-7AA00B4C6C72}"/>
    <cellStyle name="Input [yellow] 10 14 2 5" xfId="24504" xr:uid="{E50A82D2-7187-4160-B620-F7E0E11535EC}"/>
    <cellStyle name="Input [yellow] 10 14 2 6" xfId="29791" xr:uid="{3DE6108E-792F-4695-87A5-BC75EFB22284}"/>
    <cellStyle name="Input [yellow] 10 15" xfId="2340" xr:uid="{95086D26-0CF2-49F0-A1D4-2F53E80EED49}"/>
    <cellStyle name="Input [yellow] 10 15 2" xfId="14591" xr:uid="{E0DE1C6A-93DF-43AB-917E-504C5BFC4A61}"/>
    <cellStyle name="Input [yellow] 10 15 2 2" xfId="22190" xr:uid="{DCDE0EA2-C930-4FCD-A206-EA0A49ACD0D4}"/>
    <cellStyle name="Input [yellow] 10 15 2 3" xfId="23013" xr:uid="{2CC5B65F-C8AD-4B7C-B549-B535139E1E8D}"/>
    <cellStyle name="Input [yellow] 10 15 2 4" xfId="24205" xr:uid="{5E470582-5E29-4796-96D7-53F8BDB084FA}"/>
    <cellStyle name="Input [yellow] 10 15 2 5" xfId="24503" xr:uid="{2E7721D6-2768-4645-A1BF-A35286D38F78}"/>
    <cellStyle name="Input [yellow] 10 15 2 6" xfId="29792" xr:uid="{7992AFC7-E94D-4E63-96FB-D9C819356C85}"/>
    <cellStyle name="Input [yellow] 10 16" xfId="2341" xr:uid="{367AF28F-720B-4CBA-86DA-709A77B88E23}"/>
    <cellStyle name="Input [yellow] 10 16 2" xfId="14592" xr:uid="{205FB354-1374-4DAE-AF72-AC320B376A77}"/>
    <cellStyle name="Input [yellow] 10 16 2 2" xfId="22191" xr:uid="{262BC493-85A5-4663-BFF2-A206530A1606}"/>
    <cellStyle name="Input [yellow] 10 16 2 3" xfId="20042" xr:uid="{B640D394-7694-4677-9DBC-5424AF22D55B}"/>
    <cellStyle name="Input [yellow] 10 16 2 4" xfId="24206" xr:uid="{06080A85-A888-4C38-B431-F72CDC53DA78}"/>
    <cellStyle name="Input [yellow] 10 16 2 5" xfId="24031" xr:uid="{DA94B1D8-1489-4728-B50F-85547664F80B}"/>
    <cellStyle name="Input [yellow] 10 16 2 6" xfId="29793" xr:uid="{33B8DF92-8D7D-45AC-A460-7908637E858E}"/>
    <cellStyle name="Input [yellow] 10 17" xfId="2342" xr:uid="{5BFAD96C-1478-48CF-8A5A-776148509994}"/>
    <cellStyle name="Input [yellow] 10 17 2" xfId="14593" xr:uid="{9E535CB3-4198-4B66-854C-E65D6967C671}"/>
    <cellStyle name="Input [yellow] 10 17 2 2" xfId="22192" xr:uid="{9F957E7F-2BA8-449F-8EC9-38E7D2434FB6}"/>
    <cellStyle name="Input [yellow] 10 17 2 3" xfId="23020" xr:uid="{F1DC6ED1-15EE-4919-ABBF-CADBF363B3D9}"/>
    <cellStyle name="Input [yellow] 10 17 2 4" xfId="24207" xr:uid="{1E08C033-01A2-4AA9-9E31-C543378F5F29}"/>
    <cellStyle name="Input [yellow] 10 17 2 5" xfId="24502" xr:uid="{2B984EFE-C87E-4039-92CE-2D067897491E}"/>
    <cellStyle name="Input [yellow] 10 17 2 6" xfId="29794" xr:uid="{84CADFFF-3507-4345-8260-337BED09539D}"/>
    <cellStyle name="Input [yellow] 10 18" xfId="2343" xr:uid="{BD2F9C6C-3299-4E66-9528-3200F49B52FD}"/>
    <cellStyle name="Input [yellow] 10 18 2" xfId="14594" xr:uid="{29464C7B-9371-4E4B-A9C8-77F0474697DB}"/>
    <cellStyle name="Input [yellow] 10 18 2 2" xfId="22193" xr:uid="{0A4B9A19-C79B-4D60-8C61-447D81934252}"/>
    <cellStyle name="Input [yellow] 10 18 2 3" xfId="20043" xr:uid="{8419DB79-42B5-408F-8228-7C9352C82A46}"/>
    <cellStyle name="Input [yellow] 10 18 2 4" xfId="24208" xr:uid="{9CDCEB42-FB33-478B-BA27-2A5E097A4FE2}"/>
    <cellStyle name="Input [yellow] 10 18 2 5" xfId="24501" xr:uid="{1EF18DBD-ED78-479B-9A57-57E3E700371B}"/>
    <cellStyle name="Input [yellow] 10 18 2 6" xfId="29795" xr:uid="{BA06549D-4A98-4664-B10C-CDAEA709589F}"/>
    <cellStyle name="Input [yellow] 10 19" xfId="2344" xr:uid="{7E16FDF6-5811-4237-AA8A-0D5794205FBE}"/>
    <cellStyle name="Input [yellow] 10 19 2" xfId="14595" xr:uid="{DC36E5E8-1914-4D6A-8887-368E83DA8F17}"/>
    <cellStyle name="Input [yellow] 10 19 2 2" xfId="22194" xr:uid="{F32FAD56-8BFF-4D86-B004-EA081E79AE6E}"/>
    <cellStyle name="Input [yellow] 10 19 2 3" xfId="17201" xr:uid="{A2F3D5BD-CBF8-4902-BF43-FA0FE8ECB2C1}"/>
    <cellStyle name="Input [yellow] 10 19 2 4" xfId="24209" xr:uid="{F389CF49-FDD7-413B-A9C6-1C558237A6F3}"/>
    <cellStyle name="Input [yellow] 10 19 2 5" xfId="24500" xr:uid="{BC846A6B-F8D8-4EDC-8A62-898E34804112}"/>
    <cellStyle name="Input [yellow] 10 19 2 6" xfId="29796" xr:uid="{CA04501D-753F-4ACA-B8D6-9D10FCC06049}"/>
    <cellStyle name="Input [yellow] 10 2" xfId="2345" xr:uid="{14E5562D-EE68-4DB6-AB54-27770CD2EC58}"/>
    <cellStyle name="Input [yellow] 10 2 2" xfId="14385" xr:uid="{C78F41E6-B741-4694-849A-5B25D0866EE7}"/>
    <cellStyle name="Input [yellow] 10 2 2 2" xfId="21984" xr:uid="{5952BF39-741D-45B7-929D-63626559E589}"/>
    <cellStyle name="Input [yellow] 10 2 2 3" xfId="19920" xr:uid="{899C9E27-E1DB-4CD1-85A1-BD49D9A12DCC}"/>
    <cellStyle name="Input [yellow] 10 2 2 4" xfId="20271" xr:uid="{298C2935-E52F-49F2-B792-7A2458B33983}"/>
    <cellStyle name="Input [yellow] 10 2 2 5" xfId="24602" xr:uid="{8E411532-66BE-40E8-ACD1-BB5C8320F266}"/>
    <cellStyle name="Input [yellow] 10 2 2 6" xfId="29618" xr:uid="{B9D3BC30-7D12-4BBB-8C74-E9F74650D1A6}"/>
    <cellStyle name="Input [yellow] 10 20" xfId="2346" xr:uid="{4C89F05C-2A46-4BCE-94E2-211A3128E1BB}"/>
    <cellStyle name="Input [yellow] 10 20 2" xfId="14596" xr:uid="{3ABF1700-2C6F-45AE-89F0-8F3D95E5F7F7}"/>
    <cellStyle name="Input [yellow] 10 20 2 2" xfId="22195" xr:uid="{49D26856-AE7C-4132-A07B-4F748F24D06C}"/>
    <cellStyle name="Input [yellow] 10 20 2 3" xfId="20044" xr:uid="{477AD0C2-7D38-46F1-8927-BA2D8EFAD586}"/>
    <cellStyle name="Input [yellow] 10 20 2 4" xfId="24210" xr:uid="{7B0AF2E7-7663-4E36-8087-60682E242826}"/>
    <cellStyle name="Input [yellow] 10 20 2 5" xfId="24499" xr:uid="{1799CE95-8D32-4115-9BBD-8DFF601E8561}"/>
    <cellStyle name="Input [yellow] 10 20 2 6" xfId="29797" xr:uid="{DD8FC74A-692E-4B47-8898-FC09801360C4}"/>
    <cellStyle name="Input [yellow] 10 21" xfId="2347" xr:uid="{98A801ED-9131-4C04-818E-641A10D7F346}"/>
    <cellStyle name="Input [yellow] 10 21 2" xfId="14735" xr:uid="{BBF2E246-D6ED-4342-8566-7D1A2D57A488}"/>
    <cellStyle name="Input [yellow] 10 21 2 2" xfId="22332" xr:uid="{3D5910FC-CCC9-4BF3-9FEE-38519BCD6B80}"/>
    <cellStyle name="Input [yellow] 10 21 2 3" xfId="17452" xr:uid="{57C2D309-1B90-41DA-9C02-F8758683917C}"/>
    <cellStyle name="Input [yellow] 10 21 2 4" xfId="23974" xr:uid="{506B3346-8CDA-4E7C-A08F-B92F9BE0600F}"/>
    <cellStyle name="Input [yellow] 10 21 2 5" xfId="24428" xr:uid="{1221F232-B784-4096-A989-6127BF9DEE0B}"/>
    <cellStyle name="Input [yellow] 10 21 2 6" xfId="29920" xr:uid="{15230695-CCAB-4489-A2DB-D0C002538770}"/>
    <cellStyle name="Input [yellow] 10 22" xfId="2348" xr:uid="{5460B44C-12BC-4043-95D5-3EB4997A07C8}"/>
    <cellStyle name="Input [yellow] 10 22 2" xfId="14753" xr:uid="{5954567A-030B-4D14-9AD1-4F8046E5B518}"/>
    <cellStyle name="Input [yellow] 10 22 2 2" xfId="22350" xr:uid="{7620C0A3-4F98-407D-838D-9067542F5019}"/>
    <cellStyle name="Input [yellow] 10 22 2 3" xfId="17607" xr:uid="{4E56B4F7-E5A1-411E-B962-40D7DE517277}"/>
    <cellStyle name="Input [yellow] 10 22 2 4" xfId="17477" xr:uid="{A76AFD43-B585-4DBB-9194-8815D996B3FA}"/>
    <cellStyle name="Input [yellow] 10 22 2 5" xfId="24419" xr:uid="{3869386D-0EE3-4459-B674-8F5CDFEC076F}"/>
    <cellStyle name="Input [yellow] 10 22 2 6" xfId="29936" xr:uid="{241FD808-CA99-4308-9249-74C85D9B9786}"/>
    <cellStyle name="Input [yellow] 10 23" xfId="2349" xr:uid="{6CEB35A7-1B75-48CB-8917-95733ED6F6EA}"/>
    <cellStyle name="Input [yellow] 10 23 2" xfId="14771" xr:uid="{74B2F8A8-8639-4D3C-AB45-6D76B81A19C6}"/>
    <cellStyle name="Input [yellow] 10 23 2 2" xfId="22368" xr:uid="{E78A9771-51E5-4C93-A07E-0F3523DB6972}"/>
    <cellStyle name="Input [yellow] 10 23 2 3" xfId="20099" xr:uid="{326C2E66-22E5-4959-9805-95AA001A1F53}"/>
    <cellStyle name="Input [yellow] 10 23 2 4" xfId="23776" xr:uid="{FF71FBF3-B314-445B-8310-1165B4E23302}"/>
    <cellStyle name="Input [yellow] 10 23 2 5" xfId="17936" xr:uid="{AFFE526C-16F7-46DF-BDE3-B2F856E71CDC}"/>
    <cellStyle name="Input [yellow] 10 23 2 6" xfId="29952" xr:uid="{6393715D-DC7C-449A-91F1-71FBC6ECB466}"/>
    <cellStyle name="Input [yellow] 10 24" xfId="2350" xr:uid="{E7EDE76D-A201-4D38-B9AF-30851236FCA0}"/>
    <cellStyle name="Input [yellow] 10 24 2" xfId="14789" xr:uid="{2CF685F6-112D-4556-BDB3-94F9F4C31DF2}"/>
    <cellStyle name="Input [yellow] 10 24 2 2" xfId="22386" xr:uid="{08F005D5-2FBD-4E72-B3A0-51A5D884CA3D}"/>
    <cellStyle name="Input [yellow] 10 24 2 3" xfId="24027" xr:uid="{05F1FC6A-3FF9-4A38-88BB-E74F3E1294FF}"/>
    <cellStyle name="Input [yellow] 10 24 2 4" xfId="20814" xr:uid="{D3CFBF24-08D3-4CE6-94F2-96A8D0B852C3}"/>
    <cellStyle name="Input [yellow] 10 24 2 5" xfId="24407" xr:uid="{FFB60B9E-2204-42DD-945A-B54EE6228A23}"/>
    <cellStyle name="Input [yellow] 10 24 2 6" xfId="29968" xr:uid="{32A2C89A-8FAA-4A94-A32A-53B845B6A668}"/>
    <cellStyle name="Input [yellow] 10 25" xfId="2351" xr:uid="{33462864-F9AA-4AE2-8104-FA4DC5E03D6A}"/>
    <cellStyle name="Input [yellow] 10 25 2" xfId="14807" xr:uid="{7EB9DF49-300D-4720-960E-9C22495DC6EC}"/>
    <cellStyle name="Input [yellow] 10 25 2 2" xfId="22404" xr:uid="{6F913BF4-F78B-4BF0-90D2-603A2D339B25}"/>
    <cellStyle name="Input [yellow] 10 25 2 3" xfId="17550" xr:uid="{70539124-8709-43C2-BF1A-6204FC54D4CF}"/>
    <cellStyle name="Input [yellow] 10 25 2 4" xfId="24053" xr:uid="{9E5F1A71-ACF4-4EE0-9FB7-7C53F272BB37}"/>
    <cellStyle name="Input [yellow] 10 25 2 5" xfId="24399" xr:uid="{C34F4FAA-7F5C-440D-8CFC-A70D285516FA}"/>
    <cellStyle name="Input [yellow] 10 25 2 6" xfId="29984" xr:uid="{002243E1-6487-488A-A8A8-8544951C1F76}"/>
    <cellStyle name="Input [yellow] 10 26" xfId="2352" xr:uid="{E38B16DD-80F0-4EC7-B3AE-B04AA9CA57EE}"/>
    <cellStyle name="Input [yellow] 10 26 2" xfId="14825" xr:uid="{6FD098A1-7764-48A6-84DD-390281470AAC}"/>
    <cellStyle name="Input [yellow] 10 26 2 2" xfId="22422" xr:uid="{9E8875A3-F6FA-49F2-AFAC-1C8531B2C02D}"/>
    <cellStyle name="Input [yellow] 10 26 2 3" xfId="24010" xr:uid="{E997A8BC-4468-4851-A080-41DE70B5334A}"/>
    <cellStyle name="Input [yellow] 10 26 2 4" xfId="21466" xr:uid="{1367A6EC-F8CE-4038-9B8C-AD190854372A}"/>
    <cellStyle name="Input [yellow] 10 26 2 5" xfId="17937" xr:uid="{2169CCA3-0459-49CC-BA99-DE12CD343239}"/>
    <cellStyle name="Input [yellow] 10 26 2 6" xfId="30000" xr:uid="{741B37CA-0DCD-499E-8FBB-7B02B4C50037}"/>
    <cellStyle name="Input [yellow] 10 27" xfId="2353" xr:uid="{A6974A75-0BE8-4C3C-B404-A93DBC8AF010}"/>
    <cellStyle name="Input [yellow] 10 27 2" xfId="14843" xr:uid="{38CB0800-9FF8-4777-A31C-6A3446A4650F}"/>
    <cellStyle name="Input [yellow] 10 27 2 2" xfId="22440" xr:uid="{A910FC7F-2F9E-49D2-97B9-265583E73C34}"/>
    <cellStyle name="Input [yellow] 10 27 2 3" xfId="20109" xr:uid="{1020813C-C993-480D-890D-C31AB72A1AB5}"/>
    <cellStyle name="Input [yellow] 10 27 2 4" xfId="23245" xr:uid="{282DFE2A-9CB9-4AF4-AEF9-A757EB4DB970}"/>
    <cellStyle name="Input [yellow] 10 27 2 5" xfId="24387" xr:uid="{5035E07C-5805-4211-BF6E-9477F97E82A4}"/>
    <cellStyle name="Input [yellow] 10 27 2 6" xfId="30016" xr:uid="{FBD514F1-BF8B-41AD-859B-504B9D614AF2}"/>
    <cellStyle name="Input [yellow] 10 28" xfId="2354" xr:uid="{537EFD54-D5D8-4E3C-B630-41BCA9263BBE}"/>
    <cellStyle name="Input [yellow] 10 28 2" xfId="14861" xr:uid="{BCE0E962-C764-4535-AB19-0D0C8530D195}"/>
    <cellStyle name="Input [yellow] 10 28 2 2" xfId="22458" xr:uid="{DA2E4A45-CA6B-4D20-A8E7-11F2932F2AF4}"/>
    <cellStyle name="Input [yellow] 10 28 2 3" xfId="20124" xr:uid="{B9308FE9-A31D-4550-B806-0899D497B9C2}"/>
    <cellStyle name="Input [yellow] 10 28 2 4" xfId="24054" xr:uid="{C918A720-6F9D-4722-B7E6-42624134DE7C}"/>
    <cellStyle name="Input [yellow] 10 28 2 5" xfId="24379" xr:uid="{F46FAF88-53ED-47FB-BA9E-21242DB2851D}"/>
    <cellStyle name="Input [yellow] 10 28 2 6" xfId="30032" xr:uid="{FC733C8B-08B3-489B-9FA4-15009E05BE6B}"/>
    <cellStyle name="Input [yellow] 10 29" xfId="2355" xr:uid="{D1A969B7-56C7-4FE9-84F5-D4D196DCDA08}"/>
    <cellStyle name="Input [yellow] 10 29 2" xfId="14879" xr:uid="{D90E20C6-030C-40A4-B8AD-64F9DB1DFF4D}"/>
    <cellStyle name="Input [yellow] 10 29 2 2" xfId="22476" xr:uid="{2053FC5F-8895-46A1-BD13-8C2FE2F080AB}"/>
    <cellStyle name="Input [yellow] 10 29 2 3" xfId="20138" xr:uid="{8C983A87-24DD-4455-8B4C-C7F6100CE78A}"/>
    <cellStyle name="Input [yellow] 10 29 2 4" xfId="20788" xr:uid="{8E6383CD-AA38-465C-B24D-D5C0194C944E}"/>
    <cellStyle name="Input [yellow] 10 29 2 5" xfId="17938" xr:uid="{147344E4-ECFB-47A5-900B-BB33B48FC354}"/>
    <cellStyle name="Input [yellow] 10 29 2 6" xfId="30048" xr:uid="{8E1C005B-0524-452E-8142-3F86EB897470}"/>
    <cellStyle name="Input [yellow] 10 3" xfId="2356" xr:uid="{F80135EA-D719-40A9-B9E9-FEAD097E5417}"/>
    <cellStyle name="Input [yellow] 10 3 2" xfId="14400" xr:uid="{46B44817-CBE7-4AAC-A4F3-DDD380DCADD9}"/>
    <cellStyle name="Input [yellow] 10 3 2 2" xfId="21999" xr:uid="{A42C4ED5-314E-4554-87F1-615AA3123E20}"/>
    <cellStyle name="Input [yellow] 10 3 2 3" xfId="19933" xr:uid="{15AA8FDB-17F5-40EA-B314-F1D340D97907}"/>
    <cellStyle name="Input [yellow] 10 3 2 4" xfId="19443" xr:uid="{A65577D5-7A36-44CE-BF8F-B03D3D6E9EEC}"/>
    <cellStyle name="Input [yellow] 10 3 2 5" xfId="24591" xr:uid="{1C363076-31CB-47DC-9F19-A56780C2C7F3}"/>
    <cellStyle name="Input [yellow] 10 3 2 6" xfId="29631" xr:uid="{6B7B03FC-94DD-4FE7-A9B1-9BBF9E7F895F}"/>
    <cellStyle name="Input [yellow] 10 30" xfId="2357" xr:uid="{7E419A0A-E5A5-4E10-B14E-5935EF415E1C}"/>
    <cellStyle name="Input [yellow] 10 30 2" xfId="14897" xr:uid="{4CDDC4FC-35B0-425D-B916-635D70E0DDDE}"/>
    <cellStyle name="Input [yellow] 10 30 2 2" xfId="22494" xr:uid="{A001A946-D4FE-4A3C-9181-69852CC8ED2D}"/>
    <cellStyle name="Input [yellow] 10 30 2 3" xfId="20153" xr:uid="{9ADF1A11-480A-49E0-8AEC-54ED287B9CC6}"/>
    <cellStyle name="Input [yellow] 10 30 2 4" xfId="20783" xr:uid="{BDAB6A4F-9C57-4F62-B1E5-BD3C3995FC36}"/>
    <cellStyle name="Input [yellow] 10 30 2 5" xfId="24367" xr:uid="{2A8CE7CE-F93A-49F1-B6A7-BBF1BCDCC7D4}"/>
    <cellStyle name="Input [yellow] 10 30 2 6" xfId="30064" xr:uid="{2EA9BEC7-F577-40AC-9346-D8CE22EDC9CA}"/>
    <cellStyle name="Input [yellow] 10 31" xfId="2358" xr:uid="{43310D3D-7BC5-4C77-B235-56F24F837A48}"/>
    <cellStyle name="Input [yellow] 10 31 2" xfId="14915" xr:uid="{01227549-0088-4F6F-A6B8-B6A07E67CD3B}"/>
    <cellStyle name="Input [yellow] 10 31 2 2" xfId="22512" xr:uid="{7E2397AC-0903-446C-A486-5B5C33916985}"/>
    <cellStyle name="Input [yellow] 10 31 2 3" xfId="20167" xr:uid="{55063F30-7462-4461-8713-D994B1FB4E7A}"/>
    <cellStyle name="Input [yellow] 10 31 2 4" xfId="24055" xr:uid="{D2A8E471-9F52-4440-8EC1-D189DB2DB128}"/>
    <cellStyle name="Input [yellow] 10 31 2 5" xfId="24359" xr:uid="{1B6DF566-6736-4B15-B555-6EAB5A9CE82A}"/>
    <cellStyle name="Input [yellow] 10 31 2 6" xfId="30080" xr:uid="{B0264D07-52B8-4099-8152-9B7A2B235D88}"/>
    <cellStyle name="Input [yellow] 10 32" xfId="2359" xr:uid="{5EBEB066-D2C6-4136-9953-B343491A4566}"/>
    <cellStyle name="Input [yellow] 10 32 2" xfId="14933" xr:uid="{4964FC5A-960F-44DA-B75C-EE00C5485697}"/>
    <cellStyle name="Input [yellow] 10 32 2 2" xfId="22530" xr:uid="{4D5560DA-4B9F-4887-B358-71D04E915E4A}"/>
    <cellStyle name="Input [yellow] 10 32 2 3" xfId="20181" xr:uid="{3707F3B5-546A-47C3-921D-574A6BBC30E6}"/>
    <cellStyle name="Input [yellow] 10 32 2 4" xfId="17608" xr:uid="{0E39E052-A26D-447B-AB39-8A42DE644DF0}"/>
    <cellStyle name="Input [yellow] 10 32 2 5" xfId="17939" xr:uid="{61DA85C8-0955-4FAD-9726-97580C2526C3}"/>
    <cellStyle name="Input [yellow] 10 32 2 6" xfId="30096" xr:uid="{3AC6C49D-2559-45D6-83E3-9514089A158C}"/>
    <cellStyle name="Input [yellow] 10 33" xfId="2360" xr:uid="{4BE719AE-203F-4C2D-B10F-361D5FFA27D9}"/>
    <cellStyle name="Input [yellow] 10 33 2" xfId="14951" xr:uid="{C0DBB262-EF5F-4DA8-B962-493FB3078252}"/>
    <cellStyle name="Input [yellow] 10 33 2 2" xfId="22548" xr:uid="{38B893EA-0F75-45AE-B4A5-06B9E8F34A6C}"/>
    <cellStyle name="Input [yellow] 10 33 2 3" xfId="20197" xr:uid="{2EB7FD78-30F2-4E4C-89AB-3D1E2E39AA6B}"/>
    <cellStyle name="Input [yellow] 10 33 2 4" xfId="23577" xr:uid="{D7E33DB5-F7B8-416A-9ECC-69045F8A0093}"/>
    <cellStyle name="Input [yellow] 10 33 2 5" xfId="24345" xr:uid="{14CA1E28-6ED2-4354-AB55-772A85FB7EC8}"/>
    <cellStyle name="Input [yellow] 10 33 2 6" xfId="30112" xr:uid="{39387A3E-6F86-4BA5-862F-7232C11468DE}"/>
    <cellStyle name="Input [yellow] 10 34" xfId="2361" xr:uid="{9642E1B8-BD08-42BB-9B3A-A363DFA487F9}"/>
    <cellStyle name="Input [yellow] 10 34 2" xfId="14969" xr:uid="{B9E61340-628E-4548-BF87-65653F84012F}"/>
    <cellStyle name="Input [yellow] 10 34 2 2" xfId="22566" xr:uid="{C399EFA3-2901-4D0F-9460-4E67071F60D0}"/>
    <cellStyle name="Input [yellow] 10 34 2 3" xfId="20213" xr:uid="{9CCE9762-8D31-4A0F-8526-A7409007276D}"/>
    <cellStyle name="Input [yellow] 10 34 2 4" xfId="24056" xr:uid="{F7F9CBC7-7775-4867-B176-D4D78C66CC77}"/>
    <cellStyle name="Input [yellow] 10 34 2 5" xfId="24335" xr:uid="{65881051-0799-4C4B-8A15-AD2FA66913C0}"/>
    <cellStyle name="Input [yellow] 10 34 2 6" xfId="30128" xr:uid="{DA3C5522-4FF8-44B5-A741-568FE49BF34D}"/>
    <cellStyle name="Input [yellow] 10 35" xfId="2362" xr:uid="{E25A7A1C-F230-4B6A-989C-9723F0A3CF8F}"/>
    <cellStyle name="Input [yellow] 10 35 2" xfId="14987" xr:uid="{0AD82A0A-2364-4B2B-951B-474A5FB364F9}"/>
    <cellStyle name="Input [yellow] 10 35 2 2" xfId="22584" xr:uid="{33DEC599-FDDA-4B53-AF11-800A48C35C62}"/>
    <cellStyle name="Input [yellow] 10 35 2 3" xfId="20227" xr:uid="{C6099CF0-58B3-4F06-A63F-18ADE57852BA}"/>
    <cellStyle name="Input [yellow] 10 35 2 4" xfId="17555" xr:uid="{3390A636-64B7-4EAE-8795-6B7474721819}"/>
    <cellStyle name="Input [yellow] 10 35 2 5" xfId="17940" xr:uid="{36466A9D-5051-40AC-93D6-E998FCF226EF}"/>
    <cellStyle name="Input [yellow] 10 35 2 6" xfId="30144" xr:uid="{DF96A454-3B3F-4ECB-8124-6ED39B904387}"/>
    <cellStyle name="Input [yellow] 10 36" xfId="2363" xr:uid="{25CF5456-4D58-4AB1-87E1-5017EB2DF47F}"/>
    <cellStyle name="Input [yellow] 10 36 2" xfId="15003" xr:uid="{90BA0B63-D0B9-4F33-AF25-249C0ED69DF3}"/>
    <cellStyle name="Input [yellow] 10 36 2 2" xfId="22600" xr:uid="{C1E8829C-69C2-4259-A243-CB569E07B2D5}"/>
    <cellStyle name="Input [yellow] 10 36 2 3" xfId="20240" xr:uid="{CD9BF26F-799F-4290-8E2E-F6F071E245DF}"/>
    <cellStyle name="Input [yellow] 10 36 2 4" xfId="23572" xr:uid="{5CB3942D-75C3-4645-A0D7-CC4E6893E83D}"/>
    <cellStyle name="Input [yellow] 10 36 2 5" xfId="24323" xr:uid="{EFBEADDE-33CC-40BB-B856-E1F31B6B7B8F}"/>
    <cellStyle name="Input [yellow] 10 36 2 6" xfId="30158" xr:uid="{2A5CA253-1A8A-4300-8395-878D981FA668}"/>
    <cellStyle name="Input [yellow] 10 37" xfId="13879" xr:uid="{9C07A0CF-464F-4298-920E-B86132FFECCC}"/>
    <cellStyle name="Input [yellow] 10 37 2" xfId="21489" xr:uid="{787553DF-09A8-4BE6-9439-837746804965}"/>
    <cellStyle name="Input [yellow] 10 37 3" xfId="19598" xr:uid="{F1F4A724-0DEC-4F1A-BD77-4EF5C1019C42}"/>
    <cellStyle name="Input [yellow] 10 37 4" xfId="23062" xr:uid="{069DC9FB-399D-49A4-AD66-2A1F440F79BE}"/>
    <cellStyle name="Input [yellow] 10 37 5" xfId="23609" xr:uid="{E36AE69C-57CB-4633-988B-557016900C4B}"/>
    <cellStyle name="Input [yellow] 10 37 6" xfId="29227" xr:uid="{1248617D-83EA-4C9C-AC8C-ED0D02E9E3A1}"/>
    <cellStyle name="Input [yellow] 10 38" xfId="15063" xr:uid="{36F6338C-6925-4AAD-8CAC-039C43A156E5}"/>
    <cellStyle name="Input [yellow] 10 38 2" xfId="22641" xr:uid="{D5561434-DAF3-4632-9440-CA3FA13431BA}"/>
    <cellStyle name="Input [yellow] 10 38 3" xfId="20283" xr:uid="{8EE1150D-A5A6-40DE-96B4-8F823AEC390F}"/>
    <cellStyle name="Input [yellow] 10 38 4" xfId="20746" xr:uid="{2E1D80EF-07B2-4396-A341-6953AA3F1C27}"/>
    <cellStyle name="Input [yellow] 10 38 5" xfId="24303" xr:uid="{55B9E4D3-110B-4275-BBCD-8E3AD0794CBA}"/>
    <cellStyle name="Input [yellow] 10 38 6" xfId="30180" xr:uid="{314F3FB1-B186-4FF4-ADB8-31272FA4AA06}"/>
    <cellStyle name="Input [yellow] 10 39" xfId="15245" xr:uid="{43180EF3-0F7D-4FA4-BDB7-E1AFE11FA959}"/>
    <cellStyle name="Input [yellow] 10 39 2" xfId="22755" xr:uid="{5841C984-302C-4812-AB10-72DC5F65D652}"/>
    <cellStyle name="Input [yellow] 10 39 2 2" xfId="36355" xr:uid="{180CA4FE-8445-4113-9FC8-46ED26C9C835}"/>
    <cellStyle name="Input [yellow] 10 39 3" xfId="30303" xr:uid="{953B435A-BA1A-4079-8DA4-2D48DBCB8B9E}"/>
    <cellStyle name="Input [yellow] 10 4" xfId="2364" xr:uid="{F1D26455-55CB-444B-91A9-9F6FD6AEB7DC}"/>
    <cellStyle name="Input [yellow] 10 4 2" xfId="14415" xr:uid="{890A9A20-1732-4027-B42A-4554234BF5AA}"/>
    <cellStyle name="Input [yellow] 10 4 2 2" xfId="22014" xr:uid="{ADB9D52F-1ACB-4344-A002-6335014E783C}"/>
    <cellStyle name="Input [yellow] 10 4 2 3" xfId="19947" xr:uid="{542E60BE-89A8-4574-90CF-A11227995419}"/>
    <cellStyle name="Input [yellow] 10 4 2 4" xfId="20106" xr:uid="{34D505C4-1590-4C6D-9DA5-6135C9271704}"/>
    <cellStyle name="Input [yellow] 10 4 2 5" xfId="23534" xr:uid="{FA31035F-03F6-46C4-B568-6826E3BF828E}"/>
    <cellStyle name="Input [yellow] 10 4 2 6" xfId="29644" xr:uid="{9E7D03A8-B5ED-430A-91CF-54452BEC4509}"/>
    <cellStyle name="Input [yellow] 10 40" xfId="15424" xr:uid="{A3945918-DC3C-4667-AEAB-FB1B2C21DA75}"/>
    <cellStyle name="Input [yellow] 10 40 2" xfId="22864" xr:uid="{EF489812-2D43-4E15-BF02-82FE0173F37A}"/>
    <cellStyle name="Input [yellow] 10 40 2 2" xfId="36455" xr:uid="{682C4F37-3B91-4583-B60B-B41F01FF9BC2}"/>
    <cellStyle name="Input [yellow] 10 40 3" xfId="30423" xr:uid="{DF97EE1E-5C7A-478B-B961-407B693E31DD}"/>
    <cellStyle name="Input [yellow] 10 5" xfId="2365" xr:uid="{8EA379B9-3A54-4E59-A18C-9821ACED6BE3}"/>
    <cellStyle name="Input [yellow] 10 5 2" xfId="14430" xr:uid="{CF98AF8A-672B-43F9-B033-3DA37956F7DE}"/>
    <cellStyle name="Input [yellow] 10 5 2 2" xfId="22029" xr:uid="{FFB76282-683F-4F17-AC76-5E5A9B4A46EC}"/>
    <cellStyle name="Input [yellow] 10 5 2 3" xfId="19960" xr:uid="{60A73BFC-BC55-4344-A48A-B07BA9F03F0A}"/>
    <cellStyle name="Input [yellow] 10 5 2 4" xfId="19704" xr:uid="{C92CAF23-B3F9-4B03-BA9F-2EE2E863B7CD}"/>
    <cellStyle name="Input [yellow] 10 5 2 5" xfId="20120" xr:uid="{D53BC877-4813-4F8A-BA72-D6994A6FC7B0}"/>
    <cellStyle name="Input [yellow] 10 5 2 6" xfId="29657" xr:uid="{3F6E6EF9-8692-45D3-A383-B8BFA6B3F660}"/>
    <cellStyle name="Input [yellow] 10 6" xfId="2366" xr:uid="{14C43C5F-A414-476D-9ED0-F07B2A215168}"/>
    <cellStyle name="Input [yellow] 10 6 2" xfId="14445" xr:uid="{A47EFD65-3876-48BB-B954-92342614DF94}"/>
    <cellStyle name="Input [yellow] 10 6 2 2" xfId="22044" xr:uid="{F7A52D09-6998-4560-AB15-4BC50B39F64D}"/>
    <cellStyle name="Input [yellow] 10 6 2 3" xfId="19973" xr:uid="{52417449-CFB3-45B0-BF4A-6849CF826DA0}"/>
    <cellStyle name="Input [yellow] 10 6 2 4" xfId="19809" xr:uid="{2F7D331A-08ED-4784-8388-1ACE28EF6618}"/>
    <cellStyle name="Input [yellow] 10 6 2 5" xfId="24567" xr:uid="{6FDCE203-3921-445B-B5B0-BF3088FD7494}"/>
    <cellStyle name="Input [yellow] 10 6 2 6" xfId="29670" xr:uid="{BC2CC6AC-43BA-46F9-BB30-B024C0924ECE}"/>
    <cellStyle name="Input [yellow] 10 7" xfId="2367" xr:uid="{97B1DD71-2CC3-4054-B4E7-0B384D2DF845}"/>
    <cellStyle name="Input [yellow] 10 7 2" xfId="14460" xr:uid="{68D62F80-46F3-4723-876F-05393DD62A00}"/>
    <cellStyle name="Input [yellow] 10 7 2 2" xfId="22059" xr:uid="{8A335067-4257-4AAA-9F11-64E8E25D42B6}"/>
    <cellStyle name="Input [yellow] 10 7 2 3" xfId="19987" xr:uid="{8D45AB9B-592D-4B95-8097-9F653E4A38EE}"/>
    <cellStyle name="Input [yellow] 10 7 2 4" xfId="19723" xr:uid="{45CABF29-2FAD-46CB-ADEA-90570475ECE0}"/>
    <cellStyle name="Input [yellow] 10 7 2 5" xfId="19656" xr:uid="{E8BDCE20-18E9-4A86-8EBC-5A699E728BBC}"/>
    <cellStyle name="Input [yellow] 10 7 2 6" xfId="29683" xr:uid="{A6852D65-DB69-4434-A76D-5EEF43FCD448}"/>
    <cellStyle name="Input [yellow] 10 8" xfId="2368" xr:uid="{B9FA657A-BD81-4875-93E2-59EC427BFA65}"/>
    <cellStyle name="Input [yellow] 10 8 2" xfId="14475" xr:uid="{F22231A2-C9C5-48E2-BC98-AD79089E758C}"/>
    <cellStyle name="Input [yellow] 10 8 2 2" xfId="22074" xr:uid="{83E12ABB-A8EB-4BFB-A8BE-3C33D4056842}"/>
    <cellStyle name="Input [yellow] 10 8 2 3" xfId="20000" xr:uid="{8D9584D3-E9B1-4192-818D-0CE3ACF445E5}"/>
    <cellStyle name="Input [yellow] 10 8 2 4" xfId="20850" xr:uid="{C6AF4008-2604-4340-9ECA-EEFD7690CD61}"/>
    <cellStyle name="Input [yellow] 10 8 2 5" xfId="24556" xr:uid="{331DED88-4FEF-4E83-9EFA-4A4B7FAC7DBE}"/>
    <cellStyle name="Input [yellow] 10 8 2 6" xfId="29696" xr:uid="{69485EF9-4542-4291-A98C-3B6A96B9F3F9}"/>
    <cellStyle name="Input [yellow] 10 9" xfId="2369" xr:uid="{1F215122-CFC3-4ACC-A1CB-B774CBD4958F}"/>
    <cellStyle name="Input [yellow] 10 9 2" xfId="14490" xr:uid="{78A97FF5-2E7C-40AA-8AD7-0F56A7371447}"/>
    <cellStyle name="Input [yellow] 10 9 2 2" xfId="22089" xr:uid="{E95E1634-AF5B-4089-AEE1-59111CA843ED}"/>
    <cellStyle name="Input [yellow] 10 9 2 3" xfId="20013" xr:uid="{767DE5FE-A31C-4D0C-8A18-BEA79C980FB8}"/>
    <cellStyle name="Input [yellow] 10 9 2 4" xfId="19445" xr:uid="{F6D3909B-65AA-47F9-AE75-B6A101BDF732}"/>
    <cellStyle name="Input [yellow] 10 9 2 5" xfId="19662" xr:uid="{6B1C2E34-F9C7-4227-A559-A1EDD607AD4B}"/>
    <cellStyle name="Input [yellow] 10 9 2 6" xfId="29709" xr:uid="{7B2C7836-05F3-4BED-B224-95E1B37B0120}"/>
    <cellStyle name="Input [yellow] 100" xfId="2370" xr:uid="{AC223C65-B79A-418A-8FC3-8D50DD43395F}"/>
    <cellStyle name="Input [yellow] 100 2" xfId="14360" xr:uid="{9087D8B5-8D40-4902-8894-B0EFF8144D35}"/>
    <cellStyle name="Input [yellow] 100 2 2" xfId="21959" xr:uid="{ECEE808B-DFF0-4B66-BBF3-94CB334FE5AC}"/>
    <cellStyle name="Input [yellow] 100 2 3" xfId="19902" xr:uid="{98381BBA-69ED-4847-9F5E-27FE60A240CA}"/>
    <cellStyle name="Input [yellow] 100 2 4" xfId="17271" xr:uid="{5AC02A07-D645-401D-B7B2-F7B8CB0C1F99}"/>
    <cellStyle name="Input [yellow] 100 2 5" xfId="24613" xr:uid="{6F95D3D6-E615-498E-9638-0156E2666187}"/>
    <cellStyle name="Input [yellow] 100 2 6" xfId="29602" xr:uid="{94C6DFE4-1FEE-4FE5-B3F8-DAECB65F4F32}"/>
    <cellStyle name="Input [yellow] 101" xfId="2371" xr:uid="{1D91F6E3-B4F0-44DF-AF37-FD5C44E59CF0}"/>
    <cellStyle name="Input [yellow] 101 2" xfId="14367" xr:uid="{2581C03C-AEF1-43FA-8399-B7B9027C2A71}"/>
    <cellStyle name="Input [yellow] 101 2 2" xfId="21966" xr:uid="{544C6469-BABD-4D3F-AF55-8DD0C09E7B3E}"/>
    <cellStyle name="Input [yellow] 101 2 3" xfId="19907" xr:uid="{8B80FA9A-89D2-4DFE-90C6-692CD371D574}"/>
    <cellStyle name="Input [yellow] 101 2 4" xfId="23208" xr:uid="{72EDCFB0-6338-45BE-9D1D-160E36FCC3BE}"/>
    <cellStyle name="Input [yellow] 101 2 5" xfId="24612" xr:uid="{84C8F609-9903-4A3D-A740-147457AAA700}"/>
    <cellStyle name="Input [yellow] 101 2 6" xfId="29606" xr:uid="{C268277A-B5F4-44D1-9D96-FF06CFE3AA8C}"/>
    <cellStyle name="Input [yellow] 102" xfId="2372" xr:uid="{D29E0852-4EC2-4057-8C22-1A390B8BC57C}"/>
    <cellStyle name="Input [yellow] 102 2" xfId="14372" xr:uid="{E1F2B01C-A2A8-44E3-8AFB-6BA03A8F04F6}"/>
    <cellStyle name="Input [yellow] 102 2 2" xfId="21971" xr:uid="{B8AC95EC-FF42-4502-A19C-2CC0F8067F59}"/>
    <cellStyle name="Input [yellow] 102 2 3" xfId="19911" xr:uid="{92960790-DA3B-480A-A292-0495C46BB0B4}"/>
    <cellStyle name="Input [yellow] 102 2 4" xfId="20417" xr:uid="{BDF173F8-C0CB-41C4-B232-74363AA3391C}"/>
    <cellStyle name="Input [yellow] 102 2 5" xfId="24609" xr:uid="{A9A5D0C9-42C6-403F-962B-5B58459D184A}"/>
    <cellStyle name="Input [yellow] 102 2 6" xfId="29610" xr:uid="{743C04C6-E853-470B-865E-83D4B6C42155}"/>
    <cellStyle name="Input [yellow] 103" xfId="2373" xr:uid="{AB99AB92-7238-4668-8833-ADBDCEE689ED}"/>
    <cellStyle name="Input [yellow] 103 2" xfId="14384" xr:uid="{2EE80394-700C-4E2C-8DFE-41A3A3489168}"/>
    <cellStyle name="Input [yellow] 103 2 2" xfId="21983" xr:uid="{F09E7BD8-E7BD-4FA7-9DC7-5784FFF508D6}"/>
    <cellStyle name="Input [yellow] 103 2 3" xfId="19919" xr:uid="{E55EFEA2-B1F2-43E4-9915-B0A53DF527EE}"/>
    <cellStyle name="Input [yellow] 103 2 4" xfId="20416" xr:uid="{9B9B8A33-99AC-4031-88D4-1614406727E7}"/>
    <cellStyle name="Input [yellow] 103 2 5" xfId="24603" xr:uid="{59F1C237-BAA7-4776-A82B-1A54F1954632}"/>
    <cellStyle name="Input [yellow] 103 2 6" xfId="29617" xr:uid="{ECC8AF9D-C4E5-4FDA-AF6B-149EA3D50551}"/>
    <cellStyle name="Input [yellow] 104" xfId="2374" xr:uid="{9A725A63-1403-423B-B3BD-F7B62DD36BA7}"/>
    <cellStyle name="Input [yellow] 104 2" xfId="14399" xr:uid="{C31A7445-A1DE-4F9E-99D0-EDC438D65F41}"/>
    <cellStyle name="Input [yellow] 104 2 2" xfId="21998" xr:uid="{C2C84591-1BA3-462D-9CE0-28E5E5725508}"/>
    <cellStyle name="Input [yellow] 104 2 3" xfId="19932" xr:uid="{1D45A4D3-FCE0-4A3F-8EE7-1F545DBD8E5E}"/>
    <cellStyle name="Input [yellow] 104 2 4" xfId="19528" xr:uid="{2733BE04-B48C-4969-93DE-65CA8B32B720}"/>
    <cellStyle name="Input [yellow] 104 2 5" xfId="24592" xr:uid="{82ABD3E0-D4E7-4AB8-AF04-187C5092E157}"/>
    <cellStyle name="Input [yellow] 104 2 6" xfId="29630" xr:uid="{9880EFBF-CE0F-4C0C-B21F-2E86C84793AE}"/>
    <cellStyle name="Input [yellow] 105" xfId="2375" xr:uid="{20CB7543-BFC4-4026-8ADA-745C3BC2D969}"/>
    <cellStyle name="Input [yellow] 105 2" xfId="14414" xr:uid="{003FEB08-422C-46F8-8756-0705AA52BDDD}"/>
    <cellStyle name="Input [yellow] 105 2 2" xfId="22013" xr:uid="{F7525534-6EED-418F-9E63-3A62E9AD31FA}"/>
    <cellStyle name="Input [yellow] 105 2 3" xfId="19946" xr:uid="{0E92AB60-9C4C-4000-ADA2-588D2CAFAC92}"/>
    <cellStyle name="Input [yellow] 105 2 4" xfId="20121" xr:uid="{7B2E2C27-A61C-472C-88A4-F4ACA26613F4}"/>
    <cellStyle name="Input [yellow] 105 2 5" xfId="21300" xr:uid="{6CA5556C-00B8-4F42-93B3-A6570EFE8CCA}"/>
    <cellStyle name="Input [yellow] 105 2 6" xfId="29643" xr:uid="{9A3539BA-9ED1-459A-9B64-8D041BE3EF1E}"/>
    <cellStyle name="Input [yellow] 106" xfId="2376" xr:uid="{DD445E16-77DC-424E-B7F8-A975C1FC2613}"/>
    <cellStyle name="Input [yellow] 106 2" xfId="14429" xr:uid="{2F797C4C-EFA6-4F1B-9EE0-39E657A11412}"/>
    <cellStyle name="Input [yellow] 106 2 2" xfId="22028" xr:uid="{8080D1C4-68CA-454A-A805-6B082251E7ED}"/>
    <cellStyle name="Input [yellow] 106 2 3" xfId="19959" xr:uid="{98A697D6-E787-4B98-8754-D1FBD2295215}"/>
    <cellStyle name="Input [yellow] 106 2 4" xfId="17590" xr:uid="{D7CBCA0B-4E52-4EDF-8AA6-7AC4DD6E349A}"/>
    <cellStyle name="Input [yellow] 106 2 5" xfId="24577" xr:uid="{EA77B698-A4B7-4AF7-9F5B-C200206E4C8D}"/>
    <cellStyle name="Input [yellow] 106 2 6" xfId="29656" xr:uid="{95CD88A8-6C8C-4463-A36E-B6C6E321D235}"/>
    <cellStyle name="Input [yellow] 107" xfId="2377" xr:uid="{6AC495E5-6E74-45C0-8A0E-834114C911D0}"/>
    <cellStyle name="Input [yellow] 107 2" xfId="14444" xr:uid="{D2415051-FBBB-4956-8460-D10DA7E83C81}"/>
    <cellStyle name="Input [yellow] 107 2 2" xfId="22043" xr:uid="{D9084F61-0D12-4292-8B0B-8071818C9CEE}"/>
    <cellStyle name="Input [yellow] 107 2 3" xfId="19972" xr:uid="{3875829A-4DE4-45F5-B330-08C44BBA00C6}"/>
    <cellStyle name="Input [yellow] 107 2 4" xfId="19814" xr:uid="{2D9C245F-4775-4DEB-8E43-91868883FA43}"/>
    <cellStyle name="Input [yellow] 107 2 5" xfId="24568" xr:uid="{0D5BA8AA-F66A-4C78-9EBD-B651E9EA7D62}"/>
    <cellStyle name="Input [yellow] 107 2 6" xfId="29669" xr:uid="{C6C53FDA-B3E9-403D-B0F5-BA5015A1BDA7}"/>
    <cellStyle name="Input [yellow] 108" xfId="2378" xr:uid="{B1AA2CD7-C3B2-4032-A1F5-51DA4DE8B505}"/>
    <cellStyle name="Input [yellow] 108 2" xfId="14459" xr:uid="{C135794E-412F-4512-B1B9-A382E5A0F09C}"/>
    <cellStyle name="Input [yellow] 108 2 2" xfId="22058" xr:uid="{4E1501E0-D3EE-484D-909B-FEF96D8E8900}"/>
    <cellStyle name="Input [yellow] 108 2 3" xfId="19986" xr:uid="{104BE4F0-2A79-4886-8C52-BE3B6C1D7082}"/>
    <cellStyle name="Input [yellow] 108 2 4" xfId="19747" xr:uid="{F57D8A21-1613-405A-A41C-50C4E1475A41}"/>
    <cellStyle name="Input [yellow] 108 2 5" xfId="24558" xr:uid="{EA348C06-CED8-4AF2-A6D9-56005898F891}"/>
    <cellStyle name="Input [yellow] 108 2 6" xfId="29682" xr:uid="{131101FD-9533-49A6-B9AF-87F568539C72}"/>
    <cellStyle name="Input [yellow] 109" xfId="2379" xr:uid="{192B29B7-D58E-42F7-83B9-195B9E7286B0}"/>
    <cellStyle name="Input [yellow] 109 2" xfId="14474" xr:uid="{A8E08D59-7137-4D92-81EE-DE70F16D28B6}"/>
    <cellStyle name="Input [yellow] 109 2 2" xfId="22073" xr:uid="{7E60CC0C-E839-4CF3-9AA3-676F2F4755F8}"/>
    <cellStyle name="Input [yellow] 109 2 3" xfId="19999" xr:uid="{86705DE9-BB43-422B-AE38-1B83C10BE60B}"/>
    <cellStyle name="Input [yellow] 109 2 4" xfId="20851" xr:uid="{438DAB46-1899-402E-B596-E6655D5F6AD1}"/>
    <cellStyle name="Input [yellow] 109 2 5" xfId="24557" xr:uid="{75A7ACF9-90B6-445A-BF11-E3A9394F4606}"/>
    <cellStyle name="Input [yellow] 109 2 6" xfId="29695" xr:uid="{8C528396-E089-4136-B1B6-6F1C4148F0F5}"/>
    <cellStyle name="Input [yellow] 11" xfId="2380" xr:uid="{5E1D64BB-F761-48DF-9712-745F9C9FD6CB}"/>
    <cellStyle name="Input [yellow] 11 2" xfId="13880" xr:uid="{4D3D942F-59FA-4540-91A1-D59FA66567BA}"/>
    <cellStyle name="Input [yellow] 11 2 2" xfId="21490" xr:uid="{5CDE3EBA-0E9C-4D26-862F-1BE9145F8F4D}"/>
    <cellStyle name="Input [yellow] 11 2 3" xfId="19599" xr:uid="{0BE9F341-72F8-4862-A630-EC3063D650A1}"/>
    <cellStyle name="Input [yellow] 11 2 4" xfId="17896" xr:uid="{D4F22199-00D5-4C16-8877-025152043152}"/>
    <cellStyle name="Input [yellow] 11 2 5" xfId="17297" xr:uid="{E59266E2-EB6D-44CC-B61C-550D2454ED8F}"/>
    <cellStyle name="Input [yellow] 11 2 6" xfId="29228" xr:uid="{22C9EAC7-12CC-4359-9282-B1544C6E5D48}"/>
    <cellStyle name="Input [yellow] 11 3" xfId="15064" xr:uid="{330F9249-19FC-4591-9070-8363ABAB07A1}"/>
    <cellStyle name="Input [yellow] 11 3 2" xfId="22642" xr:uid="{599719BB-FCAF-458B-998D-2C585631FDBF}"/>
    <cellStyle name="Input [yellow] 11 3 3" xfId="20284" xr:uid="{4A3A7A00-A966-4F0C-8F7A-BFB1D48A2929}"/>
    <cellStyle name="Input [yellow] 11 3 4" xfId="20745" xr:uid="{F525B609-DE69-4B8D-B775-E8B14E23028C}"/>
    <cellStyle name="Input [yellow] 11 3 5" xfId="24302" xr:uid="{1FA180F2-9E30-4A3B-8143-759C996D0371}"/>
    <cellStyle name="Input [yellow] 11 3 6" xfId="30181" xr:uid="{2FE85665-FCE2-4EA2-9867-02C6B5E9E661}"/>
    <cellStyle name="Input [yellow] 11 4" xfId="15246" xr:uid="{E95FBA4E-55C5-4F16-8518-99BCAB1DF696}"/>
    <cellStyle name="Input [yellow] 11 4 2" xfId="22756" xr:uid="{74B6BCA9-3414-4CE6-A19C-D9C216AB7647}"/>
    <cellStyle name="Input [yellow] 11 4 2 2" xfId="36356" xr:uid="{49FDEA37-1850-463F-880C-9542CAD869FE}"/>
    <cellStyle name="Input [yellow] 11 4 3" xfId="30304" xr:uid="{15B89875-142C-4C9E-AAA2-8A89E2337A7A}"/>
    <cellStyle name="Input [yellow] 11 5" xfId="15425" xr:uid="{0797A1FA-AC2C-4C4D-AC12-4C2F623B2CF4}"/>
    <cellStyle name="Input [yellow] 11 5 2" xfId="22865" xr:uid="{575E7906-2253-41C5-BAB7-3310C4A85A31}"/>
    <cellStyle name="Input [yellow] 11 5 2 2" xfId="36456" xr:uid="{004A0BB3-9F25-4468-9507-2F508F6DBA80}"/>
    <cellStyle name="Input [yellow] 11 5 3" xfId="30424" xr:uid="{C35EEF10-C4C9-4C28-A453-507515655CEA}"/>
    <cellStyle name="Input [yellow] 110" xfId="2381" xr:uid="{0CFEBA97-8731-43E0-8CA8-A83760A365BB}"/>
    <cellStyle name="Input [yellow] 110 2" xfId="14489" xr:uid="{2AD07E3D-4F51-4D68-A663-1178674640E3}"/>
    <cellStyle name="Input [yellow] 110 2 2" xfId="22088" xr:uid="{7F34D0DC-4E06-435E-AD7F-EC6EB61412CD}"/>
    <cellStyle name="Input [yellow] 110 2 3" xfId="20012" xr:uid="{40EC0C27-4ADF-4431-96F2-7D0A399C9F30}"/>
    <cellStyle name="Input [yellow] 110 2 4" xfId="19526" xr:uid="{4F4AECD9-8553-4ACB-AABB-A6F8DD387028}"/>
    <cellStyle name="Input [yellow] 110 2 5" xfId="24547" xr:uid="{A6213954-06E2-4E4C-80A7-87DA25D3C4F0}"/>
    <cellStyle name="Input [yellow] 110 2 6" xfId="29708" xr:uid="{D30AF279-0277-47F0-882E-49433C26789B}"/>
    <cellStyle name="Input [yellow] 111" xfId="2382" xr:uid="{B9063194-A416-4AA3-A70C-B0D5425CBEDC}"/>
    <cellStyle name="Input [yellow] 111 2" xfId="14504" xr:uid="{F3F0659F-ECA9-434E-94D0-8E969672B485}"/>
    <cellStyle name="Input [yellow] 111 2 2" xfId="22103" xr:uid="{DB48D635-E621-42D4-83B9-4E835F85C80C}"/>
    <cellStyle name="Input [yellow] 111 2 3" xfId="20025" xr:uid="{617BCB16-A069-408B-9C5C-46EB5D006340}"/>
    <cellStyle name="Input [yellow] 111 2 4" xfId="23034" xr:uid="{AB3CE893-986A-4040-A3EC-ABFD1E216464}"/>
    <cellStyle name="Input [yellow] 111 2 5" xfId="24538" xr:uid="{B43AA8FB-6387-4332-877B-714A4621B630}"/>
    <cellStyle name="Input [yellow] 111 2 6" xfId="29721" xr:uid="{14A057D1-9AC8-492F-AA3D-72C5394C84F1}"/>
    <cellStyle name="Input [yellow] 112" xfId="2383" xr:uid="{A08568CE-5CB3-471D-BF59-9E1954D62382}"/>
    <cellStyle name="Input [yellow] 112 2" xfId="14519" xr:uid="{97288CAD-B998-48A7-9778-D0B2BE3C8832}"/>
    <cellStyle name="Input [yellow] 112 2 2" xfId="22118" xr:uid="{F8783335-DCC8-4017-A060-8ECA8CE16B07}"/>
    <cellStyle name="Input [yellow] 112 2 3" xfId="24033" xr:uid="{942E8BAD-EBDA-44D0-A595-857B4E640812}"/>
    <cellStyle name="Input [yellow] 112 2 4" xfId="23648" xr:uid="{14C7547E-E099-4636-B412-78DFD82F6099}"/>
    <cellStyle name="Input [yellow] 112 2 5" xfId="17934" xr:uid="{A0489FC3-E585-4CD3-979A-1E010D1F2D0A}"/>
    <cellStyle name="Input [yellow] 112 2 6" xfId="29734" xr:uid="{6E87118D-9426-46D8-914D-26B3456ED95B}"/>
    <cellStyle name="Input [yellow] 113" xfId="2384" xr:uid="{E73928AC-91EC-451F-94BA-2FE246CCA11D}"/>
    <cellStyle name="Input [yellow] 113 2" xfId="14534" xr:uid="{696DFCF1-58D9-4D29-B5E6-145CBFA48F09}"/>
    <cellStyle name="Input [yellow] 113 2 2" xfId="22133" xr:uid="{BC844A42-6E13-45B2-AF2F-1DF8912F1D17}"/>
    <cellStyle name="Input [yellow] 113 2 3" xfId="17341" xr:uid="{869265D1-1E63-4B5E-8D0D-3A8DB54B6FF7}"/>
    <cellStyle name="Input [yellow] 113 2 4" xfId="17633" xr:uid="{1A2F28FE-AC18-4A62-A5F9-46DE1FEE560A}"/>
    <cellStyle name="Input [yellow] 113 2 5" xfId="24524" xr:uid="{794EB4B2-55AB-4BE0-A3A1-65BD3AD2CD7E}"/>
    <cellStyle name="Input [yellow] 113 2 6" xfId="29747" xr:uid="{2B76EC7F-FC7B-4954-810E-87EE72DED7D0}"/>
    <cellStyle name="Input [yellow] 114" xfId="2385" xr:uid="{E25B6588-3E28-48D8-9FFE-BF9E78671952}"/>
    <cellStyle name="Input [yellow] 114 2" xfId="14549" xr:uid="{617D1225-940E-4BC2-8532-D8B485D0FEFE}"/>
    <cellStyle name="Input [yellow] 114 2 2" xfId="22148" xr:uid="{9E8EF3B4-5232-4106-93FF-687F2E772F50}"/>
    <cellStyle name="Input [yellow] 114 2 3" xfId="23790" xr:uid="{978DD800-40BF-4B25-9E0C-56604E0126D0}"/>
    <cellStyle name="Input [yellow] 114 2 4" xfId="24171" xr:uid="{29C794BE-BF2D-4CE8-947F-E1C2E75F1589}"/>
    <cellStyle name="Input [yellow] 114 2 5" xfId="24514" xr:uid="{877B1113-064D-467E-BD59-79AE72BC155B}"/>
    <cellStyle name="Input [yellow] 114 2 6" xfId="29760" xr:uid="{AA453AD2-9AF3-4B47-9A96-0505B6B3C9BA}"/>
    <cellStyle name="Input [yellow] 115" xfId="2386" xr:uid="{99CA9DFF-1D7D-42BC-9205-A60269A944F5}"/>
    <cellStyle name="Input [yellow] 115 2" xfId="14597" xr:uid="{D1C5061F-7CA8-48B2-82D6-7DCAAA50026D}"/>
    <cellStyle name="Input [yellow] 115 2 2" xfId="22196" xr:uid="{257ADA50-9E3F-4B29-B6EF-123038B0F5F0}"/>
    <cellStyle name="Input [yellow] 115 2 3" xfId="23027" xr:uid="{FF728FE0-EBEA-493E-B01F-E49BBBE49DAB}"/>
    <cellStyle name="Input [yellow] 115 2 4" xfId="24211" xr:uid="{A6F5C85C-A631-44B6-9B18-39693CA2D2FF}"/>
    <cellStyle name="Input [yellow] 115 2 5" xfId="24498" xr:uid="{137D7D69-FF36-4042-8896-ABC19C1939CD}"/>
    <cellStyle name="Input [yellow] 115 2 6" xfId="29798" xr:uid="{EF9F15A8-6D13-444B-8D3A-318A9D7215F6}"/>
    <cellStyle name="Input [yellow] 116" xfId="2387" xr:uid="{CABA5ABF-0CEB-43FE-8D93-BAAB975E0A03}"/>
    <cellStyle name="Input [yellow] 116 2" xfId="14598" xr:uid="{62A52670-A50A-4109-9C3A-3478BC321C85}"/>
    <cellStyle name="Input [yellow] 116 2 2" xfId="22197" xr:uid="{550E0AD9-BE2E-4AF5-B1C8-BA7B35983FE1}"/>
    <cellStyle name="Input [yellow] 116 2 3" xfId="20045" xr:uid="{2636B43E-E272-4DDF-814D-B9EB0F76C9BA}"/>
    <cellStyle name="Input [yellow] 116 2 4" xfId="24212" xr:uid="{2F04E1B5-6622-463F-BD32-155C43E5863D}"/>
    <cellStyle name="Input [yellow] 116 2 5" xfId="19754" xr:uid="{4616114E-877A-4163-8620-A1211A7C92BB}"/>
    <cellStyle name="Input [yellow] 116 2 6" xfId="29799" xr:uid="{80676FFE-EC9F-4F73-86CC-6F8CE86D1EB0}"/>
    <cellStyle name="Input [yellow] 117" xfId="2388" xr:uid="{E45F4035-0AC2-4DB9-8DF3-93A2C45AE536}"/>
    <cellStyle name="Input [yellow] 117 2" xfId="14599" xr:uid="{D2836157-9C50-4E17-BFBE-E7CEB7737CDF}"/>
    <cellStyle name="Input [yellow] 117 2 2" xfId="22198" xr:uid="{30E075A0-871C-425B-A48A-0658D4460D65}"/>
    <cellStyle name="Input [yellow] 117 2 3" xfId="23035" xr:uid="{787AF17C-F794-4973-95A5-B566122C6741}"/>
    <cellStyle name="Input [yellow] 117 2 4" xfId="24213" xr:uid="{E29BDCDB-66AE-4935-AF82-B8476860C75C}"/>
    <cellStyle name="Input [yellow] 117 2 5" xfId="24497" xr:uid="{FDAE98C0-1FF6-4388-8602-8865DE53CAA9}"/>
    <cellStyle name="Input [yellow] 117 2 6" xfId="29800" xr:uid="{412BC359-A04F-4162-81EF-BD764624E995}"/>
    <cellStyle name="Input [yellow] 118" xfId="2389" xr:uid="{260617DF-74F9-48DF-A94E-FBEE4D815331}"/>
    <cellStyle name="Input [yellow] 118 2" xfId="14600" xr:uid="{BBB32F99-16F0-47D0-8110-673AA68EEA21}"/>
    <cellStyle name="Input [yellow] 118 2 2" xfId="22199" xr:uid="{6738C69E-0C90-4C1F-ADEC-59F725367554}"/>
    <cellStyle name="Input [yellow] 118 2 3" xfId="20046" xr:uid="{DDF11445-ED19-4A30-A13C-350CB7431A13}"/>
    <cellStyle name="Input [yellow] 118 2 4" xfId="24214" xr:uid="{0226C5B8-266C-4140-9C94-7CF66857BF90}"/>
    <cellStyle name="Input [yellow] 118 2 5" xfId="24496" xr:uid="{DA0A9DC6-5BC9-4436-9F3B-5BD60F5B952E}"/>
    <cellStyle name="Input [yellow] 118 2 6" xfId="29801" xr:uid="{75781046-0992-4BA0-9925-134203653106}"/>
    <cellStyle name="Input [yellow] 119" xfId="2390" xr:uid="{9C77973D-853A-44A9-AAB6-E9FC50044A87}"/>
    <cellStyle name="Input [yellow] 119 2" xfId="14601" xr:uid="{0450501E-2C3D-4C48-A2CE-D1832DF9AC6E}"/>
    <cellStyle name="Input [yellow] 119 2 2" xfId="22200" xr:uid="{4BE03848-124E-4313-8115-9B8A85643E56}"/>
    <cellStyle name="Input [yellow] 119 2 3" xfId="23042" xr:uid="{BCED4F69-D322-46F1-8B39-1917FD92FAD1}"/>
    <cellStyle name="Input [yellow] 119 2 4" xfId="24215" xr:uid="{CCBBB890-DE76-4F14-B968-16919C0DC3D0}"/>
    <cellStyle name="Input [yellow] 119 2 5" xfId="24495" xr:uid="{161B9CCD-F4B1-4E35-9F75-C550DC40E9D6}"/>
    <cellStyle name="Input [yellow] 119 2 6" xfId="29802" xr:uid="{2A14AF7D-58E0-4CD5-9387-6C66BEAB1AE1}"/>
    <cellStyle name="Input [yellow] 12" xfId="2391" xr:uid="{9383BCE1-1D52-47FA-83D5-AC3E537C1FA8}"/>
    <cellStyle name="Input [yellow] 12 2" xfId="13881" xr:uid="{508146BB-7FBA-4AFF-BF48-B3CE6B0019F6}"/>
    <cellStyle name="Input [yellow] 12 2 2" xfId="21491" xr:uid="{CB0D4451-5F49-4115-ACD6-0AD745114673}"/>
    <cellStyle name="Input [yellow] 12 2 3" xfId="19600" xr:uid="{8FC3C5E5-8311-4A56-AB2F-26038F39B845}"/>
    <cellStyle name="Input [yellow] 12 2 4" xfId="23061" xr:uid="{D79ADBFA-9B0F-4B65-AAAC-B58CAF6EA6EF}"/>
    <cellStyle name="Input [yellow] 12 2 5" xfId="19238" xr:uid="{50CD3585-4CDA-45C3-A67F-20A483BD7B65}"/>
    <cellStyle name="Input [yellow] 12 2 6" xfId="29229" xr:uid="{EE3EE976-BFF3-426A-BE47-3511C8D394D4}"/>
    <cellStyle name="Input [yellow] 12 3" xfId="15065" xr:uid="{78E48BC0-A36A-4BEB-91A0-8B0070068828}"/>
    <cellStyle name="Input [yellow] 12 3 2" xfId="22643" xr:uid="{01ADBEBC-45DE-438F-93A5-59078C245454}"/>
    <cellStyle name="Input [yellow] 12 3 3" xfId="20285" xr:uid="{C75E74CD-3927-4B7A-9452-820ABD489DC9}"/>
    <cellStyle name="Input [yellow] 12 3 4" xfId="20744" xr:uid="{95623FC1-74DD-4650-A813-5D59A1B21B84}"/>
    <cellStyle name="Input [yellow] 12 3 5" xfId="24301" xr:uid="{C84B6600-8CBB-466D-B96E-1E58AC04BEF8}"/>
    <cellStyle name="Input [yellow] 12 3 6" xfId="30182" xr:uid="{A2F7ED8A-D929-46CF-9468-DC6B5FB5C13B}"/>
    <cellStyle name="Input [yellow] 12 4" xfId="15247" xr:uid="{F513B013-8099-4F99-8718-42EB40581609}"/>
    <cellStyle name="Input [yellow] 12 4 2" xfId="22757" xr:uid="{CA7BC86B-5D6E-4DCA-91A0-7E48BDFA68D5}"/>
    <cellStyle name="Input [yellow] 12 4 2 2" xfId="36357" xr:uid="{8A619535-C035-4BC3-80CC-B863D05EBBC9}"/>
    <cellStyle name="Input [yellow] 12 4 3" xfId="30305" xr:uid="{47D190C4-ED8F-4816-891A-54E116969590}"/>
    <cellStyle name="Input [yellow] 12 5" xfId="15426" xr:uid="{A8077AA6-427C-4569-B86D-8D27AD1BA990}"/>
    <cellStyle name="Input [yellow] 12 5 2" xfId="22866" xr:uid="{9CE3B381-CF65-4475-AA8D-6F5DDA2FF138}"/>
    <cellStyle name="Input [yellow] 12 5 2 2" xfId="36457" xr:uid="{4AD97BB5-9DFD-4B12-AFB4-64DB6E48C34D}"/>
    <cellStyle name="Input [yellow] 12 5 3" xfId="30425" xr:uid="{24A1DE80-2CAA-4AC3-BE45-8B0C639779A5}"/>
    <cellStyle name="Input [yellow] 120" xfId="2392" xr:uid="{6B150057-5578-4DCC-8171-4D134923E793}"/>
    <cellStyle name="Input [yellow] 120 2" xfId="14602" xr:uid="{ACE2ED90-A58F-4712-8049-0EDD663A41AE}"/>
    <cellStyle name="Input [yellow] 120 2 2" xfId="22201" xr:uid="{2AF777EC-4AB7-47CC-89FA-6AF516DE3322}"/>
    <cellStyle name="Input [yellow] 120 2 3" xfId="20047" xr:uid="{8ED6F2F8-0040-46EE-BC5F-EF40A027F6F5}"/>
    <cellStyle name="Input [yellow] 120 2 4" xfId="24216" xr:uid="{7020BF9B-41F4-47AC-B751-1C5275E23919}"/>
    <cellStyle name="Input [yellow] 120 2 5" xfId="24494" xr:uid="{1FC0BCC4-C5A9-42D4-A427-66BEFB82AC6F}"/>
    <cellStyle name="Input [yellow] 120 2 6" xfId="29803" xr:uid="{8C087368-56C4-4F0D-B1C7-0799BE4D7611}"/>
    <cellStyle name="Input [yellow] 121" xfId="2393" xr:uid="{6707FFA9-6F68-4762-9AB3-4BCD6D944CC0}"/>
    <cellStyle name="Input [yellow] 121 2" xfId="14603" xr:uid="{167EF44D-2C12-4169-9C0C-D701A9BC1B5D}"/>
    <cellStyle name="Input [yellow] 121 2 2" xfId="22202" xr:uid="{0FCA3E09-7E6C-4806-AA38-69062B6032A2}"/>
    <cellStyle name="Input [yellow] 121 2 3" xfId="23041" xr:uid="{E75D1239-A52F-4209-9CD6-58F4E5FB1218}"/>
    <cellStyle name="Input [yellow] 121 2 4" xfId="24217" xr:uid="{6D1E66C3-2604-4808-934A-BD364857DA98}"/>
    <cellStyle name="Input [yellow] 121 2 5" xfId="24493" xr:uid="{0884FA59-DA2A-46BC-B546-F2D4CFB4F7BD}"/>
    <cellStyle name="Input [yellow] 121 2 6" xfId="29804" xr:uid="{3DF1685B-3CBC-4123-9A3F-18946AA5B79A}"/>
    <cellStyle name="Input [yellow] 122" xfId="2394" xr:uid="{540DBCDC-DD24-45EC-90EF-51675A245A6D}"/>
    <cellStyle name="Input [yellow] 122 2" xfId="14604" xr:uid="{ED643A23-64B1-426E-9DA9-E5B13CE6C2E4}"/>
    <cellStyle name="Input [yellow] 122 2 2" xfId="22203" xr:uid="{B94F1A37-7CDD-43D1-B4D8-B34AF19EB73C}"/>
    <cellStyle name="Input [yellow] 122 2 3" xfId="20048" xr:uid="{FC2B35CB-A7C9-4E90-83F5-BDD0924BAD43}"/>
    <cellStyle name="Input [yellow] 122 2 4" xfId="24218" xr:uid="{CE8C4AE5-C6DE-4575-8E1B-2C762892FA5C}"/>
    <cellStyle name="Input [yellow] 122 2 5" xfId="24492" xr:uid="{DD6429A9-11E9-4058-B324-B8DF97E46B48}"/>
    <cellStyle name="Input [yellow] 122 2 6" xfId="29805" xr:uid="{2705503D-ADA2-4EFA-84C5-6C3FA09CE0A8}"/>
    <cellStyle name="Input [yellow] 123" xfId="2395" xr:uid="{1F40D661-F8C9-415F-A9FA-331F713F970A}"/>
    <cellStyle name="Input [yellow] 123 2" xfId="14605" xr:uid="{ED941255-A0A9-44A6-8EAB-DE20300362B8}"/>
    <cellStyle name="Input [yellow] 123 2 2" xfId="22204" xr:uid="{B9CD40D5-7577-4C03-91C7-9A4BA034298D}"/>
    <cellStyle name="Input [yellow] 123 2 3" xfId="23049" xr:uid="{2745F3ED-11DA-452C-9C7B-8BECF622635F}"/>
    <cellStyle name="Input [yellow] 123 2 4" xfId="24219" xr:uid="{B96B8D42-A911-4261-AF38-2EB0E4F31558}"/>
    <cellStyle name="Input [yellow] 123 2 5" xfId="24491" xr:uid="{8393C07E-D4FC-40C7-B4A0-0E44A335E363}"/>
    <cellStyle name="Input [yellow] 123 2 6" xfId="29806" xr:uid="{385E91D8-06A5-4054-8F5D-ADB2CFCEA64A}"/>
    <cellStyle name="Input [yellow] 124" xfId="2396" xr:uid="{FCF864CA-8F0C-4E7F-A8C6-E1C8E22AA108}"/>
    <cellStyle name="Input [yellow] 124 2" xfId="14715" xr:uid="{5DBCA644-D6F5-4ED8-986C-E9A3F3C0938C}"/>
    <cellStyle name="Input [yellow] 124 2 2" xfId="22314" xr:uid="{0A60BFEC-FCCF-4650-A5D3-B8ED73972CE6}"/>
    <cellStyle name="Input [yellow] 124 2 3" xfId="23685" xr:uid="{B0DC53EB-1D5B-43B9-BFC8-AFA49B1DECD5}"/>
    <cellStyle name="Input [yellow] 124 2 4" xfId="20406" xr:uid="{09A1359E-418C-4AC2-9CC5-52A309CA3639}"/>
    <cellStyle name="Input [yellow] 124 2 5" xfId="24432" xr:uid="{A48B35CC-F6C1-4096-86D8-3BB45532AFAE}"/>
    <cellStyle name="Input [yellow] 124 2 6" xfId="29905" xr:uid="{217A56DD-CDA9-4420-89D2-A8D21B741B10}"/>
    <cellStyle name="Input [yellow] 125" xfId="2397" xr:uid="{3440ACAD-5058-4CC7-A139-651BA590864C}"/>
    <cellStyle name="Input [yellow] 125 2" xfId="14708" xr:uid="{2920B8BB-B8D2-488C-8BB4-236C5C425C47}"/>
    <cellStyle name="Input [yellow] 125 2 2" xfId="22307" xr:uid="{26CDEC2D-A14B-416D-B0AD-4D081CB1A0A2}"/>
    <cellStyle name="Input [yellow] 125 2 3" xfId="17564" xr:uid="{2227DC5B-DD35-4FE5-A3BE-CCB155F1114A}"/>
    <cellStyle name="Input [yellow] 125 2 4" xfId="19348" xr:uid="{D22E97DA-7703-418E-A9C4-16AE0994B240}"/>
    <cellStyle name="Input [yellow] 125 2 5" xfId="24438" xr:uid="{DD00D35A-26CD-47BB-8C53-BC182C38C5A3}"/>
    <cellStyle name="Input [yellow] 125 2 6" xfId="29900" xr:uid="{05A75CA0-C6C1-4176-A9D5-0FDF90193ADE}"/>
    <cellStyle name="Input [yellow] 126" xfId="2398" xr:uid="{6DB57C13-FF24-4E63-BB69-95C87749403F}"/>
    <cellStyle name="Input [yellow] 126 2" xfId="14734" xr:uid="{CDC79CDB-2E9C-4290-AE33-2CD341D37FB3}"/>
    <cellStyle name="Input [yellow] 126 2 2" xfId="22331" xr:uid="{A078441D-F3C9-4A00-8852-381D68C77EA5}"/>
    <cellStyle name="Input [yellow] 126 2 3" xfId="17381" xr:uid="{E76E5CF8-5B95-484E-8556-529F915CFAA6}"/>
    <cellStyle name="Input [yellow] 126 2 4" xfId="23973" xr:uid="{A587BDF4-1816-4995-A35D-BA23A3874C97}"/>
    <cellStyle name="Input [yellow] 126 2 5" xfId="24429" xr:uid="{797C4D85-E0D7-425A-A8AE-BE545607ACD3}"/>
    <cellStyle name="Input [yellow] 126 2 6" xfId="29919" xr:uid="{B96DD296-A75E-4B16-965A-580BCA4CF296}"/>
    <cellStyle name="Input [yellow] 127" xfId="2399" xr:uid="{440898E4-76D2-494E-A6A5-3B22CF9C63B3}"/>
    <cellStyle name="Input [yellow] 127 2" xfId="14752" xr:uid="{253476C8-5587-4B4C-A1B3-665129C1CEA0}"/>
    <cellStyle name="Input [yellow] 127 2 2" xfId="22349" xr:uid="{F91B5632-7482-4F29-9E71-D31D2D3A3F04}"/>
    <cellStyle name="Input [yellow] 127 2 3" xfId="17577" xr:uid="{1A68C52E-286E-424E-8472-F75A6E7A8FC5}"/>
    <cellStyle name="Input [yellow] 127 2 4" xfId="17497" xr:uid="{A1B56145-54A9-446D-B069-CC411AC2DFDF}"/>
    <cellStyle name="Input [yellow] 127 2 5" xfId="24420" xr:uid="{FEB89272-01D3-4D5F-AFC6-187163EC4D75}"/>
    <cellStyle name="Input [yellow] 127 2 6" xfId="29935" xr:uid="{222A2F19-FBBC-4879-B269-0F1458942DE0}"/>
    <cellStyle name="Input [yellow] 128" xfId="2400" xr:uid="{072D53A1-26F8-4A21-8B77-60E11F7EDD27}"/>
    <cellStyle name="Input [yellow] 128 2" xfId="14770" xr:uid="{E75B7B05-5DC5-4395-9706-3A3725BA5494}"/>
    <cellStyle name="Input [yellow] 128 2 2" xfId="22367" xr:uid="{5E8B4CE4-1B49-448C-920D-58CB5CB997B4}"/>
    <cellStyle name="Input [yellow] 128 2 3" xfId="17620" xr:uid="{72529BD7-8C18-4020-B256-AF37E7EE6180}"/>
    <cellStyle name="Input [yellow] 128 2 4" xfId="23675" xr:uid="{EF5FB470-FA04-4C47-AC58-C6DE9038D85D}"/>
    <cellStyle name="Input [yellow] 128 2 5" xfId="17904" xr:uid="{627CD9C7-06A5-4364-AD53-EC6079CA6128}"/>
    <cellStyle name="Input [yellow] 128 2 6" xfId="29951" xr:uid="{F718AC3E-43D6-4009-BCDC-4AF1358462EB}"/>
    <cellStyle name="Input [yellow] 129" xfId="2401" xr:uid="{5675EC1C-CE2D-47F0-B78B-48A1DBF7D229}"/>
    <cellStyle name="Input [yellow] 129 2" xfId="14788" xr:uid="{6F431FAD-18CC-4AE6-91A9-D3C81DD98660}"/>
    <cellStyle name="Input [yellow] 129 2 2" xfId="22385" xr:uid="{BC92838B-7DD0-4ACA-AC18-6817895550B7}"/>
    <cellStyle name="Input [yellow] 129 2 3" xfId="24028" xr:uid="{FB102F1C-3E2B-493A-ADE9-CD2D916161F8}"/>
    <cellStyle name="Input [yellow] 129 2 4" xfId="10170" xr:uid="{86EC3F83-9037-4CDD-8E47-42862CE30A11}"/>
    <cellStyle name="Input [yellow] 129 2 5" xfId="24408" xr:uid="{F89D1C17-324C-48C4-AFED-ED1835C13152}"/>
    <cellStyle name="Input [yellow] 129 2 6" xfId="29967" xr:uid="{82ADE45E-8E71-4C06-9CC2-D5E6802A8416}"/>
    <cellStyle name="Input [yellow] 13" xfId="2402" xr:uid="{3E0C5614-19B7-485D-B85F-6F613F1E32C4}"/>
    <cellStyle name="Input [yellow] 13 2" xfId="13882" xr:uid="{0ADA0719-C3BD-4215-8072-E18ADAB35B4D}"/>
    <cellStyle name="Input [yellow] 13 2 2" xfId="21492" xr:uid="{AB938D48-FFCE-4F01-9057-7AEBA1B13587}"/>
    <cellStyle name="Input [yellow] 13 2 3" xfId="19601" xr:uid="{3F2E1CF7-3210-4100-9953-6C95292FB3CA}"/>
    <cellStyle name="Input [yellow] 13 2 4" xfId="17895" xr:uid="{42875043-9F17-4582-9DBB-F0854EB4A3E4}"/>
    <cellStyle name="Input [yellow] 13 2 5" xfId="23809" xr:uid="{336E3F30-849E-4B31-AE65-892EE41B77D9}"/>
    <cellStyle name="Input [yellow] 13 2 6" xfId="29230" xr:uid="{D6F85436-8FCF-4129-8CC7-11977FB751E9}"/>
    <cellStyle name="Input [yellow] 13 3" xfId="15066" xr:uid="{5B54AF4D-0ECC-46A8-B2B1-7E96ED68F902}"/>
    <cellStyle name="Input [yellow] 13 3 2" xfId="22644" xr:uid="{48E512FB-70CD-47C5-89BD-EF9F598F7F3E}"/>
    <cellStyle name="Input [yellow] 13 3 3" xfId="20286" xr:uid="{ED844AC0-0CAD-4FF7-B37B-A7E9002A4EF3}"/>
    <cellStyle name="Input [yellow] 13 3 4" xfId="20743" xr:uid="{CF230826-249C-4A80-B9B5-19362547B071}"/>
    <cellStyle name="Input [yellow] 13 3 5" xfId="24300" xr:uid="{FDF740C4-BDFC-4801-83B0-4494B1ED92A2}"/>
    <cellStyle name="Input [yellow] 13 3 6" xfId="30183" xr:uid="{A8FF30F8-574A-4D0A-A77A-9EDAB9D2707E}"/>
    <cellStyle name="Input [yellow] 13 4" xfId="15248" xr:uid="{C533B37B-E334-4405-8174-9D79374936CB}"/>
    <cellStyle name="Input [yellow] 13 4 2" xfId="22758" xr:uid="{EA336D41-3111-4CC3-B4E1-218FB48D167A}"/>
    <cellStyle name="Input [yellow] 13 4 2 2" xfId="36358" xr:uid="{29707A27-37ED-4A8B-A407-DB4D2BC99FAF}"/>
    <cellStyle name="Input [yellow] 13 4 3" xfId="30306" xr:uid="{7682E37D-1097-4AFE-B4F3-7CEFDFA157BB}"/>
    <cellStyle name="Input [yellow] 13 5" xfId="15427" xr:uid="{E3A7A722-B138-4572-A652-7B50D3CD7E24}"/>
    <cellStyle name="Input [yellow] 13 5 2" xfId="22867" xr:uid="{4B1E14D0-8991-44F7-88B7-ADC1D4C51C51}"/>
    <cellStyle name="Input [yellow] 13 5 2 2" xfId="36458" xr:uid="{A8F3AD7D-17BB-4FE3-B4CA-B7E72F534D65}"/>
    <cellStyle name="Input [yellow] 13 5 3" xfId="30426" xr:uid="{ABD817F8-6003-46BC-A2B0-20EEC1242B83}"/>
    <cellStyle name="Input [yellow] 130" xfId="2403" xr:uid="{0C395723-14C5-4602-8DE2-C94DA35AF01B}"/>
    <cellStyle name="Input [yellow] 130 2" xfId="14806" xr:uid="{0C401A39-0B54-4AB5-8844-C620BBC3426D}"/>
    <cellStyle name="Input [yellow] 130 2 2" xfId="22403" xr:uid="{8EEC2932-74F5-41C2-8106-A72EFD7CE515}"/>
    <cellStyle name="Input [yellow] 130 2 3" xfId="17518" xr:uid="{82C2951A-BEC5-4C57-9168-4BD6FA2610A6}"/>
    <cellStyle name="Input [yellow] 130 2 4" xfId="20260" xr:uid="{3A2075E5-F223-4536-9329-BEFBDA093559}"/>
    <cellStyle name="Input [yellow] 130 2 5" xfId="24400" xr:uid="{B50FE660-2EF0-409E-B465-853CA6B1E5D4}"/>
    <cellStyle name="Input [yellow] 130 2 6" xfId="29983" xr:uid="{5E688A59-9A3D-4CCC-A833-D0784EBBAAD1}"/>
    <cellStyle name="Input [yellow] 131" xfId="2404" xr:uid="{C3C199F0-C444-44EE-8B1A-AC144E234881}"/>
    <cellStyle name="Input [yellow] 131 2" xfId="14824" xr:uid="{4556D05F-EA3A-4878-AF93-0F668545141D}"/>
    <cellStyle name="Input [yellow] 131 2 2" xfId="22421" xr:uid="{EA7C15A9-7789-472C-A41C-A509B41EBC37}"/>
    <cellStyle name="Input [yellow] 131 2 3" xfId="24011" xr:uid="{AF1F5975-538F-4EB4-B859-D6FB984E1CA8}"/>
    <cellStyle name="Input [yellow] 131 2 4" xfId="20805" xr:uid="{7FA17DC9-4CB4-43FC-AA68-8B0497E66040}"/>
    <cellStyle name="Input [yellow] 131 2 5" xfId="23237" xr:uid="{63D838C2-9C46-4FD4-9BC4-17CECB9BB42E}"/>
    <cellStyle name="Input [yellow] 131 2 6" xfId="29999" xr:uid="{BF27A753-A00E-4B99-BD41-5976CD2A74F0}"/>
    <cellStyle name="Input [yellow] 132" xfId="2405" xr:uid="{80CB42D4-C506-4A92-89CA-793A8B2C519D}"/>
    <cellStyle name="Input [yellow] 132 2" xfId="14842" xr:uid="{60C7D167-46C7-408A-A3B6-3E5F4BDAF256}"/>
    <cellStyle name="Input [yellow] 132 2 2" xfId="22439" xr:uid="{CF2C21A7-088D-49B4-BBF3-DFEC704A84E4}"/>
    <cellStyle name="Input [yellow] 132 2 3" xfId="20108" xr:uid="{B7A3F736-DFBA-4327-98FF-F87A1526B3CB}"/>
    <cellStyle name="Input [yellow] 132 2 4" xfId="20797" xr:uid="{47960C8C-CDD8-4121-A995-32E3FE0DF842}"/>
    <cellStyle name="Input [yellow] 132 2 5" xfId="24388" xr:uid="{5084E1F2-D5D8-4F87-AA01-C29C8BD932F2}"/>
    <cellStyle name="Input [yellow] 132 2 6" xfId="30015" xr:uid="{464173E8-3F77-455B-A283-0B184B0E16BB}"/>
    <cellStyle name="Input [yellow] 133" xfId="2406" xr:uid="{876443B3-7D65-4DAA-B127-6D54F725521E}"/>
    <cellStyle name="Input [yellow] 133 2" xfId="14860" xr:uid="{B2D1E7FA-AE6A-494F-AB93-F75DE0C8A0E6}"/>
    <cellStyle name="Input [yellow] 133 2 2" xfId="22457" xr:uid="{C460F3C0-8A73-482E-AD23-1200111A830B}"/>
    <cellStyle name="Input [yellow] 133 2 3" xfId="20123" xr:uid="{CCC322C1-0B82-4D83-B993-AEFA45130025}"/>
    <cellStyle name="Input [yellow] 133 2 4" xfId="20259" xr:uid="{CB9878A3-9DC7-49B5-8F26-A279CE01CBF5}"/>
    <cellStyle name="Input [yellow] 133 2 5" xfId="24380" xr:uid="{536FC3EF-4718-4D11-8D2F-8B61AA6F2843}"/>
    <cellStyle name="Input [yellow] 133 2 6" xfId="30031" xr:uid="{1B7BB3E9-976B-4656-8A12-829B21C04246}"/>
    <cellStyle name="Input [yellow] 134" xfId="2407" xr:uid="{42316920-0BBF-42BE-9BCD-5F755F352B27}"/>
    <cellStyle name="Input [yellow] 134 2" xfId="14878" xr:uid="{F06E85AA-5438-4031-9209-F3C71099765B}"/>
    <cellStyle name="Input [yellow] 134 2 2" xfId="22475" xr:uid="{0347E6D6-A311-4F47-B6E6-BAC161CE232F}"/>
    <cellStyle name="Input [yellow] 134 2 3" xfId="20137" xr:uid="{968E134F-FBFE-4E14-B046-C6CD53C13FB4}"/>
    <cellStyle name="Input [yellow] 134 2 4" xfId="23048" xr:uid="{633A65AB-1C42-45A6-931E-86CFA66DE94F}"/>
    <cellStyle name="Input [yellow] 134 2 5" xfId="17905" xr:uid="{1D4FE82E-1CD5-4565-8902-7739375850E8}"/>
    <cellStyle name="Input [yellow] 134 2 6" xfId="30047" xr:uid="{392D18F5-0E1A-4356-B51E-F1C0C1708BAF}"/>
    <cellStyle name="Input [yellow] 135" xfId="2408" xr:uid="{7AD87838-3A98-4376-82C7-08C8EFD6EE3C}"/>
    <cellStyle name="Input [yellow] 135 2" xfId="14896" xr:uid="{7335AB1D-E71D-48DA-BB34-32B1298C3D4E}"/>
    <cellStyle name="Input [yellow] 135 2 2" xfId="22493" xr:uid="{9568249F-95DF-43BA-AA04-4A640A212A35}"/>
    <cellStyle name="Input [yellow] 135 2 3" xfId="20152" xr:uid="{1BFEE783-8A3A-47FF-925C-3012E5286355}"/>
    <cellStyle name="Input [yellow] 135 2 4" xfId="23010" xr:uid="{DC93FAEE-B78F-4A3D-B872-84B52E7FD02B}"/>
    <cellStyle name="Input [yellow] 135 2 5" xfId="24368" xr:uid="{D4808529-EFE7-4063-B8CB-463ACDCA1300}"/>
    <cellStyle name="Input [yellow] 135 2 6" xfId="30063" xr:uid="{CD6FB3C3-3BA7-44A9-ABA2-D20DA15A7A1A}"/>
    <cellStyle name="Input [yellow] 136" xfId="2409" xr:uid="{5E7B3B92-1CE7-4064-A0E2-467132E755DF}"/>
    <cellStyle name="Input [yellow] 136 2" xfId="14914" xr:uid="{7224D3E2-8CFB-4783-A2FB-EA1E847604EB}"/>
    <cellStyle name="Input [yellow] 136 2 2" xfId="22511" xr:uid="{2BD2FBF6-08FF-446B-BF04-85AC519ECE95}"/>
    <cellStyle name="Input [yellow] 136 2 3" xfId="20166" xr:uid="{FF98F7B2-D59F-403C-9139-BCF1C02DB22B}"/>
    <cellStyle name="Input [yellow] 136 2 4" xfId="20258" xr:uid="{73511E7D-EB0F-4F35-BA52-9A08E9ED38ED}"/>
    <cellStyle name="Input [yellow] 136 2 5" xfId="24360" xr:uid="{0CAF3ADF-11E2-48CC-B10B-A5EC334DC1C0}"/>
    <cellStyle name="Input [yellow] 136 2 6" xfId="30079" xr:uid="{DA81AB7E-B57D-475F-88EC-47F5A18D864A}"/>
    <cellStyle name="Input [yellow] 137" xfId="2410" xr:uid="{7A3A77CF-2FC5-45F3-813D-A12FAB1DCBB5}"/>
    <cellStyle name="Input [yellow] 137 2" xfId="14932" xr:uid="{3ED1B4FF-7CEC-49D8-B932-FDC9E2D336A9}"/>
    <cellStyle name="Input [yellow] 137 2 2" xfId="22529" xr:uid="{7581479C-04BE-4793-A784-955605C7889E}"/>
    <cellStyle name="Input [yellow] 137 2 3" xfId="20180" xr:uid="{4D2BB7EF-89A1-4594-B5E4-9D4D93A6C4AE}"/>
    <cellStyle name="Input [yellow] 137 2 4" xfId="17545" xr:uid="{4F15EBC3-3E14-4E58-92A8-D32FD33B7C03}"/>
    <cellStyle name="Input [yellow] 137 2 5" xfId="23242" xr:uid="{448416EE-F551-489D-AC49-F112E509167E}"/>
    <cellStyle name="Input [yellow] 137 2 6" xfId="30095" xr:uid="{505404A1-9D37-471D-A6D4-066B3171AFA7}"/>
    <cellStyle name="Input [yellow] 138" xfId="2411" xr:uid="{F752DA58-42F2-451F-AAA1-0DBDF263B6F5}"/>
    <cellStyle name="Input [yellow] 138 2" xfId="14950" xr:uid="{8D8459F1-D7E5-411F-AA67-8DFDF84517E0}"/>
    <cellStyle name="Input [yellow] 138 2 2" xfId="22547" xr:uid="{86E04371-1F35-4E4A-9C69-DA120EBF240A}"/>
    <cellStyle name="Input [yellow] 138 2 3" xfId="20196" xr:uid="{540C5A2D-0ADF-48B9-9A58-3F2274431EBB}"/>
    <cellStyle name="Input [yellow] 138 2 4" xfId="20858" xr:uid="{3913CEAC-A388-455A-A55D-3BEA2742D5D6}"/>
    <cellStyle name="Input [yellow] 138 2 5" xfId="24346" xr:uid="{338849CF-FC58-4196-99B0-12A3A7C3E789}"/>
    <cellStyle name="Input [yellow] 138 2 6" xfId="30111" xr:uid="{77594FD1-75B4-4A4C-93DC-9FA38FF65528}"/>
    <cellStyle name="Input [yellow] 139" xfId="2412" xr:uid="{DEE0ECDB-50E4-4EDB-8D09-BDEB74C4671E}"/>
    <cellStyle name="Input [yellow] 139 2" xfId="14968" xr:uid="{9FF73B94-A04D-4545-B4E4-D67443F40831}"/>
    <cellStyle name="Input [yellow] 139 2 2" xfId="22565" xr:uid="{4CF52896-7E84-46D2-90CA-39F38DC2B645}"/>
    <cellStyle name="Input [yellow] 139 2 3" xfId="20212" xr:uid="{3DDE3FE9-2FA4-4604-B607-D98591C3CF23}"/>
    <cellStyle name="Input [yellow] 139 2 4" xfId="20257" xr:uid="{262804C0-E58B-402F-811E-DCF074CE30F0}"/>
    <cellStyle name="Input [yellow] 139 2 5" xfId="24336" xr:uid="{D88FA1E6-52BD-4C1E-9FAB-F710723A2BFB}"/>
    <cellStyle name="Input [yellow] 139 2 6" xfId="30127" xr:uid="{96D7CC85-355D-49A2-B105-B5C8E9BD2BE3}"/>
    <cellStyle name="Input [yellow] 14" xfId="2413" xr:uid="{D34E1880-3733-4C6E-B8CE-8FD11E03BF46}"/>
    <cellStyle name="Input [yellow] 14 2" xfId="13883" xr:uid="{4969DCF9-3714-4E98-892D-DBCB716D5CEF}"/>
    <cellStyle name="Input [yellow] 14 2 2" xfId="21493" xr:uid="{9D7CA579-C951-4EC9-94A5-B364F07E2936}"/>
    <cellStyle name="Input [yellow] 14 2 3" xfId="19602" xr:uid="{FEA3E629-1850-462C-9D19-B87752A2D8A6}"/>
    <cellStyle name="Input [yellow] 14 2 4" xfId="22836" xr:uid="{729A3A10-4B20-464D-9B70-C4B4F8717E29}"/>
    <cellStyle name="Input [yellow] 14 2 5" xfId="23708" xr:uid="{9382F11B-A1C6-4A98-8381-22F179CFF1B6}"/>
    <cellStyle name="Input [yellow] 14 2 6" xfId="29231" xr:uid="{803391B2-1192-4F47-B88C-976A3F0A9DC6}"/>
    <cellStyle name="Input [yellow] 14 3" xfId="15067" xr:uid="{13954033-AD52-46B3-AABE-60AD05410001}"/>
    <cellStyle name="Input [yellow] 14 3 2" xfId="22645" xr:uid="{369A3587-9654-46A1-A0E4-A59D863A7B8A}"/>
    <cellStyle name="Input [yellow] 14 3 3" xfId="20287" xr:uid="{B0B023B2-5C67-4AEE-A4F0-F6D5CF99CD04}"/>
    <cellStyle name="Input [yellow] 14 3 4" xfId="20742" xr:uid="{7F0E839F-2CE1-438A-AD0F-F3CA0BC4A656}"/>
    <cellStyle name="Input [yellow] 14 3 5" xfId="24299" xr:uid="{E8402644-6CD1-4691-BB2C-22CD5D0540A6}"/>
    <cellStyle name="Input [yellow] 14 3 6" xfId="30184" xr:uid="{AB2330BF-61EB-4D43-9588-5934C3D7DB21}"/>
    <cellStyle name="Input [yellow] 14 4" xfId="15249" xr:uid="{7F7B89B1-27DE-4C9A-8ACE-F8EFFE26089C}"/>
    <cellStyle name="Input [yellow] 14 4 2" xfId="22759" xr:uid="{7BFE37A4-D1A9-48CE-95F7-E67575A15024}"/>
    <cellStyle name="Input [yellow] 14 4 2 2" xfId="36359" xr:uid="{A631011B-D459-4DF1-A5D4-7EF1AF7F829D}"/>
    <cellStyle name="Input [yellow] 14 4 3" xfId="30307" xr:uid="{1A097DF1-8964-4382-B254-BD93C48632A1}"/>
    <cellStyle name="Input [yellow] 14 5" xfId="15428" xr:uid="{6BE32207-087B-43FB-9D72-A4D1F6B8E5CC}"/>
    <cellStyle name="Input [yellow] 14 5 2" xfId="22868" xr:uid="{28E2F26A-F970-4E62-96E3-BFF35DAE160C}"/>
    <cellStyle name="Input [yellow] 14 5 2 2" xfId="36459" xr:uid="{496646F6-CEDA-4A9F-A4C7-0F82EA21871D}"/>
    <cellStyle name="Input [yellow] 14 5 3" xfId="30427" xr:uid="{B84CA290-43E8-425D-8124-829E9220A1DC}"/>
    <cellStyle name="Input [yellow] 140" xfId="2414" xr:uid="{42D8AC0B-622E-42ED-8F19-91FB89971277}"/>
    <cellStyle name="Input [yellow] 140 2" xfId="14986" xr:uid="{54D318A9-3D5A-442C-8615-1796F67A638E}"/>
    <cellStyle name="Input [yellow] 140 2 2" xfId="22583" xr:uid="{7CB42D41-45C9-4CDD-9288-9D96E52207D8}"/>
    <cellStyle name="Input [yellow] 140 2 3" xfId="20226" xr:uid="{70181FE8-4123-48E5-A6E1-A31B6962D7EA}"/>
    <cellStyle name="Input [yellow] 140 2 4" xfId="23779" xr:uid="{4AB8C2D9-68EB-4576-84B4-B07B4F4017B8}"/>
    <cellStyle name="Input [yellow] 140 2 5" xfId="17906" xr:uid="{DE8A430C-6181-4413-9A4F-333553CE3352}"/>
    <cellStyle name="Input [yellow] 140 2 6" xfId="30143" xr:uid="{C7F2D81A-5113-46AB-856F-BD8AC2D14314}"/>
    <cellStyle name="Input [yellow] 141" xfId="2415" xr:uid="{ED25E3F0-A3B3-434D-87D5-69F05301D01F}"/>
    <cellStyle name="Input [yellow] 141 2" xfId="15002" xr:uid="{254E0ABD-8A8F-4DC6-AE30-699558AFDB96}"/>
    <cellStyle name="Input [yellow] 141 2 2" xfId="22599" xr:uid="{D6419474-12F7-41E6-BE4E-D359818F7990}"/>
    <cellStyle name="Input [yellow] 141 2 3" xfId="20239" xr:uid="{ABF32F6B-505C-4853-8608-718E1A6419E4}"/>
    <cellStyle name="Input [yellow] 141 2 4" xfId="17476" xr:uid="{A98F2019-2E2A-4D4E-8217-0E1BEEABF09A}"/>
    <cellStyle name="Input [yellow] 141 2 5" xfId="24324" xr:uid="{E9613372-E3F3-40FB-BF0C-CA9F3CECF3E7}"/>
    <cellStyle name="Input [yellow] 141 2 6" xfId="30157" xr:uid="{BC8F3528-AE78-4C86-94C9-0F71759DB535}"/>
    <cellStyle name="Input [yellow] 142" xfId="13878" xr:uid="{9D5C61EE-F26F-4472-8F3D-94DF3F27F41B}"/>
    <cellStyle name="Input [yellow] 142 2" xfId="21488" xr:uid="{674BC001-E5CA-4765-82AA-6911DD8784C0}"/>
    <cellStyle name="Input [yellow] 142 3" xfId="19597" xr:uid="{9B41987D-8861-47A9-A3BC-B9D3AFF48F8B}"/>
    <cellStyle name="Input [yellow] 142 4" xfId="17897" xr:uid="{4A746241-7DEC-44CD-9F25-3C2E5A9B5695}"/>
    <cellStyle name="Input [yellow] 142 5" xfId="23709" xr:uid="{79FD6A71-5862-4DD7-B25D-E34076AC5BE1}"/>
    <cellStyle name="Input [yellow] 142 6" xfId="29226" xr:uid="{96240094-BC8D-4D24-9ECA-4F9662137C99}"/>
    <cellStyle name="Input [yellow] 143" xfId="15062" xr:uid="{E7007A84-C2F2-49A7-BDE4-7C53A8048F45}"/>
    <cellStyle name="Input [yellow] 143 2" xfId="22640" xr:uid="{AAF6FDC7-AE6E-4BA5-9B13-DD3349AF756A}"/>
    <cellStyle name="Input [yellow] 143 3" xfId="20282" xr:uid="{9522540F-9A68-459B-AB8A-96AB18B88AA1}"/>
    <cellStyle name="Input [yellow] 143 4" xfId="20747" xr:uid="{D077E688-DECE-4635-87ED-BED5B60321A7}"/>
    <cellStyle name="Input [yellow] 143 5" xfId="24304" xr:uid="{A6439D4E-C674-4004-9E9A-62411CA906B1}"/>
    <cellStyle name="Input [yellow] 143 6" xfId="30179" xr:uid="{69891B7C-D504-451B-90D0-FC93B2D8F05C}"/>
    <cellStyle name="Input [yellow] 144" xfId="15244" xr:uid="{BC19FD52-AED5-47D8-9F4D-49EC96FD9195}"/>
    <cellStyle name="Input [yellow] 144 2" xfId="22754" xr:uid="{4EDC8835-94ED-4184-83BC-6F55F40D5B77}"/>
    <cellStyle name="Input [yellow] 144 2 2" xfId="36354" xr:uid="{3B03F47F-490A-4D9E-90C4-D1758DEDC37C}"/>
    <cellStyle name="Input [yellow] 144 3" xfId="30302" xr:uid="{333C474D-1527-4AAA-8B6E-6F64DFA28231}"/>
    <cellStyle name="Input [yellow] 145" xfId="15423" xr:uid="{6124CB2E-F72E-4B76-9785-2172C6A05316}"/>
    <cellStyle name="Input [yellow] 145 2" xfId="22863" xr:uid="{9E7E0AF8-5440-4BAD-A67D-6FF40C1916A2}"/>
    <cellStyle name="Input [yellow] 145 2 2" xfId="36454" xr:uid="{576D82CB-3344-4B46-9362-BB8BE7A6C6C7}"/>
    <cellStyle name="Input [yellow] 145 3" xfId="30422" xr:uid="{9E7C5A33-3E07-4BC3-9D31-79630448062C}"/>
    <cellStyle name="Input [yellow] 15" xfId="2416" xr:uid="{D2DE4FB9-BE17-4872-9D0E-12BA2EC51F3C}"/>
    <cellStyle name="Input [yellow] 15 2" xfId="13884" xr:uid="{2397744C-A2F3-49AF-AE3F-32760723CD8F}"/>
    <cellStyle name="Input [yellow] 15 2 2" xfId="21494" xr:uid="{8D827B56-B0B3-4CDF-A141-82EAEE1C31A8}"/>
    <cellStyle name="Input [yellow] 15 2 3" xfId="19603" xr:uid="{0B415E37-42F9-4C8B-A4A3-F44E9C36C5E8}"/>
    <cellStyle name="Input [yellow] 15 2 4" xfId="17894" xr:uid="{DEE89640-619A-44A9-AB52-71A476BF1679}"/>
    <cellStyle name="Input [yellow] 15 2 5" xfId="23608" xr:uid="{D448AE2A-EEDD-4BF8-A8CC-84B91257C181}"/>
    <cellStyle name="Input [yellow] 15 2 6" xfId="29232" xr:uid="{A02EE8ED-B929-439A-AC7D-E9747A83DE7D}"/>
    <cellStyle name="Input [yellow] 15 3" xfId="15068" xr:uid="{D53EF8BF-5CE7-4C8D-ABA2-19C344B777CF}"/>
    <cellStyle name="Input [yellow] 15 3 2" xfId="22646" xr:uid="{CB71FC97-E5BD-46F5-904B-DED9AEDED209}"/>
    <cellStyle name="Input [yellow] 15 3 3" xfId="20288" xr:uid="{667069F1-4B0D-490B-B55B-797414ABB693}"/>
    <cellStyle name="Input [yellow] 15 3 4" xfId="20741" xr:uid="{C9722F91-3BF1-4433-81A0-CDC82407E613}"/>
    <cellStyle name="Input [yellow] 15 3 5" xfId="24298" xr:uid="{E889C4AB-1556-4B27-B90B-1FB9D2A78B5D}"/>
    <cellStyle name="Input [yellow] 15 3 6" xfId="30185" xr:uid="{DFF2D798-068D-42CD-AD66-08D6E84CD1E2}"/>
    <cellStyle name="Input [yellow] 15 4" xfId="15250" xr:uid="{3F176BB9-A82C-41ED-BF84-002952B56FC2}"/>
    <cellStyle name="Input [yellow] 15 4 2" xfId="22760" xr:uid="{C1E3D58A-813A-457C-BCA2-A92472F90FEB}"/>
    <cellStyle name="Input [yellow] 15 4 2 2" xfId="36360" xr:uid="{78F1FCFD-D94D-402B-96F9-42504C59C10F}"/>
    <cellStyle name="Input [yellow] 15 4 3" xfId="30308" xr:uid="{9C99C122-569A-46C2-95B9-864010BEBEA6}"/>
    <cellStyle name="Input [yellow] 15 5" xfId="15429" xr:uid="{5938613E-84D1-4316-AAD7-A46F671A19D7}"/>
    <cellStyle name="Input [yellow] 15 5 2" xfId="22869" xr:uid="{DDE2DF6C-24CF-46BE-99F7-03C7BD55DA8A}"/>
    <cellStyle name="Input [yellow] 15 5 2 2" xfId="36460" xr:uid="{A9DB8167-4761-4C71-8E10-E66DAE2767D7}"/>
    <cellStyle name="Input [yellow] 15 5 3" xfId="30428" xr:uid="{FCCDCBE2-4DC6-4F6F-85B0-BE565681D02D}"/>
    <cellStyle name="Input [yellow] 16" xfId="2417" xr:uid="{F066E199-07C0-43C5-9893-890ADDA295FC}"/>
    <cellStyle name="Input [yellow] 16 2" xfId="13885" xr:uid="{44992813-D7E8-49F4-AA3B-B0359F2CAE82}"/>
    <cellStyle name="Input [yellow] 16 2 2" xfId="21495" xr:uid="{963B1888-DBDE-44D3-9F9B-3DF1996FBC8F}"/>
    <cellStyle name="Input [yellow] 16 2 3" xfId="19604" xr:uid="{1F706227-C1B6-463E-BF8F-011C09CEE1ED}"/>
    <cellStyle name="Input [yellow] 16 2 4" xfId="21257" xr:uid="{33B530BB-4B88-48B9-9027-D45C8751198E}"/>
    <cellStyle name="Input [yellow] 16 2 5" xfId="17298" xr:uid="{7E7052DC-3D74-46B8-904A-1F3A4E16E939}"/>
    <cellStyle name="Input [yellow] 16 2 6" xfId="29233" xr:uid="{65F8D9E0-80D0-4961-9307-9A8C4AAAE35F}"/>
    <cellStyle name="Input [yellow] 16 3" xfId="15069" xr:uid="{02E5F398-66DF-4417-B9AD-DE399A293717}"/>
    <cellStyle name="Input [yellow] 16 3 2" xfId="22647" xr:uid="{4154B597-2137-4B8A-A5DE-9B1A6993A8A6}"/>
    <cellStyle name="Input [yellow] 16 3 3" xfId="20289" xr:uid="{C05F18BA-19EA-423A-9422-DADA714329AA}"/>
    <cellStyle name="Input [yellow] 16 3 4" xfId="20740" xr:uid="{938C7B2E-F2F4-4E12-80B0-EB1A2CEF1610}"/>
    <cellStyle name="Input [yellow] 16 3 5" xfId="24297" xr:uid="{D1E73DA5-D69C-4059-8AB7-B9DA32A4623F}"/>
    <cellStyle name="Input [yellow] 16 3 6" xfId="30186" xr:uid="{8E1B4540-DC03-4166-9609-B10984B3E923}"/>
    <cellStyle name="Input [yellow] 16 4" xfId="15251" xr:uid="{E9AFBEA3-9EF8-4EE4-8111-8DFF17C03257}"/>
    <cellStyle name="Input [yellow] 16 4 2" xfId="22761" xr:uid="{CCD0FC1B-246C-491B-9605-9D9145E25A5F}"/>
    <cellStyle name="Input [yellow] 16 4 2 2" xfId="36361" xr:uid="{02E72ED5-52E0-4548-B2E0-A01E6673ADD5}"/>
    <cellStyle name="Input [yellow] 16 4 3" xfId="30309" xr:uid="{ED0A014C-09C9-4623-806D-9750F2847E68}"/>
    <cellStyle name="Input [yellow] 16 5" xfId="15430" xr:uid="{DF7318B0-9532-434A-ABDE-789EFB0D686E}"/>
    <cellStyle name="Input [yellow] 16 5 2" xfId="22870" xr:uid="{411A2753-D424-440A-88B8-8FAEEC2E6DC6}"/>
    <cellStyle name="Input [yellow] 16 5 2 2" xfId="36461" xr:uid="{DBD5CC67-F8A9-46FC-80A8-8A76E2C7EDC6}"/>
    <cellStyle name="Input [yellow] 16 5 3" xfId="30429" xr:uid="{DF9C9C04-220A-4A8E-B801-0EE1509AAA48}"/>
    <cellStyle name="Input [yellow] 17" xfId="2418" xr:uid="{DDABE996-E298-40D6-99F8-37E4C5DDF792}"/>
    <cellStyle name="Input [yellow] 17 2" xfId="13886" xr:uid="{EFD5F149-5AA6-40B7-8771-2A1942E4EC90}"/>
    <cellStyle name="Input [yellow] 17 2 2" xfId="21496" xr:uid="{720788D6-DFA9-4100-A6D8-F8DA271166DC}"/>
    <cellStyle name="Input [yellow] 17 2 3" xfId="19605" xr:uid="{A983441C-34B0-467B-8984-2952DCF8F631}"/>
    <cellStyle name="Input [yellow] 17 2 4" xfId="17893" xr:uid="{FFC7DD40-3F70-4572-960D-1BFF643E1C1C}"/>
    <cellStyle name="Input [yellow] 17 2 5" xfId="19239" xr:uid="{9BD9EF38-93CE-4FA8-BF13-8A1CDFDB11D9}"/>
    <cellStyle name="Input [yellow] 17 2 6" xfId="29234" xr:uid="{11FDEF61-7AFA-4946-B650-1416AFD204A5}"/>
    <cellStyle name="Input [yellow] 17 3" xfId="15070" xr:uid="{ED7D294C-E1C9-474E-8B0C-E33EE38C3265}"/>
    <cellStyle name="Input [yellow] 17 3 2" xfId="22648" xr:uid="{6654BB99-26A7-4BF3-931C-BA2A4FA24521}"/>
    <cellStyle name="Input [yellow] 17 3 3" xfId="20290" xr:uid="{6C1E1682-CE2D-4607-8C28-D9F51B5F88EF}"/>
    <cellStyle name="Input [yellow] 17 3 4" xfId="17578" xr:uid="{5FC9E6E6-FA90-489B-96C8-FB5369A9861A}"/>
    <cellStyle name="Input [yellow] 17 3 5" xfId="24296" xr:uid="{C1C28B1B-4D5D-4822-95D1-261D35DB7E7A}"/>
    <cellStyle name="Input [yellow] 17 3 6" xfId="30187" xr:uid="{57EAAEE6-D650-4301-9275-60A2A862F2C1}"/>
    <cellStyle name="Input [yellow] 17 4" xfId="15252" xr:uid="{75DDAC6C-B0C6-4C9A-BC1B-17209BAB7BDB}"/>
    <cellStyle name="Input [yellow] 17 4 2" xfId="22762" xr:uid="{E547572F-297D-42D6-B555-369CAF041C8E}"/>
    <cellStyle name="Input [yellow] 17 4 2 2" xfId="36362" xr:uid="{E989D343-C3D2-4BD2-9DD7-B965F30377D9}"/>
    <cellStyle name="Input [yellow] 17 4 3" xfId="30310" xr:uid="{32A5DDD8-CBA3-403A-9F8C-9F656D953E47}"/>
    <cellStyle name="Input [yellow] 17 5" xfId="15431" xr:uid="{26603C02-0200-4DDF-9AA1-42B6A72E7C0C}"/>
    <cellStyle name="Input [yellow] 17 5 2" xfId="22871" xr:uid="{BE0AC16D-9CF8-473D-A8CD-3C74D72CFB1A}"/>
    <cellStyle name="Input [yellow] 17 5 2 2" xfId="36462" xr:uid="{B9C40B51-46F3-4FB6-891F-D51D25904016}"/>
    <cellStyle name="Input [yellow] 17 5 3" xfId="30430" xr:uid="{844B6AAE-4403-473D-8E09-C328B915EF71}"/>
    <cellStyle name="Input [yellow] 18" xfId="2419" xr:uid="{E3448A62-6D90-4594-8ED2-C8ACD195374A}"/>
    <cellStyle name="Input [yellow] 18 2" xfId="13887" xr:uid="{2E40B40E-CB4A-4E15-9C58-88BDE8BF65E5}"/>
    <cellStyle name="Input [yellow] 18 2 2" xfId="21497" xr:uid="{528A6851-A3F4-480A-88A5-41E112F7FCB2}"/>
    <cellStyle name="Input [yellow] 18 2 3" xfId="19606" xr:uid="{DFD9D892-6254-4136-A3F0-1CEC83B22A13}"/>
    <cellStyle name="Input [yellow] 18 2 4" xfId="14116" xr:uid="{853C54A2-05EF-4C99-84FB-DA23F28DE789}"/>
    <cellStyle name="Input [yellow] 18 2 5" xfId="23808" xr:uid="{50B2BA34-4672-418A-8AA1-0B7360AA5846}"/>
    <cellStyle name="Input [yellow] 18 2 6" xfId="29235" xr:uid="{88B01E2D-1166-4EBD-A68E-BCF1EBC176DE}"/>
    <cellStyle name="Input [yellow] 18 3" xfId="15071" xr:uid="{2D767F8F-7FA2-403D-A0AA-952D2226CBDE}"/>
    <cellStyle name="Input [yellow] 18 3 2" xfId="22649" xr:uid="{D35889B8-B75A-48F0-A095-492DB90AA27C}"/>
    <cellStyle name="Input [yellow] 18 3 3" xfId="20291" xr:uid="{C8137E7B-5251-4CBD-BFAC-BC0484071651}"/>
    <cellStyle name="Input [yellow] 18 3 4" xfId="23447" xr:uid="{789B15CB-1EB0-409B-A703-E6821F7B7061}"/>
    <cellStyle name="Input [yellow] 18 3 5" xfId="24295" xr:uid="{B0704297-D573-4DD6-BE97-4BADF2F9AE14}"/>
    <cellStyle name="Input [yellow] 18 3 6" xfId="30188" xr:uid="{686D5103-0FC3-4AC9-8215-F96F220FBBB2}"/>
    <cellStyle name="Input [yellow] 18 4" xfId="15253" xr:uid="{622AC89C-B9F2-4903-B2E4-6F981AD839AB}"/>
    <cellStyle name="Input [yellow] 18 4 2" xfId="22763" xr:uid="{9065A3C3-6CC0-4D83-897D-215695D0CC2E}"/>
    <cellStyle name="Input [yellow] 18 4 2 2" xfId="36363" xr:uid="{0E63A28D-E54F-4779-A83D-296914910111}"/>
    <cellStyle name="Input [yellow] 18 4 3" xfId="30311" xr:uid="{FFC46C38-B8F4-4C50-B2DD-4A205D4FD311}"/>
    <cellStyle name="Input [yellow] 18 5" xfId="15432" xr:uid="{52C05DAC-CFBF-45A3-8095-D2E7BF06B719}"/>
    <cellStyle name="Input [yellow] 18 5 2" xfId="22872" xr:uid="{EC40F8EC-8E40-48E3-ACBE-68E325D13CD3}"/>
    <cellStyle name="Input [yellow] 18 5 2 2" xfId="36463" xr:uid="{C4B17E79-17FD-4B72-945A-8ED437BE2BDF}"/>
    <cellStyle name="Input [yellow] 18 5 3" xfId="30431" xr:uid="{1E2203F9-823C-4E82-AEBD-7232E3835914}"/>
    <cellStyle name="Input [yellow] 19" xfId="2420" xr:uid="{33BCF5A2-FB09-43F5-8B2D-79780AE67F22}"/>
    <cellStyle name="Input [yellow] 19 2" xfId="13888" xr:uid="{50138773-C090-4502-ACF0-91151393177A}"/>
    <cellStyle name="Input [yellow] 19 2 2" xfId="21498" xr:uid="{5311E6D2-643B-45A2-A332-A8B0044539F3}"/>
    <cellStyle name="Input [yellow] 19 2 3" xfId="19607" xr:uid="{22060969-494A-4A4E-AD4A-06A3BA644F9D}"/>
    <cellStyle name="Input [yellow] 19 2 4" xfId="17892" xr:uid="{929C0E57-A1E1-4125-8D10-D3B15972B3D3}"/>
    <cellStyle name="Input [yellow] 19 2 5" xfId="23707" xr:uid="{438E57E9-78DB-4451-863A-28ACA7DC2547}"/>
    <cellStyle name="Input [yellow] 19 2 6" xfId="29236" xr:uid="{DA9073D1-D6B4-4439-A52C-5A33C42911EE}"/>
    <cellStyle name="Input [yellow] 19 3" xfId="15072" xr:uid="{ABE9E855-0962-4261-8CB1-4D07414F5E0F}"/>
    <cellStyle name="Input [yellow] 19 3 2" xfId="22650" xr:uid="{87A854AC-E9BB-408B-894C-9901FC983371}"/>
    <cellStyle name="Input [yellow] 19 3 3" xfId="20292" xr:uid="{47E960F9-CE0C-4569-8134-BC2802C34345}"/>
    <cellStyle name="Input [yellow] 19 3 4" xfId="20404" xr:uid="{109EB8E6-5F0B-43C7-9311-C65E090EB67E}"/>
    <cellStyle name="Input [yellow] 19 3 5" xfId="21344" xr:uid="{6D6DBE5D-6DB7-47A9-AE32-2C7FCD277044}"/>
    <cellStyle name="Input [yellow] 19 3 6" xfId="30189" xr:uid="{67520BD0-3A41-4D27-83FD-108FA95EA28A}"/>
    <cellStyle name="Input [yellow] 19 4" xfId="15254" xr:uid="{7B935D02-F381-4B58-88A5-3E369C912601}"/>
    <cellStyle name="Input [yellow] 19 4 2" xfId="22764" xr:uid="{6DBEE215-4132-4AF0-8AA7-BBE754E7A445}"/>
    <cellStyle name="Input [yellow] 19 4 2 2" xfId="36364" xr:uid="{9E9C8F40-ADB3-42B0-BAEE-C9EC4E172749}"/>
    <cellStyle name="Input [yellow] 19 4 3" xfId="30312" xr:uid="{329ADC95-F3BA-4BB4-AC68-91617CA4E37F}"/>
    <cellStyle name="Input [yellow] 19 5" xfId="15433" xr:uid="{B0A9247D-A1A7-4109-9266-B4C3FB5994AD}"/>
    <cellStyle name="Input [yellow] 19 5 2" xfId="22873" xr:uid="{563DEE30-1ED7-4DD9-BBDC-CA87B9221D32}"/>
    <cellStyle name="Input [yellow] 19 5 2 2" xfId="36464" xr:uid="{5641256B-F5FF-4764-B1E0-FBA6ABFC41A9}"/>
    <cellStyle name="Input [yellow] 19 5 3" xfId="30432" xr:uid="{D75B5B7B-2987-41BC-BE04-3AD6EBC4E004}"/>
    <cellStyle name="Input [yellow] 2" xfId="2421" xr:uid="{9A9FD733-7804-41D3-B517-671E9C55B380}"/>
    <cellStyle name="Input [yellow] 2 10" xfId="2422" xr:uid="{9A20945E-37DC-4FDC-B3EF-589A6CB4E4AE}"/>
    <cellStyle name="Input [yellow] 2 10 2" xfId="14074" xr:uid="{FD692FBA-CFEC-4398-A041-5C4972D14CA4}"/>
    <cellStyle name="Input [yellow] 2 10 2 2" xfId="21678" xr:uid="{FB996950-95A2-422C-BA9A-B67D879489B9}"/>
    <cellStyle name="Input [yellow] 2 10 2 3" xfId="19739" xr:uid="{4264331D-D879-47C6-A856-210391559FE6}"/>
    <cellStyle name="Input [yellow] 2 10 2 4" xfId="17802" xr:uid="{2EBFF730-2B22-4AE8-8A2B-3FF23C46733B}"/>
    <cellStyle name="Input [yellow] 2 10 2 5" xfId="23154" xr:uid="{5012A5E2-F9B2-448E-B875-BB60D85BC27C}"/>
    <cellStyle name="Input [yellow] 2 10 2 6" xfId="29386" xr:uid="{E51159E4-56A9-445C-996E-C7897F6CBF40}"/>
    <cellStyle name="Input [yellow] 2 11" xfId="2423" xr:uid="{4E9EB115-3CA2-4DCE-AB13-B12A1A601CDB}"/>
    <cellStyle name="Input [yellow] 2 11 2" xfId="14068" xr:uid="{E689130C-DBB5-4009-BEDA-52BC6865B0AE}"/>
    <cellStyle name="Input [yellow] 2 11 2 2" xfId="21672" xr:uid="{C2C9F29F-F585-42AD-87F9-D4F0381F843F}"/>
    <cellStyle name="Input [yellow] 2 11 2 3" xfId="19736" xr:uid="{29FD993A-D1C8-4465-8726-B0758C5BEE65}"/>
    <cellStyle name="Input [yellow] 2 11 2 4" xfId="21160" xr:uid="{8AEEC2A9-014E-4C32-8BF3-E3A23D5EE5AF}"/>
    <cellStyle name="Input [yellow] 2 11 2 5" xfId="19251" xr:uid="{291679E9-BCA3-4D69-83F4-1CFC7FB7863D}"/>
    <cellStyle name="Input [yellow] 2 11 2 6" xfId="29382" xr:uid="{EFA7675C-E977-4073-89E3-B83C9EED79DA}"/>
    <cellStyle name="Input [yellow] 2 12" xfId="2424" xr:uid="{16989F95-7F90-4792-B3C8-D51355A05314}"/>
    <cellStyle name="Input [yellow] 2 12 2" xfId="14082" xr:uid="{59D14A43-8BA2-4EBD-B6D3-B7EDBA70CF04}"/>
    <cellStyle name="Input [yellow] 2 12 2 2" xfId="21686" xr:uid="{69F8925F-226B-4758-BC68-C58196E1059D}"/>
    <cellStyle name="Input [yellow] 2 12 2 3" xfId="19745" xr:uid="{A92A1F76-1691-4A1F-9A56-5F07B2569A45}"/>
    <cellStyle name="Input [yellow] 2 12 2 4" xfId="21268" xr:uid="{4FE7F8BC-3067-4383-9666-70782AE2D3EF}"/>
    <cellStyle name="Input [yellow] 2 12 2 5" xfId="20405" xr:uid="{3BB65E05-9C3F-4CB4-AE77-4DACE4865A11}"/>
    <cellStyle name="Input [yellow] 2 12 2 6" xfId="29393" xr:uid="{93057A22-E6CB-4AF6-9157-2116A0842E85}"/>
    <cellStyle name="Input [yellow] 2 13" xfId="2425" xr:uid="{9CFAF63C-9788-4801-B049-4D2D3766EF0D}"/>
    <cellStyle name="Input [yellow] 2 13 2" xfId="14091" xr:uid="{72B3DE9B-6F37-4B1F-9331-8ABC39C4014C}"/>
    <cellStyle name="Input [yellow] 2 13 2 2" xfId="21695" xr:uid="{D3D5C477-5FE2-4BCC-99A8-455F4DDBBABB}"/>
    <cellStyle name="Input [yellow] 2 13 2 3" xfId="19751" xr:uid="{7195E398-F5F6-46F1-A102-C9E05CEB2CF0}"/>
    <cellStyle name="Input [yellow] 2 13 2 4" xfId="23321" xr:uid="{041898A6-F234-46D6-A676-EDDD7D3C5B0B}"/>
    <cellStyle name="Input [yellow] 2 13 2 5" xfId="19265" xr:uid="{FF86BEB6-7E8B-4C0A-ADA5-1444FBB099B1}"/>
    <cellStyle name="Input [yellow] 2 13 2 6" xfId="29400" xr:uid="{610DB116-D5DA-43E8-B569-62FDBD01A356}"/>
    <cellStyle name="Input [yellow] 2 14" xfId="2426" xr:uid="{DA33A289-681A-4EBF-9585-240BA98D1DFD}"/>
    <cellStyle name="Input [yellow] 2 14 2" xfId="14103" xr:uid="{7498E24C-595E-45D4-AF7C-84D06C9B3ABE}"/>
    <cellStyle name="Input [yellow] 2 14 2 2" xfId="21706" xr:uid="{DF27805A-7C32-4B1B-A287-C2675D161507}"/>
    <cellStyle name="Input [yellow] 2 14 2 3" xfId="19759" xr:uid="{C1BAA792-D440-48E3-A7A3-B6C2D4CA73AF}"/>
    <cellStyle name="Input [yellow] 2 14 2 4" xfId="23313" xr:uid="{0A59C2CE-902B-4665-81F6-0B4678490FDE}"/>
    <cellStyle name="Input [yellow] 2 14 2 5" xfId="24633" xr:uid="{347120A2-0581-4962-890D-EB242C3851DA}"/>
    <cellStyle name="Input [yellow] 2 14 2 6" xfId="29409" xr:uid="{DD796897-1751-4D65-93EC-A6A245A84CC1}"/>
    <cellStyle name="Input [yellow] 2 15" xfId="2427" xr:uid="{B19ABDED-F2EB-4CF5-B7A5-13F03E200977}"/>
    <cellStyle name="Input [yellow] 2 15 2" xfId="14126" xr:uid="{4AE47410-843F-48FE-BD82-430C0177A717}"/>
    <cellStyle name="Input [yellow] 2 15 2 2" xfId="21728" xr:uid="{802DA300-204E-44E9-A561-24496A985CA9}"/>
    <cellStyle name="Input [yellow] 2 15 2 3" xfId="19770" xr:uid="{E112EBBD-D937-4272-BB41-548AA4B93E23}"/>
    <cellStyle name="Input [yellow] 2 15 2 4" xfId="23309" xr:uid="{6F97637B-6542-4AE2-9F42-1B1D01D1DACB}"/>
    <cellStyle name="Input [yellow] 2 15 2 5" xfId="17275" xr:uid="{98695E1C-DF2D-41D5-AB88-7713403103E8}"/>
    <cellStyle name="Input [yellow] 2 15 2 6" xfId="29426" xr:uid="{FCA34852-AB8F-453C-9F98-A7B3C6AAAD32}"/>
    <cellStyle name="Input [yellow] 2 16" xfId="2428" xr:uid="{669564F3-C8EA-481B-ADDA-DADD51BB4834}"/>
    <cellStyle name="Input [yellow] 2 16 2" xfId="14135" xr:uid="{FD44D6F4-71AF-4660-9F42-593050268911}"/>
    <cellStyle name="Input [yellow] 2 16 2 2" xfId="21736" xr:uid="{9E5AB544-3A5B-4A07-A128-A20DE8CBEB1E}"/>
    <cellStyle name="Input [yellow] 2 16 2 3" xfId="19777" xr:uid="{04A52E19-C038-41C2-94B0-7472376A1F2E}"/>
    <cellStyle name="Input [yellow] 2 16 2 4" xfId="23303" xr:uid="{AC1AC20E-BDB5-4F3C-8480-D20CB2E14348}"/>
    <cellStyle name="Input [yellow] 2 16 2 5" xfId="20193" xr:uid="{06E86CEF-F476-4900-AEFC-941A6AC25B47}"/>
    <cellStyle name="Input [yellow] 2 16 2 6" xfId="29433" xr:uid="{798BB998-EA8F-4189-A18C-2B784BF0A81B}"/>
    <cellStyle name="Input [yellow] 2 17" xfId="2429" xr:uid="{D3E03A4B-2D91-4C23-9369-A26940888794}"/>
    <cellStyle name="Input [yellow] 2 17 2" xfId="14146" xr:uid="{DEFA3697-C0FB-4B2F-A37A-042DE727D97C}"/>
    <cellStyle name="Input [yellow] 2 17 2 2" xfId="21746" xr:uid="{7B82CB6B-171C-45B5-B243-B1BAE83E5882}"/>
    <cellStyle name="Input [yellow] 2 17 2 3" xfId="19784" xr:uid="{103CD8AB-B430-4CB8-AB01-CA5944521D0B}"/>
    <cellStyle name="Input [yellow] 2 17 2 4" xfId="17791" xr:uid="{6ABFAAC7-2467-40B4-8708-3EE57A1D65E8}"/>
    <cellStyle name="Input [yellow] 2 17 2 5" xfId="19720" xr:uid="{4A60CEA6-BE62-48ED-8DDA-DF86FBA1510B}"/>
    <cellStyle name="Input [yellow] 2 17 2 6" xfId="29440" xr:uid="{8A6D63E1-8803-4F1D-91F3-B0F918739F15}"/>
    <cellStyle name="Input [yellow] 2 18" xfId="2430" xr:uid="{1804C358-A648-4C02-85F6-BFDED6772D70}"/>
    <cellStyle name="Input [yellow] 2 18 2" xfId="14156" xr:uid="{0DAAFC2B-BD42-4CCA-9273-7250886FDBAA}"/>
    <cellStyle name="Input [yellow] 2 18 2 2" xfId="21756" xr:uid="{AAE8FB05-A9D2-4B55-8E6A-324521F68047}"/>
    <cellStyle name="Input [yellow] 2 18 2 3" xfId="19790" xr:uid="{D780F4CB-0DF3-4353-86D1-1F3BBC510285}"/>
    <cellStyle name="Input [yellow] 2 18 2 4" xfId="17783" xr:uid="{8DE151DE-2E69-4BE9-953C-3CE283A1577C}"/>
    <cellStyle name="Input [yellow] 2 18 2 5" xfId="23898" xr:uid="{BC316EAB-C040-479F-AA30-D0C57000A2D2}"/>
    <cellStyle name="Input [yellow] 2 18 2 6" xfId="29449" xr:uid="{81840BA0-0442-4663-B62A-C8EBE260FF4D}"/>
    <cellStyle name="Input [yellow] 2 19" xfId="2431" xr:uid="{7141C832-1772-432E-A77D-5DEDAF68F713}"/>
    <cellStyle name="Input [yellow] 2 19 2" xfId="14170" xr:uid="{4BD6B8E3-13BA-45C5-A70D-EAEC0EDEA5F1}"/>
    <cellStyle name="Input [yellow] 2 19 2 2" xfId="21770" xr:uid="{1EA780F4-6AF1-4F7C-8D0E-716507D8AA2B}"/>
    <cellStyle name="Input [yellow] 2 19 2 3" xfId="24238" xr:uid="{1D49ECFD-A297-423A-BE6B-8939FF21276B}"/>
    <cellStyle name="Input [yellow] 2 19 2 4" xfId="17772" xr:uid="{B15C61CE-C22A-43F4-8822-B52644ADAEB5}"/>
    <cellStyle name="Input [yellow] 2 19 2 5" xfId="23894" xr:uid="{AE94BB1B-8DCF-455E-AC77-544629C20B35}"/>
    <cellStyle name="Input [yellow] 2 19 2 6" xfId="29459" xr:uid="{524A5A90-CC5A-40E3-9E1E-7CA402CA3239}"/>
    <cellStyle name="Input [yellow] 2 2" xfId="2432" xr:uid="{53E0C32A-EC9A-48D2-9207-FC601A98F31A}"/>
    <cellStyle name="Input [yellow] 2 2 2" xfId="13890" xr:uid="{B4F5BA58-7618-4EA6-A1E1-BCD4E7BA95E2}"/>
    <cellStyle name="Input [yellow] 2 2 2 2" xfId="21500" xr:uid="{E7FC8459-0A38-4163-96BC-AC6D355215E4}"/>
    <cellStyle name="Input [yellow] 2 2 2 3" xfId="19609" xr:uid="{F81BD88D-FE36-469E-ACE2-23286F66D194}"/>
    <cellStyle name="Input [yellow] 2 2 2 4" xfId="17891" xr:uid="{931B39FA-8E09-465F-86EE-F7B326D9A93B}"/>
    <cellStyle name="Input [yellow] 2 2 2 5" xfId="17299" xr:uid="{D2076A19-0245-476C-8CF8-CF657A18A747}"/>
    <cellStyle name="Input [yellow] 2 2 2 6" xfId="29238" xr:uid="{0504A64F-11A7-418D-8DA2-4064F4C9A0BC}"/>
    <cellStyle name="Input [yellow] 2 2 3" xfId="15074" xr:uid="{1C2C2AF4-10DB-4C9C-A614-85D58FB0462A}"/>
    <cellStyle name="Input [yellow] 2 2 3 2" xfId="22652" xr:uid="{30C8EA3F-BBCC-43A2-8E6D-341EDBED10CD}"/>
    <cellStyle name="Input [yellow] 2 2 3 3" xfId="20294" xr:uid="{FB04FADB-94CD-46C2-AFD7-D9924272937B}"/>
    <cellStyle name="Input [yellow] 2 2 3 4" xfId="19575" xr:uid="{319FC9BD-3616-4F14-BF30-FDC2B7C33255}"/>
    <cellStyle name="Input [yellow] 2 2 3 5" xfId="23044" xr:uid="{8BEA72CC-2C16-446F-8204-41ADD4A10E5C}"/>
    <cellStyle name="Input [yellow] 2 2 3 6" xfId="30191" xr:uid="{2B518841-9C52-4647-A243-88D5DCBC76B5}"/>
    <cellStyle name="Input [yellow] 2 2 4" xfId="15256" xr:uid="{5A64F654-0AA2-4549-B1D8-81B0E10E622E}"/>
    <cellStyle name="Input [yellow] 2 2 4 2" xfId="22766" xr:uid="{3317E85F-DED6-4EB0-8362-B10450AA9E18}"/>
    <cellStyle name="Input [yellow] 2 2 4 2 2" xfId="36366" xr:uid="{EC836AA9-D34F-4DF3-9F80-C8A823D9D2AB}"/>
    <cellStyle name="Input [yellow] 2 2 4 3" xfId="30314" xr:uid="{98A77890-B4C2-480B-B384-6329731E76A2}"/>
    <cellStyle name="Input [yellow] 2 2 5" xfId="15435" xr:uid="{2FB00642-5CD6-4FA2-B1FA-25B5FCD6E8FA}"/>
    <cellStyle name="Input [yellow] 2 2 5 2" xfId="22875" xr:uid="{CD18195B-16DD-48F4-825E-232102595A2C}"/>
    <cellStyle name="Input [yellow] 2 2 5 2 2" xfId="36466" xr:uid="{4DAEC360-EBC4-4148-A19A-1E7F2377546E}"/>
    <cellStyle name="Input [yellow] 2 2 5 3" xfId="30434" xr:uid="{156F5760-34F8-4DF8-9DD3-F2043DC6430A}"/>
    <cellStyle name="Input [yellow] 2 20" xfId="2433" xr:uid="{D8896A63-2691-42AF-BE7F-B4127A00C093}"/>
    <cellStyle name="Input [yellow] 2 20 2" xfId="14159" xr:uid="{CC07D53B-B0A5-43C6-9272-55F1E422E4F9}"/>
    <cellStyle name="Input [yellow] 2 20 2 2" xfId="21759" xr:uid="{A31CF302-D208-4F7C-9DC3-CE8D934B4E13}"/>
    <cellStyle name="Input [yellow] 2 20 2 3" xfId="19792" xr:uid="{83BE6E2A-38E3-4F03-B927-7589C54AA188}"/>
    <cellStyle name="Input [yellow] 2 20 2 4" xfId="17781" xr:uid="{98B10511-3E67-4B9B-9386-748E2ADD4CB0}"/>
    <cellStyle name="Input [yellow] 2 20 2 5" xfId="23896" xr:uid="{6C95916A-1A8A-4F4E-947A-D6CB5949F27F}"/>
    <cellStyle name="Input [yellow] 2 20 2 6" xfId="29451" xr:uid="{00E166E4-9F1B-4606-A071-B14AFA9704F1}"/>
    <cellStyle name="Input [yellow] 2 21" xfId="2434" xr:uid="{BCF9544E-2603-4215-9E87-513D99ED3828}"/>
    <cellStyle name="Input [yellow] 2 21 2" xfId="14190" xr:uid="{3D4C4A1B-B40E-438D-9616-A6B3B18DD382}"/>
    <cellStyle name="Input [yellow] 2 21 2 2" xfId="21789" xr:uid="{679C122A-444B-4D2C-9429-D6DD4DBD7600}"/>
    <cellStyle name="Input [yellow] 2 21 2 3" xfId="19808" xr:uid="{9C1CC947-4D55-42A7-ACE1-486B96E8FE29}"/>
    <cellStyle name="Input [yellow] 2 21 2 4" xfId="17758" xr:uid="{E734ABCF-E5B0-4F1D-96E9-043F5AC2A02D}"/>
    <cellStyle name="Input [yellow] 2 21 2 5" xfId="23885" xr:uid="{7694C098-1469-4237-AF4C-EA364CC47CE8}"/>
    <cellStyle name="Input [yellow] 2 21 2 6" xfId="29474" xr:uid="{9F2AF11E-05C0-4210-8EBC-D14F2DA7C43E}"/>
    <cellStyle name="Input [yellow] 2 22" xfId="2435" xr:uid="{EFA8DE62-5CC6-4ED6-A1BA-0D51E719646A}"/>
    <cellStyle name="Input [yellow] 2 22 2" xfId="14186" xr:uid="{0FCD3BC6-500A-42CB-BBF3-A2A7B60B54C0}"/>
    <cellStyle name="Input [yellow] 2 22 2 2" xfId="21785" xr:uid="{59514F35-2E1A-4B62-AE9D-4E9EE7B3EA7C}"/>
    <cellStyle name="Input [yellow] 2 22 2 3" xfId="19805" xr:uid="{7F6AC241-17C3-43CD-8B45-DBFC69644D41}"/>
    <cellStyle name="Input [yellow] 2 22 2 4" xfId="17760" xr:uid="{DC81A8B6-3D56-4479-870D-E0AE5DC0E8A4}"/>
    <cellStyle name="Input [yellow] 2 22 2 5" xfId="23887" xr:uid="{4C420776-2384-4262-B895-08C1BB3B7783}"/>
    <cellStyle name="Input [yellow] 2 22 2 6" xfId="29471" xr:uid="{C0282B82-8204-4468-A535-02231D49920A}"/>
    <cellStyle name="Input [yellow] 2 23" xfId="2436" xr:uid="{1D2AF344-A1DE-4AAE-B061-FC7279E12D0B}"/>
    <cellStyle name="Input [yellow] 2 23 2" xfId="14197" xr:uid="{B13039A0-BCD7-44AE-A12B-AD93C7CAC7B4}"/>
    <cellStyle name="Input [yellow] 2 23 2 2" xfId="21796" xr:uid="{2C2DE21C-88D2-4CA2-8F39-3B47778CDA59}"/>
    <cellStyle name="Input [yellow] 2 23 2 3" xfId="19813" xr:uid="{AFD65A2D-1344-49A7-8CF4-9D04B56D52EF}"/>
    <cellStyle name="Input [yellow] 2 23 2 4" xfId="17752" xr:uid="{3D851E1E-4594-4C80-8D7E-8EA40541B3EF}"/>
    <cellStyle name="Input [yellow] 2 23 2 5" xfId="23883" xr:uid="{2C3DA617-6531-41C4-A204-E198A172783E}"/>
    <cellStyle name="Input [yellow] 2 23 2 6" xfId="29480" xr:uid="{99DAD798-8D81-4DCF-9936-7E70631A3054}"/>
    <cellStyle name="Input [yellow] 2 24" xfId="2437" xr:uid="{705206C3-7A9F-485A-8F3B-6C57BC785B91}"/>
    <cellStyle name="Input [yellow] 2 24 2" xfId="14206" xr:uid="{43841F9B-F4C3-486D-B770-7296EF15CE96}"/>
    <cellStyle name="Input [yellow] 2 24 2 2" xfId="21805" xr:uid="{20C4FF75-D47D-4F72-99AF-A880D963519F}"/>
    <cellStyle name="Input [yellow] 2 24 2 3" xfId="19817" xr:uid="{92DB5DB4-CF9E-4BDC-9A6C-41D16C4D0F1E}"/>
    <cellStyle name="Input [yellow] 2 24 2 4" xfId="17744" xr:uid="{D78BCAA7-4646-4B8F-9438-3E8D83D02623}"/>
    <cellStyle name="Input [yellow] 2 24 2 5" xfId="23882" xr:uid="{9231E0B9-1D5E-412F-87E5-3BC36712A92A}"/>
    <cellStyle name="Input [yellow] 2 24 2 6" xfId="29487" xr:uid="{893808BB-CB61-4934-8FC6-C8E69AC194C0}"/>
    <cellStyle name="Input [yellow] 2 25" xfId="2438" xr:uid="{B8FF1AB8-8D6B-4D6A-B8F8-ECEC7A5CF4C4}"/>
    <cellStyle name="Input [yellow] 2 25 2" xfId="14215" xr:uid="{DB6B9C7F-B9C4-412D-8A4D-51ED43458D59}"/>
    <cellStyle name="Input [yellow] 2 25 2 2" xfId="21814" xr:uid="{DB757541-F6DD-426D-8339-D4CB920CC1A2}"/>
    <cellStyle name="Input [yellow] 2 25 2 3" xfId="24232" xr:uid="{712D18DA-D324-45A5-832D-82E3CCA1E753}"/>
    <cellStyle name="Input [yellow] 2 25 2 4" xfId="17736" xr:uid="{5196E044-D4DC-495E-B394-30D7D3F5FE6D}"/>
    <cellStyle name="Input [yellow] 2 25 2 5" xfId="23880" xr:uid="{716E5190-355A-46A6-BBEA-662E8D4F3AA0}"/>
    <cellStyle name="Input [yellow] 2 25 2 6" xfId="29494" xr:uid="{97ECB5C5-3964-47F1-B77C-3C861E394CBD}"/>
    <cellStyle name="Input [yellow] 2 26" xfId="2439" xr:uid="{6C2BFE9F-3254-431C-B80A-FFDD71D0EAE0}"/>
    <cellStyle name="Input [yellow] 2 26 2" xfId="14224" xr:uid="{3A5EE03B-1DA3-48B2-922D-58CF04BBE671}"/>
    <cellStyle name="Input [yellow] 2 26 2 2" xfId="21823" xr:uid="{37145702-BA6F-4653-9F73-F27DE47ED998}"/>
    <cellStyle name="Input [yellow] 2 26 2 3" xfId="19819" xr:uid="{593774D5-A861-4B79-BF27-AF84CDFFA861}"/>
    <cellStyle name="Input [yellow] 2 26 2 4" xfId="17729" xr:uid="{708A9D78-547A-440B-B6A8-3DC978319C91}"/>
    <cellStyle name="Input [yellow] 2 26 2 5" xfId="24627" xr:uid="{775E1820-7289-4AA8-8C6E-FB795B280E75}"/>
    <cellStyle name="Input [yellow] 2 26 2 6" xfId="29501" xr:uid="{867E2FA3-0B1F-414F-AA34-C4E6E9765F01}"/>
    <cellStyle name="Input [yellow] 2 27" xfId="2440" xr:uid="{AC8859C3-BD75-4A23-B840-68265F8F5327}"/>
    <cellStyle name="Input [yellow] 2 27 2" xfId="14233" xr:uid="{9A497638-64F0-4E00-83B1-5A1A0FA0EAA1}"/>
    <cellStyle name="Input [yellow] 2 27 2 2" xfId="21832" xr:uid="{DED12BEE-B823-466F-9C7C-B8E185F42081}"/>
    <cellStyle name="Input [yellow] 2 27 2 3" xfId="19825" xr:uid="{6E84CC63-259E-44E2-B43C-BFFD166C37A9}"/>
    <cellStyle name="Input [yellow] 2 27 2 4" xfId="17722" xr:uid="{A8778688-86C6-45D6-94B2-A31C8CBF22A6}"/>
    <cellStyle name="Input [yellow] 2 27 2 5" xfId="24624" xr:uid="{0C44124E-F127-4B93-AF3D-1B2E7241B8F5}"/>
    <cellStyle name="Input [yellow] 2 27 2 6" xfId="29508" xr:uid="{DA66D549-7B7F-4645-8F01-B074DE810911}"/>
    <cellStyle name="Input [yellow] 2 28" xfId="2441" xr:uid="{DC2EC716-45A0-4A35-B6A7-2CA4A64526FD}"/>
    <cellStyle name="Input [yellow] 2 28 2" xfId="14242" xr:uid="{3901C0F2-9B92-46E3-8991-FDA73225E1A0}"/>
    <cellStyle name="Input [yellow] 2 28 2 2" xfId="21841" xr:uid="{971FCF2A-8A9E-4CCB-A460-0BBD6169B0D8}"/>
    <cellStyle name="Input [yellow] 2 28 2 3" xfId="19831" xr:uid="{CA4BA807-5D63-484D-89B4-99CEB55F9AB6}"/>
    <cellStyle name="Input [yellow] 2 28 2 4" xfId="17715" xr:uid="{B4CA1AF0-71D7-4000-88EA-2517BB95104B}"/>
    <cellStyle name="Input [yellow] 2 28 2 5" xfId="17606" xr:uid="{4F61BA0F-6125-4F15-8C1E-30F5FCA5CAE2}"/>
    <cellStyle name="Input [yellow] 2 28 2 6" xfId="29515" xr:uid="{36C6D147-F272-47A8-BB65-472EAD254AE1}"/>
    <cellStyle name="Input [yellow] 2 29" xfId="2442" xr:uid="{1C6C7AB3-8C77-4F68-98A4-8EC31F7EE8BD}"/>
    <cellStyle name="Input [yellow] 2 29 2" xfId="14251" xr:uid="{B4F79E6B-7911-446C-8A53-496D504F043D}"/>
    <cellStyle name="Input [yellow] 2 29 2 2" xfId="21850" xr:uid="{EE3B5FEF-CBC4-42DD-A6F9-AB5B3144F17C}"/>
    <cellStyle name="Input [yellow] 2 29 2 3" xfId="19835" xr:uid="{191BE60D-DCFF-4D35-9402-5CAB4AB57C2A}"/>
    <cellStyle name="Input [yellow] 2 29 2 4" xfId="23494" xr:uid="{284A1CC4-1B90-44E3-B4E5-135702321F55}"/>
    <cellStyle name="Input [yellow] 2 29 2 5" xfId="24085" xr:uid="{7A3F1780-7AFC-45C4-A091-4E10C7B0F6D6}"/>
    <cellStyle name="Input [yellow] 2 29 2 6" xfId="29522" xr:uid="{7F1D0A7B-A657-4AE3-940E-8C6FF1BD5C65}"/>
    <cellStyle name="Input [yellow] 2 3" xfId="2443" xr:uid="{FB436384-F4B3-47F9-9EF1-47F1B7F25779}"/>
    <cellStyle name="Input [yellow] 2 3 2" xfId="13932" xr:uid="{53422506-B97A-4D03-9DEC-F2F8FC311979}"/>
    <cellStyle name="Input [yellow] 2 3 2 2" xfId="21537" xr:uid="{47768F6C-9561-42F9-A3F0-0240C5E882B6}"/>
    <cellStyle name="Input [yellow] 2 3 2 3" xfId="19635" xr:uid="{60CE5B2D-46EB-4AA9-AD46-528413CAB098}"/>
    <cellStyle name="Input [yellow] 2 3 2 4" xfId="17407" xr:uid="{4FB7F163-E97C-49E9-BA57-E30C263BB311}"/>
    <cellStyle name="Input [yellow] 2 3 2 5" xfId="20953" xr:uid="{1BA56371-D917-4A3A-978D-EA829E53C54A}"/>
    <cellStyle name="Input [yellow] 2 3 2 6" xfId="29271" xr:uid="{5510142A-F5D4-4193-A933-CF51F0C791CC}"/>
    <cellStyle name="Input [yellow] 2 3 3" xfId="15117" xr:uid="{14E25E82-9AE0-45BA-8A7C-68616B2507BE}"/>
    <cellStyle name="Input [yellow] 2 3 3 2" xfId="22678" xr:uid="{622B9637-4482-47D7-93CB-79AAD4C9E97C}"/>
    <cellStyle name="Input [yellow] 2 3 3 3" xfId="20321" xr:uid="{7C2E5481-2C77-445B-8E9A-0DC8B8983EDB}"/>
    <cellStyle name="Input [yellow] 2 3 3 4" xfId="20710" xr:uid="{88F14AC8-E0F3-4DF4-A4F7-5775963D034D}"/>
    <cellStyle name="Input [yellow] 2 3 3 5" xfId="24810" xr:uid="{58443DD0-CE44-46BB-B0F0-1E9EB7554DE2}"/>
    <cellStyle name="Input [yellow] 2 3 3 6" xfId="30225" xr:uid="{479F51FB-6B94-4947-8208-AE7AC19D5FA3}"/>
    <cellStyle name="Input [yellow] 2 3 4" xfId="15299" xr:uid="{015234AA-1E4F-4AA2-8757-9B9BF88B8E77}"/>
    <cellStyle name="Input [yellow] 2 3 4 2" xfId="22792" xr:uid="{0D3821FC-3A58-4679-B76A-733BAB004355}"/>
    <cellStyle name="Input [yellow] 2 3 4 2 2" xfId="36390" xr:uid="{6A9DB025-FB68-4557-9F4D-7A10AA9A6758}"/>
    <cellStyle name="Input [yellow] 2 3 4 3" xfId="30347" xr:uid="{2852D5FE-2C43-4991-9BA5-B17EA6222E5E}"/>
    <cellStyle name="Input [yellow] 2 3 5" xfId="15478" xr:uid="{B902579E-5869-4EC7-9FDC-8FD9E31742F3}"/>
    <cellStyle name="Input [yellow] 2 3 5 2" xfId="22901" xr:uid="{14B1A8C8-E7E4-4991-A578-97666ED0F7B1}"/>
    <cellStyle name="Input [yellow] 2 3 5 2 2" xfId="36490" xr:uid="{74D08314-4C25-469B-BB9A-5252F53BB811}"/>
    <cellStyle name="Input [yellow] 2 3 5 3" xfId="30467" xr:uid="{38DB8AD0-C23B-418D-87B6-98B5DC23D672}"/>
    <cellStyle name="Input [yellow] 2 30" xfId="2444" xr:uid="{A1846367-9406-4C14-8E72-2D915890B57C}"/>
    <cellStyle name="Input [yellow] 2 30 2" xfId="14260" xr:uid="{96C2891A-542B-4ED5-9083-948A4796CC85}"/>
    <cellStyle name="Input [yellow] 2 30 2 2" xfId="21859" xr:uid="{FEAA6D89-3FC3-4208-9B2A-A0E0B13747B0}"/>
    <cellStyle name="Input [yellow] 2 30 2 3" xfId="24228" xr:uid="{64E3CA31-2BE9-42F9-80BA-4A27A311FF9B}"/>
    <cellStyle name="Input [yellow] 2 30 2 4" xfId="19363" xr:uid="{E2609EF3-AB89-4720-8632-9B430B60ED2A}"/>
    <cellStyle name="Input [yellow] 2 30 2 5" xfId="20759" xr:uid="{9BA07BBB-2A26-463F-997F-147C23D17D04}"/>
    <cellStyle name="Input [yellow] 2 30 2 6" xfId="29529" xr:uid="{ACDE2027-7B4A-4634-844C-EBC127D314B1}"/>
    <cellStyle name="Input [yellow] 2 31" xfId="2445" xr:uid="{45CCB869-2E16-4165-AD7B-D84D9F866E4E}"/>
    <cellStyle name="Input [yellow] 2 31 2" xfId="14269" xr:uid="{5842F607-68B2-493F-A867-2118C31C128F}"/>
    <cellStyle name="Input [yellow] 2 31 2 2" xfId="21868" xr:uid="{235FF7ED-960C-49EB-BBFF-4AA91D761407}"/>
    <cellStyle name="Input [yellow] 2 31 2 3" xfId="19842" xr:uid="{797E6763-F27B-4AEF-853C-893E67F657AF}"/>
    <cellStyle name="Input [yellow] 2 31 2 4" xfId="20421" xr:uid="{82E31DAC-31A0-43A3-9C8B-C45930045807}"/>
    <cellStyle name="Input [yellow] 2 31 2 5" xfId="19728" xr:uid="{35941C50-3BE0-47F4-AE81-EAF868630059}"/>
    <cellStyle name="Input [yellow] 2 31 2 6" xfId="29536" xr:uid="{A8091B4E-97AD-429E-A030-A22FB7CD3E07}"/>
    <cellStyle name="Input [yellow] 2 32" xfId="2446" xr:uid="{2AA73C4D-A6D8-4EB3-8CA0-E26E548C6B3C}"/>
    <cellStyle name="Input [yellow] 2 32 2" xfId="14277" xr:uid="{9784F06A-081A-4F0B-A636-222A0E7AE401}"/>
    <cellStyle name="Input [yellow] 2 32 2 2" xfId="21876" xr:uid="{3E0C2931-A610-4134-A723-97ED13AA69E8}"/>
    <cellStyle name="Input [yellow] 2 32 2 3" xfId="19846" xr:uid="{7DF5C75E-2676-470F-A5CC-E939A866C839}"/>
    <cellStyle name="Input [yellow] 2 32 2 4" xfId="19342" xr:uid="{5EBE4F50-6CE9-4956-88A0-2880F42695A2}"/>
    <cellStyle name="Input [yellow] 2 32 2 5" xfId="17930" xr:uid="{0FFCBE8D-A059-4B08-9888-C1DDAF66D52D}"/>
    <cellStyle name="Input [yellow] 2 32 2 6" xfId="29542" xr:uid="{7E4109BB-A8B6-472E-A187-332846E8EB56}"/>
    <cellStyle name="Input [yellow] 2 33" xfId="2447" xr:uid="{261F637F-F0F6-4038-B905-DAEAFBFBAA80}"/>
    <cellStyle name="Input [yellow] 2 33 2" xfId="14285" xr:uid="{6E8ABAFC-773F-49F2-BA2E-39C27F60BC1C}"/>
    <cellStyle name="Input [yellow] 2 33 2 2" xfId="21884" xr:uid="{C464338D-B2C6-4CBF-9C84-2790EFCBC165}"/>
    <cellStyle name="Input [yellow] 2 33 2 3" xfId="19852" xr:uid="{5C10BD1B-7969-4C46-B880-536255B9619F}"/>
    <cellStyle name="Input [yellow] 2 33 2 4" xfId="20419" xr:uid="{FC2ABD8E-DC28-4D34-A674-167A785D281E}"/>
    <cellStyle name="Input [yellow] 2 33 2 5" xfId="19344" xr:uid="{7F0710BD-EDED-4653-B239-E1CC995DD57F}"/>
    <cellStyle name="Input [yellow] 2 33 2 6" xfId="29548" xr:uid="{7A53E482-55C5-42AB-9168-9713E3D09B96}"/>
    <cellStyle name="Input [yellow] 2 34" xfId="2448" xr:uid="{6DDA3CB8-4AA2-4054-A9BD-733CFED0EEDF}"/>
    <cellStyle name="Input [yellow] 2 34 2" xfId="14293" xr:uid="{F2716E3D-D008-4D7D-AECB-FA98D74A3D42}"/>
    <cellStyle name="Input [yellow] 2 34 2 2" xfId="21892" xr:uid="{A2F9EFEA-C90A-4B3C-86EB-F94EA8290DAF}"/>
    <cellStyle name="Input [yellow] 2 34 2 3" xfId="19856" xr:uid="{8154B180-3540-4DCA-A21A-3BB87A947E7E}"/>
    <cellStyle name="Input [yellow] 2 34 2 4" xfId="17707" xr:uid="{D269DE53-8110-4274-BD96-397CFB54B42B}"/>
    <cellStyle name="Input [yellow] 2 34 2 5" xfId="24147" xr:uid="{A9D35A09-B859-41B2-8305-AD798E246B33}"/>
    <cellStyle name="Input [yellow] 2 34 2 6" xfId="29554" xr:uid="{A0A176EC-284D-4798-988A-980F49B733DD}"/>
    <cellStyle name="Input [yellow] 2 35" xfId="2449" xr:uid="{2498AC87-24A8-4728-BB3E-2F6975CA7B42}"/>
    <cellStyle name="Input [yellow] 2 35 2" xfId="14301" xr:uid="{4640AC7B-2D3B-407D-A6C6-45C146260647}"/>
    <cellStyle name="Input [yellow] 2 35 2 2" xfId="21900" xr:uid="{D5AC8606-7B31-43C2-9656-7718F16E6280}"/>
    <cellStyle name="Input [yellow] 2 35 2 3" xfId="19860" xr:uid="{B3B9BBB2-E487-4A78-87CB-BCB15DCF1452}"/>
    <cellStyle name="Input [yellow] 2 35 2 4" xfId="17705" xr:uid="{E8A42C1E-7666-40C6-B2E0-D3BE9FD6AA91}"/>
    <cellStyle name="Input [yellow] 2 35 2 5" xfId="19475" xr:uid="{E93D42EB-BB68-43E4-A54A-C9AC2285D607}"/>
    <cellStyle name="Input [yellow] 2 35 2 6" xfId="29560" xr:uid="{69F38037-F8A2-4A48-AE9C-AC27C6F0A4E0}"/>
    <cellStyle name="Input [yellow] 2 36" xfId="2450" xr:uid="{E2BB28BC-58B0-4DE0-A234-8A79198A6523}"/>
    <cellStyle name="Input [yellow] 2 36 2" xfId="14309" xr:uid="{5335845D-5195-408E-AF33-B8E8CA214042}"/>
    <cellStyle name="Input [yellow] 2 36 2 2" xfId="21908" xr:uid="{E130F553-6281-4356-AE5F-50A33E83EE83}"/>
    <cellStyle name="Input [yellow] 2 36 2 3" xfId="19865" xr:uid="{81028B23-FAA7-40B2-BC9A-B1DA640A4BD7}"/>
    <cellStyle name="Input [yellow] 2 36 2 4" xfId="17703" xr:uid="{EA345872-0571-4CD5-A4FE-19D464C05DE9}"/>
    <cellStyle name="Input [yellow] 2 36 2 5" xfId="17976" xr:uid="{EDF3DEFD-9CD9-484E-8C43-05D63DFAB2F6}"/>
    <cellStyle name="Input [yellow] 2 36 2 6" xfId="29566" xr:uid="{2D338184-1FD1-4F08-8333-584076793479}"/>
    <cellStyle name="Input [yellow] 2 37" xfId="2451" xr:uid="{A205B87A-D446-4923-9BB2-F577201FA4C1}"/>
    <cellStyle name="Input [yellow] 2 37 2" xfId="14316" xr:uid="{7AC75B5A-985C-4E51-8DAA-F2CD6404FE72}"/>
    <cellStyle name="Input [yellow] 2 37 2 2" xfId="21915" xr:uid="{8E62A5ED-0DFB-4153-B09C-29912FDCDF14}"/>
    <cellStyle name="Input [yellow] 2 37 2 3" xfId="19870" xr:uid="{B98930A3-D822-4A82-BD60-9B0FD05E1681}"/>
    <cellStyle name="Input [yellow] 2 37 2 4" xfId="17701" xr:uid="{069EB5FB-3F49-446C-9F1B-6DDDDD2E0C00}"/>
    <cellStyle name="Input [yellow] 2 37 2 5" xfId="19483" xr:uid="{96261369-E7A2-4CFB-B8C3-A82AD7F0A3E6}"/>
    <cellStyle name="Input [yellow] 2 37 2 6" xfId="29571" xr:uid="{7C516710-0F1B-4D33-8E30-EE4B086E371A}"/>
    <cellStyle name="Input [yellow] 2 38" xfId="2452" xr:uid="{92A5C441-C2B9-47FD-8334-6380480576AF}"/>
    <cellStyle name="Input [yellow] 2 38 2" xfId="14323" xr:uid="{1CDD1F2F-0048-4EC7-9C65-FE558231034D}"/>
    <cellStyle name="Input [yellow] 2 38 2 2" xfId="21922" xr:uid="{3993DC63-DD01-4CFE-B142-41B15A8519FF}"/>
    <cellStyle name="Input [yellow] 2 38 2 3" xfId="19875" xr:uid="{70D202EF-458B-49C0-B5A8-EA995194F3F9}"/>
    <cellStyle name="Input [yellow] 2 38 2 4" xfId="21315" xr:uid="{6E8F3719-E137-4E0C-B913-8669E0A341CD}"/>
    <cellStyle name="Input [yellow] 2 38 2 5" xfId="24149" xr:uid="{F623A130-AF02-47A6-9FFC-B61F956E161B}"/>
    <cellStyle name="Input [yellow] 2 38 2 6" xfId="29576" xr:uid="{2838B7EA-DDA1-432A-A2F7-7D9A5082735E}"/>
    <cellStyle name="Input [yellow] 2 39" xfId="2453" xr:uid="{C29CA1E1-6CF8-4443-A244-A9D7C3797143}"/>
    <cellStyle name="Input [yellow] 2 39 2" xfId="14339" xr:uid="{D7479CE1-094C-4676-AD14-2E14F77B6A24}"/>
    <cellStyle name="Input [yellow] 2 39 2 2" xfId="21938" xr:uid="{85E340C3-58BA-473F-A68B-05C5841C2DF0}"/>
    <cellStyle name="Input [yellow] 2 39 2 3" xfId="19886" xr:uid="{2A09B650-6463-4AB8-88AC-69DF8F2BE7A8}"/>
    <cellStyle name="Input [yellow] 2 39 2 4" xfId="17691" xr:uid="{4B5EEEA2-A70B-402E-B704-6299ED8180F0}"/>
    <cellStyle name="Input [yellow] 2 39 2 5" xfId="24620" xr:uid="{B914EF76-B4D8-481A-AC40-6E1A6522B2A7}"/>
    <cellStyle name="Input [yellow] 2 39 2 6" xfId="29587" xr:uid="{8BB0E3E0-091D-4797-B5DE-1B0DB7C82568}"/>
    <cellStyle name="Input [yellow] 2 4" xfId="2454" xr:uid="{5051A997-4F29-4011-878F-9A5997DEF449}"/>
    <cellStyle name="Input [yellow] 2 4 2" xfId="13940" xr:uid="{9A8E9257-2502-4FF9-B863-2892575BCBC4}"/>
    <cellStyle name="Input [yellow] 2 4 2 2" xfId="21545" xr:uid="{8AE45FC2-64D0-412A-8E86-DB3F56B33D0F}"/>
    <cellStyle name="Input [yellow] 2 4 2 3" xfId="19641" xr:uid="{86621AAB-E10B-4DDE-B8AD-6EAD042AB81F}"/>
    <cellStyle name="Input [yellow] 2 4 2 4" xfId="23725" xr:uid="{C0AC844D-BC62-4774-AD65-6C3A04598A7D}"/>
    <cellStyle name="Input [yellow] 2 4 2 5" xfId="14167" xr:uid="{0742415E-F82D-4FC6-9125-12D14316A117}"/>
    <cellStyle name="Input [yellow] 2 4 2 6" xfId="29276" xr:uid="{6136F40C-6FE1-4A89-B7CC-C6B486717130}"/>
    <cellStyle name="Input [yellow] 2 4 3" xfId="15125" xr:uid="{2204D174-9A39-44FB-83E9-B925478D0EA2}"/>
    <cellStyle name="Input [yellow] 2 4 3 2" xfId="22685" xr:uid="{73E2F3E8-7677-485E-A182-9CBCFB159930}"/>
    <cellStyle name="Input [yellow] 2 4 3 3" xfId="20327" xr:uid="{482BB04E-359F-4079-A40F-A00D398440F6}"/>
    <cellStyle name="Input [yellow] 2 4 3 4" xfId="17531" xr:uid="{B4D0FFB8-C915-4695-96D5-BB4B993C3A0B}"/>
    <cellStyle name="Input [yellow] 2 4 3 5" xfId="24815" xr:uid="{A0454260-45A5-4363-A863-DE23D6E19C3A}"/>
    <cellStyle name="Input [yellow] 2 4 3 6" xfId="30230" xr:uid="{B7F04003-35F4-423A-9A5E-0E6D08097C21}"/>
    <cellStyle name="Input [yellow] 2 4 4" xfId="15307" xr:uid="{9E2FBB0B-2043-431D-96A6-08EEB86FB60B}"/>
    <cellStyle name="Input [yellow] 2 4 4 2" xfId="22798" xr:uid="{16E13A68-9415-4FFE-A794-D55BE037D774}"/>
    <cellStyle name="Input [yellow] 2 4 4 2 2" xfId="36396" xr:uid="{73E16BDF-E71D-480C-B2C8-D00F5793AE6F}"/>
    <cellStyle name="Input [yellow] 2 4 4 3" xfId="30352" xr:uid="{E1AFEBD9-661A-4C74-899E-DAA188EB5713}"/>
    <cellStyle name="Input [yellow] 2 4 5" xfId="15486" xr:uid="{F4716A55-B5AC-4188-91DA-11FD8EC4F165}"/>
    <cellStyle name="Input [yellow] 2 4 5 2" xfId="22907" xr:uid="{A79113C4-DB09-4429-A7DE-8862DD444D0D}"/>
    <cellStyle name="Input [yellow] 2 4 5 2 2" xfId="36496" xr:uid="{89738DAF-8B56-454D-A3CB-4E6597003521}"/>
    <cellStyle name="Input [yellow] 2 4 5 3" xfId="30472" xr:uid="{15B7E4AB-FA41-4B33-A238-909E6C08C72E}"/>
    <cellStyle name="Input [yellow] 2 40" xfId="2455" xr:uid="{E81F0528-D9F3-425D-A37D-B5B78B91D141}"/>
    <cellStyle name="Input [yellow] 2 40 2" xfId="14334" xr:uid="{E8ABED8F-222A-4FBB-AB6E-B1E792D1E974}"/>
    <cellStyle name="Input [yellow] 2 40 2 2" xfId="21933" xr:uid="{4E6DA3DA-4C66-411E-9A70-6B42D6D4295C}"/>
    <cellStyle name="Input [yellow] 2 40 2 3" xfId="19881" xr:uid="{741BEA10-BEC3-4FBB-AF77-65F1F9ABE6F2}"/>
    <cellStyle name="Input [yellow] 2 40 2 4" xfId="17692" xr:uid="{7B145528-DA0C-42BC-A589-8B0674539F1F}"/>
    <cellStyle name="Input [yellow] 2 40 2 5" xfId="24623" xr:uid="{A78088C0-8386-4A27-ADA5-F67A678F7311}"/>
    <cellStyle name="Input [yellow] 2 40 2 6" xfId="29584" xr:uid="{E41EC2C2-76F8-49C3-8667-CAFFB41D9E16}"/>
    <cellStyle name="Input [yellow] 2 41" xfId="2456" xr:uid="{40BD2F90-CD81-4579-89CC-9B7722EFE8D0}"/>
    <cellStyle name="Input [yellow] 2 41 2" xfId="14343" xr:uid="{CBEEBD50-2B8C-4E6E-A806-D5BBEE191C2D}"/>
    <cellStyle name="Input [yellow] 2 41 2 2" xfId="21942" xr:uid="{47977D09-2CA5-4722-A45A-266B77D9113D}"/>
    <cellStyle name="Input [yellow] 2 41 2 3" xfId="19889" xr:uid="{C8095B70-87BD-42EF-86EC-2B039F822A4D}"/>
    <cellStyle name="Input [yellow] 2 41 2 4" xfId="17689" xr:uid="{3187D4AA-C4DA-4F1D-8717-08B0724D23D7}"/>
    <cellStyle name="Input [yellow] 2 41 2 5" xfId="24618" xr:uid="{6A94E9F0-E5F0-42BD-ABC2-900818664464}"/>
    <cellStyle name="Input [yellow] 2 41 2 6" xfId="29591" xr:uid="{BC6106D9-6448-4B84-9BDF-5242F23ABD30}"/>
    <cellStyle name="Input [yellow] 2 42" xfId="2457" xr:uid="{22750838-C502-4ABA-BF4B-56520489BDED}"/>
    <cellStyle name="Input [yellow] 2 42 2" xfId="14349" xr:uid="{22633D9E-7CEF-4EDF-873A-CA68D1B6CDDF}"/>
    <cellStyle name="Input [yellow] 2 42 2 2" xfId="21948" xr:uid="{CB67C46B-B72F-468B-A2D1-AFB3EEE973D5}"/>
    <cellStyle name="Input [yellow] 2 42 2 3" xfId="19894" xr:uid="{C3E27DC4-25F4-4BFA-A7C2-83A1E68C509A}"/>
    <cellStyle name="Input [yellow] 2 42 2 4" xfId="17687" xr:uid="{9765D525-BCCC-45A0-A17D-C00E8ECFFF0B}"/>
    <cellStyle name="Input [yellow] 2 42 2 5" xfId="24616" xr:uid="{95708D30-3FC2-46FA-B719-20299088707B}"/>
    <cellStyle name="Input [yellow] 2 42 2 6" xfId="29595" xr:uid="{70B495D8-5768-489D-87C9-6948576879EE}"/>
    <cellStyle name="Input [yellow] 2 43" xfId="2458" xr:uid="{64D7C999-89DA-4C53-B827-9A6722EBB125}"/>
    <cellStyle name="Input [yellow] 2 43 2" xfId="14355" xr:uid="{B2146987-7251-4A1F-BB54-5B802E4FBA60}"/>
    <cellStyle name="Input [yellow] 2 43 2 2" xfId="21954" xr:uid="{B5018FDC-FF1C-45C2-92EE-1CC6A755F301}"/>
    <cellStyle name="Input [yellow] 2 43 2 3" xfId="19898" xr:uid="{049EDFBC-57D3-4986-B870-D0F154690C99}"/>
    <cellStyle name="Input [yellow] 2 43 2 4" xfId="17685" xr:uid="{921D3416-857F-42A6-8A1A-B8F65A969516}"/>
    <cellStyle name="Input [yellow] 2 43 2 5" xfId="24614" xr:uid="{2CDAC84C-2F69-4C3D-98DC-C777F58829AE}"/>
    <cellStyle name="Input [yellow] 2 43 2 6" xfId="29599" xr:uid="{D858FA44-1F28-48F0-B50B-EAFD764E622E}"/>
    <cellStyle name="Input [yellow] 2 44" xfId="2459" xr:uid="{EF397502-D402-43A8-9A9D-E2500151C2D4}"/>
    <cellStyle name="Input [yellow] 2 44 2" xfId="14361" xr:uid="{05A9B457-5322-4BE2-87C9-6901CAE8FE89}"/>
    <cellStyle name="Input [yellow] 2 44 2 2" xfId="21960" xr:uid="{AA1A674C-EFFB-4EB7-93B2-7F5824DA112B}"/>
    <cellStyle name="Input [yellow] 2 44 2 3" xfId="19903" xr:uid="{97EF3CF9-ED0A-4001-8F7A-38D7AC30BD8A}"/>
    <cellStyle name="Input [yellow] 2 44 2 4" xfId="23638" xr:uid="{6EC29E17-D137-4602-90FD-113E833F7C0D}"/>
    <cellStyle name="Input [yellow] 2 44 2 5" xfId="18001" xr:uid="{7A86B32E-4EE1-4E3E-A283-4B2F86B02F32}"/>
    <cellStyle name="Input [yellow] 2 44 2 6" xfId="29603" xr:uid="{F91BCBD8-DFE0-4A49-979A-63A49B26A13F}"/>
    <cellStyle name="Input [yellow] 2 45" xfId="2460" xr:uid="{6E400BA2-C41D-4492-92B4-83773BC2E302}"/>
    <cellStyle name="Input [yellow] 2 45 2" xfId="14368" xr:uid="{0B144E1B-A5B1-4A04-AC2B-170D2B9DD59C}"/>
    <cellStyle name="Input [yellow] 2 45 2 2" xfId="21967" xr:uid="{30096815-DCE6-4A32-BF14-017F2F9293C2}"/>
    <cellStyle name="Input [yellow] 2 45 2 3" xfId="19908" xr:uid="{946F1706-7FB8-4E11-828E-B19447973B87}"/>
    <cellStyle name="Input [yellow] 2 45 2 4" xfId="17680" xr:uid="{17D199BE-25A4-4CB6-A62D-A2A3247FE840}"/>
    <cellStyle name="Input [yellow] 2 45 2 5" xfId="24611" xr:uid="{11A5D9CF-5E5C-41EB-99F2-2DB9D6719A07}"/>
    <cellStyle name="Input [yellow] 2 45 2 6" xfId="29607" xr:uid="{AFE78322-F0F5-4B4A-BB7E-3D7BDCB82DD4}"/>
    <cellStyle name="Input [yellow] 2 46" xfId="2461" xr:uid="{7C12B63E-D1DB-4A60-8450-A2ED64078AD2}"/>
    <cellStyle name="Input [yellow] 2 46 2" xfId="14373" xr:uid="{11C3AE01-FCD6-4303-8FA9-E418AA81DA2D}"/>
    <cellStyle name="Input [yellow] 2 46 2 2" xfId="21972" xr:uid="{BC92535E-6EDB-4F6E-ACA9-BCF930BD47B6}"/>
    <cellStyle name="Input [yellow] 2 46 2 3" xfId="19912" xr:uid="{97263ABA-1D33-4E08-83B1-E649C9988B02}"/>
    <cellStyle name="Input [yellow] 2 46 2 4" xfId="20272" xr:uid="{E73EC6D3-CE76-4E9A-9075-3263877533CF}"/>
    <cellStyle name="Input [yellow] 2 46 2 5" xfId="24608" xr:uid="{55658B01-7AAC-4A8A-B10C-AC2E5173E71E}"/>
    <cellStyle name="Input [yellow] 2 46 2 6" xfId="29611" xr:uid="{0627D13B-495B-4A85-BD28-0639AC9854F3}"/>
    <cellStyle name="Input [yellow] 2 47" xfId="2462" xr:uid="{14DB6025-C516-4813-83D4-62C084C6CC66}"/>
    <cellStyle name="Input [yellow] 2 47 2" xfId="14386" xr:uid="{B26386C6-F084-486B-83BC-9B4331FC1C09}"/>
    <cellStyle name="Input [yellow] 2 47 2 2" xfId="21985" xr:uid="{9CEE2372-4531-4074-8AE8-1BDC76C02A85}"/>
    <cellStyle name="Input [yellow] 2 47 2 3" xfId="19921" xr:uid="{59D8726D-EC01-45B7-B6E3-CCCCDC1FACF9}"/>
    <cellStyle name="Input [yellow] 2 47 2 4" xfId="19583" xr:uid="{8028BC13-73EA-496C-80A8-F6FA2F7B359B}"/>
    <cellStyle name="Input [yellow] 2 47 2 5" xfId="24601" xr:uid="{A1863E4E-4703-413D-BED8-EA0C4BD30ED2}"/>
    <cellStyle name="Input [yellow] 2 47 2 6" xfId="29619" xr:uid="{E662DD87-BD48-4EC3-96B8-DF39661DDA35}"/>
    <cellStyle name="Input [yellow] 2 48" xfId="2463" xr:uid="{20E2EA8F-C427-445D-93E2-67BED5DF639F}"/>
    <cellStyle name="Input [yellow] 2 48 2" xfId="14401" xr:uid="{AFDFA06B-486F-4461-BE06-6C6003480BBE}"/>
    <cellStyle name="Input [yellow] 2 48 2 2" xfId="22000" xr:uid="{8B10A501-CA5A-43FF-89D2-2DADB1ABF04D}"/>
    <cellStyle name="Input [yellow] 2 48 2 3" xfId="19934" xr:uid="{017F3C41-5C37-4BF9-B38F-3E4E95E6220A}"/>
    <cellStyle name="Input [yellow] 2 48 2 4" xfId="19439" xr:uid="{1796FF25-4EB9-4FB7-8C74-3A3BA7C0C0FA}"/>
    <cellStyle name="Input [yellow] 2 48 2 5" xfId="24590" xr:uid="{6AE943EC-ABFA-470C-9274-641C3AA2C138}"/>
    <cellStyle name="Input [yellow] 2 48 2 6" xfId="29632" xr:uid="{5FC639E7-2367-4C42-A244-27F493C5E921}"/>
    <cellStyle name="Input [yellow] 2 49" xfId="2464" xr:uid="{43552CD5-235E-4332-BFF6-82FE67B27449}"/>
    <cellStyle name="Input [yellow] 2 49 2" xfId="14416" xr:uid="{19696E1A-4246-4E09-833A-1BA2AD2E2E17}"/>
    <cellStyle name="Input [yellow] 2 49 2 2" xfId="22015" xr:uid="{8A38CE28-50AB-4F3F-95A0-0064A5C55225}"/>
    <cellStyle name="Input [yellow] 2 49 2 3" xfId="19948" xr:uid="{87636CFD-1523-4CFF-80E9-D4AFCFCF1320}"/>
    <cellStyle name="Input [yellow] 2 49 2 4" xfId="24013" xr:uid="{121EDB7A-8552-4F60-B67A-A74B69C19560}"/>
    <cellStyle name="Input [yellow] 2 49 2 5" xfId="24585" xr:uid="{229443EE-E827-43BB-8468-0958E08DE621}"/>
    <cellStyle name="Input [yellow] 2 49 2 6" xfId="29645" xr:uid="{5C3468CB-4384-4F8C-BCA5-EAC4C7E48BCB}"/>
    <cellStyle name="Input [yellow] 2 5" xfId="2465" xr:uid="{B9EA49EF-B228-4030-B525-8A47821BD1DA}"/>
    <cellStyle name="Input [yellow] 2 5 2" xfId="13946" xr:uid="{0BC8F0DD-0912-4D0E-B4B1-1EB9EBC81678}"/>
    <cellStyle name="Input [yellow] 2 5 2 2" xfId="21551" xr:uid="{4BA145C0-8FE5-47B8-8095-6E825FA32E12}"/>
    <cellStyle name="Input [yellow] 2 5 2 3" xfId="19648" xr:uid="{101DC6B0-B5CD-4586-B491-4AC281ED6F8B}"/>
    <cellStyle name="Input [yellow] 2 5 2 4" xfId="23329" xr:uid="{F6E91746-2EF4-4333-89C7-472AE3E1A3E3}"/>
    <cellStyle name="Input [yellow] 2 5 2 5" xfId="19246" xr:uid="{0C456637-410B-41E8-910B-851285D8AD65}"/>
    <cellStyle name="Input [yellow] 2 5 2 6" xfId="29280" xr:uid="{00A01246-2EAF-41BF-9488-6A9373EFF1D3}"/>
    <cellStyle name="Input [yellow] 2 5 3" xfId="15131" xr:uid="{029401EB-36E3-42BF-BD2F-A355D04C208E}"/>
    <cellStyle name="Input [yellow] 2 5 3 2" xfId="22690" xr:uid="{E49FA5B9-6EAB-4F00-B052-29D72E31F547}"/>
    <cellStyle name="Input [yellow] 2 5 3 3" xfId="20334" xr:uid="{54644739-B474-475E-8034-8728009F1582}"/>
    <cellStyle name="Input [yellow] 2 5 3 4" xfId="17317" xr:uid="{8E897304-64C9-4697-A794-382236213C04}"/>
    <cellStyle name="Input [yellow] 2 5 3 5" xfId="24819" xr:uid="{64D0CE81-2CD9-4805-A851-12F71C049652}"/>
    <cellStyle name="Input [yellow] 2 5 3 6" xfId="30234" xr:uid="{BFA51EC3-5BAE-4002-8A52-439535E3866A}"/>
    <cellStyle name="Input [yellow] 2 5 4" xfId="15313" xr:uid="{E6D14313-DAE0-4482-A898-AE564268C775}"/>
    <cellStyle name="Input [yellow] 2 5 4 2" xfId="22802" xr:uid="{57166727-DA76-4D18-A88D-5410FAB2183B}"/>
    <cellStyle name="Input [yellow] 2 5 4 2 2" xfId="36399" xr:uid="{D26558C4-8D1C-43A4-8BD8-1EF012A805D2}"/>
    <cellStyle name="Input [yellow] 2 5 4 3" xfId="30356" xr:uid="{C650BF58-75AF-48F8-92C0-8C10F490D5DD}"/>
    <cellStyle name="Input [yellow] 2 5 5" xfId="15492" xr:uid="{17783CC7-8910-4FFB-9C28-AE7BF36E7B50}"/>
    <cellStyle name="Input [yellow] 2 5 5 2" xfId="22912" xr:uid="{C028B8B7-8AB1-4FD5-8CC9-AF6DA3E9A80E}"/>
    <cellStyle name="Input [yellow] 2 5 5 2 2" xfId="36500" xr:uid="{2E063E8F-3E9D-4162-A32A-3C2C0FCA79EC}"/>
    <cellStyle name="Input [yellow] 2 5 5 3" xfId="30476" xr:uid="{FC119447-3221-4FD1-83A1-5D7602F8F02C}"/>
    <cellStyle name="Input [yellow] 2 50" xfId="2466" xr:uid="{7EA2123F-48FA-4381-B08D-1A1BAB6BAB6D}"/>
    <cellStyle name="Input [yellow] 2 50 2" xfId="14431" xr:uid="{E99DC52D-DFCD-4B84-9477-4FF92DF52271}"/>
    <cellStyle name="Input [yellow] 2 50 2 2" xfId="22030" xr:uid="{368BF357-C6E0-4E9C-B635-A5C6A0F9E144}"/>
    <cellStyle name="Input [yellow] 2 50 2 3" xfId="19961" xr:uid="{46E8F56E-6EF9-446C-A3CC-470F94029CAE}"/>
    <cellStyle name="Input [yellow] 2 50 2 4" xfId="17603" xr:uid="{B7C1A2E2-3A80-4A50-88F9-12462F1D4957}"/>
    <cellStyle name="Input [yellow] 2 50 2 5" xfId="24576" xr:uid="{C70906CE-84AE-4DD6-82D6-A770B7D74B9F}"/>
    <cellStyle name="Input [yellow] 2 50 2 6" xfId="29658" xr:uid="{A0BA51FB-18CE-40BF-894E-5E112A92F678}"/>
    <cellStyle name="Input [yellow] 2 51" xfId="2467" xr:uid="{AC07A504-864D-48B1-8530-DE01F7FFF3C8}"/>
    <cellStyle name="Input [yellow] 2 51 2" xfId="14446" xr:uid="{2A0AA90D-F840-41EC-BD3C-38AC2BFE5F27}"/>
    <cellStyle name="Input [yellow] 2 51 2 2" xfId="22045" xr:uid="{A59E2AF7-5E97-42CF-AD6F-F3A15F465B81}"/>
    <cellStyle name="Input [yellow] 2 51 2 3" xfId="19974" xr:uid="{4407FCAB-C5D0-4115-9289-12DDC5FD456D}"/>
    <cellStyle name="Input [yellow] 2 51 2 4" xfId="19794" xr:uid="{A6F078BB-0E35-45B2-87C8-7F5264D52F4B}"/>
    <cellStyle name="Input [yellow] 2 51 2 5" xfId="24566" xr:uid="{626F56A3-040C-4B5A-BB22-6B02C3B81B25}"/>
    <cellStyle name="Input [yellow] 2 51 2 6" xfId="29671" xr:uid="{97D06653-A351-48B6-9B0D-E104059F5A4E}"/>
    <cellStyle name="Input [yellow] 2 52" xfId="2468" xr:uid="{B49571BE-7B8F-4285-9117-B028DE16C6A5}"/>
    <cellStyle name="Input [yellow] 2 52 2" xfId="14461" xr:uid="{036F6331-BD60-4AC3-A6A1-4CC70274C67F}"/>
    <cellStyle name="Input [yellow] 2 52 2 2" xfId="22060" xr:uid="{0976D1D6-74CF-4AC9-8971-03CF5D64709F}"/>
    <cellStyle name="Input [yellow] 2 52 2 3" xfId="19988" xr:uid="{FE288AB9-8DAA-4AC6-957F-35F65810A857}"/>
    <cellStyle name="Input [yellow] 2 52 2 4" xfId="19725" xr:uid="{73969B5C-6501-42EA-834E-121DC8AB90C4}"/>
    <cellStyle name="Input [yellow] 2 52 2 5" xfId="20630" xr:uid="{50DE506E-7553-41E1-8FCD-9683ECE49212}"/>
    <cellStyle name="Input [yellow] 2 52 2 6" xfId="29684" xr:uid="{D3202D14-4578-4BF2-93EB-D8F78A7EF384}"/>
    <cellStyle name="Input [yellow] 2 53" xfId="2469" xr:uid="{5DE2DA1E-A44B-48CA-8862-060E6064130F}"/>
    <cellStyle name="Input [yellow] 2 53 2" xfId="14476" xr:uid="{FB7A331F-3A60-4B08-AEA1-6EBDFBC1AC75}"/>
    <cellStyle name="Input [yellow] 2 53 2 2" xfId="22075" xr:uid="{5E87941A-132A-4B85-8392-2A59DAFFA09E}"/>
    <cellStyle name="Input [yellow] 2 53 2 3" xfId="20001" xr:uid="{EBB7C659-17EA-4316-A2E4-26D1202CD97E}"/>
    <cellStyle name="Input [yellow] 2 53 2 4" xfId="20849" xr:uid="{5E7FB049-0551-45F8-B935-D99A2A4A4FB5}"/>
    <cellStyle name="Input [yellow] 2 53 2 5" xfId="24555" xr:uid="{878A8FCC-0577-471F-80AF-9F674CCE3218}"/>
    <cellStyle name="Input [yellow] 2 53 2 6" xfId="29697" xr:uid="{BA48C476-8FD3-40BF-9C89-E00F2B875F68}"/>
    <cellStyle name="Input [yellow] 2 54" xfId="2470" xr:uid="{C155AEC4-E930-4984-8237-FBD0B4AB7F66}"/>
    <cellStyle name="Input [yellow] 2 54 2" xfId="14491" xr:uid="{B30C59E8-4204-4BED-A493-FA9F3D8912B9}"/>
    <cellStyle name="Input [yellow] 2 54 2 2" xfId="22090" xr:uid="{26FF1B16-A407-411C-9D6D-9D382E53256F}"/>
    <cellStyle name="Input [yellow] 2 54 2 3" xfId="20014" xr:uid="{C7A9ED01-5395-4329-9AC4-33BF1C21D8EB}"/>
    <cellStyle name="Input [yellow] 2 54 2 4" xfId="19411" xr:uid="{E7D65F51-5958-4FF3-8F2F-578278CCF2F3}"/>
    <cellStyle name="Input [yellow] 2 54 2 5" xfId="24546" xr:uid="{DAECD6D6-E3D5-4B29-BDAE-948FCA9D8718}"/>
    <cellStyle name="Input [yellow] 2 54 2 6" xfId="29710" xr:uid="{856AE46A-5F1D-4330-9CEB-A2C8138D480C}"/>
    <cellStyle name="Input [yellow] 2 55" xfId="2471" xr:uid="{9F77D7E6-6522-47AA-AFB7-9A2DB5B4D5A0}"/>
    <cellStyle name="Input [yellow] 2 55 2" xfId="14506" xr:uid="{76FD122C-AE5E-4F57-8AB8-2109BFEBF37C}"/>
    <cellStyle name="Input [yellow] 2 55 2 2" xfId="22105" xr:uid="{5ED1D25B-3AAB-4C8A-8B34-ADDAAD500066}"/>
    <cellStyle name="Input [yellow] 2 55 2 3" xfId="20027" xr:uid="{B906F854-25FA-439B-A018-DF1AC6789AB5}"/>
    <cellStyle name="Input [yellow] 2 55 2 4" xfId="23024" xr:uid="{E49DA438-B5A5-487B-9A6B-9A12617AF21A}"/>
    <cellStyle name="Input [yellow] 2 55 2 5" xfId="24536" xr:uid="{D7FCC2B9-498C-42F6-AD69-1D54ED3DBA27}"/>
    <cellStyle name="Input [yellow] 2 55 2 6" xfId="29723" xr:uid="{0D7F75F6-E5D3-45C1-BF37-0B3B0A516273}"/>
    <cellStyle name="Input [yellow] 2 56" xfId="2472" xr:uid="{BCCB8D0E-5D1B-434C-8E4C-463686A79C4C}"/>
    <cellStyle name="Input [yellow] 2 56 2" xfId="14521" xr:uid="{DBB3049C-6686-41E1-8D69-779CF15A847E}"/>
    <cellStyle name="Input [yellow] 2 56 2 2" xfId="22120" xr:uid="{3FEA99D3-0008-466E-8E27-F239F03C3999}"/>
    <cellStyle name="Input [yellow] 2 56 2 3" xfId="17314" xr:uid="{0DF49D47-4B12-4B61-93DC-9339B6A80BE2}"/>
    <cellStyle name="Input [yellow] 2 56 2 4" xfId="22986" xr:uid="{B938EF60-7213-4DF6-9938-0F8EE96CC65B}"/>
    <cellStyle name="Input [yellow] 2 56 2 5" xfId="17975" xr:uid="{C0F1B7EE-F930-4DA3-AEF1-9034330D8A57}"/>
    <cellStyle name="Input [yellow] 2 56 2 6" xfId="29736" xr:uid="{10D7AC4E-86DD-4D61-AEF0-1374B4CEF3CB}"/>
    <cellStyle name="Input [yellow] 2 57" xfId="2473" xr:uid="{D412ED7F-B220-4761-8D2D-B58AE5837425}"/>
    <cellStyle name="Input [yellow] 2 57 2" xfId="14536" xr:uid="{6757123B-DE52-4EE5-A707-407C5A9178F6}"/>
    <cellStyle name="Input [yellow] 2 57 2 2" xfId="22135" xr:uid="{A72E70B1-B3A8-4BC9-8286-511A3EE94EAB}"/>
    <cellStyle name="Input [yellow] 2 57 2 3" xfId="17431" xr:uid="{E6D72E50-33B3-4B18-987B-44CE38EAAFAC}"/>
    <cellStyle name="Input [yellow] 2 57 2 4" xfId="17632" xr:uid="{30BAE46B-F5A8-4835-9A90-5DAA17550BA9}"/>
    <cellStyle name="Input [yellow] 2 57 2 5" xfId="24522" xr:uid="{F14256CC-458C-4410-A0B0-94F4F7CDF77E}"/>
    <cellStyle name="Input [yellow] 2 57 2 6" xfId="29749" xr:uid="{F808B3BA-200A-4FBB-8FAE-CD3F483316B2}"/>
    <cellStyle name="Input [yellow] 2 58" xfId="2474" xr:uid="{0E4CF486-57DE-4046-872E-EAF8C845907D}"/>
    <cellStyle name="Input [yellow] 2 58 2" xfId="14551" xr:uid="{BD12BE12-F37E-4E58-A34D-15C82970DAED}"/>
    <cellStyle name="Input [yellow] 2 58 2 2" xfId="22150" xr:uid="{6C911A11-6C49-405B-8A6D-8CF8A80C3628}"/>
    <cellStyle name="Input [yellow] 2 58 2 3" xfId="23590" xr:uid="{0F5B2687-FACA-40EC-B2E9-AAAE5E6502CC}"/>
    <cellStyle name="Input [yellow] 2 58 2 4" xfId="24173" xr:uid="{AE4DD8BF-C2CA-4AFC-863B-D34C173C05A6}"/>
    <cellStyle name="Input [yellow] 2 58 2 5" xfId="24512" xr:uid="{DAD9A370-9F58-4DF8-AEE6-BD595A1B238E}"/>
    <cellStyle name="Input [yellow] 2 58 2 6" xfId="29762" xr:uid="{FAD4FC90-F235-48A6-BA6D-D3DD02718CB7}"/>
    <cellStyle name="Input [yellow] 2 59" xfId="2475" xr:uid="{43A68BB3-8B91-44AE-B304-EE592BA30D0E}"/>
    <cellStyle name="Input [yellow] 2 59 2" xfId="14606" xr:uid="{5BEC87C9-C867-40F4-B73D-69374250C6E9}"/>
    <cellStyle name="Input [yellow] 2 59 2 2" xfId="22205" xr:uid="{C7B41CE7-46D6-41B1-A80B-0487F0C93631}"/>
    <cellStyle name="Input [yellow] 2 59 2 3" xfId="20049" xr:uid="{30888757-316B-4AC9-916F-80F36FBDB246}"/>
    <cellStyle name="Input [yellow] 2 59 2 4" xfId="24220" xr:uid="{AB411281-1C68-47C7-B7BF-F69D38C36E4B}"/>
    <cellStyle name="Input [yellow] 2 59 2 5" xfId="24490" xr:uid="{5D46A0F7-6ADF-4E4C-8D97-9EE451DC257A}"/>
    <cellStyle name="Input [yellow] 2 59 2 6" xfId="29807" xr:uid="{E3DA7BA2-52D2-4341-BCC3-1FF2204B370F}"/>
    <cellStyle name="Input [yellow] 2 6" xfId="2476" xr:uid="{73A7D6E0-924E-4114-8800-8BCE9FDA6E39}"/>
    <cellStyle name="Input [yellow] 2 6 2" xfId="14032" xr:uid="{0D4165F9-E6AF-4CD1-924E-3B91218541F2}"/>
    <cellStyle name="Input [yellow] 2 6 2 2" xfId="21635" xr:uid="{B535139B-0001-40B8-AB37-A60624C9D3E4}"/>
    <cellStyle name="Input [yellow] 2 6 2 3" xfId="19715" xr:uid="{8749320F-05F2-4580-B716-C815563D2379}"/>
    <cellStyle name="Input [yellow] 2 6 2 4" xfId="17807" xr:uid="{03B24B57-2DB1-4A06-A474-B8CF2F77F292}"/>
    <cellStyle name="Input [yellow] 2 6 2 5" xfId="20328" xr:uid="{C432233E-5426-4C7A-95CA-70205A93D28D}"/>
    <cellStyle name="Input [yellow] 2 6 2 6" xfId="29354" xr:uid="{B258B9FB-45F9-4476-BC75-613924C37161}"/>
    <cellStyle name="Input [yellow] 2 60" xfId="2477" xr:uid="{A81E69FE-1204-4004-8A2A-ACE1352A3E4F}"/>
    <cellStyle name="Input [yellow] 2 60 2" xfId="14607" xr:uid="{57511749-0D5B-478E-9187-4592C7878242}"/>
    <cellStyle name="Input [yellow] 2 60 2 2" xfId="22206" xr:uid="{37A780F4-C30E-4969-9987-476BFD0FA1AD}"/>
    <cellStyle name="Input [yellow] 2 60 2 3" xfId="23046" xr:uid="{2544FAA3-90E6-4826-BB1D-CA162A0D4FAF}"/>
    <cellStyle name="Input [yellow] 2 60 2 4" xfId="24221" xr:uid="{B7C25706-4F2B-494C-B508-E3DE1C017DA1}"/>
    <cellStyle name="Input [yellow] 2 60 2 5" xfId="24489" xr:uid="{669F0E63-DDA0-4359-A924-683FA239ECCD}"/>
    <cellStyle name="Input [yellow] 2 60 2 6" xfId="29808" xr:uid="{8146FF7C-80C3-423A-B45B-853E05592618}"/>
    <cellStyle name="Input [yellow] 2 61" xfId="2478" xr:uid="{7D3BEDE7-47B4-4B17-99DA-5FB29FC86B5C}"/>
    <cellStyle name="Input [yellow] 2 61 2" xfId="14608" xr:uid="{B330C6C1-B5A1-422D-94E9-8D37D2958251}"/>
    <cellStyle name="Input [yellow] 2 61 2 2" xfId="22207" xr:uid="{B0858B00-B7CF-41FC-9B13-B5BD67C411B3}"/>
    <cellStyle name="Input [yellow] 2 61 2 3" xfId="20050" xr:uid="{AB224511-82DD-481B-9313-0321D38E19EE}"/>
    <cellStyle name="Input [yellow] 2 61 2 4" xfId="24222" xr:uid="{5BF12A7D-0408-4661-8DB4-400A95E8221C}"/>
    <cellStyle name="Input [yellow] 2 61 2 5" xfId="24488" xr:uid="{00F361E0-D38D-445F-B80E-FD6A13CA5444}"/>
    <cellStyle name="Input [yellow] 2 61 2 6" xfId="29809" xr:uid="{230557BA-8A5F-4FF0-AEBF-6D34524639BC}"/>
    <cellStyle name="Input [yellow] 2 62" xfId="2479" xr:uid="{41E13B68-D888-4DCD-80A3-F543663EBDE7}"/>
    <cellStyle name="Input [yellow] 2 62 2" xfId="14609" xr:uid="{E7FB39A5-1254-4B63-A158-748B229294C6}"/>
    <cellStyle name="Input [yellow] 2 62 2 2" xfId="22208" xr:uid="{3B5DCCBD-75FF-476F-BA01-B45110A5B8F9}"/>
    <cellStyle name="Input [yellow] 2 62 2 3" xfId="23103" xr:uid="{BE493F02-DDE4-4E8D-A76B-E33D5B50BD0C}"/>
    <cellStyle name="Input [yellow] 2 62 2 4" xfId="24223" xr:uid="{69C8C443-AE83-429C-B323-3DB58EF4DD5B}"/>
    <cellStyle name="Input [yellow] 2 62 2 5" xfId="24487" xr:uid="{B67BEA86-275B-4D48-99A4-010332B33742}"/>
    <cellStyle name="Input [yellow] 2 62 2 6" xfId="29810" xr:uid="{7209DF62-4D5A-4701-AFE6-9251EF268CC9}"/>
    <cellStyle name="Input [yellow] 2 63" xfId="2480" xr:uid="{916E1BB4-08DB-4DF9-B73E-448C8A7D7A8B}"/>
    <cellStyle name="Input [yellow] 2 63 2" xfId="14610" xr:uid="{013A8BCE-7364-44D9-9B52-0F1FD15F9FF6}"/>
    <cellStyle name="Input [yellow] 2 63 2 2" xfId="22209" xr:uid="{0117A467-F9A0-4CC1-8399-41E6FB3D3140}"/>
    <cellStyle name="Input [yellow] 2 63 2 3" xfId="20051" xr:uid="{2042CD46-41C7-452F-A42C-86DA5864783E}"/>
    <cellStyle name="Input [yellow] 2 63 2 4" xfId="24224" xr:uid="{4C6FEF5B-A97A-44F8-8645-73FF3E456EF6}"/>
    <cellStyle name="Input [yellow] 2 63 2 5" xfId="19762" xr:uid="{365B9A88-3069-4A23-89A6-AB0F5A9AC8DC}"/>
    <cellStyle name="Input [yellow] 2 63 2 6" xfId="29811" xr:uid="{172F974F-0246-42CB-B507-79A8E0FC81DD}"/>
    <cellStyle name="Input [yellow] 2 64" xfId="2481" xr:uid="{67096A54-7E64-44BE-AA11-4D6DFFC71F5C}"/>
    <cellStyle name="Input [yellow] 2 64 2" xfId="14611" xr:uid="{7AFCA59E-994B-4612-9DA1-00E00D66460D}"/>
    <cellStyle name="Input [yellow] 2 64 2 2" xfId="22210" xr:uid="{32EED604-56B6-4FBC-824B-054EB9ADFC16}"/>
    <cellStyle name="Input [yellow] 2 64 2 3" xfId="23104" xr:uid="{9F704F32-E0CB-4834-9DC4-9564CF7E6885}"/>
    <cellStyle name="Input [yellow] 2 64 2 4" xfId="24225" xr:uid="{BF0A429A-F0A1-44D0-972B-6A33353C6726}"/>
    <cellStyle name="Input [yellow] 2 64 2 5" xfId="24486" xr:uid="{1CE7434D-4569-4371-829E-23CF31095E07}"/>
    <cellStyle name="Input [yellow] 2 64 2 6" xfId="29812" xr:uid="{01F5C2B6-1121-45CA-B099-67105B62B28A}"/>
    <cellStyle name="Input [yellow] 2 65" xfId="2482" xr:uid="{BA659967-A783-40C5-A0F3-1DF84A405C68}"/>
    <cellStyle name="Input [yellow] 2 65 2" xfId="14612" xr:uid="{31870785-6AE5-46EF-B608-E2181371D9C8}"/>
    <cellStyle name="Input [yellow] 2 65 2 2" xfId="22211" xr:uid="{AF05652F-661E-4E3A-A411-A041E8581BB4}"/>
    <cellStyle name="Input [yellow] 2 65 2 3" xfId="20052" xr:uid="{06F2FC66-75AC-4F45-82C9-A80F4344A448}"/>
    <cellStyle name="Input [yellow] 2 65 2 4" xfId="7009" xr:uid="{AFC4F967-FCF7-4040-85E7-A3A778DF23AD}"/>
    <cellStyle name="Input [yellow] 2 65 2 5" xfId="24485" xr:uid="{0DD9CF3C-945B-4088-98B4-EDFD58FB404E}"/>
    <cellStyle name="Input [yellow] 2 65 2 6" xfId="29813" xr:uid="{A003E190-C030-47CD-8D25-412499C6DE59}"/>
    <cellStyle name="Input [yellow] 2 66" xfId="2483" xr:uid="{D7EA3935-AEEB-4280-943E-E9D5EDE6B21A}"/>
    <cellStyle name="Input [yellow] 2 66 2" xfId="14613" xr:uid="{556165B4-14D8-418A-8265-DA492C11074D}"/>
    <cellStyle name="Input [yellow] 2 66 2 2" xfId="22212" xr:uid="{38DA5042-B88D-4B53-84AC-6E48F6826249}"/>
    <cellStyle name="Input [yellow] 2 66 2 3" xfId="23105" xr:uid="{5FD9F426-F79D-422D-93A2-7725592DDEDC}"/>
    <cellStyle name="Input [yellow] 2 66 2 4" xfId="20839" xr:uid="{42AB0396-B052-4DDD-9BD4-5A1131A1F7FA}"/>
    <cellStyle name="Input [yellow] 2 66 2 5" xfId="24484" xr:uid="{98747355-9063-4937-B48B-565E18BC0D90}"/>
    <cellStyle name="Input [yellow] 2 66 2 6" xfId="29814" xr:uid="{170B16E9-7AC8-41FB-8B1E-657DC9DB6109}"/>
    <cellStyle name="Input [yellow] 2 67" xfId="2484" xr:uid="{5E93668B-A4CC-4F4C-A8FA-23EF30622E4C}"/>
    <cellStyle name="Input [yellow] 2 67 2" xfId="14614" xr:uid="{807026EF-01DA-4729-9289-2FD325F1EB75}"/>
    <cellStyle name="Input [yellow] 2 67 2 2" xfId="22213" xr:uid="{3AC3C3D7-5052-492C-8777-AB2890A3C9CA}"/>
    <cellStyle name="Input [yellow] 2 67 2 3" xfId="20053" xr:uid="{85097266-1F10-402F-818B-DDC0494E38A3}"/>
    <cellStyle name="Input [yellow] 2 67 2 4" xfId="20838" xr:uid="{2C9E9D80-D7B2-400B-8BA5-C9CFA6284DB9}"/>
    <cellStyle name="Input [yellow] 2 67 2 5" xfId="24483" xr:uid="{2F87E53A-AEEF-4E48-93D1-C529BDA84100}"/>
    <cellStyle name="Input [yellow] 2 67 2 6" xfId="29815" xr:uid="{4F3D37AE-39B5-46B7-BBFB-CE6BB9348AF2}"/>
    <cellStyle name="Input [yellow] 2 68" xfId="2485" xr:uid="{8AA9EAD3-3032-41A1-840C-C897621456A5}"/>
    <cellStyle name="Input [yellow] 2 68 2" xfId="14716" xr:uid="{5C7FD728-6A0B-4E56-9562-096081C85F49}"/>
    <cellStyle name="Input [yellow] 2 68 2 2" xfId="22315" xr:uid="{28913DB7-59A6-4181-863D-12E132059B35}"/>
    <cellStyle name="Input [yellow] 2 68 2 3" xfId="23588" xr:uid="{904C4075-9824-455B-BEC0-800C40C79A25}"/>
    <cellStyle name="Input [yellow] 2 68 2 4" xfId="20261" xr:uid="{CCF22633-894E-439A-AAA6-AA3271BAAD99}"/>
    <cellStyle name="Input [yellow] 2 68 2 5" xfId="24431" xr:uid="{8A398A57-89B9-43F1-B8A8-A78B8A11FAC1}"/>
    <cellStyle name="Input [yellow] 2 68 2 6" xfId="29906" xr:uid="{DF486442-934D-4814-A6C9-FAC8289788C4}"/>
    <cellStyle name="Input [yellow] 2 69" xfId="2486" xr:uid="{8761AB76-EDBC-4195-811C-2C2567ECDAC4}"/>
    <cellStyle name="Input [yellow] 2 69 2" xfId="14707" xr:uid="{F4B23D36-96BA-463E-A337-5DA0F5851AAA}"/>
    <cellStyle name="Input [yellow] 2 69 2 2" xfId="22306" xr:uid="{C9565DB4-BB57-491E-82CF-54B535F55A3C}"/>
    <cellStyle name="Input [yellow] 2 69 2 3" xfId="17508" xr:uid="{B0CCF627-E59B-445D-ACE4-B8E90ED22BBB}"/>
    <cellStyle name="Input [yellow] 2 69 2 4" xfId="23600" xr:uid="{1CCBB5A9-2381-4C9C-85C1-2573C1328CED}"/>
    <cellStyle name="Input [yellow] 2 69 2 5" xfId="24439" xr:uid="{22DAAFB2-80E0-43C5-B4CB-6875373491C6}"/>
    <cellStyle name="Input [yellow] 2 69 2 6" xfId="29899" xr:uid="{3AD68D0F-6761-4780-8D68-79315DA80657}"/>
    <cellStyle name="Input [yellow] 2 7" xfId="2487" xr:uid="{0486AAE5-F10E-452B-B5B8-255B0A9746DA}"/>
    <cellStyle name="Input [yellow] 2 7 2" xfId="14014" xr:uid="{9D4A60D1-EDF8-4D73-919A-C799BD05D136}"/>
    <cellStyle name="Input [yellow] 2 7 2 2" xfId="21617" xr:uid="{164F066E-3A45-49FF-A2EA-9DD73C7FA089}"/>
    <cellStyle name="Input [yellow] 2 7 2 3" xfId="19699" xr:uid="{203B9679-3BBB-4D21-8D5F-C9EF8E870E26}"/>
    <cellStyle name="Input [yellow] 2 7 2 4" xfId="20888" xr:uid="{F04C93D5-3835-4936-800B-7E7F74FA45B9}"/>
    <cellStyle name="Input [yellow] 2 7 2 5" xfId="23081" xr:uid="{D046DF42-40E5-4867-9ECD-5E20014F677B}"/>
    <cellStyle name="Input [yellow] 2 7 2 6" xfId="29338" xr:uid="{DD3CF938-654E-4013-BB73-281E7BC1B6B4}"/>
    <cellStyle name="Input [yellow] 2 70" xfId="2488" xr:uid="{0DE3EF39-D70B-46CD-87DD-0C8A1D4E9547}"/>
    <cellStyle name="Input [yellow] 2 70 2" xfId="14736" xr:uid="{2876DF48-613D-4290-ACD3-50858A1AA989}"/>
    <cellStyle name="Input [yellow] 2 70 2 2" xfId="22333" xr:uid="{AB390C13-55D6-4F5E-AC61-C3FF637652F2}"/>
    <cellStyle name="Input [yellow] 2 70 2 3" xfId="17468" xr:uid="{8842A85B-4EB4-4E56-B094-9EC2B552D3B7}"/>
    <cellStyle name="Input [yellow] 2 70 2 4" xfId="23975" xr:uid="{D4AF8EB3-973F-4DF7-80C9-3EF11F865BE3}"/>
    <cellStyle name="Input [yellow] 2 70 2 5" xfId="23586" xr:uid="{4EDFAD42-F4C0-48A2-A23C-E3B7F97E40E3}"/>
    <cellStyle name="Input [yellow] 2 70 2 6" xfId="29921" xr:uid="{68D22069-0CA0-43B0-9524-740B40A34690}"/>
    <cellStyle name="Input [yellow] 2 71" xfId="2489" xr:uid="{174798F1-39DD-4101-9AC4-5B19601ACEF5}"/>
    <cellStyle name="Input [yellow] 2 71 2" xfId="14754" xr:uid="{9020C4AD-6DDA-40B2-B1D2-3CDFA4143356}"/>
    <cellStyle name="Input [yellow] 2 71 2 2" xfId="22351" xr:uid="{F4D0CA1C-BCD1-4351-B94D-298600D3C4A6}"/>
    <cellStyle name="Input [yellow] 2 71 2 3" xfId="17503" xr:uid="{63C7BB7A-6B45-43EC-AD4A-76F6A99E08EF}"/>
    <cellStyle name="Input [yellow] 2 71 2 4" xfId="23978" xr:uid="{BD7A3322-70E8-441B-933A-0C3945D1E2EF}"/>
    <cellStyle name="Input [yellow] 2 71 2 5" xfId="19807" xr:uid="{B9A32FC0-B462-43AF-94B3-552FBC7B70D9}"/>
    <cellStyle name="Input [yellow] 2 71 2 6" xfId="29937" xr:uid="{62D79971-F20E-4E3C-B238-D96B3FAF3535}"/>
    <cellStyle name="Input [yellow] 2 72" xfId="2490" xr:uid="{20B1EBB5-7650-46BC-ABCF-E416173AEBD2}"/>
    <cellStyle name="Input [yellow] 2 72 2" xfId="14772" xr:uid="{A20E0058-139A-4382-B726-4AFBA2479E7D}"/>
    <cellStyle name="Input [yellow] 2 72 2 2" xfId="22369" xr:uid="{00EB72E1-EEB1-4EA7-B108-7D5B142C5779}"/>
    <cellStyle name="Input [yellow] 2 72 2 3" xfId="20100" xr:uid="{51CA4B2D-8878-4926-B669-F418CD2805A2}"/>
    <cellStyle name="Input [yellow] 2 72 2 4" xfId="20818" xr:uid="{954FF91A-A51B-465B-A5D8-B57DECE4B08D}"/>
    <cellStyle name="Input [yellow] 2 72 2 5" xfId="23719" xr:uid="{C2D51AE8-E538-4A57-A9E3-C73CBA9DA31C}"/>
    <cellStyle name="Input [yellow] 2 72 2 6" xfId="29953" xr:uid="{6494AA4B-EE22-446C-99A7-C28CC48B3682}"/>
    <cellStyle name="Input [yellow] 2 73" xfId="2491" xr:uid="{79AD55EA-95F1-416A-A635-B66300E7AD08}"/>
    <cellStyle name="Input [yellow] 2 73 2" xfId="14790" xr:uid="{26D93D79-B5F6-48AB-B005-8D492B2656B5}"/>
    <cellStyle name="Input [yellow] 2 73 2 2" xfId="22387" xr:uid="{C7EC8AF4-E0A6-4BA9-98A9-360AA8957504}"/>
    <cellStyle name="Input [yellow] 2 73 2 3" xfId="24026" xr:uid="{A2916B51-6E0A-46F9-BA3B-5017BCBC0247}"/>
    <cellStyle name="Input [yellow] 2 73 2 4" xfId="15558" xr:uid="{B18DF573-F156-47E3-8D05-F5B7A11D4690}"/>
    <cellStyle name="Input [yellow] 2 73 2 5" xfId="23787" xr:uid="{77D37D47-8F88-4F46-9EA9-CB28AC47207C}"/>
    <cellStyle name="Input [yellow] 2 73 2 6" xfId="29969" xr:uid="{FF357A7C-B2C4-4C40-B370-6C6CC8EF01E3}"/>
    <cellStyle name="Input [yellow] 2 74" xfId="2492" xr:uid="{67C8B86C-0706-40CF-8947-CC1146EC094E}"/>
    <cellStyle name="Input [yellow] 2 74 2" xfId="14808" xr:uid="{A0A4C8C6-7CB9-4B82-B1AA-14C45E8A3C4C}"/>
    <cellStyle name="Input [yellow] 2 74 2 2" xfId="22405" xr:uid="{CCE7BBA6-5075-45DD-9921-7EE45ABBE5F1}"/>
    <cellStyle name="Input [yellow] 2 74 2 3" xfId="17515" xr:uid="{D8428A93-D3A1-4268-B717-A2E720E9E0D2}"/>
    <cellStyle name="Input [yellow] 2 74 2 4" xfId="19519" xr:uid="{5C089032-98F3-470D-96C6-0C2EA56D8085}"/>
    <cellStyle name="Input [yellow] 2 74 2 5" xfId="20251" xr:uid="{9C71A387-1BA6-489D-8AA6-786109BBB5C3}"/>
    <cellStyle name="Input [yellow] 2 74 2 6" xfId="29985" xr:uid="{C06CE44C-703D-4254-A34C-5C4EEF8DC3D7}"/>
    <cellStyle name="Input [yellow] 2 75" xfId="2493" xr:uid="{8FB3E686-3F0B-4360-A728-D9F4B91BD174}"/>
    <cellStyle name="Input [yellow] 2 75 2" xfId="14826" xr:uid="{74B852B7-A6F3-46BE-9CAE-FE54B900A706}"/>
    <cellStyle name="Input [yellow] 2 75 2 2" xfId="22423" xr:uid="{BE299A04-25D6-47DD-AEE8-FAE68B72665B}"/>
    <cellStyle name="Input [yellow] 2 75 2 3" xfId="24009" xr:uid="{E1255987-E525-4BB9-8E7A-4E613F8E3149}"/>
    <cellStyle name="Input [yellow] 2 75 2 4" xfId="20804" xr:uid="{6ED791A1-8B67-4C96-B849-17D315E693D7}"/>
    <cellStyle name="Input [yellow] 2 75 2 5" xfId="17947" xr:uid="{29F5AD1A-6127-4DB0-90DD-F286B09E77A1}"/>
    <cellStyle name="Input [yellow] 2 75 2 6" xfId="30001" xr:uid="{A64A988B-613B-4780-A48F-D9E01C02A48D}"/>
    <cellStyle name="Input [yellow] 2 76" xfId="2494" xr:uid="{95B4DC9A-F870-42FB-B65C-31281A2C0B1A}"/>
    <cellStyle name="Input [yellow] 2 76 2" xfId="14844" xr:uid="{48F41536-C191-4833-BA0E-85EE4AFFBE48}"/>
    <cellStyle name="Input [yellow] 2 76 2 2" xfId="22441" xr:uid="{94699462-F730-41A4-8AD0-9D3C4ADA54AF}"/>
    <cellStyle name="Input [yellow] 2 76 2 3" xfId="20110" xr:uid="{723F26EB-68A7-4236-A8C8-8F36CA039449}"/>
    <cellStyle name="Input [yellow] 2 76 2 4" xfId="22908" xr:uid="{CF539D8A-B892-4F3E-9711-0C00F600CA88}"/>
    <cellStyle name="Input [yellow] 2 76 2 5" xfId="23587" xr:uid="{DF1316C4-027D-46A0-964F-51C58E081698}"/>
    <cellStyle name="Input [yellow] 2 76 2 6" xfId="30017" xr:uid="{EEF6CA89-4647-4F02-B66C-D1494924530E}"/>
    <cellStyle name="Input [yellow] 2 77" xfId="2495" xr:uid="{47F8DC57-70B0-4256-9B9C-786C62CAD67C}"/>
    <cellStyle name="Input [yellow] 2 77 2" xfId="14862" xr:uid="{EB010F8D-9053-4453-A337-62FE1B5B10D4}"/>
    <cellStyle name="Input [yellow] 2 77 2 2" xfId="22459" xr:uid="{4B58869A-AAF7-4ECB-B806-D1C80BB5A788}"/>
    <cellStyle name="Input [yellow] 2 77 2 3" xfId="20125" xr:uid="{C3241437-213E-4AF0-BDC6-1CA6379E8C9B}"/>
    <cellStyle name="Input [yellow] 2 77 2 4" xfId="19518" xr:uid="{B51774CD-E3EC-4583-82E4-42A7DE11F39E}"/>
    <cellStyle name="Input [yellow] 2 77 2 5" xfId="20330" xr:uid="{36F913DB-6F95-4A53-BD9C-DCFF9C092BFA}"/>
    <cellStyle name="Input [yellow] 2 77 2 6" xfId="30033" xr:uid="{DC8151D7-C3F4-4EAE-8C57-2DD0D2C255DA}"/>
    <cellStyle name="Input [yellow] 2 78" xfId="2496" xr:uid="{3D2BCCFF-609F-454B-9F19-D3C55B9F08E1}"/>
    <cellStyle name="Input [yellow] 2 78 2" xfId="14880" xr:uid="{62FB2437-F53C-42E7-8C59-7CFCA638C573}"/>
    <cellStyle name="Input [yellow] 2 78 2 2" xfId="22477" xr:uid="{97E12713-33C3-47DE-85C7-52CBFC46B0B9}"/>
    <cellStyle name="Input [yellow] 2 78 2 3" xfId="20139" xr:uid="{FC694C41-ED40-4496-ACFF-C2198086DB13}"/>
    <cellStyle name="Input [yellow] 2 78 2 4" xfId="23047" xr:uid="{5863D30B-F611-4FFE-BF6C-E7F956B444D2}"/>
    <cellStyle name="Input [yellow] 2 78 2 5" xfId="17946" xr:uid="{FC09ACE3-DC7E-4F5C-A8E9-EDB3BFF59604}"/>
    <cellStyle name="Input [yellow] 2 78 2 6" xfId="30049" xr:uid="{9EA2EF47-B386-4463-8DD5-0E7D519D7DEC}"/>
    <cellStyle name="Input [yellow] 2 79" xfId="2497" xr:uid="{79D233DD-3F56-410D-9B52-299633BBBA0E}"/>
    <cellStyle name="Input [yellow] 2 79 2" xfId="14898" xr:uid="{14E7A2D5-A5CC-4545-8A2D-9FB114B4767F}"/>
    <cellStyle name="Input [yellow] 2 79 2 2" xfId="22495" xr:uid="{F5C81072-C8E9-4435-9FE5-8FA88DC9F311}"/>
    <cellStyle name="Input [yellow] 2 79 2 3" xfId="20154" xr:uid="{88AE647C-0906-4E44-B9F1-BCFE99AE5ADB}"/>
    <cellStyle name="Input [yellow] 2 79 2 4" xfId="23000" xr:uid="{C9F29A00-9A53-4DE7-8B44-430A81E66CC1}"/>
    <cellStyle name="Input [yellow] 2 79 2 5" xfId="17617" xr:uid="{F976B6BA-5B2D-4C53-AF23-D1D79550AB77}"/>
    <cellStyle name="Input [yellow] 2 79 2 6" xfId="30065" xr:uid="{C43DDAB5-7084-465E-BBC4-6DED02E8E509}"/>
    <cellStyle name="Input [yellow] 2 8" xfId="2498" xr:uid="{6ACEEBFC-37AE-4A4F-80DA-AB8BAD774815}"/>
    <cellStyle name="Input [yellow] 2 8 2" xfId="14037" xr:uid="{DAF43AEF-113E-4636-B391-EC8DFCC4641B}"/>
    <cellStyle name="Input [yellow] 2 8 2 2" xfId="21640" xr:uid="{B12209B8-A6E4-48F9-8E63-A82544871615}"/>
    <cellStyle name="Input [yellow] 2 8 2 3" xfId="19718" xr:uid="{147CDCB0-467E-47AA-8002-81B65B9399FB}"/>
    <cellStyle name="Input [yellow] 2 8 2 4" xfId="21403" xr:uid="{14265BD4-595B-420B-B310-ACDC2317465D}"/>
    <cellStyle name="Input [yellow] 2 8 2 5" xfId="23082" xr:uid="{C09E6306-8810-4964-B476-B5E7AE145914}"/>
    <cellStyle name="Input [yellow] 2 8 2 6" xfId="29358" xr:uid="{AC751F01-F544-44F7-A02B-04E07260FE9E}"/>
    <cellStyle name="Input [yellow] 2 80" xfId="2499" xr:uid="{18B04EA5-B833-4B08-9634-BA16D4CDBB5B}"/>
    <cellStyle name="Input [yellow] 2 80 2" xfId="14916" xr:uid="{421112A4-D824-491A-ACF6-2C0B30FC7AE8}"/>
    <cellStyle name="Input [yellow] 2 80 2 2" xfId="22513" xr:uid="{D1774625-B0B8-49A9-87C1-81478C0A0D8E}"/>
    <cellStyle name="Input [yellow] 2 80 2 3" xfId="20168" xr:uid="{A0C5243D-5183-48BF-9BB1-CB10C4A42761}"/>
    <cellStyle name="Input [yellow] 2 80 2 4" xfId="19517" xr:uid="{9652CE1F-264F-4A59-9353-BEF33B13910A}"/>
    <cellStyle name="Input [yellow] 2 80 2 5" xfId="20348" xr:uid="{ADAC6C96-0920-44FA-BD36-B435A672E403}"/>
    <cellStyle name="Input [yellow] 2 80 2 6" xfId="30081" xr:uid="{740C447B-9376-4F1A-9534-2297AA8D94ED}"/>
    <cellStyle name="Input [yellow] 2 81" xfId="2500" xr:uid="{2B979968-4B56-42D5-A927-E46B4884D2D0}"/>
    <cellStyle name="Input [yellow] 2 81 2" xfId="14934" xr:uid="{83F882BF-0408-42AF-9726-4A4C8434B123}"/>
    <cellStyle name="Input [yellow] 2 81 2 2" xfId="22531" xr:uid="{0305DBDE-FE10-4C7D-B16F-5D007F7BE743}"/>
    <cellStyle name="Input [yellow] 2 81 2 3" xfId="20182" xr:uid="{2EBBA7C1-D0C9-4339-B9A7-8EB6E47717E2}"/>
    <cellStyle name="Input [yellow] 2 81 2 4" xfId="17598" xr:uid="{AC16C58C-3FCA-4873-A3B9-D19D81CD915B}"/>
    <cellStyle name="Input [yellow] 2 81 2 5" xfId="17945" xr:uid="{ACA0BA89-671D-45A9-A765-846791216C99}"/>
    <cellStyle name="Input [yellow] 2 81 2 6" xfId="30097" xr:uid="{8EF3D547-8808-46A4-9F8A-F544FB19C182}"/>
    <cellStyle name="Input [yellow] 2 82" xfId="2501" xr:uid="{F47D4275-F95C-4A85-AFDC-0F00661B45A8}"/>
    <cellStyle name="Input [yellow] 2 82 2" xfId="14952" xr:uid="{34B796A5-6354-4E3E-9997-6C476D215087}"/>
    <cellStyle name="Input [yellow] 2 82 2 2" xfId="22549" xr:uid="{5511AB08-66D4-4EDE-A946-BD7597036B01}"/>
    <cellStyle name="Input [yellow] 2 82 2 3" xfId="20198" xr:uid="{BF9D73C3-CCFD-4C56-A092-553DA2F17501}"/>
    <cellStyle name="Input [yellow] 2 82 2 4" xfId="23676" xr:uid="{316B8B07-58D7-4E99-B227-6C2AEC069DF8}"/>
    <cellStyle name="Input [yellow] 2 82 2 5" xfId="20089" xr:uid="{03619F1E-CE47-47BA-ABC1-4ED44B0405B0}"/>
    <cellStyle name="Input [yellow] 2 82 2 6" xfId="30113" xr:uid="{96F9A052-F95D-4EEA-94B0-ECBB2FC8D4AF}"/>
    <cellStyle name="Input [yellow] 2 83" xfId="2502" xr:uid="{B11F4E43-24F9-42B2-BE6D-E9586E1C5EFE}"/>
    <cellStyle name="Input [yellow] 2 83 2" xfId="14970" xr:uid="{569E26D1-CF11-432E-9140-64E162623EC2}"/>
    <cellStyle name="Input [yellow] 2 83 2 2" xfId="22567" xr:uid="{276CC27C-7E88-494B-B0BC-38DEFB7DEB3D}"/>
    <cellStyle name="Input [yellow] 2 83 2 3" xfId="20214" xr:uid="{CE7D4304-1E37-482E-99BC-BA2AEFA5454D}"/>
    <cellStyle name="Input [yellow] 2 83 2 4" xfId="19516" xr:uid="{2F842EAE-D9BB-4B39-9EFA-AD7D88D2EEFE}"/>
    <cellStyle name="Input [yellow] 2 83 2 5" xfId="20458" xr:uid="{D4D7A60E-96F4-49F0-9CBD-24273DB33594}"/>
    <cellStyle name="Input [yellow] 2 83 2 6" xfId="30129" xr:uid="{1E7B0D8C-FF44-4D02-8892-87EE978174FD}"/>
    <cellStyle name="Input [yellow] 2 84" xfId="2503" xr:uid="{07D95A3E-FD84-4FD2-A710-3D03AF295920}"/>
    <cellStyle name="Input [yellow] 2 84 2" xfId="14988" xr:uid="{8F6F005D-6A74-4976-BA0A-B723116BA911}"/>
    <cellStyle name="Input [yellow] 2 84 2 2" xfId="22585" xr:uid="{C03F5D4E-CF1B-4990-8963-7C259426E30A}"/>
    <cellStyle name="Input [yellow] 2 84 2 3" xfId="20228" xr:uid="{0672A565-5FC6-419E-B02D-A3039D37C17E}"/>
    <cellStyle name="Input [yellow] 2 84 2 4" xfId="17605" xr:uid="{E68AD8A6-4D12-4ECC-ADB8-3A87AD234526}"/>
    <cellStyle name="Input [yellow] 2 84 2 5" xfId="17588" xr:uid="{EA4BEC52-313D-482F-83FA-0B6F3170EE4A}"/>
    <cellStyle name="Input [yellow] 2 84 2 6" xfId="30145" xr:uid="{3AE00664-E2D5-4947-92C9-65C21AC6B1E3}"/>
    <cellStyle name="Input [yellow] 2 85" xfId="2504" xr:uid="{AF8C131E-F259-455D-BC2F-978A907B4AB1}"/>
    <cellStyle name="Input [yellow] 2 85 2" xfId="15004" xr:uid="{D9C761D7-7807-4A5F-8753-C023F476F7D1}"/>
    <cellStyle name="Input [yellow] 2 85 2 2" xfId="22601" xr:uid="{4EF5319A-0178-4694-93BA-C163714148CE}"/>
    <cellStyle name="Input [yellow] 2 85 2 3" xfId="20241" xr:uid="{458E1FA0-9D27-4652-BCF7-7E8B39D44DEE}"/>
    <cellStyle name="Input [yellow] 2 85 2 4" xfId="17421" xr:uid="{E69D95C5-590B-4634-A37F-59463EE1FAC0}"/>
    <cellStyle name="Input [yellow] 2 85 2 5" xfId="24322" xr:uid="{D97379AD-1207-49FA-953A-8C9AE8991638}"/>
    <cellStyle name="Input [yellow] 2 85 2 6" xfId="30159" xr:uid="{F4613DC1-7D6B-470D-9F40-55CA38DC9969}"/>
    <cellStyle name="Input [yellow] 2 86" xfId="13889" xr:uid="{81B2B30C-DD58-4F91-971B-F96DFB90AD7C}"/>
    <cellStyle name="Input [yellow] 2 86 2" xfId="21499" xr:uid="{E22D2951-6594-4B0A-B6EE-58F900C1502C}"/>
    <cellStyle name="Input [yellow] 2 86 3" xfId="19608" xr:uid="{B686BDD6-3624-4E82-9423-6D98BB2B157A}"/>
    <cellStyle name="Input [yellow] 2 86 4" xfId="23025" xr:uid="{5FAE3358-E16B-4D3C-9D68-85960652A91E}"/>
    <cellStyle name="Input [yellow] 2 86 5" xfId="23607" xr:uid="{F3E9ECCE-719C-467F-8269-D70BD802B9C7}"/>
    <cellStyle name="Input [yellow] 2 86 6" xfId="29237" xr:uid="{DF9370A0-2CAC-4CE3-A05F-DB9436019D2B}"/>
    <cellStyle name="Input [yellow] 2 87" xfId="15073" xr:uid="{8BDB7A5D-255A-47D5-BDA3-7933F09B5A5A}"/>
    <cellStyle name="Input [yellow] 2 87 2" xfId="22651" xr:uid="{82A83165-E9FD-4A5A-A1FB-0143FC617BCA}"/>
    <cellStyle name="Input [yellow] 2 87 3" xfId="20293" xr:uid="{BF367826-CCF0-45D4-B2FF-7EC8F58FE876}"/>
    <cellStyle name="Input [yellow] 2 87 4" xfId="20256" xr:uid="{F3E8FBF1-4493-4740-8849-80DD07812CFA}"/>
    <cellStyle name="Input [yellow] 2 87 5" xfId="22898" xr:uid="{144310DD-CC39-4196-A29B-8B142CFC0C09}"/>
    <cellStyle name="Input [yellow] 2 87 6" xfId="30190" xr:uid="{16EDB565-8815-425C-A910-3E585A053E2E}"/>
    <cellStyle name="Input [yellow] 2 88" xfId="15255" xr:uid="{5E8E96F3-3E52-4700-A811-8928BF0602DE}"/>
    <cellStyle name="Input [yellow] 2 88 2" xfId="22765" xr:uid="{EE719312-F964-4E53-84C5-B8EDC0AFFC45}"/>
    <cellStyle name="Input [yellow] 2 88 2 2" xfId="36365" xr:uid="{48585A9A-C633-45B5-931D-D12588BCFD25}"/>
    <cellStyle name="Input [yellow] 2 88 3" xfId="30313" xr:uid="{425B9EBB-2FE9-4D11-9783-C7ED6D9E6A14}"/>
    <cellStyle name="Input [yellow] 2 89" xfId="15434" xr:uid="{B8449869-46C7-454F-AF08-AB5A40279565}"/>
    <cellStyle name="Input [yellow] 2 89 2" xfId="22874" xr:uid="{64BA0C1B-1DCF-4790-8ED5-E946FC3E75BC}"/>
    <cellStyle name="Input [yellow] 2 89 2 2" xfId="36465" xr:uid="{5C4C6753-FB40-411E-821F-177A768C56B3}"/>
    <cellStyle name="Input [yellow] 2 89 3" xfId="30433" xr:uid="{0B334327-77C3-4759-AB31-1FB2070838D8}"/>
    <cellStyle name="Input [yellow] 2 9" xfId="2505" xr:uid="{EBE0E95C-1180-4602-AEB6-FD2B119FD1A8}"/>
    <cellStyle name="Input [yellow] 2 9 2" xfId="14050" xr:uid="{D9D2491B-B60D-4994-B184-4CAA1E09A536}"/>
    <cellStyle name="Input [yellow] 2 9 2 2" xfId="21652" xr:uid="{D71C8497-7A00-49AE-AEC4-EC9916BECF60}"/>
    <cellStyle name="Input [yellow] 2 9 2 3" xfId="19727" xr:uid="{6F69502C-CBC2-43F5-B432-894F25CC72A6}"/>
    <cellStyle name="Input [yellow] 2 9 2 4" xfId="22631" xr:uid="{33A2742E-6886-4209-AF69-1629F786A174}"/>
    <cellStyle name="Input [yellow] 2 9 2 5" xfId="19866" xr:uid="{AF8260C8-9385-462A-8DC5-39D6594E0D81}"/>
    <cellStyle name="Input [yellow] 2 9 2 6" xfId="29368" xr:uid="{15AB7CF5-BE70-4713-85A0-49B93AAA20BB}"/>
    <cellStyle name="Input [yellow] 20" xfId="2506" xr:uid="{F29DC0CC-0065-4DE8-86B8-21CB345E56D0}"/>
    <cellStyle name="Input [yellow] 20 2" xfId="13891" xr:uid="{C968BD90-BAAA-4533-AFF8-D4CA13D79839}"/>
    <cellStyle name="Input [yellow] 20 2 2" xfId="21501" xr:uid="{8912D617-07ED-41A9-8835-E83E72D727D7}"/>
    <cellStyle name="Input [yellow] 20 2 3" xfId="19610" xr:uid="{841D3D7F-ADAC-4577-80B0-EFF7E7CC108F}"/>
    <cellStyle name="Input [yellow] 20 2 4" xfId="21012" xr:uid="{1B1E7FAF-E038-4B28-BE0C-D7BC512BA726}"/>
    <cellStyle name="Input [yellow] 20 2 5" xfId="19240" xr:uid="{328AB419-28C5-49AF-AC26-9CBDA1B46A73}"/>
    <cellStyle name="Input [yellow] 20 2 6" xfId="29239" xr:uid="{35804224-C01D-4BFB-A489-C108C7950754}"/>
    <cellStyle name="Input [yellow] 20 3" xfId="15075" xr:uid="{44972215-62B3-4266-A14F-223CFD764DF9}"/>
    <cellStyle name="Input [yellow] 20 3 2" xfId="22653" xr:uid="{6F7B9FBC-DDD8-4BC0-B16E-19CF7B631B3F}"/>
    <cellStyle name="Input [yellow] 20 3 3" xfId="20295" xr:uid="{3CB6DAF8-2521-4B0B-B5DA-0C4EAAD81B22}"/>
    <cellStyle name="Input [yellow] 20 3 4" xfId="19515" xr:uid="{C9734666-05E1-4963-B988-51F6BBE283BA}"/>
    <cellStyle name="Input [yellow] 20 3 5" xfId="23087" xr:uid="{A0AADDA6-DB98-4358-867A-C293321A6B50}"/>
    <cellStyle name="Input [yellow] 20 3 6" xfId="30192" xr:uid="{620F8E9B-E3A1-4AF7-9D0B-77FEFCA5C214}"/>
    <cellStyle name="Input [yellow] 20 4" xfId="15257" xr:uid="{0591F000-73A6-4352-BCEC-F13F0EB2143D}"/>
    <cellStyle name="Input [yellow] 20 4 2" xfId="22767" xr:uid="{CDE6AD3B-8FD8-4571-90C4-E944DE404130}"/>
    <cellStyle name="Input [yellow] 20 4 2 2" xfId="36367" xr:uid="{72CFCC9E-3BBD-44BF-8A51-780BC2870D97}"/>
    <cellStyle name="Input [yellow] 20 4 3" xfId="30315" xr:uid="{0710C397-8186-4A8F-8AD3-10DF3D869549}"/>
    <cellStyle name="Input [yellow] 20 5" xfId="15436" xr:uid="{413F31A2-73C2-4141-9A1C-07F9C7FF56FC}"/>
    <cellStyle name="Input [yellow] 20 5 2" xfId="22876" xr:uid="{AD413817-AAED-4547-8D46-7F64CDA2C01C}"/>
    <cellStyle name="Input [yellow] 20 5 2 2" xfId="36467" xr:uid="{D0B32798-3ED8-4C3B-9058-DBE19BFF01C5}"/>
    <cellStyle name="Input [yellow] 20 5 3" xfId="30435" xr:uid="{CBC62922-7BB8-4D2E-AA96-D0E082D91D3E}"/>
    <cellStyle name="Input [yellow] 21" xfId="2507" xr:uid="{B9E2C2D5-DFBA-4DE6-ADB9-ED31EE63D78D}"/>
    <cellStyle name="Input [yellow] 21 2" xfId="13892" xr:uid="{861A72E0-B074-4EB0-8A7D-428C90A5FFA3}"/>
    <cellStyle name="Input [yellow] 21 2 2" xfId="21502" xr:uid="{0128FA2E-44C7-44FE-8C05-02A1D2481FED}"/>
    <cellStyle name="Input [yellow] 21 2 3" xfId="19611" xr:uid="{246660F6-0AFA-4A3B-AC36-1FD8CFC53D2E}"/>
    <cellStyle name="Input [yellow] 21 2 4" xfId="17890" xr:uid="{74347AAB-B4E7-4DDA-867E-444E12E326F9}"/>
    <cellStyle name="Input [yellow] 21 2 5" xfId="23807" xr:uid="{99638B20-BCB1-488B-9F5D-9FE6221CDE35}"/>
    <cellStyle name="Input [yellow] 21 2 6" xfId="29240" xr:uid="{C72B8F19-BD35-4FB4-BB4D-9378EB47CBE4}"/>
    <cellStyle name="Input [yellow] 21 3" xfId="15076" xr:uid="{0679496A-9CE8-4692-8772-8C873BA841C1}"/>
    <cellStyle name="Input [yellow] 21 3 2" xfId="22654" xr:uid="{DF47E972-7412-4B13-BECD-D9C2F6876DFA}"/>
    <cellStyle name="Input [yellow] 21 3 3" xfId="20296" xr:uid="{10F9B289-B193-4049-84EA-FA0C02555AF1}"/>
    <cellStyle name="Input [yellow] 21 3 4" xfId="19457" xr:uid="{4DC22C0B-F0AC-4CC0-AFB0-B04F831265DE}"/>
    <cellStyle name="Input [yellow] 21 3 5" xfId="23088" xr:uid="{A021824E-5FBB-40A2-8B86-12C8DD918265}"/>
    <cellStyle name="Input [yellow] 21 3 6" xfId="30193" xr:uid="{5D822599-46C4-454A-AC4B-758276A2FE82}"/>
    <cellStyle name="Input [yellow] 21 4" xfId="15258" xr:uid="{179086B3-1679-4170-B759-3871A0E17237}"/>
    <cellStyle name="Input [yellow] 21 4 2" xfId="22768" xr:uid="{4AEA2B04-F12E-4407-9DA4-90B99B2ABA95}"/>
    <cellStyle name="Input [yellow] 21 4 2 2" xfId="36368" xr:uid="{B336AA0E-2A24-4B80-AF99-05E7AA951B07}"/>
    <cellStyle name="Input [yellow] 21 4 3" xfId="30316" xr:uid="{D3828E64-BF1C-4130-9573-09DEFA030911}"/>
    <cellStyle name="Input [yellow] 21 5" xfId="15437" xr:uid="{56556426-4EE1-4093-A711-3055E3FE5A89}"/>
    <cellStyle name="Input [yellow] 21 5 2" xfId="22877" xr:uid="{0EFD98AC-A552-4F00-AA9F-EBEBB97C562C}"/>
    <cellStyle name="Input [yellow] 21 5 2 2" xfId="36468" xr:uid="{EDC915B9-EF0C-4475-AA5E-D84214315E83}"/>
    <cellStyle name="Input [yellow] 21 5 3" xfId="30436" xr:uid="{D71EE3A4-3CE3-44E6-A6DE-4013E26E66F0}"/>
    <cellStyle name="Input [yellow] 22" xfId="2508" xr:uid="{30576FEF-51BF-45F6-9248-5C0808A348E3}"/>
    <cellStyle name="Input [yellow] 22 2" xfId="13893" xr:uid="{39672519-8C49-4DBB-B6B7-5634728F03B2}"/>
    <cellStyle name="Input [yellow] 22 2 2" xfId="21503" xr:uid="{FB355CDF-1C74-441D-845E-9B3E80410AEB}"/>
    <cellStyle name="Input [yellow] 22 2 3" xfId="19612" xr:uid="{F78CEF2C-7E0C-4822-B6DE-6F6EA8077B0F}"/>
    <cellStyle name="Input [yellow] 22 2 4" xfId="14143" xr:uid="{ECE14CD9-92F2-48AA-90BF-744FFDB29C1A}"/>
    <cellStyle name="Input [yellow] 22 2 5" xfId="23706" xr:uid="{BE0594B2-58A4-44AE-9CAB-A38B7DF31D95}"/>
    <cellStyle name="Input [yellow] 22 2 6" xfId="29241" xr:uid="{4EB23B9F-5765-42E1-BC92-E9B759322BF9}"/>
    <cellStyle name="Input [yellow] 22 3" xfId="15077" xr:uid="{BA4979F9-F803-4426-9795-781C9E76FB9A}"/>
    <cellStyle name="Input [yellow] 22 3 2" xfId="22655" xr:uid="{C55E91F1-F82A-4948-B449-439370C60F7E}"/>
    <cellStyle name="Input [yellow] 22 3 3" xfId="20297" xr:uid="{B85B3368-A336-4D26-A5B6-3C93562D8A9A}"/>
    <cellStyle name="Input [yellow] 22 3 4" xfId="23224" xr:uid="{DF3E1622-A17C-4135-B5B2-CA4702A282B9}"/>
    <cellStyle name="Input [yellow] 22 3 5" xfId="23173" xr:uid="{40E3EC95-3187-4409-9683-F9301D58F9D1}"/>
    <cellStyle name="Input [yellow] 22 3 6" xfId="30194" xr:uid="{0C006E2A-3A89-4891-A66A-0E3C94ED84F1}"/>
    <cellStyle name="Input [yellow] 22 4" xfId="15259" xr:uid="{7C906978-5248-4587-9A8E-1E7726894949}"/>
    <cellStyle name="Input [yellow] 22 4 2" xfId="22769" xr:uid="{B36566B3-E5C2-4C56-BD56-70EDB9FF582A}"/>
    <cellStyle name="Input [yellow] 22 4 2 2" xfId="36369" xr:uid="{91A515D0-9293-4CFC-9DF1-78015F69C2D1}"/>
    <cellStyle name="Input [yellow] 22 4 3" xfId="30317" xr:uid="{9F971F96-FC0E-4753-BCD1-DA55C8D30C6F}"/>
    <cellStyle name="Input [yellow] 22 5" xfId="15438" xr:uid="{820609B3-A2BA-4AFE-96C7-1F4259335454}"/>
    <cellStyle name="Input [yellow] 22 5 2" xfId="22878" xr:uid="{B24C7717-9045-44FE-A1FE-04ED4E1CC1E5}"/>
    <cellStyle name="Input [yellow] 22 5 2 2" xfId="36469" xr:uid="{3BACD134-884A-4A72-BA08-9BE8705136FD}"/>
    <cellStyle name="Input [yellow] 22 5 3" xfId="30437" xr:uid="{90A7233D-8D57-4EB9-8DFB-099FE8BB701A}"/>
    <cellStyle name="Input [yellow] 23" xfId="2509" xr:uid="{EA8AFECD-209A-4255-BA83-CD4C4FA0A3E5}"/>
    <cellStyle name="Input [yellow] 23 2" xfId="13894" xr:uid="{6B59429C-F0D2-47F3-9760-D9FBCBADFA95}"/>
    <cellStyle name="Input [yellow] 23 2 2" xfId="21504" xr:uid="{F3FF3A34-00D4-42AD-894F-F343C831C3A5}"/>
    <cellStyle name="Input [yellow] 23 2 3" xfId="19613" xr:uid="{BCBAD34E-FB44-49C2-906E-73622004F329}"/>
    <cellStyle name="Input [yellow] 23 2 4" xfId="17889" xr:uid="{555A4156-487B-4531-BEA5-EF9B7BF407CA}"/>
    <cellStyle name="Input [yellow] 23 2 5" xfId="23606" xr:uid="{A05CCB0F-859A-4B28-AFB2-5B28F44F9ADA}"/>
    <cellStyle name="Input [yellow] 23 2 6" xfId="29242" xr:uid="{B2ADC4E7-6A52-4594-9A46-56680C04DBE9}"/>
    <cellStyle name="Input [yellow] 23 3" xfId="15078" xr:uid="{7B69738C-615E-4F99-A471-CBB6B5868DA0}"/>
    <cellStyle name="Input [yellow] 23 3 2" xfId="22656" xr:uid="{A8A3D8C2-0490-40E3-9FEC-15BADD66CCDB}"/>
    <cellStyle name="Input [yellow] 23 3 3" xfId="20298" xr:uid="{E8DAC7E1-DE09-4C6F-94ED-E4BB0715D4E1}"/>
    <cellStyle name="Input [yellow] 23 3 4" xfId="20739" xr:uid="{8766B888-A6A1-4434-A279-EB029C56BACD}"/>
    <cellStyle name="Input [yellow] 23 3 5" xfId="23193" xr:uid="{580334BD-F3C8-428C-A76C-5826E57C8595}"/>
    <cellStyle name="Input [yellow] 23 3 6" xfId="30195" xr:uid="{23828B79-845C-4D74-A0F2-75BA61FEE75B}"/>
    <cellStyle name="Input [yellow] 23 4" xfId="15260" xr:uid="{AFF2625D-B941-4729-A8FD-E69C4EB2188B}"/>
    <cellStyle name="Input [yellow] 23 4 2" xfId="22770" xr:uid="{76148443-56F2-47BF-98D9-8C9F49F98C6A}"/>
    <cellStyle name="Input [yellow] 23 4 2 2" xfId="36370" xr:uid="{3C432C0E-ECD3-466E-BAD4-6F76CFC2A9E9}"/>
    <cellStyle name="Input [yellow] 23 4 3" xfId="30318" xr:uid="{43F04080-E704-4B47-B2D2-538F178AA453}"/>
    <cellStyle name="Input [yellow] 23 5" xfId="15439" xr:uid="{4E168BE8-A5FD-4501-9C51-F7DA8FFD638C}"/>
    <cellStyle name="Input [yellow] 23 5 2" xfId="22879" xr:uid="{FE2AD334-5A2A-4EAF-A69F-914671EA4CC7}"/>
    <cellStyle name="Input [yellow] 23 5 2 2" xfId="36470" xr:uid="{8B567B11-4C54-491E-8B4C-ECC6585EEA99}"/>
    <cellStyle name="Input [yellow] 23 5 3" xfId="30438" xr:uid="{3CC8A6A7-2E49-4DD1-B041-BACF9EB3627C}"/>
    <cellStyle name="Input [yellow] 24" xfId="2510" xr:uid="{8D379ACF-6BD1-459F-8503-19549F14EBD9}"/>
    <cellStyle name="Input [yellow] 24 2" xfId="13895" xr:uid="{CA291510-7F1D-4840-BC3E-194D7FBE8FC1}"/>
    <cellStyle name="Input [yellow] 24 2 2" xfId="21505" xr:uid="{7AEA485D-6531-4FE9-80AC-192E41834489}"/>
    <cellStyle name="Input [yellow] 24 2 3" xfId="19614" xr:uid="{359145C3-C688-41FD-8474-EB543501791E}"/>
    <cellStyle name="Input [yellow] 24 2 4" xfId="17162" xr:uid="{AF45298D-E032-4068-8690-2564F9915728}"/>
    <cellStyle name="Input [yellow] 24 2 5" xfId="17300" xr:uid="{F2CA86E1-ED05-439F-B60F-A10B01ACE69E}"/>
    <cellStyle name="Input [yellow] 24 2 6" xfId="29243" xr:uid="{68D3BCE3-AFA6-43F5-8239-086CAD1D915C}"/>
    <cellStyle name="Input [yellow] 24 3" xfId="15079" xr:uid="{B6BC21A2-CB72-40CF-B32D-E2713D870A5A}"/>
    <cellStyle name="Input [yellow] 24 3 2" xfId="22657" xr:uid="{7AE68601-4561-42CF-B750-6708A08806F4}"/>
    <cellStyle name="Input [yellow] 24 3 3" xfId="20299" xr:uid="{15A347F8-2B07-4EC9-9A45-72C7A86DB31B}"/>
    <cellStyle name="Input [yellow] 24 3 4" xfId="20738" xr:uid="{644BDCF2-FC6F-423A-9D1C-3F328D5CBC5D}"/>
    <cellStyle name="Input [yellow] 24 3 5" xfId="23218" xr:uid="{507751C6-4AAC-4A24-9AFF-5AEBF5972809}"/>
    <cellStyle name="Input [yellow] 24 3 6" xfId="30196" xr:uid="{3679E498-48A8-4EFC-AFD6-624ED1F25F4A}"/>
    <cellStyle name="Input [yellow] 24 4" xfId="15261" xr:uid="{ECE7E416-67C7-473B-9B4C-186DCC892321}"/>
    <cellStyle name="Input [yellow] 24 4 2" xfId="22771" xr:uid="{070E0312-957E-4584-9ECB-FD1B1ECE5F92}"/>
    <cellStyle name="Input [yellow] 24 4 2 2" xfId="36371" xr:uid="{8BE4D499-14AF-41C4-BB11-0E17A67B9C3B}"/>
    <cellStyle name="Input [yellow] 24 4 3" xfId="30319" xr:uid="{84588DAC-5CE6-4FC9-BEE0-299A18D66123}"/>
    <cellStyle name="Input [yellow] 24 5" xfId="15440" xr:uid="{2661A9A5-05F8-44E6-9BD0-E49035DFD749}"/>
    <cellStyle name="Input [yellow] 24 5 2" xfId="22880" xr:uid="{E06DB104-D287-4A96-A48D-8B491C1D559D}"/>
    <cellStyle name="Input [yellow] 24 5 2 2" xfId="36471" xr:uid="{7153A8EF-EBF4-4C96-863B-FB056801ACCA}"/>
    <cellStyle name="Input [yellow] 24 5 3" xfId="30439" xr:uid="{3C87B61A-B759-453D-AC2C-9C93D527CBE6}"/>
    <cellStyle name="Input [yellow] 25" xfId="2511" xr:uid="{905686F1-1C5F-4C73-9585-6D9DA21D50D5}"/>
    <cellStyle name="Input [yellow] 25 2" xfId="13896" xr:uid="{BCEFD640-0795-4E4A-B225-E858D7F346DF}"/>
    <cellStyle name="Input [yellow] 25 2 2" xfId="21506" xr:uid="{D20B8952-AD60-4E6F-ACAE-94D597712126}"/>
    <cellStyle name="Input [yellow] 25 2 3" xfId="19615" xr:uid="{9925B18B-3856-49B1-A759-1D8357E4F615}"/>
    <cellStyle name="Input [yellow] 25 2 4" xfId="17888" xr:uid="{E6FEB892-5CC9-441C-83DD-FDB243524E4F}"/>
    <cellStyle name="Input [yellow] 25 2 5" xfId="19241" xr:uid="{E8F5F44B-E259-4667-BDBD-3012F5F50D1B}"/>
    <cellStyle name="Input [yellow] 25 2 6" xfId="29244" xr:uid="{C281554E-FAEB-4AB1-A01F-3155D54617C7}"/>
    <cellStyle name="Input [yellow] 25 3" xfId="15080" xr:uid="{4178FF14-C0AD-48D7-8A63-AE9784FF7DFB}"/>
    <cellStyle name="Input [yellow] 25 3 2" xfId="22658" xr:uid="{C4C61B67-EF28-46BA-A4BB-84C9E8B1F76C}"/>
    <cellStyle name="Input [yellow] 25 3 3" xfId="20300" xr:uid="{3FE4B950-54C6-4675-8B7E-67A49DB531C4}"/>
    <cellStyle name="Input [yellow] 25 3 4" xfId="20737" xr:uid="{E280DF44-5AA0-461E-AA9D-3F9A6ED2A91F}"/>
    <cellStyle name="Input [yellow] 25 3 5" xfId="23485" xr:uid="{BDC125F3-A224-4111-90C7-28E7609FCF5A}"/>
    <cellStyle name="Input [yellow] 25 3 6" xfId="30197" xr:uid="{41DC473D-D27F-4622-9D96-CAD3A551B01E}"/>
    <cellStyle name="Input [yellow] 25 4" xfId="15262" xr:uid="{90CA8607-FF29-4C66-8EE9-463735D647CB}"/>
    <cellStyle name="Input [yellow] 25 4 2" xfId="22772" xr:uid="{ADCBB20B-3C9B-478A-9CD8-2BD2FBD035C9}"/>
    <cellStyle name="Input [yellow] 25 4 2 2" xfId="36372" xr:uid="{D16F97CC-BA1D-4F3F-82CF-1F1C50EF1ACA}"/>
    <cellStyle name="Input [yellow] 25 4 3" xfId="30320" xr:uid="{433614DE-B1DA-4AF0-A1EE-E747297CD0B0}"/>
    <cellStyle name="Input [yellow] 25 5" xfId="15441" xr:uid="{4A9C7DF7-2A7F-4F8D-8BA6-0EF37C3EFF50}"/>
    <cellStyle name="Input [yellow] 25 5 2" xfId="22881" xr:uid="{4F94E91A-4582-45A5-A12D-FC0375CB7B5B}"/>
    <cellStyle name="Input [yellow] 25 5 2 2" xfId="36472" xr:uid="{BB7C73D2-E684-45AF-BFCA-921755E97606}"/>
    <cellStyle name="Input [yellow] 25 5 3" xfId="30440" xr:uid="{ABC2D407-B092-4DFC-8107-DFC598E71266}"/>
    <cellStyle name="Input [yellow] 26" xfId="2512" xr:uid="{40EEF085-593C-4440-A4A6-EA4C51F5810F}"/>
    <cellStyle name="Input [yellow] 26 2" xfId="13897" xr:uid="{718236B3-2C3B-4148-9866-D39590865680}"/>
    <cellStyle name="Input [yellow] 26 2 2" xfId="21507" xr:uid="{AD0D5FC9-0845-4DAD-8125-56A5665D2007}"/>
    <cellStyle name="Input [yellow] 26 2 3" xfId="19616" xr:uid="{ABF7BD85-0112-4140-BD1B-DF5384CF5D25}"/>
    <cellStyle name="Input [yellow] 26 2 4" xfId="23002" xr:uid="{1AF735AF-A173-47E1-B680-5A4E67D67E63}"/>
    <cellStyle name="Input [yellow] 26 2 5" xfId="23806" xr:uid="{C70B1D74-0823-4149-BE05-F8F3424B7DF7}"/>
    <cellStyle name="Input [yellow] 26 2 6" xfId="29245" xr:uid="{FE092CC8-1C95-4679-A082-5862962C97A2}"/>
    <cellStyle name="Input [yellow] 26 3" xfId="15081" xr:uid="{D3D09C33-08A1-4A38-A02D-075A3B432B76}"/>
    <cellStyle name="Input [yellow] 26 3 2" xfId="22659" xr:uid="{8D999E4D-AEC3-4B6D-B48D-03CC2D5C68C8}"/>
    <cellStyle name="Input [yellow] 26 3 3" xfId="20301" xr:uid="{1FFCC9FE-DA0E-4264-94A8-C307FC285712}"/>
    <cellStyle name="Input [yellow] 26 3 4" xfId="20736" xr:uid="{55DA0F15-8F4E-4475-BA21-738CFD25722D}"/>
    <cellStyle name="Input [yellow] 26 3 5" xfId="23699" xr:uid="{FED79069-A851-47BC-A4E2-40A0BC4FEB53}"/>
    <cellStyle name="Input [yellow] 26 3 6" xfId="30198" xr:uid="{85F98222-6779-45FE-AFCF-C5D53CAF6F63}"/>
    <cellStyle name="Input [yellow] 26 4" xfId="15263" xr:uid="{E5A9C0B6-AC01-42D0-8826-76D79C8427E3}"/>
    <cellStyle name="Input [yellow] 26 4 2" xfId="22773" xr:uid="{D56E2EC6-29BF-4011-BD32-F782FEB8DFA5}"/>
    <cellStyle name="Input [yellow] 26 4 2 2" xfId="36373" xr:uid="{167E2891-571D-4CD0-9179-FB862A9651F4}"/>
    <cellStyle name="Input [yellow] 26 4 3" xfId="30321" xr:uid="{4CEA5CBB-10E1-4B96-8343-CBA5E3735EB3}"/>
    <cellStyle name="Input [yellow] 26 5" xfId="15442" xr:uid="{CFE8174B-C525-4A10-AEA7-E93D6043967A}"/>
    <cellStyle name="Input [yellow] 26 5 2" xfId="22882" xr:uid="{68BA8268-0246-4A81-9669-990648A99191}"/>
    <cellStyle name="Input [yellow] 26 5 2 2" xfId="36473" xr:uid="{5476922F-66CC-4E8B-A31F-B88BC7DD48E0}"/>
    <cellStyle name="Input [yellow] 26 5 3" xfId="30441" xr:uid="{D1B4E584-2D2F-4123-8770-76F4617988B4}"/>
    <cellStyle name="Input [yellow] 27" xfId="2513" xr:uid="{1F699DDC-5C17-4402-BF7B-9B26CDAB72CB}"/>
    <cellStyle name="Input [yellow] 27 2" xfId="13898" xr:uid="{3CA8BDF7-8976-473C-A777-4AD3B739BB99}"/>
    <cellStyle name="Input [yellow] 27 2 2" xfId="21508" xr:uid="{1E4B1EE0-F65C-4821-91C8-7AE58AB47001}"/>
    <cellStyle name="Input [yellow] 27 2 3" xfId="19617" xr:uid="{36213A2A-0F56-4E4A-AAB5-89AFF351CFC8}"/>
    <cellStyle name="Input [yellow] 27 2 4" xfId="17887" xr:uid="{84494B10-1DF3-4FDE-9474-9C19F8C96545}"/>
    <cellStyle name="Input [yellow] 27 2 5" xfId="23705" xr:uid="{4A031FB5-E4CF-4850-B966-87FC77921C84}"/>
    <cellStyle name="Input [yellow] 27 2 6" xfId="29246" xr:uid="{C4720C6E-BE25-4F9C-A24F-5C16162CA828}"/>
    <cellStyle name="Input [yellow] 27 3" xfId="15082" xr:uid="{034AB6C6-2AD6-4340-AF2D-E1627837EE31}"/>
    <cellStyle name="Input [yellow] 27 3 2" xfId="22660" xr:uid="{D999B4EF-FCFD-4987-A7B2-15BB29910A81}"/>
    <cellStyle name="Input [yellow] 27 3 3" xfId="20302" xr:uid="{2AC2E87F-5D8E-4B34-9415-00D04CB09D9C}"/>
    <cellStyle name="Input [yellow] 27 3 4" xfId="20735" xr:uid="{9BBA7F9B-4680-42C5-8B87-0FFB64138F34}"/>
    <cellStyle name="Input [yellow] 27 3 5" xfId="24063" xr:uid="{2D9C58AD-9258-47F1-87C7-F629D635F42F}"/>
    <cellStyle name="Input [yellow] 27 3 6" xfId="30199" xr:uid="{7C05ECE9-ADB8-43CB-AB87-F6B62740A2E8}"/>
    <cellStyle name="Input [yellow] 27 4" xfId="15264" xr:uid="{55F4860F-5343-4F44-A934-A7BB51874515}"/>
    <cellStyle name="Input [yellow] 27 4 2" xfId="22774" xr:uid="{2ED922A1-6F01-480A-9199-C10FE4FBB2B1}"/>
    <cellStyle name="Input [yellow] 27 4 2 2" xfId="36374" xr:uid="{5562D012-261A-4676-85F0-66A254666521}"/>
    <cellStyle name="Input [yellow] 27 4 3" xfId="30322" xr:uid="{F1A966CA-ACB9-4A04-8334-9FA46244A95B}"/>
    <cellStyle name="Input [yellow] 27 5" xfId="15443" xr:uid="{7CD2B1DF-D390-41F9-AB17-B3663680DA69}"/>
    <cellStyle name="Input [yellow] 27 5 2" xfId="22883" xr:uid="{EE1DC790-244C-474D-BBA6-F6BDC6D978A1}"/>
    <cellStyle name="Input [yellow] 27 5 2 2" xfId="36474" xr:uid="{63228874-FE31-4B59-956E-699894D4EA10}"/>
    <cellStyle name="Input [yellow] 27 5 3" xfId="30442" xr:uid="{1F74E37E-23B5-43DE-B280-AC35FEBCF11B}"/>
    <cellStyle name="Input [yellow] 28" xfId="2514" xr:uid="{BBB8C181-AFD5-44AA-9EA3-3928FB33F322}"/>
    <cellStyle name="Input [yellow] 28 2" xfId="13899" xr:uid="{73733874-DB5F-40C8-9BF5-D0CB1575D7C1}"/>
    <cellStyle name="Input [yellow] 28 2 2" xfId="21509" xr:uid="{81620F95-8C8A-453F-A322-CA75DFC97F25}"/>
    <cellStyle name="Input [yellow] 28 2 3" xfId="19618" xr:uid="{6E109110-5EEA-4B97-B7F7-C66814EC8E27}"/>
    <cellStyle name="Input [yellow] 28 2 4" xfId="21041" xr:uid="{51FC602E-CD00-4E84-AA79-B2E36ABA2D72}"/>
    <cellStyle name="Input [yellow] 28 2 5" xfId="23605" xr:uid="{CBA3CBEF-48CF-4A7C-921A-71107774381D}"/>
    <cellStyle name="Input [yellow] 28 2 6" xfId="29247" xr:uid="{7A698AF3-75A5-4A22-A494-50671A752F3B}"/>
    <cellStyle name="Input [yellow] 28 3" xfId="15083" xr:uid="{29994969-B83E-4551-AC81-AE5B5616DCAD}"/>
    <cellStyle name="Input [yellow] 28 3 2" xfId="22661" xr:uid="{8AAAB46B-DB2A-4E91-A1A3-9F4049902BBE}"/>
    <cellStyle name="Input [yellow] 28 3 3" xfId="20303" xr:uid="{24598D07-0448-46BC-8426-8215B7185E77}"/>
    <cellStyle name="Input [yellow] 28 3 4" xfId="20734" xr:uid="{8D2FA642-EAB6-45D5-8187-64B859D9BD6B}"/>
    <cellStyle name="Input [yellow] 28 3 5" xfId="24064" xr:uid="{06F65BC6-412D-4047-9208-2EECF07A778D}"/>
    <cellStyle name="Input [yellow] 28 3 6" xfId="30200" xr:uid="{A5CAEDB5-7E41-49FB-A814-635C07A7712A}"/>
    <cellStyle name="Input [yellow] 28 4" xfId="15265" xr:uid="{3A3CAE9A-0A6A-4C3D-BAB4-AA5980C0EEDB}"/>
    <cellStyle name="Input [yellow] 28 4 2" xfId="22775" xr:uid="{11EEC0A2-FD03-478A-95F3-C3C7D034471F}"/>
    <cellStyle name="Input [yellow] 28 4 2 2" xfId="36375" xr:uid="{86BA6A6D-F913-4547-9B74-675E755F6D87}"/>
    <cellStyle name="Input [yellow] 28 4 3" xfId="30323" xr:uid="{BA482337-428C-4693-9E02-DFAAE470A252}"/>
    <cellStyle name="Input [yellow] 28 5" xfId="15444" xr:uid="{7A7FF757-CEF3-4CFC-8D05-E01DD453E9FC}"/>
    <cellStyle name="Input [yellow] 28 5 2" xfId="22884" xr:uid="{4A748EAC-39C1-49E0-A99A-679DB5C202EF}"/>
    <cellStyle name="Input [yellow] 28 5 2 2" xfId="36475" xr:uid="{F4C4DF14-8E31-4EE5-9F21-E59C570E3506}"/>
    <cellStyle name="Input [yellow] 28 5 3" xfId="30443" xr:uid="{3400EC65-BAB4-42FB-9981-5DE8B80AC971}"/>
    <cellStyle name="Input [yellow] 29" xfId="2515" xr:uid="{3DD4B4D8-DEFB-4247-8BA8-280C09CD731F}"/>
    <cellStyle name="Input [yellow] 29 2" xfId="13900" xr:uid="{7430308D-E8A2-4F32-9B69-C8487F3E2E7F}"/>
    <cellStyle name="Input [yellow] 29 2 2" xfId="21510" xr:uid="{0A715B36-02CA-4778-B4D3-ECB84F6BD622}"/>
    <cellStyle name="Input [yellow] 29 2 3" xfId="19619" xr:uid="{32A87E45-7364-4B7D-AA6C-57A27D44EADD}"/>
    <cellStyle name="Input [yellow] 29 2 4" xfId="17886" xr:uid="{79B17723-C930-4691-A1D0-6D5477B61DF0}"/>
    <cellStyle name="Input [yellow] 29 2 5" xfId="17301" xr:uid="{029CBF42-069B-486C-BCEE-44E9E259B2DA}"/>
    <cellStyle name="Input [yellow] 29 2 6" xfId="29248" xr:uid="{9542DB4F-DC7A-424E-8977-02CF4865A251}"/>
    <cellStyle name="Input [yellow] 29 3" xfId="15084" xr:uid="{A3494DCF-DCF6-4176-B988-4F4430FD9861}"/>
    <cellStyle name="Input [yellow] 29 3 2" xfId="22662" xr:uid="{1841D119-716B-43C4-A896-A60BDF502A14}"/>
    <cellStyle name="Input [yellow] 29 3 3" xfId="20304" xr:uid="{8C301AAA-3A7C-445C-9ED1-67BF8E75EE80}"/>
    <cellStyle name="Input [yellow] 29 3 4" xfId="20733" xr:uid="{4E024016-F1C4-4871-A66A-60FEFD331C1D}"/>
    <cellStyle name="Input [yellow] 29 3 5" xfId="24294" xr:uid="{9404F620-C8C9-4C38-A77D-03A9DCE7EAD4}"/>
    <cellStyle name="Input [yellow] 29 3 6" xfId="30201" xr:uid="{C0B7F4F0-B2CB-4477-AE90-C906065A3DC2}"/>
    <cellStyle name="Input [yellow] 29 4" xfId="15266" xr:uid="{85B95534-5419-40F8-BFB9-EEABD325D928}"/>
    <cellStyle name="Input [yellow] 29 4 2" xfId="22776" xr:uid="{D66543DA-3C04-471C-A422-3322DF221268}"/>
    <cellStyle name="Input [yellow] 29 4 2 2" xfId="36376" xr:uid="{919EDC61-F6C2-4B8F-9E9B-F69217C39DFE}"/>
    <cellStyle name="Input [yellow] 29 4 3" xfId="30324" xr:uid="{48CD1DF5-09D1-4117-9321-DC5A087C8A44}"/>
    <cellStyle name="Input [yellow] 29 5" xfId="15445" xr:uid="{345A3248-9A40-460F-8AAD-9193D0E5F658}"/>
    <cellStyle name="Input [yellow] 29 5 2" xfId="22885" xr:uid="{5AFACC95-4A80-45F6-B296-FD8B99452305}"/>
    <cellStyle name="Input [yellow] 29 5 2 2" xfId="36476" xr:uid="{55A74449-F8CE-4086-8F0C-93A5DF08F573}"/>
    <cellStyle name="Input [yellow] 29 5 3" xfId="30444" xr:uid="{D4594598-6C49-4309-A44E-AE6EEBA338FF}"/>
    <cellStyle name="Input [yellow] 3" xfId="2516" xr:uid="{EB9D766B-420E-41C5-8A9D-23DCBF5CFB2A}"/>
    <cellStyle name="Input [yellow] 3 10" xfId="2517" xr:uid="{06DD1719-6C14-4D2B-AD28-B972B2A967A2}"/>
    <cellStyle name="Input [yellow] 3 10 2" xfId="14507" xr:uid="{90024DDB-35B3-463E-A968-DB2F8CBFA776}"/>
    <cellStyle name="Input [yellow] 3 10 2 2" xfId="22106" xr:uid="{96FCACAF-3938-4C06-8AB9-5578C29EE6CA}"/>
    <cellStyle name="Input [yellow] 3 10 2 3" xfId="20028" xr:uid="{33258101-2F46-428B-955C-AD2D0A815117}"/>
    <cellStyle name="Input [yellow] 3 10 2 4" xfId="17646" xr:uid="{86F37C6D-0DC3-40B5-BD6C-C2B5E2FDA54E}"/>
    <cellStyle name="Input [yellow] 3 10 2 5" xfId="24535" xr:uid="{79779ED9-6D03-4924-8BDA-513ECE54265E}"/>
    <cellStyle name="Input [yellow] 3 10 2 6" xfId="29724" xr:uid="{BC864E48-EA50-442C-B29A-FFE9093BFD58}"/>
    <cellStyle name="Input [yellow] 3 11" xfId="2518" xr:uid="{DF7A272D-A018-4771-BB41-BB3F80FEB0EE}"/>
    <cellStyle name="Input [yellow] 3 11 2" xfId="14522" xr:uid="{675A366E-42AA-42B5-8799-88819D2A0B30}"/>
    <cellStyle name="Input [yellow] 3 11 2 2" xfId="22121" xr:uid="{EE25C9E3-55D7-4EA1-844B-58F921E9029F}"/>
    <cellStyle name="Input [yellow] 3 11 2 3" xfId="17340" xr:uid="{FBCAE5EB-A2A1-4422-8DE8-03217062545E}"/>
    <cellStyle name="Input [yellow] 3 11 2 4" xfId="17639" xr:uid="{E24A3610-1FD6-49AA-BDBE-E204D653A793}"/>
    <cellStyle name="Input [yellow] 3 11 2 5" xfId="20879" xr:uid="{E8D909F8-F0A9-481A-8A46-421AB04F1922}"/>
    <cellStyle name="Input [yellow] 3 11 2 6" xfId="29737" xr:uid="{B684A0BC-E23B-4032-AE26-43510C0EE205}"/>
    <cellStyle name="Input [yellow] 3 12" xfId="2519" xr:uid="{E11197F2-C51A-43AC-8C87-0DB7639FF784}"/>
    <cellStyle name="Input [yellow] 3 12 2" xfId="14537" xr:uid="{1FB34FFD-7881-403A-8C8D-C31E18211EDC}"/>
    <cellStyle name="Input [yellow] 3 12 2 2" xfId="22136" xr:uid="{98F0470D-78A1-4AA7-BE98-0A2DD9B1861B}"/>
    <cellStyle name="Input [yellow] 3 12 2 3" xfId="17462" xr:uid="{927EAF99-3285-418A-BDC7-403C0440B1A2}"/>
    <cellStyle name="Input [yellow] 3 12 2 4" xfId="23569" xr:uid="{B6181412-249A-42DD-AFBB-1BEF86027004}"/>
    <cellStyle name="Input [yellow] 3 12 2 5" xfId="24521" xr:uid="{9870F271-D108-4870-8F80-F3FE1579EF22}"/>
    <cellStyle name="Input [yellow] 3 12 2 6" xfId="29750" xr:uid="{BBB4DA97-6232-43D6-BB53-98F68A0DE147}"/>
    <cellStyle name="Input [yellow] 3 13" xfId="2520" xr:uid="{019CDA84-0810-455B-A11E-C651BB4BE6A6}"/>
    <cellStyle name="Input [yellow] 3 13 2" xfId="14552" xr:uid="{BEAA4965-2ABE-4CB2-B3BE-806E5CDE54E7}"/>
    <cellStyle name="Input [yellow] 3 13 2 2" xfId="22151" xr:uid="{D0642703-B80E-4286-B555-988272969FA7}"/>
    <cellStyle name="Input [yellow] 3 13 2 3" xfId="17315" xr:uid="{6CAEF07B-08FC-400B-8697-67D68E0F38D6}"/>
    <cellStyle name="Input [yellow] 3 13 2 4" xfId="24174" xr:uid="{B0E1D47E-37F1-40D4-9AD3-937FA6C24CB9}"/>
    <cellStyle name="Input [yellow] 3 13 2 5" xfId="24511" xr:uid="{3445FABC-F055-47DF-8314-BD7C8CE1A2E1}"/>
    <cellStyle name="Input [yellow] 3 13 2 6" xfId="29763" xr:uid="{D87DB6A8-A2B9-4AD5-963C-3203AF0BADA1}"/>
    <cellStyle name="Input [yellow] 3 14" xfId="2521" xr:uid="{656F21B2-CD44-4A0D-BCF1-EFC328774705}"/>
    <cellStyle name="Input [yellow] 3 14 2" xfId="14615" xr:uid="{AF020715-6E1E-4EE2-9C11-0F7A436ED1C8}"/>
    <cellStyle name="Input [yellow] 3 14 2 2" xfId="22214" xr:uid="{BE545133-24EB-4952-8198-A7308CC229B4}"/>
    <cellStyle name="Input [yellow] 3 14 2 3" xfId="21235" xr:uid="{CD5DDA8E-15E8-4256-B307-4A6DB4B271D1}"/>
    <cellStyle name="Input [yellow] 3 14 2 4" xfId="20837" xr:uid="{5EC135BA-EDD6-49D0-A36E-215CA9830D60}"/>
    <cellStyle name="Input [yellow] 3 14 2 5" xfId="24482" xr:uid="{9EDEB180-EEB6-433C-B3BF-E3941029D29A}"/>
    <cellStyle name="Input [yellow] 3 14 2 6" xfId="29816" xr:uid="{6D848EEF-8E0F-45C2-BCBB-0A1701F42420}"/>
    <cellStyle name="Input [yellow] 3 15" xfId="2522" xr:uid="{FCE7A7AB-B96F-4A69-AA58-0584FA15F2BA}"/>
    <cellStyle name="Input [yellow] 3 15 2" xfId="14616" xr:uid="{6DA21310-F38B-4A8E-9C16-A78FA59A8483}"/>
    <cellStyle name="Input [yellow] 3 15 2 2" xfId="22215" xr:uid="{12D0D86D-5A34-435D-855A-44EF9EDF2BA1}"/>
    <cellStyle name="Input [yellow] 3 15 2 3" xfId="20054" xr:uid="{D59AC734-C16F-4CFE-91F9-0A98B75D6613}"/>
    <cellStyle name="Input [yellow] 3 15 2 4" xfId="20836" xr:uid="{4EA10373-9E7E-48EA-BE91-3ED822C92CBC}"/>
    <cellStyle name="Input [yellow] 3 15 2 5" xfId="24481" xr:uid="{32FFEBCF-6E20-4F9F-9D24-C96DBEFA5A38}"/>
    <cellStyle name="Input [yellow] 3 15 2 6" xfId="29817" xr:uid="{718C14D6-3C2F-4761-A02F-F74E3B75AB12}"/>
    <cellStyle name="Input [yellow] 3 16" xfId="2523" xr:uid="{BD72121E-2891-4017-84C1-E9372399CF4C}"/>
    <cellStyle name="Input [yellow] 3 16 2" xfId="14617" xr:uid="{7DBAC998-6B64-497C-BA79-0F6ADE35BBB3}"/>
    <cellStyle name="Input [yellow] 3 16 2 2" xfId="22216" xr:uid="{D6E585F2-7ED6-47EB-AE01-12DA90881B5F}"/>
    <cellStyle name="Input [yellow] 3 16 2 3" xfId="17189" xr:uid="{ADE13CDE-052F-44A6-9153-2843D2522BD6}"/>
    <cellStyle name="Input [yellow] 3 16 2 4" xfId="22922" xr:uid="{D00F6F4F-BED2-444C-846E-9BC6EF8D7753}"/>
    <cellStyle name="Input [yellow] 3 16 2 5" xfId="24480" xr:uid="{ED206AE3-8872-4B05-94BF-9ABB4E17AAB0}"/>
    <cellStyle name="Input [yellow] 3 16 2 6" xfId="29818" xr:uid="{C70AA501-05A9-4150-B551-D347711183D8}"/>
    <cellStyle name="Input [yellow] 3 17" xfId="2524" xr:uid="{27F637D6-C866-4710-9C23-9BFE8229777F}"/>
    <cellStyle name="Input [yellow] 3 17 2" xfId="14618" xr:uid="{9F7E7B68-1817-4178-8944-6A9887EF6694}"/>
    <cellStyle name="Input [yellow] 3 17 2 2" xfId="22217" xr:uid="{A5B31124-49DB-4A0C-8D64-5586ED90199A}"/>
    <cellStyle name="Input [yellow] 3 17 2 3" xfId="20055" xr:uid="{DF66BF8B-EE1B-4C30-85CF-108037630AF3}"/>
    <cellStyle name="Input [yellow] 3 17 2 4" xfId="22811" xr:uid="{DFD66C46-53BE-42DE-A223-426DCD8AE007}"/>
    <cellStyle name="Input [yellow] 3 17 2 5" xfId="24479" xr:uid="{15CBF2E5-3A65-4B9E-B65E-F7616998D7BB}"/>
    <cellStyle name="Input [yellow] 3 17 2 6" xfId="29819" xr:uid="{18FCB8D3-DBC5-4770-A3B2-606D8E534587}"/>
    <cellStyle name="Input [yellow] 3 18" xfId="2525" xr:uid="{E8594976-69B0-4C3D-B93B-63F602B58F9E}"/>
    <cellStyle name="Input [yellow] 3 18 2" xfId="14619" xr:uid="{AD64F18C-14DD-4F7E-AE4C-34D360150525}"/>
    <cellStyle name="Input [yellow] 3 18 2 2" xfId="22218" xr:uid="{2AAC11F8-1B52-4F5C-878E-1CC0978A5EDA}"/>
    <cellStyle name="Input [yellow] 3 18 2 3" xfId="21320" xr:uid="{8115347B-A2FA-4DC9-A4BB-081581BF0CC7}"/>
    <cellStyle name="Input [yellow] 3 18 2 4" xfId="20835" xr:uid="{676B113B-AEE7-404A-8DBD-E1D8399C5BA3}"/>
    <cellStyle name="Input [yellow] 3 18 2 5" xfId="24478" xr:uid="{48997377-D8FE-459E-8F8D-D7BF84B87458}"/>
    <cellStyle name="Input [yellow] 3 18 2 6" xfId="29820" xr:uid="{86212E98-0EE2-468D-9499-993559C702AA}"/>
    <cellStyle name="Input [yellow] 3 19" xfId="2526" xr:uid="{A1EAF3E6-5029-48AA-A40F-EE3A7210267D}"/>
    <cellStyle name="Input [yellow] 3 19 2" xfId="14620" xr:uid="{6A112698-D8C3-4F29-9A49-60F5EDB73F57}"/>
    <cellStyle name="Input [yellow] 3 19 2 2" xfId="22219" xr:uid="{5333DF0E-D969-4C1E-96B3-C5036F83C15A}"/>
    <cellStyle name="Input [yellow] 3 19 2 3" xfId="20056" xr:uid="{06EF9AD3-1C47-4BAF-86E1-289729F2957C}"/>
    <cellStyle name="Input [yellow] 3 19 2 4" xfId="20834" xr:uid="{23DBCC2F-8DC2-4CEA-977C-090F489B1722}"/>
    <cellStyle name="Input [yellow] 3 19 2 5" xfId="24477" xr:uid="{9B798B41-2598-4FBD-B22A-81A106DD3DD7}"/>
    <cellStyle name="Input [yellow] 3 19 2 6" xfId="29821" xr:uid="{DC9C651A-B0B5-4DA6-8E53-4F970E272235}"/>
    <cellStyle name="Input [yellow] 3 2" xfId="2527" xr:uid="{658F8438-7531-4B19-9DC0-D9BAB09021E6}"/>
    <cellStyle name="Input [yellow] 3 2 2" xfId="14387" xr:uid="{8E27702C-8BEA-4F97-A339-0A6DA0CE329D}"/>
    <cellStyle name="Input [yellow] 3 2 2 2" xfId="21986" xr:uid="{80E88931-6FF0-44D8-8353-949A2FBA5414}"/>
    <cellStyle name="Input [yellow] 3 2 2 3" xfId="19922" xr:uid="{ABB47367-9248-490C-902B-9C3384222F71}"/>
    <cellStyle name="Input [yellow] 3 2 2 4" xfId="19529" xr:uid="{F81D5AA4-574C-4F45-B1B4-4E9E7612B431}"/>
    <cellStyle name="Input [yellow] 3 2 2 5" xfId="24600" xr:uid="{2FEF1D44-679D-44E8-80E9-0113C57B6EC6}"/>
    <cellStyle name="Input [yellow] 3 2 2 6" xfId="29620" xr:uid="{AF395AB5-0F05-4A0F-9209-02C45482F8D1}"/>
    <cellStyle name="Input [yellow] 3 20" xfId="2528" xr:uid="{56E73AAE-0C68-4FDF-8B86-6EDA65149BA9}"/>
    <cellStyle name="Input [yellow] 3 20 2" xfId="14621" xr:uid="{3A7E0995-18F1-4826-B592-0EA386564D82}"/>
    <cellStyle name="Input [yellow] 3 20 2 2" xfId="22220" xr:uid="{BDC3595E-7E03-4F4D-8A4B-54137A5607C6}"/>
    <cellStyle name="Input [yellow] 3 20 2 3" xfId="21389" xr:uid="{217791A6-A739-4AD2-83E4-4F3530FD7936}"/>
    <cellStyle name="Input [yellow] 3 20 2 4" xfId="20833" xr:uid="{77A6C7FA-4684-41DD-989A-DC115884C2B2}"/>
    <cellStyle name="Input [yellow] 3 20 2 5" xfId="24476" xr:uid="{414FFF47-A564-4949-926A-47CBA4960224}"/>
    <cellStyle name="Input [yellow] 3 20 2 6" xfId="29822" xr:uid="{168F83E3-A6D4-4157-A3C7-8E3C9C624CEB}"/>
    <cellStyle name="Input [yellow] 3 21" xfId="2529" xr:uid="{C6A53073-BFD7-43F0-91BC-51918CE99096}"/>
    <cellStyle name="Input [yellow] 3 21 2" xfId="14737" xr:uid="{E8202DB2-3B5E-468A-B8D5-5B4A70C1E86C}"/>
    <cellStyle name="Input [yellow] 3 21 2 2" xfId="22334" xr:uid="{F7EF94AC-1CE7-4EE0-BCC3-0EF00276681F}"/>
    <cellStyle name="Input [yellow] 3 21 2 3" xfId="17525" xr:uid="{4DF272FA-5AD8-4F2C-A754-9A48D292224A}"/>
    <cellStyle name="Input [yellow] 3 21 2 4" xfId="23976" xr:uid="{05868D12-07C8-4DD0-8861-6EC2D0A66996}"/>
    <cellStyle name="Input [yellow] 3 21 2 5" xfId="24427" xr:uid="{134AEC43-80F0-49DF-951B-FCBAEC8878A5}"/>
    <cellStyle name="Input [yellow] 3 21 2 6" xfId="29922" xr:uid="{33724CFF-FEC7-4066-A8D3-FB1DA97CA722}"/>
    <cellStyle name="Input [yellow] 3 22" xfId="2530" xr:uid="{02D78BA1-ED72-47D0-8BC1-909DEF5306B1}"/>
    <cellStyle name="Input [yellow] 3 22 2" xfId="14755" xr:uid="{A953FD48-EC56-4ABD-AE46-AE965210832A}"/>
    <cellStyle name="Input [yellow] 3 22 2 2" xfId="22352" xr:uid="{2AE828F0-5D77-4BF5-A29F-3DB7D5D6B3E7}"/>
    <cellStyle name="Input [yellow] 3 22 2 3" xfId="17619" xr:uid="{5FC95844-8311-4D11-BEFF-296F76EDE5AA}"/>
    <cellStyle name="Input [yellow] 3 22 2 4" xfId="23979" xr:uid="{7A3F7489-03C8-4FD8-9B54-21646B624587}"/>
    <cellStyle name="Input [yellow] 3 22 2 5" xfId="24418" xr:uid="{50A1DFD0-7B9D-4B4D-AD73-9F993150C94A}"/>
    <cellStyle name="Input [yellow] 3 22 2 6" xfId="29938" xr:uid="{8ED497BD-3237-4DCA-B7CA-894D9E1F91C8}"/>
    <cellStyle name="Input [yellow] 3 23" xfId="2531" xr:uid="{88E815FD-D265-47D1-B95F-7FB8A7390F07}"/>
    <cellStyle name="Input [yellow] 3 23 2" xfId="14773" xr:uid="{B75C9A0A-5649-480D-BEFC-07673F2EB457}"/>
    <cellStyle name="Input [yellow] 3 23 2 2" xfId="22370" xr:uid="{61CAAE3D-A25B-4A4A-8298-1DA485C1FA81}"/>
    <cellStyle name="Input [yellow] 3 23 2 3" xfId="20101" xr:uid="{8DF2282F-2FE1-41A5-B817-837A1764AFD1}"/>
    <cellStyle name="Input [yellow] 3 23 2 4" xfId="23257" xr:uid="{C83D72D4-DC1E-41E5-B309-68F7CCBE69D6}"/>
    <cellStyle name="Input [yellow] 3 23 2 5" xfId="17960" xr:uid="{C500FF46-499A-4523-BAEA-1E6D44D31764}"/>
    <cellStyle name="Input [yellow] 3 23 2 6" xfId="29954" xr:uid="{6CAD7753-7D69-4768-B5A2-3B7C5AE0434C}"/>
    <cellStyle name="Input [yellow] 3 24" xfId="2532" xr:uid="{0F37BC68-91BB-4D5A-A41B-0BC3D6C9F3C0}"/>
    <cellStyle name="Input [yellow] 3 24 2" xfId="14791" xr:uid="{99E7BDFA-936F-4838-9013-329D93B1A0A3}"/>
    <cellStyle name="Input [yellow] 3 24 2 2" xfId="22388" xr:uid="{EF84DEC0-F5D8-4095-80C7-9DD70E250641}"/>
    <cellStyle name="Input [yellow] 3 24 2 3" xfId="24025" xr:uid="{68717FE6-6BFE-4877-A078-919B9881B789}"/>
    <cellStyle name="Input [yellow] 3 24 2 4" xfId="17412" xr:uid="{5C9A8952-BC90-438B-A4F0-31654A56FBC0}"/>
    <cellStyle name="Input [yellow] 3 24 2 5" xfId="24406" xr:uid="{C6AFB9E6-186D-4CDF-9FC2-238FC32C677B}"/>
    <cellStyle name="Input [yellow] 3 24 2 6" xfId="29970" xr:uid="{1DEFE1BD-2AFC-4CF5-B17A-7EB2C91FFA06}"/>
    <cellStyle name="Input [yellow] 3 25" xfId="2533" xr:uid="{B676F515-2FA4-40F2-9514-C3D0B3426A02}"/>
    <cellStyle name="Input [yellow] 3 25 2" xfId="14809" xr:uid="{A82C3581-33AA-4ABF-99A0-1600432FF8ED}"/>
    <cellStyle name="Input [yellow] 3 25 2 2" xfId="22406" xr:uid="{D28FA2DD-1B3C-4C1E-9C1B-623CAB769B45}"/>
    <cellStyle name="Input [yellow] 3 25 2 3" xfId="17621" xr:uid="{707B80D9-EE1E-4C14-8991-F6B062B58A9E}"/>
    <cellStyle name="Input [yellow] 3 25 2 4" xfId="19453" xr:uid="{B62485BC-F001-4FA8-B4F1-5CAE8B460EA2}"/>
    <cellStyle name="Input [yellow] 3 25 2 5" xfId="24398" xr:uid="{90097E9F-1E23-4A42-8E84-E28087244326}"/>
    <cellStyle name="Input [yellow] 3 25 2 6" xfId="29986" xr:uid="{FE231674-EB3F-46F1-BF05-39429FE32288}"/>
    <cellStyle name="Input [yellow] 3 26" xfId="2534" xr:uid="{CD00B537-0D99-4EEE-B512-5B6949EB1EDC}"/>
    <cellStyle name="Input [yellow] 3 26 2" xfId="14827" xr:uid="{306329CB-E8AC-47E5-BF70-776AC7F875D7}"/>
    <cellStyle name="Input [yellow] 3 26 2 2" xfId="22424" xr:uid="{978C344C-D2EF-4AE6-B385-11ACB396520E}"/>
    <cellStyle name="Input [yellow] 3 26 2 3" xfId="24008" xr:uid="{C7938F25-1FA1-4FC2-87D6-BF5F843ECC90}"/>
    <cellStyle name="Input [yellow] 3 26 2 4" xfId="19275" xr:uid="{21105D35-E78F-43E6-AB77-79E4398262EB}"/>
    <cellStyle name="Input [yellow] 3 26 2 5" xfId="17953" xr:uid="{2F9A19F2-95FA-4409-A3BA-EB74E10A09D0}"/>
    <cellStyle name="Input [yellow] 3 26 2 6" xfId="30002" xr:uid="{7AD3F03B-D9B3-414C-8C3A-0EDA626F52FF}"/>
    <cellStyle name="Input [yellow] 3 27" xfId="2535" xr:uid="{BE169F8A-1286-4A1B-9616-9006DA3897DF}"/>
    <cellStyle name="Input [yellow] 3 27 2" xfId="14845" xr:uid="{D9A190CE-AF3A-41C0-BBCE-3B6D75E451FF}"/>
    <cellStyle name="Input [yellow] 3 27 2 2" xfId="22442" xr:uid="{265213EC-5417-47D1-BD92-5F323FC2B13E}"/>
    <cellStyle name="Input [yellow] 3 27 2 3" xfId="20111" xr:uid="{93742B4A-60B3-423B-89AA-62F599B0BD98}"/>
    <cellStyle name="Input [yellow] 3 27 2 4" xfId="17435" xr:uid="{4B7864C0-E5B0-4EFA-A2E7-42D7DCB0A6CA}"/>
    <cellStyle name="Input [yellow] 3 27 2 5" xfId="24386" xr:uid="{2D6F57AA-6829-4D1F-B347-4B044AD28675}"/>
    <cellStyle name="Input [yellow] 3 27 2 6" xfId="30018" xr:uid="{B7F9BC85-6FB8-4D32-83E2-9F6AA0901F93}"/>
    <cellStyle name="Input [yellow] 3 28" xfId="2536" xr:uid="{5FB9A660-8775-4521-AE0E-4709508AF46D}"/>
    <cellStyle name="Input [yellow] 3 28 2" xfId="14863" xr:uid="{0B990824-12E1-43CE-8347-5F08C3F13877}"/>
    <cellStyle name="Input [yellow] 3 28 2 2" xfId="22460" xr:uid="{C81D3384-B9AD-4BD7-BF38-ADABDBD433DB}"/>
    <cellStyle name="Input [yellow] 3 28 2 3" xfId="20126" xr:uid="{DF329361-230B-47B0-9F0B-00D192251A12}"/>
    <cellStyle name="Input [yellow] 3 28 2 4" xfId="19454" xr:uid="{4732B1E2-5EE6-4BFE-AD27-CDC0101A30A1}"/>
    <cellStyle name="Input [yellow] 3 28 2 5" xfId="24378" xr:uid="{658FDDAC-2FDE-4852-AC24-012623A78D4A}"/>
    <cellStyle name="Input [yellow] 3 28 2 6" xfId="30034" xr:uid="{AED87419-2019-4C24-BBB4-FFF3FEC90FC1}"/>
    <cellStyle name="Input [yellow] 3 29" xfId="2537" xr:uid="{4D78C1C0-2B71-4B56-8F59-E100525A6137}"/>
    <cellStyle name="Input [yellow] 3 29 2" xfId="14881" xr:uid="{A5B18F86-9CEB-4556-8622-8C621C763675}"/>
    <cellStyle name="Input [yellow] 3 29 2 2" xfId="22478" xr:uid="{E7E2E406-E05A-4F42-A347-ED5983C265CE}"/>
    <cellStyle name="Input [yellow] 3 29 2 3" xfId="20140" xr:uid="{3EA8A536-FD0C-4D3A-A8F5-FB37FCB1C737}"/>
    <cellStyle name="Input [yellow] 3 29 2 4" xfId="23262" xr:uid="{C1127FBB-D484-40C5-B442-49522DF0AE5C}"/>
    <cellStyle name="Input [yellow] 3 29 2 5" xfId="17949" xr:uid="{E601983E-10C6-4D50-9711-7BEA345E25A6}"/>
    <cellStyle name="Input [yellow] 3 29 2 6" xfId="30050" xr:uid="{9806AECF-BE5B-43D1-B1E0-41642AA03227}"/>
    <cellStyle name="Input [yellow] 3 3" xfId="2538" xr:uid="{7305F035-E1FD-4CD5-842F-9933E8099C5C}"/>
    <cellStyle name="Input [yellow] 3 3 2" xfId="14402" xr:uid="{304B6983-0089-4CB6-8511-90C8B8D33601}"/>
    <cellStyle name="Input [yellow] 3 3 2 2" xfId="22001" xr:uid="{1B6EE2E4-8147-473D-90C9-29C2596B31F5}"/>
    <cellStyle name="Input [yellow] 3 3 2 3" xfId="19935" xr:uid="{2243541D-6984-4A20-BF23-AD8C034FB169}"/>
    <cellStyle name="Input [yellow] 3 3 2 4" xfId="19434" xr:uid="{82CC12CC-CD21-490B-BB01-B45DD025A6B4}"/>
    <cellStyle name="Input [yellow] 3 3 2 5" xfId="24589" xr:uid="{7858358A-BC49-4ECC-88E3-C247B5D218B6}"/>
    <cellStyle name="Input [yellow] 3 3 2 6" xfId="29633" xr:uid="{7FC761E5-967B-42D4-9EBB-B97ABEA96B24}"/>
    <cellStyle name="Input [yellow] 3 30" xfId="2539" xr:uid="{4563E2E7-01DE-4652-9D9A-055FB3EB845B}"/>
    <cellStyle name="Input [yellow] 3 30 2" xfId="14899" xr:uid="{EB9C2E53-BC77-4278-B245-817BB44B3A40}"/>
    <cellStyle name="Input [yellow] 3 30 2 2" xfId="22496" xr:uid="{A0907220-9CA7-4A24-9B87-FD29A8F504A5}"/>
    <cellStyle name="Input [yellow] 3 30 2 3" xfId="20155" xr:uid="{680A4252-AA20-462A-9550-41ED30F6A6FF}"/>
    <cellStyle name="Input [yellow] 3 30 2 4" xfId="17458" xr:uid="{DF8DA70E-BE8F-4598-9046-B44640DE34DE}"/>
    <cellStyle name="Input [yellow] 3 30 2 5" xfId="24366" xr:uid="{8F859DDF-E193-481C-A867-3886CF93436D}"/>
    <cellStyle name="Input [yellow] 3 30 2 6" xfId="30066" xr:uid="{60FD131B-AAC6-4C17-A910-EACCFFCC162C}"/>
    <cellStyle name="Input [yellow] 3 31" xfId="2540" xr:uid="{0937C665-0220-4054-A7AA-618154F9D5B7}"/>
    <cellStyle name="Input [yellow] 3 31 2" xfId="14917" xr:uid="{E0EC4792-C0A0-4080-8B94-923991DD1408}"/>
    <cellStyle name="Input [yellow] 3 31 2 2" xfId="22514" xr:uid="{C3885F4F-1501-4239-8AEC-3AE06A3E7C54}"/>
    <cellStyle name="Input [yellow] 3 31 2 3" xfId="20169" xr:uid="{701FA3E6-814B-42C3-B1F8-275ED1BA8878}"/>
    <cellStyle name="Input [yellow] 3 31 2 4" xfId="19455" xr:uid="{29AC682E-F12F-4309-87ED-9D4C501662B0}"/>
    <cellStyle name="Input [yellow] 3 31 2 5" xfId="24358" xr:uid="{6D7D1177-489E-43AA-B81C-51C836387A0F}"/>
    <cellStyle name="Input [yellow] 3 31 2 6" xfId="30082" xr:uid="{F4AFABF6-BA7A-4D6C-A58E-E2E7C13BB56B}"/>
    <cellStyle name="Input [yellow] 3 32" xfId="2541" xr:uid="{413524D1-331B-42DD-A8C4-5549763BA075}"/>
    <cellStyle name="Input [yellow] 3 32 2" xfId="14935" xr:uid="{52ABD6B2-44CA-48A2-A5C7-6770FC1AB372}"/>
    <cellStyle name="Input [yellow] 3 32 2 2" xfId="22532" xr:uid="{068D52C6-0F64-4E2D-BD8C-162FF062553A}"/>
    <cellStyle name="Input [yellow] 3 32 2 3" xfId="20183" xr:uid="{06C1450F-25D5-4720-89F4-A363158F6E98}"/>
    <cellStyle name="Input [yellow] 3 32 2 4" xfId="23269" xr:uid="{8045D6C8-F548-4BC5-A509-51037A7D14E1}"/>
    <cellStyle name="Input [yellow] 3 32 2 5" xfId="23619" xr:uid="{BE46C235-E829-479B-A4A1-B0DA04FC8CDB}"/>
    <cellStyle name="Input [yellow] 3 32 2 6" xfId="30098" xr:uid="{E2CF5060-F148-46B1-95AF-4C699E0B281B}"/>
    <cellStyle name="Input [yellow] 3 33" xfId="2542" xr:uid="{D8A10712-3662-42AC-9445-7A8F75800D56}"/>
    <cellStyle name="Input [yellow] 3 33 2" xfId="14953" xr:uid="{EEAB8163-597A-46C9-9776-4B4C4157166C}"/>
    <cellStyle name="Input [yellow] 3 33 2 2" xfId="22550" xr:uid="{2A971693-0F72-46A7-9233-C2B41617C061}"/>
    <cellStyle name="Input [yellow] 3 33 2 3" xfId="20199" xr:uid="{7CC5F7AA-0155-43DC-84C6-E720D587BB7E}"/>
    <cellStyle name="Input [yellow] 3 33 2 4" xfId="17524" xr:uid="{F9C2789B-9B8E-4A85-B951-8ED359453443}"/>
    <cellStyle name="Input [yellow] 3 33 2 5" xfId="24344" xr:uid="{32410394-2E15-4351-9DA0-C2CF1C6CA166}"/>
    <cellStyle name="Input [yellow] 3 33 2 6" xfId="30114" xr:uid="{3900BED1-C5DF-49C8-B3A6-2FD32A7F6526}"/>
    <cellStyle name="Input [yellow] 3 34" xfId="2543" xr:uid="{FF0022E4-408D-4B17-8236-21A88D6EA724}"/>
    <cellStyle name="Input [yellow] 3 34 2" xfId="14971" xr:uid="{4C888ED2-42C7-4DC6-BE42-EED89B5A1F09}"/>
    <cellStyle name="Input [yellow] 3 34 2 2" xfId="22568" xr:uid="{757DA233-BF78-4AAE-B244-202DBBF7B052}"/>
    <cellStyle name="Input [yellow] 3 34 2 3" xfId="20215" xr:uid="{710F52EB-26E6-4AF3-B1C2-39B283B322D9}"/>
    <cellStyle name="Input [yellow] 3 34 2 4" xfId="19456" xr:uid="{3EE89104-A239-49F0-AE9D-BD8A069D31DF}"/>
    <cellStyle name="Input [yellow] 3 34 2 5" xfId="24334" xr:uid="{8F7B4DC6-9E2D-418B-A444-A7D6FFFEBD2F}"/>
    <cellStyle name="Input [yellow] 3 34 2 6" xfId="30130" xr:uid="{1D33446B-9BE3-4423-B68A-3A0575091F95}"/>
    <cellStyle name="Input [yellow] 3 35" xfId="2544" xr:uid="{78820D61-A5D9-4AB8-B708-877814C5F866}"/>
    <cellStyle name="Input [yellow] 3 35 2" xfId="14989" xr:uid="{D9A7E06E-3CFD-4E71-9AE8-18298982B4CF}"/>
    <cellStyle name="Input [yellow] 3 35 2 2" xfId="22586" xr:uid="{18BE5A67-29B0-4D72-B1DF-7FFB123ABC59}"/>
    <cellStyle name="Input [yellow] 3 35 2 3" xfId="20229" xr:uid="{94E07314-9121-4310-9B3E-3E672D51234C}"/>
    <cellStyle name="Input [yellow] 3 35 2 4" xfId="19277" xr:uid="{09B98FC4-C411-4867-AE4B-A415E13458CC}"/>
    <cellStyle name="Input [yellow] 3 35 2 5" xfId="17570" xr:uid="{8D642C98-1FD8-4BB4-93A0-6E8C2826EC01}"/>
    <cellStyle name="Input [yellow] 3 35 2 6" xfId="30146" xr:uid="{D619609E-94F6-4104-83BF-2BF8197DF6FD}"/>
    <cellStyle name="Input [yellow] 3 36" xfId="2545" xr:uid="{5623686C-D40F-406B-AD78-17E57EA2B0A5}"/>
    <cellStyle name="Input [yellow] 3 36 2" xfId="15005" xr:uid="{22187358-51D8-44EE-A280-64532ED9CC23}"/>
    <cellStyle name="Input [yellow] 3 36 2 2" xfId="22602" xr:uid="{40987324-04F2-4F60-96BE-BEFD5B53FCE8}"/>
    <cellStyle name="Input [yellow] 3 36 2 3" xfId="20242" xr:uid="{E62C99AF-78F9-4FAA-B2C5-016D66360F38}"/>
    <cellStyle name="Input [yellow] 3 36 2 4" xfId="17394" xr:uid="{E7425230-5937-4DC3-9BDC-05A5BEF07407}"/>
    <cellStyle name="Input [yellow] 3 36 2 5" xfId="24321" xr:uid="{16E28387-BA3B-4847-A7CB-C37191E44756}"/>
    <cellStyle name="Input [yellow] 3 36 2 6" xfId="30160" xr:uid="{7FB1017F-5723-4A26-B16C-CA2A4B597393}"/>
    <cellStyle name="Input [yellow] 3 37" xfId="13901" xr:uid="{E358777E-9E2A-47A3-9DE6-5431306A3C30}"/>
    <cellStyle name="Input [yellow] 3 37 2" xfId="21511" xr:uid="{415ECF36-591D-400E-9C5B-A7C4C48B2C30}"/>
    <cellStyle name="Input [yellow] 3 37 3" xfId="19620" xr:uid="{DACE8D84-6D2B-4D5D-BA7D-2C3FBD5951CF}"/>
    <cellStyle name="Input [yellow] 3 37 4" xfId="14180" xr:uid="{EBF4F2FF-0B6A-4AE6-82E7-5ACA0B540E6B}"/>
    <cellStyle name="Input [yellow] 3 37 5" xfId="19242" xr:uid="{AD847635-93F0-4BC1-9307-0A703332E2FC}"/>
    <cellStyle name="Input [yellow] 3 37 6" xfId="29249" xr:uid="{74876C98-EF9A-4214-A986-1269F2254B78}"/>
    <cellStyle name="Input [yellow] 3 38" xfId="15085" xr:uid="{FDC0CB7D-974D-4D7E-9237-66FE84C1C913}"/>
    <cellStyle name="Input [yellow] 3 38 2" xfId="22663" xr:uid="{BC33449F-9990-4B9B-B8FA-A8B5EF95AB67}"/>
    <cellStyle name="Input [yellow] 3 38 3" xfId="20305" xr:uid="{F1156585-A052-4AE8-88FF-3B9AC4421F41}"/>
    <cellStyle name="Input [yellow] 3 38 4" xfId="20732" xr:uid="{1DDB7546-C9EA-42AF-83C5-8414FDAE9956}"/>
    <cellStyle name="Input [yellow] 3 38 5" xfId="24795" xr:uid="{7F1E26DB-549A-4151-8F3E-365ED53FE3E1}"/>
    <cellStyle name="Input [yellow] 3 38 6" xfId="30202" xr:uid="{2A6667F7-8512-4CDA-9A02-AC479E25F204}"/>
    <cellStyle name="Input [yellow] 3 39" xfId="15267" xr:uid="{EF4CFA19-0AB2-4A63-A281-29DBB92664E9}"/>
    <cellStyle name="Input [yellow] 3 39 2" xfId="22777" xr:uid="{1B17825E-704A-4408-B658-2A72504651CB}"/>
    <cellStyle name="Input [yellow] 3 39 2 2" xfId="36377" xr:uid="{8D47D882-115B-4C86-A90A-1232DE10DB71}"/>
    <cellStyle name="Input [yellow] 3 39 3" xfId="30325" xr:uid="{B0C2D9D8-958B-4720-A253-437EF9A0F993}"/>
    <cellStyle name="Input [yellow] 3 4" xfId="2546" xr:uid="{B1FAFED7-F8E4-4286-AC4F-433D7573F63D}"/>
    <cellStyle name="Input [yellow] 3 4 2" xfId="14417" xr:uid="{A9629CDA-51CB-4068-B338-C2BB1B3EEE63}"/>
    <cellStyle name="Input [yellow] 3 4 2 2" xfId="22016" xr:uid="{347A1223-81D0-4A70-8860-770C5BAA3EB2}"/>
    <cellStyle name="Input [yellow] 3 4 2 3" xfId="19949" xr:uid="{7DEEEE8D-7BFD-4E0F-AD56-1F4F1053E90A}"/>
    <cellStyle name="Input [yellow] 3 4 2 4" xfId="24014" xr:uid="{DEF9763A-08BF-40BD-8769-D5ABBF208AA8}"/>
    <cellStyle name="Input [yellow] 3 4 2 5" xfId="24584" xr:uid="{AE3AB62D-DCFC-41EC-8B37-EBE91B3C1B0F}"/>
    <cellStyle name="Input [yellow] 3 4 2 6" xfId="29646" xr:uid="{45447AFF-B470-4882-9B5C-2E56A9175193}"/>
    <cellStyle name="Input [yellow] 3 40" xfId="15446" xr:uid="{F1CD6FDA-6A9A-4CD9-BC12-E694134B50D4}"/>
    <cellStyle name="Input [yellow] 3 40 2" xfId="22886" xr:uid="{AEB3BEE9-414D-4D55-8764-5F37FEBA6C43}"/>
    <cellStyle name="Input [yellow] 3 40 2 2" xfId="36477" xr:uid="{F2D0472C-36AD-4869-8638-E927E8D7B866}"/>
    <cellStyle name="Input [yellow] 3 40 3" xfId="30445" xr:uid="{124D3551-6128-4357-B096-E2252E84D691}"/>
    <cellStyle name="Input [yellow] 3 5" xfId="2547" xr:uid="{AEE57C0D-6147-488B-B542-FD82A637ADAE}"/>
    <cellStyle name="Input [yellow] 3 5 2" xfId="14432" xr:uid="{913A30AE-84A8-4342-8091-83CE0C0E02E5}"/>
    <cellStyle name="Input [yellow] 3 5 2 2" xfId="22031" xr:uid="{A291FC2F-F768-437B-B265-D8347720FC6A}"/>
    <cellStyle name="Input [yellow] 3 5 2 3" xfId="19962" xr:uid="{7B3CF841-04E2-41DA-91FA-C2D36CB429EE}"/>
    <cellStyle name="Input [yellow] 3 5 2 4" xfId="17537" xr:uid="{58C68494-8A8D-4213-8CE7-E6C408B9A029}"/>
    <cellStyle name="Input [yellow] 3 5 2 5" xfId="24575" xr:uid="{BEB00C44-1C2C-48E5-8C8D-5ED0C872FBC7}"/>
    <cellStyle name="Input [yellow] 3 5 2 6" xfId="29659" xr:uid="{BB85078C-00C9-4081-AE3E-F097CEC65D10}"/>
    <cellStyle name="Input [yellow] 3 6" xfId="2548" xr:uid="{7143D941-4C27-4B4B-867C-7BAB74F19C28}"/>
    <cellStyle name="Input [yellow] 3 6 2" xfId="14447" xr:uid="{749AE9F4-8E59-41FB-A23C-058BE649B889}"/>
    <cellStyle name="Input [yellow] 3 6 2 2" xfId="22046" xr:uid="{2D4E47A7-74BD-4CCA-9D29-FFE3FBCAF2B4}"/>
    <cellStyle name="Input [yellow] 3 6 2 3" xfId="19975" xr:uid="{4756CFDA-945D-4DF9-913B-92080BA052BF}"/>
    <cellStyle name="Input [yellow] 3 6 2 4" xfId="24237" xr:uid="{69AAEE4F-AD11-4DB6-A173-37CB00627416}"/>
    <cellStyle name="Input [yellow] 3 6 2 5" xfId="24565" xr:uid="{833DADCE-CEBA-4B06-BF93-BE55B42F9CFF}"/>
    <cellStyle name="Input [yellow] 3 6 2 6" xfId="29672" xr:uid="{99E025CA-DEFD-4947-BB1D-C895C37B010A}"/>
    <cellStyle name="Input [yellow] 3 7" xfId="2549" xr:uid="{C2530DD8-978B-46EA-A19B-94D72C8BCEC4}"/>
    <cellStyle name="Input [yellow] 3 7 2" xfId="14462" xr:uid="{D5BAD7DC-B221-42A1-ADBE-4840FF0BB26D}"/>
    <cellStyle name="Input [yellow] 3 7 2 2" xfId="22061" xr:uid="{99C8A85D-50E7-4FFA-90A0-D9CE8E215F6B}"/>
    <cellStyle name="Input [yellow] 3 7 2 3" xfId="19989" xr:uid="{1CE8ABD1-43C1-404A-B2E6-30A420E20CF2}"/>
    <cellStyle name="Input [yellow] 3 7 2 4" xfId="19702" xr:uid="{C166A202-FC55-45BF-8BF6-A27FAD0232F1}"/>
    <cellStyle name="Input [yellow] 3 7 2 5" xfId="23445" xr:uid="{8544DF85-EFDD-4D47-BE8F-9ACC8688DDD9}"/>
    <cellStyle name="Input [yellow] 3 7 2 6" xfId="29685" xr:uid="{D08B23FF-F096-4543-BDEF-6BD62EE6E8E0}"/>
    <cellStyle name="Input [yellow] 3 8" xfId="2550" xr:uid="{8A1C6A0B-9C39-4340-8162-FFC88F7B04CC}"/>
    <cellStyle name="Input [yellow] 3 8 2" xfId="14477" xr:uid="{451A953A-A430-45D1-ABB4-9AF8F5A9C7D8}"/>
    <cellStyle name="Input [yellow] 3 8 2 2" xfId="22076" xr:uid="{AFAD4946-2362-4DB4-80B6-0A62F18E4443}"/>
    <cellStyle name="Input [yellow] 3 8 2 3" xfId="20002" xr:uid="{B07C3665-C791-45E8-8831-F9FDCA50DB88}"/>
    <cellStyle name="Input [yellow] 3 8 2 4" xfId="22991" xr:uid="{80DF2F45-4653-4428-8176-503239D5A082}"/>
    <cellStyle name="Input [yellow] 3 8 2 5" xfId="24554" xr:uid="{964EB891-4EBE-493C-85E4-FA29AFB99F17}"/>
    <cellStyle name="Input [yellow] 3 8 2 6" xfId="29698" xr:uid="{D2FD02C8-52B1-4ED3-8AF9-C37C88F19F19}"/>
    <cellStyle name="Input [yellow] 3 9" xfId="2551" xr:uid="{D928BED0-BECB-4507-83B7-D93BF06A2EB7}"/>
    <cellStyle name="Input [yellow] 3 9 2" xfId="14492" xr:uid="{F049459F-5060-4A27-AAEC-813DB436663E}"/>
    <cellStyle name="Input [yellow] 3 9 2 2" xfId="22091" xr:uid="{DBC406D7-63CD-4818-8942-FB2D4767EB17}"/>
    <cellStyle name="Input [yellow] 3 9 2 3" xfId="20015" xr:uid="{206A9404-FD27-464E-B5F0-83E9409B4A71}"/>
    <cellStyle name="Input [yellow] 3 9 2 4" xfId="20848" xr:uid="{BE7096E2-574D-4836-854C-25630D912A2D}"/>
    <cellStyle name="Input [yellow] 3 9 2 5" xfId="24545" xr:uid="{741C64D6-68C2-4C0E-AE55-B0A28A553889}"/>
    <cellStyle name="Input [yellow] 3 9 2 6" xfId="29711" xr:uid="{C3E93C42-A260-4EE7-9A93-924A16EE0048}"/>
    <cellStyle name="Input [yellow] 30" xfId="2552" xr:uid="{E049DC23-5550-41ED-AFE4-26DD04C13651}"/>
    <cellStyle name="Input [yellow] 30 2" xfId="13902" xr:uid="{EA4B7728-B649-4657-94DA-0E4883672FB6}"/>
    <cellStyle name="Input [yellow] 30 2 2" xfId="21512" xr:uid="{036360F4-9600-494F-A094-8125EE8BE3D5}"/>
    <cellStyle name="Input [yellow] 30 2 3" xfId="19621" xr:uid="{E72F6E4A-F20C-458F-9CCA-998EA8D5DFCD}"/>
    <cellStyle name="Input [yellow] 30 2 4" xfId="17885" xr:uid="{54F3F623-5EC6-414D-9E66-A728D83376F8}"/>
    <cellStyle name="Input [yellow] 30 2 5" xfId="23805" xr:uid="{9C2BA486-6514-4D58-A39F-117CA999E94C}"/>
    <cellStyle name="Input [yellow] 30 2 6" xfId="29250" xr:uid="{76060E6A-CCC9-44A8-A771-4E17AA0F3390}"/>
    <cellStyle name="Input [yellow] 30 3" xfId="15086" xr:uid="{A6EC743F-D323-4E52-92C7-8463BC2EF9F9}"/>
    <cellStyle name="Input [yellow] 30 3 2" xfId="22664" xr:uid="{5B41F0B1-8210-4966-9390-88629F43E3E7}"/>
    <cellStyle name="Input [yellow] 30 3 3" xfId="20306" xr:uid="{60AB6B91-F6AD-4C3E-8692-9ED5E44B6B17}"/>
    <cellStyle name="Input [yellow] 30 3 4" xfId="20731" xr:uid="{6DC31175-E006-4B75-B4DC-ABA376DADF90}"/>
    <cellStyle name="Input [yellow] 30 3 5" xfId="24796" xr:uid="{DA4B2CE8-9E29-4FB8-8B1F-7C2D2F7C384F}"/>
    <cellStyle name="Input [yellow] 30 3 6" xfId="30203" xr:uid="{819146C9-109E-4BBF-B6A8-9847427C91B1}"/>
    <cellStyle name="Input [yellow] 30 4" xfId="15268" xr:uid="{3C38B35C-4134-47DF-837B-0C937ED32BC8}"/>
    <cellStyle name="Input [yellow] 30 4 2" xfId="22778" xr:uid="{B760FF87-FE2A-42AF-9D48-C5003D7815B7}"/>
    <cellStyle name="Input [yellow] 30 4 2 2" xfId="36378" xr:uid="{CC6C83E5-C1BE-4FE9-91D3-E9AD55E56526}"/>
    <cellStyle name="Input [yellow] 30 4 3" xfId="30326" xr:uid="{C2E9EF80-DDF0-46FE-B379-801D4B2FFDF0}"/>
    <cellStyle name="Input [yellow] 30 5" xfId="15447" xr:uid="{8DB68836-F15C-4E0E-8851-886F8567969D}"/>
    <cellStyle name="Input [yellow] 30 5 2" xfId="22887" xr:uid="{E0377CBA-03AD-4AEE-89D2-52839EB75212}"/>
    <cellStyle name="Input [yellow] 30 5 2 2" xfId="36478" xr:uid="{3C41A497-BC74-4169-B71C-3200A4072EF6}"/>
    <cellStyle name="Input [yellow] 30 5 3" xfId="30446" xr:uid="{06013FC5-80DB-4BEA-8EDA-2EE117BA7EDB}"/>
    <cellStyle name="Input [yellow] 31" xfId="2553" xr:uid="{71570AAE-EDFF-4A5A-BD9C-D959A7946B0B}"/>
    <cellStyle name="Input [yellow] 31 2" xfId="13903" xr:uid="{0DC0B488-E314-44B8-AA95-CADA50E06A47}"/>
    <cellStyle name="Input [yellow] 31 2 2" xfId="21513" xr:uid="{4E501DDB-0F5F-4C2C-89CE-315AC94624B8}"/>
    <cellStyle name="Input [yellow] 31 2 3" xfId="19622" xr:uid="{353DB994-6184-4E93-A64E-81E1FD24B2A3}"/>
    <cellStyle name="Input [yellow] 31 2 4" xfId="22987" xr:uid="{F9803F8C-8325-4640-9858-99CFE8F5C10F}"/>
    <cellStyle name="Input [yellow] 31 2 5" xfId="23704" xr:uid="{E10165FD-F51F-40C0-AF33-DD590496C62E}"/>
    <cellStyle name="Input [yellow] 31 2 6" xfId="29251" xr:uid="{5A3902E8-CEAD-4239-966C-B1ED93492698}"/>
    <cellStyle name="Input [yellow] 31 3" xfId="15087" xr:uid="{1BB9B5A1-4259-426D-AD00-6ECEDFFE3F6C}"/>
    <cellStyle name="Input [yellow] 31 3 2" xfId="22665" xr:uid="{0A670778-E416-497C-947E-EDD71CB0AE73}"/>
    <cellStyle name="Input [yellow] 31 3 3" xfId="20307" xr:uid="{585DE3D0-908F-4AB0-AF6B-D9140330ACD1}"/>
    <cellStyle name="Input [yellow] 31 3 4" xfId="20730" xr:uid="{A4976C29-2B5C-4A2F-84DC-455655634CF2}"/>
    <cellStyle name="Input [yellow] 31 3 5" xfId="24797" xr:uid="{ECEDDF0A-714F-4A21-9162-4981A0C364FB}"/>
    <cellStyle name="Input [yellow] 31 3 6" xfId="30204" xr:uid="{3A3DA2AC-385B-4DB3-B9EB-752D13270275}"/>
    <cellStyle name="Input [yellow] 31 4" xfId="15269" xr:uid="{C375E07C-5D3E-4B57-9CF3-1DA40B16173A}"/>
    <cellStyle name="Input [yellow] 31 4 2" xfId="22779" xr:uid="{D8079A3F-0D81-41AE-8511-9B69CD2AFC56}"/>
    <cellStyle name="Input [yellow] 31 4 2 2" xfId="36379" xr:uid="{1DF3CBD4-03F2-47F7-A4F6-0DD1A347D6E8}"/>
    <cellStyle name="Input [yellow] 31 4 3" xfId="30327" xr:uid="{8FD917AE-FB89-4F5E-8D31-DE06A1ED0287}"/>
    <cellStyle name="Input [yellow] 31 5" xfId="15448" xr:uid="{27E957FA-8BBF-4B55-8987-C727E7D122A1}"/>
    <cellStyle name="Input [yellow] 31 5 2" xfId="22888" xr:uid="{1E2A95AD-76A4-4094-AD08-05CB78C96E93}"/>
    <cellStyle name="Input [yellow] 31 5 2 2" xfId="36479" xr:uid="{54199B9C-077B-422F-8B35-FDF8915EC13F}"/>
    <cellStyle name="Input [yellow] 31 5 3" xfId="30447" xr:uid="{5CCCBE8C-63AB-4FFA-8721-D0031086B049}"/>
    <cellStyle name="Input [yellow] 32" xfId="2554" xr:uid="{DBD24CB4-94B2-48BF-BB77-FC5932098DF6}"/>
    <cellStyle name="Input [yellow] 32 2" xfId="13904" xr:uid="{7F6E14FB-7FFE-4FB0-BBC7-5D162F3D3A13}"/>
    <cellStyle name="Input [yellow] 32 2 2" xfId="21514" xr:uid="{33431109-3789-476C-86D1-6AA2F6CF5521}"/>
    <cellStyle name="Input [yellow] 32 2 3" xfId="19623" xr:uid="{EECCE1B0-3190-4B3E-8E5D-0FBA0E4928B2}"/>
    <cellStyle name="Input [yellow] 32 2 4" xfId="17884" xr:uid="{655D4C01-6B03-4E63-9E9D-673C9D391419}"/>
    <cellStyle name="Input [yellow] 32 2 5" xfId="23604" xr:uid="{5321CE52-F16E-474F-9B32-E754ED787634}"/>
    <cellStyle name="Input [yellow] 32 2 6" xfId="29252" xr:uid="{B48FF5F0-491B-4925-9072-3B828E0D4FFD}"/>
    <cellStyle name="Input [yellow] 32 3" xfId="15088" xr:uid="{BFD78EEB-76E2-463D-810B-8D8CB6B83BBC}"/>
    <cellStyle name="Input [yellow] 32 3 2" xfId="22666" xr:uid="{5AF05600-D89D-4D42-8F10-BC71E9FCA632}"/>
    <cellStyle name="Input [yellow] 32 3 3" xfId="20308" xr:uid="{18ACF5D5-0F1C-476C-9BD7-3AB10F787B9B}"/>
    <cellStyle name="Input [yellow] 32 3 4" xfId="20729" xr:uid="{A761EB9B-5A58-4287-ACD6-BE25D16A7737}"/>
    <cellStyle name="Input [yellow] 32 3 5" xfId="24798" xr:uid="{B2A685A4-1BCD-4446-AA73-0C0D0480EDFC}"/>
    <cellStyle name="Input [yellow] 32 3 6" xfId="30205" xr:uid="{96348E6F-2801-491D-AD3F-D91091A849D2}"/>
    <cellStyle name="Input [yellow] 32 4" xfId="15270" xr:uid="{9E36EA71-E19A-4BBD-9F47-C32A2A8154B5}"/>
    <cellStyle name="Input [yellow] 32 4 2" xfId="22780" xr:uid="{0CBB7366-BC70-4B3C-A4A9-D00AD18FE2A8}"/>
    <cellStyle name="Input [yellow] 32 4 2 2" xfId="36380" xr:uid="{BAC07EA6-6ED2-44FD-BCED-83822074BEBD}"/>
    <cellStyle name="Input [yellow] 32 4 3" xfId="30328" xr:uid="{CABAEA69-E910-4A76-A80F-5F3E00BE055F}"/>
    <cellStyle name="Input [yellow] 32 5" xfId="15449" xr:uid="{31A30F7C-5AC8-4527-A564-C4B664AEE9FA}"/>
    <cellStyle name="Input [yellow] 32 5 2" xfId="22889" xr:uid="{0DE9981C-5D7D-4778-A25B-D12F397B1338}"/>
    <cellStyle name="Input [yellow] 32 5 2 2" xfId="36480" xr:uid="{B817142B-0A11-4EBB-9564-B2954BCFD3CA}"/>
    <cellStyle name="Input [yellow] 32 5 3" xfId="30448" xr:uid="{234DFA76-7C7D-4BCC-B4B2-BF2FB5B857C2}"/>
    <cellStyle name="Input [yellow] 33" xfId="2555" xr:uid="{D3A2706C-7CD6-4A33-B35D-F8BCE87315F4}"/>
    <cellStyle name="Input [yellow] 33 2" xfId="13936" xr:uid="{76CC520C-FA37-494B-8069-E545B806A4C4}"/>
    <cellStyle name="Input [yellow] 33 2 2" xfId="21541" xr:uid="{FD1C06A1-51DB-49C2-8162-47EFD537E601}"/>
    <cellStyle name="Input [yellow] 33 2 3" xfId="19637" xr:uid="{989AEDF5-8B7D-4457-9E2C-0941557DDB61}"/>
    <cellStyle name="Input [yellow] 33 2 4" xfId="17368" xr:uid="{9423EA80-B5B4-47D1-8CBC-106FCF8FF9F0}"/>
    <cellStyle name="Input [yellow] 33 2 5" xfId="22989" xr:uid="{AE9DF7EC-4252-44A7-81DC-F2C90FCF50C6}"/>
    <cellStyle name="Input [yellow] 33 2 6" xfId="29273" xr:uid="{A3988B55-25C3-4928-9A14-FC28B6B52755}"/>
    <cellStyle name="Input [yellow] 33 3" xfId="15121" xr:uid="{67E59E3F-C45C-46B8-B5CF-F6B86C8CFC60}"/>
    <cellStyle name="Input [yellow] 33 3 2" xfId="22682" xr:uid="{B9FAD8E0-6883-4C71-9B23-8AD5CD9A21F7}"/>
    <cellStyle name="Input [yellow] 33 3 3" xfId="20323" xr:uid="{53B2B1E0-C345-4282-8976-19AE27748345}"/>
    <cellStyle name="Input [yellow] 33 3 4" xfId="23782" xr:uid="{FD68979B-9375-4456-97BF-F9D194031105}"/>
    <cellStyle name="Input [yellow] 33 3 5" xfId="24812" xr:uid="{0D790729-CD60-4AA1-8AE6-C4B97D06838A}"/>
    <cellStyle name="Input [yellow] 33 3 6" xfId="30227" xr:uid="{D457B707-D530-4EFE-9ED3-19FBE767FA26}"/>
    <cellStyle name="Input [yellow] 33 4" xfId="15303" xr:uid="{919E853B-E880-4AC9-A1A4-822AA56F6642}"/>
    <cellStyle name="Input [yellow] 33 4 2" xfId="22795" xr:uid="{3AE844F5-F849-49B5-B59B-4FFA05DBC989}"/>
    <cellStyle name="Input [yellow] 33 4 2 2" xfId="36393" xr:uid="{6D358B69-AF36-411E-A890-1D7DF8141C5A}"/>
    <cellStyle name="Input [yellow] 33 4 3" xfId="30349" xr:uid="{01F72C8B-E4F8-452B-A63E-FB94675E844F}"/>
    <cellStyle name="Input [yellow] 33 5" xfId="15482" xr:uid="{4F50A670-5788-48FA-AC04-3F96F82C593F}"/>
    <cellStyle name="Input [yellow] 33 5 2" xfId="22904" xr:uid="{4416C3CD-4DF8-4B8F-AB44-07A2701A18C8}"/>
    <cellStyle name="Input [yellow] 33 5 2 2" xfId="36493" xr:uid="{C7569032-9EA0-4879-94E8-3EBA0D6F83B5}"/>
    <cellStyle name="Input [yellow] 33 5 3" xfId="30469" xr:uid="{72B6C39A-BBF7-4B29-9481-9232753BFE86}"/>
    <cellStyle name="Input [yellow] 34" xfId="2556" xr:uid="{95AE0FCE-DC2A-4ECD-8111-300E197999C6}"/>
    <cellStyle name="Input [yellow] 34 2" xfId="13933" xr:uid="{6840265A-B03C-415C-8F48-DA1EA4EE0E76}"/>
    <cellStyle name="Input [yellow] 34 2 2" xfId="21538" xr:uid="{5927EEEA-E1CE-49FE-88CA-C2D3C8FA0B5A}"/>
    <cellStyle name="Input [yellow] 34 2 3" xfId="19636" xr:uid="{86CCC676-F1E8-465C-BF94-23E6553228E3}"/>
    <cellStyle name="Input [yellow] 34 2 4" xfId="17440" xr:uid="{12E59FB5-9753-4BD6-9130-D9051F6FA25A}"/>
    <cellStyle name="Input [yellow] 34 2 5" xfId="19244" xr:uid="{08DA0E7C-16E4-48FE-A780-466520892546}"/>
    <cellStyle name="Input [yellow] 34 2 6" xfId="29272" xr:uid="{9D0A5AAC-7166-465B-BB75-51FECF562E29}"/>
    <cellStyle name="Input [yellow] 34 3" xfId="15118" xr:uid="{E5EC53FE-B8A7-4784-A060-B5FBD2213D85}"/>
    <cellStyle name="Input [yellow] 34 3 2" xfId="22679" xr:uid="{645A878F-FAFA-46E1-B75E-E3B9E3D2D7C3}"/>
    <cellStyle name="Input [yellow] 34 3 3" xfId="20322" xr:uid="{3D1FD0E5-9D21-401B-951C-67EBA03D4C98}"/>
    <cellStyle name="Input [yellow] 34 3 4" xfId="23189" xr:uid="{1A8AD34D-450B-460D-AF81-A65BC0FFF39D}"/>
    <cellStyle name="Input [yellow] 34 3 5" xfId="24811" xr:uid="{B9789D33-0125-4A99-BA7A-B8CD4AE3CB77}"/>
    <cellStyle name="Input [yellow] 34 3 6" xfId="30226" xr:uid="{BFD05BE7-AE28-4726-9ACA-0F10CB42079B}"/>
    <cellStyle name="Input [yellow] 34 4" xfId="15300" xr:uid="{3233603E-924E-4701-A198-1E7E7A28C5DD}"/>
    <cellStyle name="Input [yellow] 34 4 2" xfId="22793" xr:uid="{90C01DA5-ABAD-410F-B7EA-AFF9F801F1A7}"/>
    <cellStyle name="Input [yellow] 34 4 2 2" xfId="36391" xr:uid="{81DDDDBC-FB9C-4247-9DEB-8372E67A374A}"/>
    <cellStyle name="Input [yellow] 34 4 3" xfId="30348" xr:uid="{0EA3E8D3-66CB-4B9F-8BBF-D922B6D9E286}"/>
    <cellStyle name="Input [yellow] 34 5" xfId="15479" xr:uid="{1E0446D4-046B-493F-B432-BD19BFDEC89A}"/>
    <cellStyle name="Input [yellow] 34 5 2" xfId="22902" xr:uid="{883BF4FF-F157-4149-A1E6-34619498FF04}"/>
    <cellStyle name="Input [yellow] 34 5 2 2" xfId="36491" xr:uid="{D88B003A-E2F1-4B1C-ACBF-7C6F3088E678}"/>
    <cellStyle name="Input [yellow] 34 5 3" xfId="30468" xr:uid="{56E5F8D1-D398-47E3-B531-465593FCF81B}"/>
    <cellStyle name="Input [yellow] 35" xfId="2557" xr:uid="{3F15DA18-BE14-4288-9E59-C51095D19866}"/>
    <cellStyle name="Input [yellow] 35 2" xfId="13939" xr:uid="{FB9C0722-AF8E-47F0-83AD-9E0ADD429FAB}"/>
    <cellStyle name="Input [yellow] 35 2 2" xfId="21544" xr:uid="{4C8CCAF1-2C4A-48F5-8F30-EA19C21AE4FB}"/>
    <cellStyle name="Input [yellow] 35 2 3" xfId="19640" xr:uid="{792157D0-3FCF-47AC-9867-287E06DC0C6A}"/>
    <cellStyle name="Input [yellow] 35 2 4" xfId="23627" xr:uid="{A473EA30-6FFF-4555-A739-82AADECD3668}"/>
    <cellStyle name="Input [yellow] 35 2 5" xfId="19245" xr:uid="{FF10FEFF-42FD-4B27-9978-F92EEC04B665}"/>
    <cellStyle name="Input [yellow] 35 2 6" xfId="29275" xr:uid="{ED99185D-88F1-42E2-9F11-FD94F0E9B457}"/>
    <cellStyle name="Input [yellow] 35 3" xfId="15124" xr:uid="{7AE098E4-6A17-4496-842C-6842FDA86DD6}"/>
    <cellStyle name="Input [yellow] 35 3 2" xfId="22684" xr:uid="{B52C8F04-1A0D-4E3D-93CB-D732A59EC016}"/>
    <cellStyle name="Input [yellow] 35 3 3" xfId="20326" xr:uid="{31D417C5-71E2-4755-B64B-220107C963B1}"/>
    <cellStyle name="Input [yellow] 35 3 4" xfId="19322" xr:uid="{856BCEF7-0190-40C3-83A5-05EAFC6BB91D}"/>
    <cellStyle name="Input [yellow] 35 3 5" xfId="24814" xr:uid="{D137F181-38CA-495D-97C5-9F21B98E9127}"/>
    <cellStyle name="Input [yellow] 35 3 6" xfId="30229" xr:uid="{846EBBF7-751B-46E7-9C06-30CAFF239B83}"/>
    <cellStyle name="Input [yellow] 35 4" xfId="15306" xr:uid="{C29E25A0-8647-4ADD-84C5-C0C97D260E16}"/>
    <cellStyle name="Input [yellow] 35 4 2" xfId="22797" xr:uid="{247D6968-7EE8-4988-9598-A8A31D41C89D}"/>
    <cellStyle name="Input [yellow] 35 4 2 2" xfId="36395" xr:uid="{62016FF7-150B-453D-9539-F27795D8C559}"/>
    <cellStyle name="Input [yellow] 35 4 3" xfId="30351" xr:uid="{BB7EE676-ED40-4CD3-B744-373F0079E6BA}"/>
    <cellStyle name="Input [yellow] 35 5" xfId="15485" xr:uid="{37D4673B-1485-4FEE-B7B3-37ADEB2AF0AD}"/>
    <cellStyle name="Input [yellow] 35 5 2" xfId="22906" xr:uid="{8369BD05-FF67-4610-AB32-9701FA9729A0}"/>
    <cellStyle name="Input [yellow] 35 5 2 2" xfId="36495" xr:uid="{BDDABE02-58D4-4834-81F2-9B83828CEF0F}"/>
    <cellStyle name="Input [yellow] 35 5 3" xfId="30471" xr:uid="{6E8CCB2E-9F0D-4574-8546-280DF74E65C1}"/>
    <cellStyle name="Input [yellow] 36" xfId="2558" xr:uid="{E67EA655-1A55-407B-A25B-DB65F076B29A}"/>
    <cellStyle name="Input [yellow] 36 2" xfId="13945" xr:uid="{6C57554F-F85C-49F9-BE84-2290AC4F6504}"/>
    <cellStyle name="Input [yellow] 36 2 2" xfId="21550" xr:uid="{B1C9133D-1CF8-4177-8C7D-3C9FA3184AED}"/>
    <cellStyle name="Input [yellow] 36 2 3" xfId="19647" xr:uid="{3F01ED43-307D-486C-944E-8988F757B9BF}"/>
    <cellStyle name="Input [yellow] 36 2 4" xfId="24161" xr:uid="{D9B48BA3-F975-4D21-879B-69517F41585A}"/>
    <cellStyle name="Input [yellow] 36 2 5" xfId="14133" xr:uid="{D90C97DB-CCF5-4D62-9971-C5819C4D8D0D}"/>
    <cellStyle name="Input [yellow] 36 2 6" xfId="29279" xr:uid="{3EB13FFC-817C-49D3-A039-CED589B3AC3D}"/>
    <cellStyle name="Input [yellow] 36 3" xfId="15130" xr:uid="{CDA0F636-9454-4820-89B6-942199A2C1B9}"/>
    <cellStyle name="Input [yellow] 36 3 2" xfId="22689" xr:uid="{E834E762-E5FC-4933-B134-C048A020CC5F}"/>
    <cellStyle name="Input [yellow] 36 3 3" xfId="20333" xr:uid="{0F03AD8F-89AB-44E4-9C9A-30C0DD3A0E6B}"/>
    <cellStyle name="Input [yellow] 36 3 4" xfId="17348" xr:uid="{EA684F32-5D45-435F-9FDE-B8B9FE1A011D}"/>
    <cellStyle name="Input [yellow] 36 3 5" xfId="24818" xr:uid="{A954892E-4FD3-4AE3-977A-B071D023B389}"/>
    <cellStyle name="Input [yellow] 36 3 6" xfId="30233" xr:uid="{7CB163D0-67A3-4AE9-883A-8E14362576A6}"/>
    <cellStyle name="Input [yellow] 36 4" xfId="15312" xr:uid="{217C019F-ACD8-45FF-82A5-4BF88CBF2416}"/>
    <cellStyle name="Input [yellow] 36 4 2" xfId="22801" xr:uid="{62D30423-3DED-4A3C-BA92-E6A3D406372D}"/>
    <cellStyle name="Input [yellow] 36 4 2 2" xfId="36398" xr:uid="{CACB686C-717E-457A-B589-132BFCA0224E}"/>
    <cellStyle name="Input [yellow] 36 4 3" xfId="30355" xr:uid="{68740454-A514-46F9-A231-981C8E73C4F8}"/>
    <cellStyle name="Input [yellow] 36 5" xfId="15491" xr:uid="{D0D9F070-72DC-4131-912E-FC56AB172E59}"/>
    <cellStyle name="Input [yellow] 36 5 2" xfId="22911" xr:uid="{F6878B13-C94F-476B-9D8F-F9477D7B4870}"/>
    <cellStyle name="Input [yellow] 36 5 2 2" xfId="36499" xr:uid="{77C3441A-8CC0-4BC4-BA9B-C686C85D5AB3}"/>
    <cellStyle name="Input [yellow] 36 5 3" xfId="30475" xr:uid="{B1AB80AB-7962-4D88-8777-A4BD5D84A274}"/>
    <cellStyle name="Input [yellow] 37" xfId="2559" xr:uid="{18CE2DB1-6068-4302-BF1A-7591C3FFC8D0}"/>
    <cellStyle name="Input [yellow] 37 2" xfId="13952" xr:uid="{5B26464D-74B5-4E94-A0CD-D9D45DB9A955}"/>
    <cellStyle name="Input [yellow] 37 2 2" xfId="21556" xr:uid="{D2EA7902-197A-4778-B740-CD01AA0C5948}"/>
    <cellStyle name="Input [yellow] 37 2 3" xfId="19653" xr:uid="{0B91493E-F603-4461-823A-DB77079C2201}"/>
    <cellStyle name="Input [yellow] 37 2 4" xfId="17542" xr:uid="{1D5531A6-1DFA-4271-8774-0D0139FF12A8}"/>
    <cellStyle name="Input [yellow] 37 2 5" xfId="24648" xr:uid="{4ECC1EAF-EB76-4D5E-8849-BD8EABD9D869}"/>
    <cellStyle name="Input [yellow] 37 2 6" xfId="29283" xr:uid="{4F8BFD9D-3CAA-4BCD-A4D0-22A7ADB68FCD}"/>
    <cellStyle name="Input [yellow] 37 3" xfId="15137" xr:uid="{BB5B6FDC-5A89-41A1-8EB0-25C11F4543C1}"/>
    <cellStyle name="Input [yellow] 37 3 2" xfId="22694" xr:uid="{654DC10E-AADD-4E84-B049-E6FC03459949}"/>
    <cellStyle name="Input [yellow] 37 3 3" xfId="20339" xr:uid="{7EE1D991-D0F8-47A2-8152-EE87B4530CAB}"/>
    <cellStyle name="Input [yellow] 37 3 4" xfId="20708" xr:uid="{F743AD69-48D7-4F09-A0AA-B003C2E47545}"/>
    <cellStyle name="Input [yellow] 37 3 5" xfId="24822" xr:uid="{6A5628BF-6162-459A-B6CE-DD70750A70D2}"/>
    <cellStyle name="Input [yellow] 37 3 6" xfId="30237" xr:uid="{6416B7E6-5575-444D-BB66-AB1B4A917FF8}"/>
    <cellStyle name="Input [yellow] 37 4" xfId="15318" xr:uid="{CFAC135E-2C12-4618-AB18-8B24FA22C0C7}"/>
    <cellStyle name="Input [yellow] 37 4 2" xfId="22806" xr:uid="{75526137-E4FE-4A4A-819C-6DEA04637086}"/>
    <cellStyle name="Input [yellow] 37 4 2 2" xfId="36403" xr:uid="{9AA6A5C5-B82F-4B37-A9C0-2EB1BED716EC}"/>
    <cellStyle name="Input [yellow] 37 4 3" xfId="30359" xr:uid="{22731223-9ED9-404E-8531-9ED064FB70BF}"/>
    <cellStyle name="Input [yellow] 37 5" xfId="15497" xr:uid="{2A001971-3137-46D3-A31D-BC374F2F5DFB}"/>
    <cellStyle name="Input [yellow] 37 5 2" xfId="22915" xr:uid="{91F93C8C-0442-4A91-9CAE-0613708AE4CD}"/>
    <cellStyle name="Input [yellow] 37 5 2 2" xfId="36502" xr:uid="{37101B03-A2E9-4D14-9B3C-BEA4CC955262}"/>
    <cellStyle name="Input [yellow] 37 5 3" xfId="30479" xr:uid="{A2384BC7-A2CD-449B-8D33-E8F30525709E}"/>
    <cellStyle name="Input [yellow] 38" xfId="2560" xr:uid="{FB66CFB3-523E-4F8C-82FD-6A996EDB1937}"/>
    <cellStyle name="Input [yellow] 38 2" xfId="13958" xr:uid="{9C9C2236-522A-4184-98AE-39AC36061AF4}"/>
    <cellStyle name="Input [yellow] 38 2 2" xfId="21561" xr:uid="{C6B6C7DA-50A1-49BF-9D92-AC8EB884D3D5}"/>
    <cellStyle name="Input [yellow] 38 2 3" xfId="19659" xr:uid="{A5FB8577-1FA4-4E22-8083-DE24B28013D5}"/>
    <cellStyle name="Input [yellow] 38 2 4" xfId="23328" xr:uid="{5D4E7A33-F6D4-4CEB-8E69-0EDA9B3DB6B1}"/>
    <cellStyle name="Input [yellow] 38 2 5" xfId="24646" xr:uid="{3877C225-EC6F-4EB4-950D-BC532B147899}"/>
    <cellStyle name="Input [yellow] 38 2 6" xfId="29286" xr:uid="{B68F64AC-C124-44C1-A4A1-1229899D6018}"/>
    <cellStyle name="Input [yellow] 38 3" xfId="15142" xr:uid="{2D62A815-F447-4027-BEA6-C4FFE0CBE64D}"/>
    <cellStyle name="Input [yellow] 38 3 2" xfId="22698" xr:uid="{A7F9ACAE-3AC0-4BAF-A75E-5675E32809A9}"/>
    <cellStyle name="Input [yellow] 38 3 3" xfId="20345" xr:uid="{B581CFBF-B1CD-4937-B365-A99E53D1DDB0}"/>
    <cellStyle name="Input [yellow] 38 3 4" xfId="17472" xr:uid="{01F110DB-E6B9-49D8-89FC-AAD90B0C3761}"/>
    <cellStyle name="Input [yellow] 38 3 5" xfId="24826" xr:uid="{15F40BD9-83E5-49F5-BFD6-DB553A4EA57F}"/>
    <cellStyle name="Input [yellow] 38 3 6" xfId="30240" xr:uid="{C5E80585-95AA-4116-9DA5-DF56927AEDAC}"/>
    <cellStyle name="Input [yellow] 38 4" xfId="15324" xr:uid="{FA6ABFE6-B6E6-45BD-9685-59CED348A0D6}"/>
    <cellStyle name="Input [yellow] 38 4 2" xfId="22809" xr:uid="{5D1FA6C8-FE89-4A92-A37B-8ECF04415CB6}"/>
    <cellStyle name="Input [yellow] 38 4 2 2" xfId="36405" xr:uid="{1CE50377-67D8-4F40-9D8A-97D563D85432}"/>
    <cellStyle name="Input [yellow] 38 4 3" xfId="30362" xr:uid="{88E3DC07-8B04-4066-BB26-500F8874AB21}"/>
    <cellStyle name="Input [yellow] 38 5" xfId="15503" xr:uid="{132C3E9B-AED8-425B-8E1D-5AEBE37386BA}"/>
    <cellStyle name="Input [yellow] 38 5 2" xfId="22919" xr:uid="{0761A4EF-793B-4CE3-8B2D-4633C2C85E9B}"/>
    <cellStyle name="Input [yellow] 38 5 2 2" xfId="36505" xr:uid="{6385A1C9-313A-43A4-AC1C-029EEB28CE99}"/>
    <cellStyle name="Input [yellow] 38 5 3" xfId="30482" xr:uid="{A4BA7E76-51F7-4BD2-B922-939A0F62F96A}"/>
    <cellStyle name="Input [yellow] 39" xfId="2561" xr:uid="{3EB6132C-415D-456A-8D1A-A5855D6E52DA}"/>
    <cellStyle name="Input [yellow] 39 2" xfId="13964" xr:uid="{E00F9C0E-8B7B-456F-8C4C-3750BC3C65F1}"/>
    <cellStyle name="Input [yellow] 39 2 2" xfId="21567" xr:uid="{C56877A4-A04A-4057-A6B1-EAAAC7106CDF}"/>
    <cellStyle name="Input [yellow] 39 2 3" xfId="19665" xr:uid="{97EEBE92-D41D-40AD-AE34-B0FD176184EF}"/>
    <cellStyle name="Input [yellow] 39 2 4" xfId="17596" xr:uid="{5C888A09-4264-437A-B638-71F0B96E1161}"/>
    <cellStyle name="Input [yellow] 39 2 5" xfId="24642" xr:uid="{B5A9CACE-4E14-4291-B869-3F818AEE7940}"/>
    <cellStyle name="Input [yellow] 39 2 6" xfId="29289" xr:uid="{298DD95A-1E05-4CA5-B241-CC05778E9724}"/>
    <cellStyle name="Input [yellow] 39 3" xfId="15147" xr:uid="{16D29A49-F352-4831-B1B6-FD9D37924DD9}"/>
    <cellStyle name="Input [yellow] 39 3 2" xfId="22702" xr:uid="{A912A482-7842-4C05-93B8-515268E6DCE7}"/>
    <cellStyle name="Input [yellow] 39 3 3" xfId="20351" xr:uid="{2D4CC90E-0596-4202-9511-51282561CB56}"/>
    <cellStyle name="Input [yellow] 39 3 4" xfId="23988" xr:uid="{39334C21-2D42-45BE-A4F3-0B2D3890B501}"/>
    <cellStyle name="Input [yellow] 39 3 5" xfId="24831" xr:uid="{4E06F7A7-45A8-4D87-A618-926B6E4336BE}"/>
    <cellStyle name="Input [yellow] 39 3 6" xfId="30243" xr:uid="{43C104FB-8E23-4EDC-90BA-B20BAEEF0CA6}"/>
    <cellStyle name="Input [yellow] 39 4" xfId="15330" xr:uid="{4CDC4D0C-EFFD-46F6-A367-6428D69F940B}"/>
    <cellStyle name="Input [yellow] 39 4 2" xfId="22812" xr:uid="{5152F016-200E-43EB-8601-16DFA988AF4F}"/>
    <cellStyle name="Input [yellow] 39 4 2 2" xfId="36407" xr:uid="{F8CF2B88-762E-4486-80DB-E77B0E405F9A}"/>
    <cellStyle name="Input [yellow] 39 4 3" xfId="30365" xr:uid="{CBB1650C-D281-4527-9A66-2667B7323198}"/>
    <cellStyle name="Input [yellow] 39 5" xfId="15508" xr:uid="{03E7106D-E69E-442D-A469-A51B75CCFF66}"/>
    <cellStyle name="Input [yellow] 39 5 2" xfId="22923" xr:uid="{6A1228C0-0AFA-4A3D-85A2-7FBE4EB3EA7E}"/>
    <cellStyle name="Input [yellow] 39 5 2 2" xfId="36507" xr:uid="{9F714649-875E-4E94-A7C6-D061F56A2589}"/>
    <cellStyle name="Input [yellow] 39 5 3" xfId="30486" xr:uid="{A80B64AA-D96C-49C3-84E2-23C246DAA84B}"/>
    <cellStyle name="Input [yellow] 4" xfId="2562" xr:uid="{A01809F2-F0A5-4F67-8A79-07F6E828E3EB}"/>
    <cellStyle name="Input [yellow] 4 10" xfId="2563" xr:uid="{CF0EEECD-7549-4710-873D-F37FCEBB2E26}"/>
    <cellStyle name="Input [yellow] 4 10 2" xfId="14508" xr:uid="{A2152C16-FE4D-437D-8654-E6885DA15523}"/>
    <cellStyle name="Input [yellow] 4 10 2 2" xfId="22107" xr:uid="{DD4211CC-DB3F-4572-9F6A-8EDF4023C67A}"/>
    <cellStyle name="Input [yellow] 4 10 2 3" xfId="20029" xr:uid="{F150781A-6F9B-4083-971B-50F39C9E34C0}"/>
    <cellStyle name="Input [yellow] 4 10 2 4" xfId="23018" xr:uid="{0E172727-33E5-4E58-94DC-2EB593ADB0EA}"/>
    <cellStyle name="Input [yellow] 4 10 2 5" xfId="24534" xr:uid="{828A748B-E0CE-4E0D-BC3C-B35D994574AA}"/>
    <cellStyle name="Input [yellow] 4 10 2 6" xfId="29725" xr:uid="{818C07EB-D86A-4E4B-9E71-807B07F5075C}"/>
    <cellStyle name="Input [yellow] 4 11" xfId="2564" xr:uid="{A6DCFE68-7C02-4723-BDBD-CB330296476A}"/>
    <cellStyle name="Input [yellow] 4 11 2" xfId="14523" xr:uid="{4ED450A7-426B-4175-AA1B-3A19F8EC773C}"/>
    <cellStyle name="Input [yellow] 4 11 2 2" xfId="22122" xr:uid="{E5519D4A-2F6C-424E-A2D6-6BAB52B9D43C}"/>
    <cellStyle name="Input [yellow] 4 11 2 3" xfId="17377" xr:uid="{73A8AC96-262C-4984-A626-FF71EBA97442}"/>
    <cellStyle name="Input [yellow] 4 11 2 4" xfId="22980" xr:uid="{E7A1DA6E-73B4-45C2-AB6E-954CA550A7FB}"/>
    <cellStyle name="Input [yellow] 4 11 2 5" xfId="24097" xr:uid="{11DB17FD-A427-42EA-A4F8-2B1B4C1437DC}"/>
    <cellStyle name="Input [yellow] 4 11 2 6" xfId="29738" xr:uid="{F9B974F1-4B63-4A66-A997-F617E6764B69}"/>
    <cellStyle name="Input [yellow] 4 12" xfId="2565" xr:uid="{7BA44456-2FB7-401A-A388-0336327ADFE9}"/>
    <cellStyle name="Input [yellow] 4 12 2" xfId="14538" xr:uid="{594A2D22-4460-4647-AEC7-50E3F8A78F56}"/>
    <cellStyle name="Input [yellow] 4 12 2 2" xfId="22137" xr:uid="{6BA66B5D-8C26-42E7-9F70-34C084831A7B}"/>
    <cellStyle name="Input [yellow] 4 12 2 3" xfId="17499" xr:uid="{6CC046C2-F68A-46D3-A16A-1518A6E06790}"/>
    <cellStyle name="Input [yellow] 4 12 2 4" xfId="17279" xr:uid="{E25AED38-BCDB-4CA6-9E8D-48C43A4FE2FA}"/>
    <cellStyle name="Input [yellow] 4 12 2 5" xfId="24016" xr:uid="{0C0F4B97-EB03-4DCC-875C-9DFA373922CD}"/>
    <cellStyle name="Input [yellow] 4 12 2 6" xfId="29751" xr:uid="{DD7F8847-5292-44E1-AB93-5B9712963CB3}"/>
    <cellStyle name="Input [yellow] 4 13" xfId="2566" xr:uid="{D466C65F-D870-45EF-BE00-3E9E9965C0CA}"/>
    <cellStyle name="Input [yellow] 4 13 2" xfId="14553" xr:uid="{08167A7D-F12F-441E-9163-9ABDDA849EF3}"/>
    <cellStyle name="Input [yellow] 4 13 2 2" xfId="22152" xr:uid="{4F8F4BF5-6EA1-4019-8729-E7678EA661BA}"/>
    <cellStyle name="Input [yellow] 4 13 2 3" xfId="17342" xr:uid="{CA6DB536-9854-48F4-94CC-A3D8AFC681D0}"/>
    <cellStyle name="Input [yellow] 4 13 2 4" xfId="24175" xr:uid="{9385A852-1DF5-4F78-9043-B709BD40ADCB}"/>
    <cellStyle name="Input [yellow] 4 13 2 5" xfId="24510" xr:uid="{009ECBCD-7CCC-4F36-9651-23426DE474BF}"/>
    <cellStyle name="Input [yellow] 4 13 2 6" xfId="29764" xr:uid="{5F3D308E-D673-4A4B-B77D-1BA81C6AF126}"/>
    <cellStyle name="Input [yellow] 4 14" xfId="2567" xr:uid="{86D634D6-66C9-4B73-8A4F-914303004EAF}"/>
    <cellStyle name="Input [yellow] 4 14 2" xfId="14622" xr:uid="{F5B5C101-3900-43D3-8174-1B2CB6BBD9C3}"/>
    <cellStyle name="Input [yellow] 4 14 2 2" xfId="22221" xr:uid="{D38B5352-C172-4639-9156-082297690D69}"/>
    <cellStyle name="Input [yellow] 4 14 2 3" xfId="20057" xr:uid="{9BF0DAEC-037D-47F3-9A4A-1BF5D1C6856E}"/>
    <cellStyle name="Input [yellow] 4 14 2 4" xfId="20832" xr:uid="{AB5E4E79-5CAD-4AB9-9EFA-670E34E79777}"/>
    <cellStyle name="Input [yellow] 4 14 2 5" xfId="19768" xr:uid="{502300D2-4210-45F6-B626-3B44ED108ECC}"/>
    <cellStyle name="Input [yellow] 4 14 2 6" xfId="29823" xr:uid="{0322C4C1-E9B1-497A-8358-58698FCBBF43}"/>
    <cellStyle name="Input [yellow] 4 15" xfId="2568" xr:uid="{442C397A-C6DB-4340-A29C-B40B5DEAF88A}"/>
    <cellStyle name="Input [yellow] 4 15 2" xfId="14623" xr:uid="{E3A42091-D17D-4A2D-9E28-99F8E1371638}"/>
    <cellStyle name="Input [yellow] 4 15 2 2" xfId="22222" xr:uid="{7CC87C5C-52F7-4761-9829-1673D1F8056E}"/>
    <cellStyle name="Input [yellow] 4 15 2 3" xfId="21460" xr:uid="{B1665259-F2EE-41C7-8CFB-A3DFA0CDAE07}"/>
    <cellStyle name="Input [yellow] 4 15 2 4" xfId="20831" xr:uid="{28A20788-583A-4D74-A512-015FBC67FD97}"/>
    <cellStyle name="Input [yellow] 4 15 2 5" xfId="20631" xr:uid="{2573168E-F296-40C2-AA3C-54174418035C}"/>
    <cellStyle name="Input [yellow] 4 15 2 6" xfId="29824" xr:uid="{452C840D-4698-4DB5-9537-78208F1BB9C4}"/>
    <cellStyle name="Input [yellow] 4 16" xfId="2569" xr:uid="{DCE2C456-50E4-4B94-91C4-F236CC7FD497}"/>
    <cellStyle name="Input [yellow] 4 16 2" xfId="14624" xr:uid="{355E20C7-784B-4AD0-A1AA-3644E6642C43}"/>
    <cellStyle name="Input [yellow] 4 16 2 2" xfId="22223" xr:uid="{685892E2-0782-42F8-A2F1-9FE5F64129A9}"/>
    <cellStyle name="Input [yellow] 4 16 2 3" xfId="20058" xr:uid="{801ECE21-001B-43EF-BDC2-F8F8786F8C1F}"/>
    <cellStyle name="Input [yellow] 4 16 2 4" xfId="20830" xr:uid="{C4FF85EE-FDDD-44F6-BA35-10B9AA3B828E}"/>
    <cellStyle name="Input [yellow] 4 16 2 5" xfId="20678" xr:uid="{CA6B6269-9DA2-4281-8FD9-D0904894B8F8}"/>
    <cellStyle name="Input [yellow] 4 16 2 6" xfId="29825" xr:uid="{CE2DF3FA-2A9F-4203-B3FA-28F86006A1B7}"/>
    <cellStyle name="Input [yellow] 4 17" xfId="2570" xr:uid="{FFECA1B0-85DC-4897-BE90-2EFF48642D24}"/>
    <cellStyle name="Input [yellow] 4 17 2" xfId="14625" xr:uid="{919D0320-9F87-4BD3-A2CA-0A3BB32BA25B}"/>
    <cellStyle name="Input [yellow] 4 17 2 2" xfId="22224" xr:uid="{BB70B5E4-4F9A-46BD-BBAA-517555A70062}"/>
    <cellStyle name="Input [yellow] 4 17 2 3" xfId="22615" xr:uid="{DDA8976E-D47F-4E51-B7B3-429A06AF2E44}"/>
    <cellStyle name="Input [yellow] 4 17 2 4" xfId="20829" xr:uid="{428C0B77-B974-437E-8BC4-D25D9544A0B8}"/>
    <cellStyle name="Input [yellow] 4 17 2 5" xfId="20763" xr:uid="{EA57B549-436C-43D7-8794-700E8C2D02D5}"/>
    <cellStyle name="Input [yellow] 4 17 2 6" xfId="29826" xr:uid="{437B0001-9F31-4B41-80B7-57DDF395CFE0}"/>
    <cellStyle name="Input [yellow] 4 18" xfId="2571" xr:uid="{0BDE8CAD-8B1E-466C-9CC3-FC9078B13BF7}"/>
    <cellStyle name="Input [yellow] 4 18 2" xfId="14626" xr:uid="{4953DB01-50F5-44A4-980A-9D066799E1E5}"/>
    <cellStyle name="Input [yellow] 4 18 2 2" xfId="22225" xr:uid="{5271DFAF-F20D-47A2-BC4D-1B5DA60F9410}"/>
    <cellStyle name="Input [yellow] 4 18 2 3" xfId="20059" xr:uid="{5C45C4A2-450C-45CB-B0DF-B27F9D69396C}"/>
    <cellStyle name="Input [yellow] 4 18 2 4" xfId="20828" xr:uid="{D686B4DF-7AD8-4A02-84CF-E30F9E6DF468}"/>
    <cellStyle name="Input [yellow] 4 18 2 5" xfId="17903" xr:uid="{42612ACC-58AD-45B5-810F-D5D8002F73EE}"/>
    <cellStyle name="Input [yellow] 4 18 2 6" xfId="29827" xr:uid="{63124C35-4CAF-41C0-9489-EF464EB6458A}"/>
    <cellStyle name="Input [yellow] 4 19" xfId="2572" xr:uid="{373F643B-B130-40AF-B658-D8ED4514B447}"/>
    <cellStyle name="Input [yellow] 4 19 2" xfId="14627" xr:uid="{3EDF119E-D49A-42CC-A1CC-F3A122737050}"/>
    <cellStyle name="Input [yellow] 4 19 2 2" xfId="22226" xr:uid="{A88CDE3F-4266-493E-885F-F0735FFB3621}"/>
    <cellStyle name="Input [yellow] 4 19 2 3" xfId="22729" xr:uid="{0CE75E56-765B-41EC-AA35-DC6881D7B602}"/>
    <cellStyle name="Input [yellow] 4 19 2 4" xfId="20827" xr:uid="{D6085EA0-DC3B-42A5-A62E-98CD0EFE4838}"/>
    <cellStyle name="Input [yellow] 4 19 2 5" xfId="17935" xr:uid="{1ACFB57F-276F-4999-9F8B-22E894F3D1AC}"/>
    <cellStyle name="Input [yellow] 4 19 2 6" xfId="29828" xr:uid="{6963EC0E-4DD4-4568-91BB-59A6AC7E6536}"/>
    <cellStyle name="Input [yellow] 4 2" xfId="2573" xr:uid="{5307C848-1FC8-4FF2-9FFA-9A36E5D82605}"/>
    <cellStyle name="Input [yellow] 4 2 2" xfId="14388" xr:uid="{7B3CCBF5-EB1F-4828-BA08-6AC887825EA4}"/>
    <cellStyle name="Input [yellow] 4 2 2 2" xfId="21987" xr:uid="{2DED43D1-A449-4D0E-9D8E-63AE206108E7}"/>
    <cellStyle name="Input [yellow] 4 2 2 3" xfId="19923" xr:uid="{0C78833C-80B8-4405-86B4-0B83B063FF2E}"/>
    <cellStyle name="Input [yellow] 4 2 2 4" xfId="19442" xr:uid="{294FB8AB-D316-415B-966D-9724A059CB2A}"/>
    <cellStyle name="Input [yellow] 4 2 2 5" xfId="24599" xr:uid="{CC0ACD15-1AEC-4B67-9417-61EA5ADDF65E}"/>
    <cellStyle name="Input [yellow] 4 2 2 6" xfId="29621" xr:uid="{70D4C77D-8FCA-41C2-8583-9BEE7376B270}"/>
    <cellStyle name="Input [yellow] 4 20" xfId="2574" xr:uid="{21E8EB44-F14D-445A-99EE-261082B35815}"/>
    <cellStyle name="Input [yellow] 4 20 2" xfId="14628" xr:uid="{72370625-8063-4876-82BD-E137E6EE533F}"/>
    <cellStyle name="Input [yellow] 4 20 2 2" xfId="22227" xr:uid="{4F84C096-D91E-4628-8A88-CAAF953C3464}"/>
    <cellStyle name="Input [yellow] 4 20 2 3" xfId="20060" xr:uid="{5229A87A-8B7F-4F8E-AF20-BE7A85BEBC25}"/>
    <cellStyle name="Input [yellow] 4 20 2 4" xfId="20826" xr:uid="{739B9536-1D05-4EAC-86F4-0A22BC2BFB93}"/>
    <cellStyle name="Input [yellow] 4 20 2 5" xfId="17289" xr:uid="{321F6534-7867-4662-B586-29B9E06B113B}"/>
    <cellStyle name="Input [yellow] 4 20 2 6" xfId="29829" xr:uid="{934A320B-C46F-47CF-901E-B382BBE96B04}"/>
    <cellStyle name="Input [yellow] 4 21" xfId="2575" xr:uid="{76170C13-A75D-4B51-98FE-D36834FF608F}"/>
    <cellStyle name="Input [yellow] 4 21 2" xfId="14738" xr:uid="{65BF473E-6781-497F-8178-74C7784BFFD0}"/>
    <cellStyle name="Input [yellow] 4 21 2 2" xfId="22335" xr:uid="{CD6D3661-C42E-442F-9DAA-9B8DC8FD988D}"/>
    <cellStyle name="Input [yellow] 4 21 2 3" xfId="23297" xr:uid="{FF4B0CB3-0581-4C98-9658-6684C898D210}"/>
    <cellStyle name="Input [yellow] 4 21 2 4" xfId="23977" xr:uid="{F81E9D83-9954-4422-9746-45CA29C8E69D}"/>
    <cellStyle name="Input [yellow] 4 21 2 5" xfId="24426" xr:uid="{441F7099-EB99-49F2-8576-CC86BEF688E7}"/>
    <cellStyle name="Input [yellow] 4 21 2 6" xfId="29923" xr:uid="{658B3DD1-060B-449F-926E-0F927D0460D7}"/>
    <cellStyle name="Input [yellow] 4 22" xfId="2576" xr:uid="{50DB65ED-3D92-4CB6-BAE4-0C41C3BE9462}"/>
    <cellStyle name="Input [yellow] 4 22 2" xfId="14756" xr:uid="{F312EE79-9A83-4CA0-B528-B198C70D82DB}"/>
    <cellStyle name="Input [yellow] 4 22 2 2" xfId="22353" xr:uid="{C54775D6-BAF7-4895-89AA-90CA4C7C4E09}"/>
    <cellStyle name="Input [yellow] 4 22 2 3" xfId="20096" xr:uid="{29831181-BE70-475D-A563-9FFD43C56B69}"/>
    <cellStyle name="Input [yellow] 4 22 2 4" xfId="23980" xr:uid="{0198C801-E32B-44E0-8A03-E2804D3B98CA}"/>
    <cellStyle name="Input [yellow] 4 22 2 5" xfId="24417" xr:uid="{81AC6201-5913-4FD5-BFDC-48D6767EEBC2}"/>
    <cellStyle name="Input [yellow] 4 22 2 6" xfId="29939" xr:uid="{206DC7E5-319E-4D15-9298-F92728497AC5}"/>
    <cellStyle name="Input [yellow] 4 23" xfId="2577" xr:uid="{F5091D23-EFFA-46BA-8A24-7C9EA00DE9E7}"/>
    <cellStyle name="Input [yellow] 4 23 2" xfId="14774" xr:uid="{D9AFDA8E-C7AC-42DB-96E8-6725D3A71C52}"/>
    <cellStyle name="Input [yellow] 4 23 2 2" xfId="22371" xr:uid="{7A4A970D-8F88-4BF7-B5D9-7D4905825DBF}"/>
    <cellStyle name="Input [yellow] 4 23 2 3" xfId="23784" xr:uid="{6514B112-DF66-4DE2-9E75-AF8E9B82E350}"/>
    <cellStyle name="Input [yellow] 4 23 2 4" xfId="20817" xr:uid="{4FECC251-A1B8-44DE-ACC2-70A85357E967}"/>
    <cellStyle name="Input [yellow] 4 23 2 5" xfId="22845" xr:uid="{D5BB6CE9-B471-4B2F-B635-B9665EFA54CE}"/>
    <cellStyle name="Input [yellow] 4 23 2 6" xfId="29955" xr:uid="{93D92F7D-602C-4611-BF5F-31F2FD012789}"/>
    <cellStyle name="Input [yellow] 4 24" xfId="2578" xr:uid="{7FD796C6-224F-482F-A704-7B98F906A7EE}"/>
    <cellStyle name="Input [yellow] 4 24 2" xfId="14792" xr:uid="{34B15443-098F-4E3C-ADA8-F11303A3561B}"/>
    <cellStyle name="Input [yellow] 4 24 2 2" xfId="22389" xr:uid="{58DE8B28-51EA-4621-9741-965FCED5A83B}"/>
    <cellStyle name="Input [yellow] 4 24 2 3" xfId="24024" xr:uid="{C5B28195-E295-4434-AEF8-F0D66516858C}"/>
    <cellStyle name="Input [yellow] 4 24 2 4" xfId="20813" xr:uid="{4A4D9794-2A02-41F0-BBAA-A0DC477C6BB3}"/>
    <cellStyle name="Input [yellow] 4 24 2 5" xfId="24405" xr:uid="{3462F09E-7A4A-41C2-8307-5FE3AC6C8D97}"/>
    <cellStyle name="Input [yellow] 4 24 2 6" xfId="29971" xr:uid="{5C0096E1-4DC6-439C-9058-9B80D081B385}"/>
    <cellStyle name="Input [yellow] 4 25" xfId="2579" xr:uid="{A721DBFA-06E5-421C-B5F6-B260C05B2F35}"/>
    <cellStyle name="Input [yellow] 4 25 2" xfId="14810" xr:uid="{32E80691-629B-4C89-BB50-F0120DAB0052}"/>
    <cellStyle name="Input [yellow] 4 25 2 2" xfId="22407" xr:uid="{D236C841-BDDC-454F-9E8A-8BD14482841B}"/>
    <cellStyle name="Input [yellow] 4 25 2 3" xfId="20102" xr:uid="{14C920EA-D9D7-4953-95D2-BF62F557DD95}"/>
    <cellStyle name="Input [yellow] 4 25 2 4" xfId="23175" xr:uid="{7942A71A-8944-4B4D-8336-CC8A7A560D56}"/>
    <cellStyle name="Input [yellow] 4 25 2 5" xfId="24397" xr:uid="{314D61AD-A764-4875-AB6C-C900B0AE318E}"/>
    <cellStyle name="Input [yellow] 4 25 2 6" xfId="29987" xr:uid="{4159CA29-AA69-468B-85CC-F525E4C10C97}"/>
    <cellStyle name="Input [yellow] 4 26" xfId="2580" xr:uid="{9D0540D0-50EB-4626-89F6-B919B8C912D9}"/>
    <cellStyle name="Input [yellow] 4 26 2" xfId="14828" xr:uid="{F9AD503B-38C1-448E-900A-BD882DA06118}"/>
    <cellStyle name="Input [yellow] 4 26 2 2" xfId="22425" xr:uid="{E434B2B4-A476-4E0B-941D-DDD965A4FFC1}"/>
    <cellStyle name="Input [yellow] 4 26 2 3" xfId="24007" xr:uid="{BD79EF80-10BB-456E-AA47-95B9E4A28756}"/>
    <cellStyle name="Input [yellow] 4 26 2 4" xfId="13491" xr:uid="{841F3F8D-D2B0-49F8-8D56-428164EECE5F}"/>
    <cellStyle name="Input [yellow] 4 26 2 5" xfId="18003" xr:uid="{0A6D2F7D-95C6-40B1-86A7-D0E52E0E3738}"/>
    <cellStyle name="Input [yellow] 4 26 2 6" xfId="30003" xr:uid="{2E43D513-D08A-45B5-B8D2-FDE3D3781081}"/>
    <cellStyle name="Input [yellow] 4 27" xfId="2581" xr:uid="{F20482C9-7FA8-4BE8-9D5A-7676F6E97E63}"/>
    <cellStyle name="Input [yellow] 4 27 2" xfId="14846" xr:uid="{6F72011F-C332-4600-B802-E68EA1910582}"/>
    <cellStyle name="Input [yellow] 4 27 2 2" xfId="22443" xr:uid="{296849CB-F4D1-43B4-8178-7C41DDD4F2E7}"/>
    <cellStyle name="Input [yellow] 4 27 2 3" xfId="20112" xr:uid="{90D339D1-B021-48A8-AD00-FBD1BC78E416}"/>
    <cellStyle name="Input [yellow] 4 27 2 4" xfId="23112" xr:uid="{D5EB84B0-C5B1-4333-A8E3-8DB626B8A3D7}"/>
    <cellStyle name="Input [yellow] 4 27 2 5" xfId="24385" xr:uid="{575D6BC1-17F4-4742-93A9-0F592909183B}"/>
    <cellStyle name="Input [yellow] 4 27 2 6" xfId="30019" xr:uid="{8CBCF03C-9453-4C95-B48D-9C4AC643BF26}"/>
    <cellStyle name="Input [yellow] 4 28" xfId="2582" xr:uid="{639736CC-820E-48ED-9A28-20C8CFF96B92}"/>
    <cellStyle name="Input [yellow] 4 28 2" xfId="14864" xr:uid="{481B1720-1610-48B5-AF6E-A5EBA7D4D849}"/>
    <cellStyle name="Input [yellow] 4 28 2 2" xfId="22461" xr:uid="{D0D0B04C-4931-4518-B849-9A18568EED90}"/>
    <cellStyle name="Input [yellow] 4 28 2 3" xfId="20127" xr:uid="{B9EF0438-3CA6-4F14-997A-78FEDFAEBEDC}"/>
    <cellStyle name="Input [yellow] 4 28 2 4" xfId="19378" xr:uid="{AA0D17D0-049D-45D1-BBCA-9B86A0564F18}"/>
    <cellStyle name="Input [yellow] 4 28 2 5" xfId="24377" xr:uid="{E928D1BD-DB07-4CDF-BD91-D0B446EF0863}"/>
    <cellStyle name="Input [yellow] 4 28 2 6" xfId="30035" xr:uid="{B617C4D3-EC6C-45D4-AA4D-B29AB525DE3D}"/>
    <cellStyle name="Input [yellow] 4 29" xfId="2583" xr:uid="{D8D60985-143E-4A2C-957F-40B408E54EFC}"/>
    <cellStyle name="Input [yellow] 4 29 2" xfId="14882" xr:uid="{A11A7C04-FF54-4C0A-8DE6-56AD22DD83CE}"/>
    <cellStyle name="Input [yellow] 4 29 2 2" xfId="22479" xr:uid="{800AF4C6-E9F0-4863-A5A6-22C017285F4D}"/>
    <cellStyle name="Input [yellow] 4 29 2 3" xfId="20141" xr:uid="{9621EDE5-0F4A-4E7D-80D7-E73456C6E90A}"/>
    <cellStyle name="Input [yellow] 4 29 2 4" xfId="20787" xr:uid="{1B552BAC-FBEF-438F-BD84-7F5D0C46635F}"/>
    <cellStyle name="Input [yellow] 4 29 2 5" xfId="23274" xr:uid="{97A6639D-1F8E-41D2-B8A6-77D377151AC4}"/>
    <cellStyle name="Input [yellow] 4 29 2 6" xfId="30051" xr:uid="{6C73D2EE-B5A5-4D80-968A-B58F1167D7F6}"/>
    <cellStyle name="Input [yellow] 4 3" xfId="2584" xr:uid="{557FE6AC-C59A-4BB0-816A-495B0953F177}"/>
    <cellStyle name="Input [yellow] 4 3 2" xfId="14403" xr:uid="{7BE2EED8-5D27-4910-9218-F7F9DDF5BFA2}"/>
    <cellStyle name="Input [yellow] 4 3 2 2" xfId="22002" xr:uid="{45882C8C-3336-4ED3-AEBD-BF7154C0A910}"/>
    <cellStyle name="Input [yellow] 4 3 2 3" xfId="19936" xr:uid="{A1E6DA53-D971-4599-A80F-CBED1F7BFC0A}"/>
    <cellStyle name="Input [yellow] 4 3 2 4" xfId="19370" xr:uid="{F4B56149-5117-4C94-826F-5512D8356365}"/>
    <cellStyle name="Input [yellow] 4 3 2 5" xfId="24588" xr:uid="{AA219A72-89E4-4B82-9074-7D7DCFFE116C}"/>
    <cellStyle name="Input [yellow] 4 3 2 6" xfId="29634" xr:uid="{AA5FD162-B6E7-4307-91CB-B409DE1B3D99}"/>
    <cellStyle name="Input [yellow] 4 30" xfId="2585" xr:uid="{C34F4AF8-FC03-4C77-BD74-DCCFD34B70AD}"/>
    <cellStyle name="Input [yellow] 4 30 2" xfId="14900" xr:uid="{296E5F01-3EE1-4B1B-BDE2-C5CB2872408A}"/>
    <cellStyle name="Input [yellow] 4 30 2 2" xfId="22497" xr:uid="{5472168E-D3C0-45EF-BB3F-D073B26A6219}"/>
    <cellStyle name="Input [yellow] 4 30 2 3" xfId="20156" xr:uid="{C8272832-D7E5-483B-87D6-BE8C7ABA57B8}"/>
    <cellStyle name="Input [yellow] 4 30 2 4" xfId="20782" xr:uid="{7C5E4FF3-154C-4E3B-804C-BDC3CDDE0FC9}"/>
    <cellStyle name="Input [yellow] 4 30 2 5" xfId="24365" xr:uid="{6FECAF5A-CE6E-428E-B193-784E02A1C069}"/>
    <cellStyle name="Input [yellow] 4 30 2 6" xfId="30067" xr:uid="{9273EB23-D996-443C-B140-53C94BD98895}"/>
    <cellStyle name="Input [yellow] 4 31" xfId="2586" xr:uid="{700CBA87-C66F-495B-BA5B-5BDB0BB7D78E}"/>
    <cellStyle name="Input [yellow] 4 31 2" xfId="14918" xr:uid="{CB9A2446-C0A2-4983-B1B0-8C43B6451A25}"/>
    <cellStyle name="Input [yellow] 4 31 2 2" xfId="22515" xr:uid="{C7B834D2-BC4E-4A57-A8DC-BAF8A06A4BAC}"/>
    <cellStyle name="Input [yellow] 4 31 2 3" xfId="20170" xr:uid="{C29E29F8-B564-4D2B-8E87-D075E4757175}"/>
    <cellStyle name="Input [yellow] 4 31 2 4" xfId="21391" xr:uid="{AF5CF123-24CD-4796-A073-34D79A9B9861}"/>
    <cellStyle name="Input [yellow] 4 31 2 5" xfId="24357" xr:uid="{36186601-FBE1-4953-9637-61152E541D06}"/>
    <cellStyle name="Input [yellow] 4 31 2 6" xfId="30083" xr:uid="{60C99ED8-3579-4A0F-A12E-3F5B9E4CDEEA}"/>
    <cellStyle name="Input [yellow] 4 32" xfId="2587" xr:uid="{2E2F3877-B9D3-4634-AFFF-2AC63D404D5A}"/>
    <cellStyle name="Input [yellow] 4 32 2" xfId="14936" xr:uid="{7BE1B504-92B8-49E6-9316-C8CC36C1BD5A}"/>
    <cellStyle name="Input [yellow] 4 32 2 2" xfId="22533" xr:uid="{F8EE036C-83BD-4E17-A76F-1D23B0547958}"/>
    <cellStyle name="Input [yellow] 4 32 2 3" xfId="20184" xr:uid="{51F4AA4A-FB66-4597-87AB-FC0C3099DE32}"/>
    <cellStyle name="Input [yellow] 4 32 2 4" xfId="17492" xr:uid="{6A7CAE12-051C-4837-AF1D-96FCC6C8A84A}"/>
    <cellStyle name="Input [yellow] 4 32 2 5" xfId="18004" xr:uid="{C87378D6-4BF1-4062-8B7B-0210A6DE85EC}"/>
    <cellStyle name="Input [yellow] 4 32 2 6" xfId="30099" xr:uid="{CB53FE13-5263-4DF7-BDE4-01D2ADD6DB94}"/>
    <cellStyle name="Input [yellow] 4 33" xfId="2588" xr:uid="{4068DA53-26B4-49BC-A7AB-5F19C71E5A2E}"/>
    <cellStyle name="Input [yellow] 4 33 2" xfId="14954" xr:uid="{661966D8-9AFE-4FBF-B2C6-4009E5297791}"/>
    <cellStyle name="Input [yellow] 4 33 2 2" xfId="22551" xr:uid="{ADC25934-6D7E-4EF6-80AC-88DF2E2637D1}"/>
    <cellStyle name="Input [yellow] 4 33 2 3" xfId="20200" xr:uid="{22EB1F86-93C5-440A-A908-00A9F406AC57}"/>
    <cellStyle name="Input [yellow] 4 33 2 4" xfId="23777" xr:uid="{6020E22C-42C5-4F82-B552-6C871893840F}"/>
    <cellStyle name="Input [yellow] 4 33 2 5" xfId="24343" xr:uid="{9B7F53EC-035D-45F5-B0E0-139FD2F48245}"/>
    <cellStyle name="Input [yellow] 4 33 2 6" xfId="30115" xr:uid="{0D67B058-CB7E-4550-A5FF-A354075F8148}"/>
    <cellStyle name="Input [yellow] 4 34" xfId="2589" xr:uid="{370CC2CD-6C10-471D-8B1D-5EA53A0C526C}"/>
    <cellStyle name="Input [yellow] 4 34 2" xfId="14972" xr:uid="{F5E33B35-31A0-43D7-8BCF-7028FC4A5A6C}"/>
    <cellStyle name="Input [yellow] 4 34 2 2" xfId="22569" xr:uid="{71AE32F1-4B92-443F-9509-8295541A15D2}"/>
    <cellStyle name="Input [yellow] 4 34 2 3" xfId="20216" xr:uid="{1CA260B3-917F-4D73-A90C-A5730B46B247}"/>
    <cellStyle name="Input [yellow] 4 34 2 4" xfId="19379" xr:uid="{3C3B2A79-C6B3-499E-A6A7-FB489F8082DD}"/>
    <cellStyle name="Input [yellow] 4 34 2 5" xfId="24333" xr:uid="{AF89E6F9-3BF7-4876-891B-438F2A486B3A}"/>
    <cellStyle name="Input [yellow] 4 34 2 6" xfId="30131" xr:uid="{5ABB290D-9671-45C3-9157-5F88D9B79758}"/>
    <cellStyle name="Input [yellow] 4 35" xfId="2590" xr:uid="{BF206874-405E-47CD-9804-2C9EC97C7954}"/>
    <cellStyle name="Input [yellow] 4 35 2" xfId="14990" xr:uid="{7BD9043F-2BC7-4E82-A742-6AF2463BE59D}"/>
    <cellStyle name="Input [yellow] 4 35 2 2" xfId="22587" xr:uid="{E56D22E4-B0E4-4B17-BD3B-0751EDD38237}"/>
    <cellStyle name="Input [yellow] 4 35 2 3" xfId="20230" xr:uid="{EBA6C09F-940F-40E7-825B-A06D5EB7C871}"/>
    <cellStyle name="Input [yellow] 4 35 2 4" xfId="17559" xr:uid="{E6594475-CB2D-48F5-B7F3-32F43AE2F616}"/>
    <cellStyle name="Input [yellow] 4 35 2 5" xfId="23280" xr:uid="{AE83C12D-DA48-45DF-B69A-32F63645D932}"/>
    <cellStyle name="Input [yellow] 4 35 2 6" xfId="30147" xr:uid="{F50C5717-9435-45C9-8E5B-14F101AC4D27}"/>
    <cellStyle name="Input [yellow] 4 36" xfId="2591" xr:uid="{F6443BE4-689A-4C31-9B27-543D4012163C}"/>
    <cellStyle name="Input [yellow] 4 36 2" xfId="15006" xr:uid="{116612DF-C685-4756-9C8C-4C485DAF264B}"/>
    <cellStyle name="Input [yellow] 4 36 2 2" xfId="22603" xr:uid="{37B04B20-170D-4D52-8F2D-A27E08B048D5}"/>
    <cellStyle name="Input [yellow] 4 36 2 3" xfId="20243" xr:uid="{46D25EDB-8C00-4108-8643-09F2E461841B}"/>
    <cellStyle name="Input [yellow] 4 36 2 4" xfId="17349" xr:uid="{A93FA8FA-BB17-47C1-BCA6-D9D6F0FD5027}"/>
    <cellStyle name="Input [yellow] 4 36 2 5" xfId="22967" xr:uid="{BB75C40A-4544-4925-9CCC-588AC268BCD6}"/>
    <cellStyle name="Input [yellow] 4 36 2 6" xfId="30161" xr:uid="{4361A173-433D-40DE-B944-007F1C56298B}"/>
    <cellStyle name="Input [yellow] 4 37" xfId="13905" xr:uid="{C036C5CE-28D1-49D0-83D7-5A3D7C0B52AA}"/>
    <cellStyle name="Input [yellow] 4 37 2" xfId="21515" xr:uid="{2557E384-CC05-44F3-8059-7D76736E6E86}"/>
    <cellStyle name="Input [yellow] 4 37 3" xfId="19624" xr:uid="{975E86B9-1747-4973-81FA-8E67569BBE76}"/>
    <cellStyle name="Input [yellow] 4 37 4" xfId="21113" xr:uid="{298E80A6-A2F4-4A0F-9E1D-CCBF6324EE05}"/>
    <cellStyle name="Input [yellow] 4 37 5" xfId="17302" xr:uid="{D686AC63-56D1-4CFC-9EDB-150887C5242B}"/>
    <cellStyle name="Input [yellow] 4 37 6" xfId="29253" xr:uid="{07A4AFF1-8926-4CCF-9A70-F3BD4E335934}"/>
    <cellStyle name="Input [yellow] 4 38" xfId="15089" xr:uid="{0EBE28F9-B0CA-44C7-B865-8470A727E698}"/>
    <cellStyle name="Input [yellow] 4 38 2" xfId="22667" xr:uid="{36E47533-F63E-4DAE-9C59-066D6891518B}"/>
    <cellStyle name="Input [yellow] 4 38 3" xfId="20309" xr:uid="{0A6E6616-E665-4417-8736-04FB0B35D328}"/>
    <cellStyle name="Input [yellow] 4 38 4" xfId="20728" xr:uid="{AF7FE850-4F64-48C5-930A-C1D97C65B700}"/>
    <cellStyle name="Input [yellow] 4 38 5" xfId="24799" xr:uid="{3615D267-9945-4722-ABE9-C2AAEBE11005}"/>
    <cellStyle name="Input [yellow] 4 38 6" xfId="30206" xr:uid="{6D509F1E-E0DD-4FDE-B71D-B8FC0DD02F33}"/>
    <cellStyle name="Input [yellow] 4 39" xfId="15271" xr:uid="{5F03D239-BD4E-4A46-9BA3-89801783CF64}"/>
    <cellStyle name="Input [yellow] 4 39 2" xfId="22781" xr:uid="{D084EA45-03F5-495E-ABB2-5A13306B7B20}"/>
    <cellStyle name="Input [yellow] 4 39 2 2" xfId="36381" xr:uid="{B97515F0-7BD4-4B94-8880-3D48116477D4}"/>
    <cellStyle name="Input [yellow] 4 39 3" xfId="30329" xr:uid="{8FB71D98-9689-4969-B54D-348AA2FCC317}"/>
    <cellStyle name="Input [yellow] 4 4" xfId="2592" xr:uid="{C3A88130-7BE4-4AA1-862B-4050477C4596}"/>
    <cellStyle name="Input [yellow] 4 4 2" xfId="14418" xr:uid="{D51CB7F6-C2EB-4129-8241-F0FD410C81DE}"/>
    <cellStyle name="Input [yellow] 4 4 2 2" xfId="22017" xr:uid="{CDFA9B7B-1704-4E49-A7B3-B51A666CC536}"/>
    <cellStyle name="Input [yellow] 4 4 2 3" xfId="19950" xr:uid="{93FA912E-3512-4D19-832A-75FA0A8DF68B}"/>
    <cellStyle name="Input [yellow] 4 4 2 4" xfId="24030" xr:uid="{95F92005-2A3A-491F-8A18-A0C69B13CA47}"/>
    <cellStyle name="Input [yellow] 4 4 2 5" xfId="18026" xr:uid="{16C958B5-3EFC-400C-A92E-564D40FE81BC}"/>
    <cellStyle name="Input [yellow] 4 4 2 6" xfId="29647" xr:uid="{61C53E9A-65FA-465E-99C0-CBD7B71CE60B}"/>
    <cellStyle name="Input [yellow] 4 40" xfId="15450" xr:uid="{B8A94DC0-6573-4A66-860A-D8BCF89AB4A3}"/>
    <cellStyle name="Input [yellow] 4 40 2" xfId="22890" xr:uid="{3C1496A9-4DD8-49C2-B05E-02A9F7CB797C}"/>
    <cellStyle name="Input [yellow] 4 40 2 2" xfId="36481" xr:uid="{EB56C3BC-DB8B-4732-8034-95305F32BE88}"/>
    <cellStyle name="Input [yellow] 4 40 3" xfId="30449" xr:uid="{072A5B01-4AB6-4E11-A46F-55D3111ADB6A}"/>
    <cellStyle name="Input [yellow] 4 5" xfId="2593" xr:uid="{AE5D35DB-2934-470C-85EC-BD962E5AA160}"/>
    <cellStyle name="Input [yellow] 4 5 2" xfId="14433" xr:uid="{87DE7922-46B6-4D0A-A612-C9A0277EF4FE}"/>
    <cellStyle name="Input [yellow] 4 5 2 2" xfId="22032" xr:uid="{F1229AC6-5D33-426E-AF71-69E7A8AD57A2}"/>
    <cellStyle name="Input [yellow] 4 5 2 3" xfId="19963" xr:uid="{AEE2DF52-7A57-43B0-B2FC-079A3E588AFE}"/>
    <cellStyle name="Input [yellow] 4 5 2 4" xfId="17490" xr:uid="{3EE1BF68-48B2-446B-8CC0-5E2402848DC3}"/>
    <cellStyle name="Input [yellow] 4 5 2 5" xfId="24574" xr:uid="{21DE38D6-BDAC-45AE-8F81-D94B8DAC4AD5}"/>
    <cellStyle name="Input [yellow] 4 5 2 6" xfId="29660" xr:uid="{CE5AB6D8-C3E3-47C7-9CB9-F7B56A013BFD}"/>
    <cellStyle name="Input [yellow] 4 6" xfId="2594" xr:uid="{349CF3B6-3E33-404D-AB4B-73D699725E25}"/>
    <cellStyle name="Input [yellow] 4 6 2" xfId="14448" xr:uid="{45B2EE29-1C64-46D9-BA4A-E52AEF2296E2}"/>
    <cellStyle name="Input [yellow] 4 6 2 2" xfId="22047" xr:uid="{B72B4F5F-F050-4224-A919-F94D6D55C145}"/>
    <cellStyle name="Input [yellow] 4 6 2 3" xfId="19976" xr:uid="{EEB013D1-2C70-4035-8345-8ED34DFA97A8}"/>
    <cellStyle name="Input [yellow] 4 6 2 4" xfId="19757" xr:uid="{9F99F725-561F-49F0-BAC1-B02B5389FF54}"/>
    <cellStyle name="Input [yellow] 4 6 2 5" xfId="19650" xr:uid="{AF75C40B-7504-411D-BEAF-07E2A6440104}"/>
    <cellStyle name="Input [yellow] 4 6 2 6" xfId="29673" xr:uid="{A40FD83B-0A84-4081-BA2C-46D73E629802}"/>
    <cellStyle name="Input [yellow] 4 7" xfId="2595" xr:uid="{A5B59F20-4444-4063-8486-7516C4576FE4}"/>
    <cellStyle name="Input [yellow] 4 7 2" xfId="14463" xr:uid="{B96B1CDE-11CA-400E-9938-4337E8601128}"/>
    <cellStyle name="Input [yellow] 4 7 2 2" xfId="22062" xr:uid="{95823316-CA0A-4A63-A778-DB0A4334ACB2}"/>
    <cellStyle name="Input [yellow] 4 7 2 3" xfId="19990" xr:uid="{9F20C761-B567-4E70-B8E3-FA64E9E38123}"/>
    <cellStyle name="Input [yellow] 4 7 2 4" xfId="23458" xr:uid="{E87B1829-964E-4B8C-8BEA-E659B7E2B5DC}"/>
    <cellStyle name="Input [yellow] 4 7 2 5" xfId="20761" xr:uid="{879F122D-B3F8-46CD-B1C1-EA3E7AE69F81}"/>
    <cellStyle name="Input [yellow] 4 7 2 6" xfId="29686" xr:uid="{B70EDCCE-42AC-4794-85F6-DA85CE2593BD}"/>
    <cellStyle name="Input [yellow] 4 8" xfId="2596" xr:uid="{B94FBDED-3F19-41BB-BAD7-33806A6D614F}"/>
    <cellStyle name="Input [yellow] 4 8 2" xfId="14478" xr:uid="{F725E748-1228-43A8-A67E-AC4CBD1358F7}"/>
    <cellStyle name="Input [yellow] 4 8 2 2" xfId="22077" xr:uid="{95D2CFF5-5106-4ABA-A990-3703B1D60F20}"/>
    <cellStyle name="Input [yellow] 4 8 2 3" xfId="20003" xr:uid="{4EF34DFF-B9A1-4367-B041-D33D8AE3C8C2}"/>
    <cellStyle name="Input [yellow] 4 8 2 4" xfId="17274" xr:uid="{31D34F78-92EC-4748-BC64-135E2513AA45}"/>
    <cellStyle name="Input [yellow] 4 8 2 5" xfId="18035" xr:uid="{3BC23267-F5AD-44E3-987B-7F3993DD5C2A}"/>
    <cellStyle name="Input [yellow] 4 8 2 6" xfId="29699" xr:uid="{D5ED4E70-3CA8-4941-B490-F966C142FD60}"/>
    <cellStyle name="Input [yellow] 4 9" xfId="2597" xr:uid="{863ADAB0-F165-4F85-807A-3B0C8247949A}"/>
    <cellStyle name="Input [yellow] 4 9 2" xfId="14493" xr:uid="{EA96C4E0-8084-402D-B8E0-551C80A444C3}"/>
    <cellStyle name="Input [yellow] 4 9 2 2" xfId="22092" xr:uid="{F9BBBA94-6709-4ABC-A45A-BE21A40F89F3}"/>
    <cellStyle name="Input [yellow] 4 9 2 3" xfId="20016" xr:uid="{2E7E7135-F62E-4EBE-92B2-04CE961A35B9}"/>
    <cellStyle name="Input [yellow] 4 9 2 4" xfId="20847" xr:uid="{267F888C-AFF0-47AB-85AF-B4C601B1A273}"/>
    <cellStyle name="Input [yellow] 4 9 2 5" xfId="24544" xr:uid="{16DF35BC-88A6-42D3-AF99-C29DE8CB0434}"/>
    <cellStyle name="Input [yellow] 4 9 2 6" xfId="29712" xr:uid="{B2358868-BAD6-4801-9992-6A2CF5C3B4A3}"/>
    <cellStyle name="Input [yellow] 40" xfId="2598" xr:uid="{DEF0F10D-3F7B-4E01-96C2-019B089B4FD9}"/>
    <cellStyle name="Input [yellow] 40 2" xfId="13965" xr:uid="{6C2BD76F-40E7-4502-93E4-127CEFC8EC6E}"/>
    <cellStyle name="Input [yellow] 40 2 2" xfId="21568" xr:uid="{4B5CF2E4-2DE9-4313-BADF-25E887CBEE5B}"/>
    <cellStyle name="Input [yellow] 40 2 3" xfId="19666" xr:uid="{3F729782-33EE-43C5-A633-01B42848CB8B}"/>
    <cellStyle name="Input [yellow] 40 2 4" xfId="17442" xr:uid="{7668A9A6-2D82-456A-85DC-E17A76EFC7A3}"/>
    <cellStyle name="Input [yellow] 40 2 5" xfId="24641" xr:uid="{097195A8-5C0E-4FE5-B25B-DA71D18606BD}"/>
    <cellStyle name="Input [yellow] 40 2 6" xfId="29290" xr:uid="{DA245F34-190E-4AD9-86E7-6759A39F1D2F}"/>
    <cellStyle name="Input [yellow] 40 3" xfId="15148" xr:uid="{226D12DB-61D6-4A51-93C0-CB834E6F5A4C}"/>
    <cellStyle name="Input [yellow] 40 3 2" xfId="22703" xr:uid="{28F08DB4-E995-4524-B44E-6A79472554CB}"/>
    <cellStyle name="Input [yellow] 40 3 3" xfId="20352" xr:uid="{7AB69693-57B5-46A4-8D6D-F49347644B1A}"/>
    <cellStyle name="Input [yellow] 40 3 4" xfId="23989" xr:uid="{CE883D3B-497E-4125-9BB6-530054BDC26B}"/>
    <cellStyle name="Input [yellow] 40 3 5" xfId="24832" xr:uid="{378D1A28-FF44-4F79-BCEF-781BC23D8C8C}"/>
    <cellStyle name="Input [yellow] 40 3 6" xfId="30244" xr:uid="{5AB59E51-C8AB-4BAF-851D-6968D30BF8A1}"/>
    <cellStyle name="Input [yellow] 40 4" xfId="15331" xr:uid="{E3B339DE-2D0B-4913-A7C1-DA0B25C8BED8}"/>
    <cellStyle name="Input [yellow] 40 4 2" xfId="22813" xr:uid="{58041A29-2A57-401F-9DBA-6372F4DCB81C}"/>
    <cellStyle name="Input [yellow] 40 4 2 2" xfId="36408" xr:uid="{45DCB034-829D-4583-9CD2-DEE971C2BF42}"/>
    <cellStyle name="Input [yellow] 40 4 3" xfId="30366" xr:uid="{1F1ACA9C-5932-466A-8F9C-006B566C20DB}"/>
    <cellStyle name="Input [yellow] 40 5" xfId="15509" xr:uid="{06786879-657A-4B14-84D6-40DC6EC297F2}"/>
    <cellStyle name="Input [yellow] 40 5 2" xfId="22924" xr:uid="{AC1079DA-4971-43E3-90E6-84B0514575DE}"/>
    <cellStyle name="Input [yellow] 40 5 2 2" xfId="36508" xr:uid="{AFCC1B2B-9CA5-4554-BD7C-C4106B5FE105}"/>
    <cellStyle name="Input [yellow] 40 5 3" xfId="30487" xr:uid="{2CEDEF51-C5E0-4900-AD11-7C08F764E9DA}"/>
    <cellStyle name="Input [yellow] 41" xfId="2599" xr:uid="{5B9C0673-EEA1-48D8-B547-7FD4A4023359}"/>
    <cellStyle name="Input [yellow] 41 2" xfId="13969" xr:uid="{A3F5171E-45F8-4D25-9889-AABFFD57F8C4}"/>
    <cellStyle name="Input [yellow] 41 2 2" xfId="21572" xr:uid="{43A40542-B5C2-4F58-9CA9-E58F15EF44F3}"/>
    <cellStyle name="Input [yellow] 41 2 3" xfId="19670" xr:uid="{21AE144B-2C5B-484E-A9A2-D23479894E34}"/>
    <cellStyle name="Input [yellow] 41 2 4" xfId="17280" xr:uid="{5FFC2D96-64FF-42C3-ABB0-D74FBA8CE2F2}"/>
    <cellStyle name="Input [yellow] 41 2 5" xfId="23527" xr:uid="{9D1B9028-DEB9-4A75-B308-382BE64AD841}"/>
    <cellStyle name="Input [yellow] 41 2 6" xfId="29293" xr:uid="{2B2771B5-566B-45F2-B87E-E55C59DB5FA1}"/>
    <cellStyle name="Input [yellow] 41 3" xfId="15152" xr:uid="{48F1F637-1DBA-4EF3-8E35-C2CADA609908}"/>
    <cellStyle name="Input [yellow] 41 3 2" xfId="22705" xr:uid="{7B099808-72E4-4A54-9029-1F1564F3C240}"/>
    <cellStyle name="Input [yellow] 41 3 3" xfId="20355" xr:uid="{CB1384A9-5E5B-4CE2-A987-57EFE64296FF}"/>
    <cellStyle name="Input [yellow] 41 3 4" xfId="23992" xr:uid="{F2FB312B-2423-4793-A63A-71E13225956E}"/>
    <cellStyle name="Input [yellow] 41 3 5" xfId="24835" xr:uid="{C61F522C-F326-400B-B9A1-04BB2A8008CE}"/>
    <cellStyle name="Input [yellow] 41 3 6" xfId="30247" xr:uid="{BC5A24F1-DEF8-4116-B26D-FC5639D08CED}"/>
    <cellStyle name="Input [yellow] 41 4" xfId="15335" xr:uid="{0F0F6D27-476C-419F-A31F-A38334B1834F}"/>
    <cellStyle name="Input [yellow] 41 4 2" xfId="22815" xr:uid="{7378178D-0AC6-44F0-9316-03835D36BCBF}"/>
    <cellStyle name="Input [yellow] 41 4 2 2" xfId="36409" xr:uid="{A6C7348D-6DAB-402B-A066-9049DF51A56E}"/>
    <cellStyle name="Input [yellow] 41 4 3" xfId="30369" xr:uid="{0AFE11F9-F475-4707-A8F4-F211418AC435}"/>
    <cellStyle name="Input [yellow] 41 5" xfId="15513" xr:uid="{E6287CAE-9C48-4023-9F40-FB8E0B39F2B1}"/>
    <cellStyle name="Input [yellow] 41 5 2" xfId="22926" xr:uid="{EACCE9FB-DFF3-40A5-A134-0390D56A1B14}"/>
    <cellStyle name="Input [yellow] 41 5 2 2" xfId="36509" xr:uid="{60C564DE-5B83-4159-BB69-1D77BB36FF2B}"/>
    <cellStyle name="Input [yellow] 41 5 3" xfId="30490" xr:uid="{4BBC9B4C-A12F-451D-93FA-06F7CE608EFC}"/>
    <cellStyle name="Input [yellow] 42" xfId="2600" xr:uid="{F27DE321-B2E4-46C0-B587-D35AAD20D1A2}"/>
    <cellStyle name="Input [yellow] 42 2" xfId="13970" xr:uid="{55997C76-AE6E-4E71-8444-2FC383D2E6F2}"/>
    <cellStyle name="Input [yellow] 42 2 2" xfId="21573" xr:uid="{EECD0DCA-F30C-4D8C-AFC4-4684EF29E89B}"/>
    <cellStyle name="Input [yellow] 42 2 3" xfId="19671" xr:uid="{C08DE2C0-0D19-495D-85D9-BEBD875F8A18}"/>
    <cellStyle name="Input [yellow] 42 2 4" xfId="17583" xr:uid="{2C38D534-E7D7-4CBC-81D9-4999EEA232F1}"/>
    <cellStyle name="Input [yellow] 42 2 5" xfId="22961" xr:uid="{DAA966F4-A5B2-49B8-9124-23654B60274B}"/>
    <cellStyle name="Input [yellow] 42 2 6" xfId="29294" xr:uid="{D6CD1B2A-9410-42FA-AF78-05D6D60E528C}"/>
    <cellStyle name="Input [yellow] 42 3" xfId="15153" xr:uid="{181BB670-74B9-46E2-9EFE-61F5C18D7CC6}"/>
    <cellStyle name="Input [yellow] 42 3 2" xfId="22706" xr:uid="{FDC9798F-99E6-4C77-8673-EFE40F40363F}"/>
    <cellStyle name="Input [yellow] 42 3 3" xfId="20356" xr:uid="{F95444FB-4F28-4184-A57E-1EDBE253A2C2}"/>
    <cellStyle name="Input [yellow] 42 3 4" xfId="23993" xr:uid="{71F8B83C-7A3D-4FED-B8FF-41311D8DF41E}"/>
    <cellStyle name="Input [yellow] 42 3 5" xfId="24836" xr:uid="{9CBA9C76-937A-42B4-BDB2-BECADA94DC6E}"/>
    <cellStyle name="Input [yellow] 42 3 6" xfId="30248" xr:uid="{2D2E86DF-C7D2-4255-B0B1-96E2D7224F6E}"/>
    <cellStyle name="Input [yellow] 42 4" xfId="15336" xr:uid="{19330053-1F2E-45B5-9042-9552EC374F33}"/>
    <cellStyle name="Input [yellow] 42 4 2" xfId="22816" xr:uid="{96125428-86AC-4F75-84B7-29DB8CA57368}"/>
    <cellStyle name="Input [yellow] 42 4 2 2" xfId="36410" xr:uid="{0DD69468-97FC-4462-9A62-180C1BC90C65}"/>
    <cellStyle name="Input [yellow] 42 4 3" xfId="30370" xr:uid="{9E6389E8-2019-4648-B3E4-53042606EDA6}"/>
    <cellStyle name="Input [yellow] 42 5" xfId="15514" xr:uid="{77A7B734-1DFC-43F7-9F86-0B1BEF4D8E0E}"/>
    <cellStyle name="Input [yellow] 42 5 2" xfId="22927" xr:uid="{66E2CC59-D1CF-4A26-B127-6B4227D330B6}"/>
    <cellStyle name="Input [yellow] 42 5 2 2" xfId="36510" xr:uid="{725F0664-9333-428A-AD9E-1D701C607047}"/>
    <cellStyle name="Input [yellow] 42 5 3" xfId="30491" xr:uid="{FB330106-3480-4718-B832-1A361F0A0C5F}"/>
    <cellStyle name="Input [yellow] 43" xfId="2601" xr:uid="{55D3B561-319E-449B-AC07-11841A663C4F}"/>
    <cellStyle name="Input [yellow] 43 2" xfId="13973" xr:uid="{42D3FCF6-35C6-47AF-9A44-EC13ADE162E2}"/>
    <cellStyle name="Input [yellow] 43 2 2" xfId="21576" xr:uid="{8A4491D6-288D-41E1-8C35-92EC5F8C1814}"/>
    <cellStyle name="Input [yellow] 43 2 3" xfId="19674" xr:uid="{4D6EB25E-92AC-47B2-85A8-711666733F40}"/>
    <cellStyle name="Input [yellow] 43 2 4" xfId="17527" xr:uid="{625BEBFA-4A75-4317-A547-DEFEC5C4575F}"/>
    <cellStyle name="Input [yellow] 43 2 5" xfId="19752" xr:uid="{06F59418-0A95-42D4-B461-07A57C99C052}"/>
    <cellStyle name="Input [yellow] 43 2 6" xfId="29297" xr:uid="{1FE2885B-4F91-435A-89AD-3B415F3AB3FD}"/>
    <cellStyle name="Input [yellow] 43 3" xfId="15156" xr:uid="{A6C6B592-FED0-4DAE-819E-929A7F4FAA22}"/>
    <cellStyle name="Input [yellow] 43 3 2" xfId="22707" xr:uid="{9A2C52C6-4393-4086-9356-9ACE2C1823D4}"/>
    <cellStyle name="Input [yellow] 43 3 3" xfId="20359" xr:uid="{B35C070C-7AB6-4AB5-8F86-AEC1F148C6B6}"/>
    <cellStyle name="Input [yellow] 43 3 4" xfId="23995" xr:uid="{51B2FB3A-5993-4D71-996D-418B932C6CFE}"/>
    <cellStyle name="Input [yellow] 43 3 5" xfId="24839" xr:uid="{2AA4330D-B1C2-40C1-88B3-EBD34EE17621}"/>
    <cellStyle name="Input [yellow] 43 3 6" xfId="30251" xr:uid="{EF719685-F568-406F-86DB-6A2FBC170385}"/>
    <cellStyle name="Input [yellow] 43 4" xfId="15339" xr:uid="{F9437634-7270-42A4-9153-8197C1F1388E}"/>
    <cellStyle name="Input [yellow] 43 4 2" xfId="22817" xr:uid="{BBCB17D4-0326-4BD7-BD80-D084ECD91F12}"/>
    <cellStyle name="Input [yellow] 43 4 2 2" xfId="36411" xr:uid="{51026274-C6A4-4D55-A4C1-47AC8FEA2F73}"/>
    <cellStyle name="Input [yellow] 43 4 3" xfId="30373" xr:uid="{A61218D7-2D9E-47CF-AFA3-7D6D0181B83E}"/>
    <cellStyle name="Input [yellow] 43 5" xfId="15517" xr:uid="{CB8E3130-497D-4BE8-A1E0-331C73B1D8CD}"/>
    <cellStyle name="Input [yellow] 43 5 2" xfId="22928" xr:uid="{0323C340-42B9-492D-9998-55B0205DD1A4}"/>
    <cellStyle name="Input [yellow] 43 5 2 2" xfId="36511" xr:uid="{E5C138AB-99C5-49F9-B82D-2AA0272F2993}"/>
    <cellStyle name="Input [yellow] 43 5 3" xfId="30494" xr:uid="{378CDE9A-FEFA-4652-A43E-E267DDD4320F}"/>
    <cellStyle name="Input [yellow] 44" xfId="2602" xr:uid="{07A695BF-6A8D-46B6-AF10-53A114AAB17D}"/>
    <cellStyle name="Input [yellow] 44 2" xfId="13975" xr:uid="{43F571FB-9FA3-41E1-AD1F-14D4A3690322}"/>
    <cellStyle name="Input [yellow] 44 2 2" xfId="21578" xr:uid="{C4401F2E-BC08-40DB-992D-B374AE71B7FE}"/>
    <cellStyle name="Input [yellow] 44 2 3" xfId="19676" xr:uid="{451212DF-2DB0-4FC5-8B90-150C5F86E95C}"/>
    <cellStyle name="Input [yellow] 44 2 4" xfId="24162" xr:uid="{B7555136-491D-4CD1-8230-AA434BA72DF9}"/>
    <cellStyle name="Input [yellow] 44 2 5" xfId="19340" xr:uid="{8609FFCD-23C1-4FA5-9432-8B42E90E827D}"/>
    <cellStyle name="Input [yellow] 44 2 6" xfId="29299" xr:uid="{CDFEDF72-235D-4E29-87B5-25A0416CABA7}"/>
    <cellStyle name="Input [yellow] 44 3" xfId="15158" xr:uid="{25E40E04-8F83-41CC-AF44-BC341B5EC604}"/>
    <cellStyle name="Input [yellow] 44 3 2" xfId="22708" xr:uid="{006195C1-EF42-4EEB-9A45-C62CDCEDCFCB}"/>
    <cellStyle name="Input [yellow] 44 3 3" xfId="20361" xr:uid="{0A59535D-DE51-4C09-B46C-9A776928E4C3}"/>
    <cellStyle name="Input [yellow] 44 3 4" xfId="23446" xr:uid="{A199ED55-4EFD-4F39-AFEA-2E7628914054}"/>
    <cellStyle name="Input [yellow] 44 3 5" xfId="24841" xr:uid="{89EA845D-811B-4F44-BFD3-E09A48B7549A}"/>
    <cellStyle name="Input [yellow] 44 3 6" xfId="30253" xr:uid="{4E16F31A-DD45-4FA6-9A90-2AD2D5F33BE5}"/>
    <cellStyle name="Input [yellow] 44 4" xfId="15341" xr:uid="{1CFC874E-CDC8-43EF-9713-1377A8C17D06}"/>
    <cellStyle name="Input [yellow] 44 4 2" xfId="22818" xr:uid="{A0E6B07C-68FD-460E-8911-B1A1490894D2}"/>
    <cellStyle name="Input [yellow] 44 4 2 2" xfId="36412" xr:uid="{27D1AAB6-DC97-4A0B-8BFD-E905816ACF69}"/>
    <cellStyle name="Input [yellow] 44 4 3" xfId="30375" xr:uid="{31CCDA05-9250-4EAA-96EE-B529068B9EA9}"/>
    <cellStyle name="Input [yellow] 44 5" xfId="15519" xr:uid="{C0956CC6-8C51-421F-85E9-93C686F0BA18}"/>
    <cellStyle name="Input [yellow] 44 5 2" xfId="22929" xr:uid="{8CF7ED60-11DE-4AC6-88DC-CB32F1F2F83E}"/>
    <cellStyle name="Input [yellow] 44 5 2 2" xfId="36512" xr:uid="{F7BA086F-C471-42F8-9122-D15260C65166}"/>
    <cellStyle name="Input [yellow] 44 5 3" xfId="30496" xr:uid="{C1B2D69F-04FD-4108-9DBC-DA87BEB39FB3}"/>
    <cellStyle name="Input [yellow] 45" xfId="2603" xr:uid="{34885221-1DE5-41E0-B0B5-DD5BEBDEBF6C}"/>
    <cellStyle name="Input [yellow] 45 2" xfId="13976" xr:uid="{70C9032D-D105-44D0-9E41-E18C49C49C31}"/>
    <cellStyle name="Input [yellow] 45 2 2" xfId="21579" xr:uid="{EC513F71-237E-4E6C-9817-4A3E4A5852FE}"/>
    <cellStyle name="Input [yellow] 45 2 3" xfId="19677" xr:uid="{29C27F4D-B4AC-4C05-9DFD-4457E09B2715}"/>
    <cellStyle name="Input [yellow] 45 2 4" xfId="24163" xr:uid="{B95F6BD5-4BF7-441A-873F-D5B552A0442E}"/>
    <cellStyle name="Input [yellow] 45 2 5" xfId="20752" xr:uid="{32AC98A7-C78F-40AD-864F-F0BCE6BDFE87}"/>
    <cellStyle name="Input [yellow] 45 2 6" xfId="29300" xr:uid="{460508FF-7807-4E11-9775-DD694BF0F712}"/>
    <cellStyle name="Input [yellow] 45 3" xfId="15159" xr:uid="{0948B450-2745-4228-AE6A-A2B6BCB468D9}"/>
    <cellStyle name="Input [yellow] 45 3 2" xfId="22709" xr:uid="{C6D1F380-E1D0-4C7B-89A6-EB946333B205}"/>
    <cellStyle name="Input [yellow] 45 3 3" xfId="20362" xr:uid="{EC643026-C364-4101-AC9E-90AD19402C05}"/>
    <cellStyle name="Input [yellow] 45 3 4" xfId="20403" xr:uid="{DB263C16-4E3F-4FC8-B79E-C226DCA6CD74}"/>
    <cellStyle name="Input [yellow] 45 3 5" xfId="24842" xr:uid="{44FE26EA-410E-494E-98AF-C48A05C6FA1E}"/>
    <cellStyle name="Input [yellow] 45 3 6" xfId="30254" xr:uid="{7658DEDE-060E-443F-8EB6-D50D396DF760}"/>
    <cellStyle name="Input [yellow] 45 4" xfId="15342" xr:uid="{55785C54-C515-465D-8986-A2A56D0CAACD}"/>
    <cellStyle name="Input [yellow] 45 4 2" xfId="22819" xr:uid="{DFA5B374-0640-4AA0-9BF5-C90F35A8B4BA}"/>
    <cellStyle name="Input [yellow] 45 4 2 2" xfId="36413" xr:uid="{82B17B6E-2208-4BD9-9426-CFC125C8C69A}"/>
    <cellStyle name="Input [yellow] 45 4 3" xfId="30376" xr:uid="{2D075E2F-8188-404F-A78C-B05F48ADE48F}"/>
    <cellStyle name="Input [yellow] 45 5" xfId="15520" xr:uid="{9CBED8AA-B97C-4DC8-B0BB-4CDD564EE402}"/>
    <cellStyle name="Input [yellow] 45 5 2" xfId="22930" xr:uid="{80828C6C-9F0B-484A-BFA2-A66CE03A7CAF}"/>
    <cellStyle name="Input [yellow] 45 5 2 2" xfId="36513" xr:uid="{A5F733E3-1BF2-4CEF-A37E-A277098DB559}"/>
    <cellStyle name="Input [yellow] 45 5 3" xfId="30497" xr:uid="{BB71407D-BB8D-441A-857A-DB332A5CF3BC}"/>
    <cellStyle name="Input [yellow] 46" xfId="2604" xr:uid="{BA51B86A-8007-4052-AB8A-B5A476F158D3}"/>
    <cellStyle name="Input [yellow] 46 2" xfId="13979" xr:uid="{D444CC47-8457-4515-BD78-34F5C2564FA3}"/>
    <cellStyle name="Input [yellow] 46 2 2" xfId="21582" xr:uid="{AEB0DAAA-B6A5-43C8-B1F1-2FCC26764095}"/>
    <cellStyle name="Input [yellow] 46 2 3" xfId="19680" xr:uid="{F010E27D-C83B-4812-B09C-56A00E3D6ED5}"/>
    <cellStyle name="Input [yellow] 46 2 4" xfId="20890" xr:uid="{5AF67D45-29D5-4A31-BBEE-F7630956EDA3}"/>
    <cellStyle name="Input [yellow] 46 2 5" xfId="24141" xr:uid="{D71FCF65-04D3-42BA-9125-BBD0F1FD5530}"/>
    <cellStyle name="Input [yellow] 46 2 6" xfId="29303" xr:uid="{8B8CE91A-5686-4AA7-838A-CE3FC5847AE0}"/>
    <cellStyle name="Input [yellow] 46 3" xfId="15162" xr:uid="{12C7D03A-5DC6-46D0-866C-458FEE50B89D}"/>
    <cellStyle name="Input [yellow] 46 3 2" xfId="22710" xr:uid="{F3D6709C-98B0-444E-9ECA-3EEA881DD9B3}"/>
    <cellStyle name="Input [yellow] 46 3 3" xfId="20365" xr:uid="{11B78152-1B73-4B3F-8DF5-FF78837F643A}"/>
    <cellStyle name="Input [yellow] 46 3 4" xfId="19514" xr:uid="{55776381-278F-4F1A-B2F9-A7944F3DFA2D}"/>
    <cellStyle name="Input [yellow] 46 3 5" xfId="24845" xr:uid="{39CE7B78-2975-4D4C-8E35-D0BDEDC0BA83}"/>
    <cellStyle name="Input [yellow] 46 3 6" xfId="30257" xr:uid="{7D4912E5-F8CA-41CE-9E99-278C183E4677}"/>
    <cellStyle name="Input [yellow] 46 4" xfId="15345" xr:uid="{79B34D5D-796D-4F2F-8A1C-251F020FBC4A}"/>
    <cellStyle name="Input [yellow] 46 4 2" xfId="22820" xr:uid="{C1B96738-33BB-4B30-B264-0BFC79E6B37A}"/>
    <cellStyle name="Input [yellow] 46 4 2 2" xfId="36414" xr:uid="{0B59998C-A1C0-4B0F-8EFB-FC131B812288}"/>
    <cellStyle name="Input [yellow] 46 4 3" xfId="30379" xr:uid="{553D062F-494D-4161-ADD3-9CF517E420A4}"/>
    <cellStyle name="Input [yellow] 46 5" xfId="15523" xr:uid="{467A6DE7-487B-4BA3-945D-28C748BCA5FB}"/>
    <cellStyle name="Input [yellow] 46 5 2" xfId="22931" xr:uid="{8F1C538F-EFA5-4E28-9D73-AB32019C0377}"/>
    <cellStyle name="Input [yellow] 46 5 2 2" xfId="36514" xr:uid="{6B0B829E-C3D4-4753-B550-0E4E4EF71A89}"/>
    <cellStyle name="Input [yellow] 46 5 3" xfId="30500" xr:uid="{F885827C-A537-4672-BEE9-FE5D72EECC50}"/>
    <cellStyle name="Input [yellow] 47" xfId="2605" xr:uid="{83402FE7-27C0-44BF-B7C0-1EA68171BD8A}"/>
    <cellStyle name="Input [yellow] 47 2" xfId="13981" xr:uid="{515472D8-A7DA-4DD7-8B3C-4FC50203D30F}"/>
    <cellStyle name="Input [yellow] 47 2 2" xfId="21584" xr:uid="{F9C0FC30-46F0-4463-85F0-F039F63D6A06}"/>
    <cellStyle name="Input [yellow] 47 2 3" xfId="19682" xr:uid="{ED03229A-E889-4F11-ADEB-31FB8893D857}"/>
    <cellStyle name="Input [yellow] 47 2 4" xfId="22753" xr:uid="{9E0526B8-7809-48A7-B651-F1146AC197E8}"/>
    <cellStyle name="Input [yellow] 47 2 5" xfId="17997" xr:uid="{21E1F13E-4D29-4061-9776-E8666A43F934}"/>
    <cellStyle name="Input [yellow] 47 2 6" xfId="29305" xr:uid="{3A517CF7-057B-49B6-84A4-8FDEFE15580A}"/>
    <cellStyle name="Input [yellow] 47 3" xfId="15164" xr:uid="{2F6A9787-925C-4BD7-B00C-A0185EFA20AA}"/>
    <cellStyle name="Input [yellow] 47 3 2" xfId="22711" xr:uid="{2048A71E-86F5-407F-8F36-286323FDB59B}"/>
    <cellStyle name="Input [yellow] 47 3 3" xfId="20367" xr:uid="{968A6211-B62B-492D-97D1-5C39B89FDC39}"/>
    <cellStyle name="Input [yellow] 47 3 4" xfId="23253" xr:uid="{7FA5CC8A-B15D-4524-804F-5D64DC68416A}"/>
    <cellStyle name="Input [yellow] 47 3 5" xfId="24847" xr:uid="{3C6FD135-499D-4F4E-81D0-8044301F438F}"/>
    <cellStyle name="Input [yellow] 47 3 6" xfId="30259" xr:uid="{DB069D4E-CEC1-4ECE-8843-0AB7075AEAE2}"/>
    <cellStyle name="Input [yellow] 47 4" xfId="15347" xr:uid="{C6DD81F5-A748-4AB9-AFD3-D11A4C49A9FF}"/>
    <cellStyle name="Input [yellow] 47 4 2" xfId="22821" xr:uid="{70016EC4-B843-483A-BB1F-792A8BF700B3}"/>
    <cellStyle name="Input [yellow] 47 4 2 2" xfId="36415" xr:uid="{410A1F2B-C3CA-4A51-846D-8C9D9C5D298E}"/>
    <cellStyle name="Input [yellow] 47 4 3" xfId="30381" xr:uid="{BA679B12-F9FB-487C-8483-5FC03987BBA3}"/>
    <cellStyle name="Input [yellow] 47 5" xfId="15525" xr:uid="{EEA8967D-EA05-4B4C-8D6E-76C9C6FE6CE3}"/>
    <cellStyle name="Input [yellow] 47 5 2" xfId="22932" xr:uid="{B13184C9-276B-407B-B238-1EBD95A2B5C9}"/>
    <cellStyle name="Input [yellow] 47 5 2 2" xfId="36515" xr:uid="{5CDA5BC0-E5D1-4792-9C71-8DFCB4DE088A}"/>
    <cellStyle name="Input [yellow] 47 5 3" xfId="30502" xr:uid="{640D2911-9CC1-4CED-9B36-00850C5F9A91}"/>
    <cellStyle name="Input [yellow] 48" xfId="2606" xr:uid="{541B03D2-39C6-4ADF-9185-B79ABF5BE777}"/>
    <cellStyle name="Input [yellow] 48 2" xfId="13982" xr:uid="{BA7299A2-BD47-40CE-8F9D-80FFCF09F7F4}"/>
    <cellStyle name="Input [yellow] 48 2 2" xfId="21585" xr:uid="{4AE5D7EF-5CDD-4956-A853-417A1DB52249}"/>
    <cellStyle name="Input [yellow] 48 2 3" xfId="19683" xr:uid="{D991C3E8-57BA-4BDF-894B-E131107BA09D}"/>
    <cellStyle name="Input [yellow] 48 2 4" xfId="22637" xr:uid="{0FEA3AAC-F874-44BD-AFC1-1BAD6CC428A4}"/>
    <cellStyle name="Input [yellow] 48 2 5" xfId="23517" xr:uid="{DACCEDCA-E470-45D2-B91A-B095E6070252}"/>
    <cellStyle name="Input [yellow] 48 2 6" xfId="29306" xr:uid="{2E45CA19-CA1A-4AE4-8FAA-FC7A91D27A25}"/>
    <cellStyle name="Input [yellow] 48 3" xfId="15165" xr:uid="{CE1186B2-B799-48E5-951A-B47AA705734F}"/>
    <cellStyle name="Input [yellow] 48 3 2" xfId="22712" xr:uid="{58F72A9B-D2B8-4E76-9E73-313784934F79}"/>
    <cellStyle name="Input [yellow] 48 3 3" xfId="20368" xr:uid="{D3383A89-3860-4106-AC1E-1CE0CA6C9D61}"/>
    <cellStyle name="Input [yellow] 48 3 4" xfId="22947" xr:uid="{E9ADAB9C-83C7-43DD-ADB8-5A868A7F8D84}"/>
    <cellStyle name="Input [yellow] 48 3 5" xfId="24848" xr:uid="{19F65531-9294-4686-B9FB-DD725775C1C1}"/>
    <cellStyle name="Input [yellow] 48 3 6" xfId="30260" xr:uid="{59443BFF-E588-4D70-84F3-343C605F7DA5}"/>
    <cellStyle name="Input [yellow] 48 4" xfId="15348" xr:uid="{4F287ABD-668F-4043-A391-7942AABC29F1}"/>
    <cellStyle name="Input [yellow] 48 4 2" xfId="22822" xr:uid="{08602CDB-961C-470F-847D-B62A6E59CE1E}"/>
    <cellStyle name="Input [yellow] 48 4 2 2" xfId="36416" xr:uid="{06365E62-632F-455A-85C4-96731A1F75E7}"/>
    <cellStyle name="Input [yellow] 48 4 3" xfId="30382" xr:uid="{791BC982-C6B1-49C1-ADB7-0636CCFDB7EE}"/>
    <cellStyle name="Input [yellow] 48 5" xfId="15526" xr:uid="{A2C392BA-8FD3-412B-969F-958B9EDF8E88}"/>
    <cellStyle name="Input [yellow] 48 5 2" xfId="22933" xr:uid="{7B6397B2-F794-45B8-BCAD-3A1EE339EDDE}"/>
    <cellStyle name="Input [yellow] 48 5 2 2" xfId="36516" xr:uid="{EF6B91EB-EDF1-466E-B361-56565D40D365}"/>
    <cellStyle name="Input [yellow] 48 5 3" xfId="30503" xr:uid="{C7AC8D05-4D92-4658-A8E9-CFE8F52F84A6}"/>
    <cellStyle name="Input [yellow] 49" xfId="2607" xr:uid="{EE1D450B-179B-46EC-AC3A-82D015E13DC3}"/>
    <cellStyle name="Input [yellow] 49 2" xfId="13985" xr:uid="{5546D375-9837-4340-AA80-89B5EBA19011}"/>
    <cellStyle name="Input [yellow] 49 2 2" xfId="21588" xr:uid="{B4F7A4F5-E6FA-4DC9-BA0C-CE11D88D9C15}"/>
    <cellStyle name="Input [yellow] 49 2 3" xfId="19686" xr:uid="{FBC20D29-E6A8-44C9-9EB3-300643D64DA0}"/>
    <cellStyle name="Input [yellow] 49 2 4" xfId="22752" xr:uid="{94FF5D79-39F9-4C33-94F5-67F6FA32E00E}"/>
    <cellStyle name="Input [yellow] 49 2 5" xfId="19446" xr:uid="{3AE41467-653B-4108-851E-CEB4AEE8C5AC}"/>
    <cellStyle name="Input [yellow] 49 2 6" xfId="29309" xr:uid="{8027A1A7-533F-472C-8661-49AAA03E3820}"/>
    <cellStyle name="Input [yellow] 49 3" xfId="15168" xr:uid="{F8A2BAD2-3432-4EE3-A25D-96A4CBBE1CB2}"/>
    <cellStyle name="Input [yellow] 49 3 2" xfId="22713" xr:uid="{46D87FAC-6E08-4FC8-845A-C704C1A5CD3C}"/>
    <cellStyle name="Input [yellow] 49 3 3" xfId="20371" xr:uid="{E57A2C9A-932E-481F-AAC7-0A0087A19116}"/>
    <cellStyle name="Input [yellow] 49 3 4" xfId="20704" xr:uid="{EB455975-6FBE-438D-9DFF-DB6C7CAA7E6E}"/>
    <cellStyle name="Input [yellow] 49 3 5" xfId="24851" xr:uid="{F2A2081E-A4AD-4529-80F5-B2AE85BDBD5D}"/>
    <cellStyle name="Input [yellow] 49 3 6" xfId="30263" xr:uid="{931EEBD0-A284-4726-AA2C-5451F6C4C17D}"/>
    <cellStyle name="Input [yellow] 49 4" xfId="15351" xr:uid="{365952BC-E806-4572-95A3-749B641EECA0}"/>
    <cellStyle name="Input [yellow] 49 4 2" xfId="22823" xr:uid="{8F61DD2E-587B-46C8-9E9D-D43A809EA1DE}"/>
    <cellStyle name="Input [yellow] 49 4 2 2" xfId="36417" xr:uid="{F96FA293-3C26-4E60-BB25-823307EA880D}"/>
    <cellStyle name="Input [yellow] 49 4 3" xfId="30385" xr:uid="{7BFE9ED6-71B3-49E0-8A9C-4DDDCC0E0ABC}"/>
    <cellStyle name="Input [yellow] 49 5" xfId="15529" xr:uid="{F29B9F8A-6D30-4B36-9AA4-6C2C0C058806}"/>
    <cellStyle name="Input [yellow] 49 5 2" xfId="22934" xr:uid="{5F6D5C26-C737-45EC-8434-20C8F26DE77A}"/>
    <cellStyle name="Input [yellow] 49 5 2 2" xfId="36517" xr:uid="{37300659-A8A5-4435-ABBF-C8810A0452B3}"/>
    <cellStyle name="Input [yellow] 49 5 3" xfId="30506" xr:uid="{EDB7AB77-A409-4CE9-B77D-FE8C380DF618}"/>
    <cellStyle name="Input [yellow] 5" xfId="2608" xr:uid="{11D0144D-8EFE-438A-8FA2-84363E745C34}"/>
    <cellStyle name="Input [yellow] 5 10" xfId="2609" xr:uid="{E7EBD518-8C24-4F24-89DE-61092F3E547D}"/>
    <cellStyle name="Input [yellow] 5 10 2" xfId="14509" xr:uid="{787F8018-098C-41D2-BC9D-85E2962301B6}"/>
    <cellStyle name="Input [yellow] 5 10 2 2" xfId="22108" xr:uid="{66FBCF98-238E-46F0-BF15-448AD31C5B4A}"/>
    <cellStyle name="Input [yellow] 5 10 2 3" xfId="20030" xr:uid="{E1369ED4-986A-4F30-9E58-3F91D7478744}"/>
    <cellStyle name="Input [yellow] 5 10 2 4" xfId="17645" xr:uid="{A46029E9-0FA1-487A-9D27-47E9DCC8FBB9}"/>
    <cellStyle name="Input [yellow] 5 10 2 5" xfId="24533" xr:uid="{DB537F95-76FD-4FCC-A102-F0652E2DBCCC}"/>
    <cellStyle name="Input [yellow] 5 10 2 6" xfId="29726" xr:uid="{77F32C96-C005-4629-BEA8-9DBFA62374CF}"/>
    <cellStyle name="Input [yellow] 5 11" xfId="2610" xr:uid="{5934FE1B-517D-4FF6-A3E9-B474B470F9D9}"/>
    <cellStyle name="Input [yellow] 5 11 2" xfId="14524" xr:uid="{1D6A0FF7-9513-402C-9DA5-2B6BE0B39D93}"/>
    <cellStyle name="Input [yellow] 5 11 2 2" xfId="22123" xr:uid="{13831CB9-D075-4796-B9E4-EF9D65C5B6BA}"/>
    <cellStyle name="Input [yellow] 5 11 2 3" xfId="17434" xr:uid="{7EFEE0DB-24E7-40FB-83BB-0E7F896456CB}"/>
    <cellStyle name="Input [yellow] 5 11 2 4" xfId="17638" xr:uid="{BBBD47BA-E231-4D74-8658-7A802E24638C}"/>
    <cellStyle name="Input [yellow] 5 11 2 5" xfId="24528" xr:uid="{59F7BD45-B2B7-46F1-B55B-52574430CD14}"/>
    <cellStyle name="Input [yellow] 5 11 2 6" xfId="29739" xr:uid="{EFF95CF1-C41F-47BE-AC46-A5D91407CE36}"/>
    <cellStyle name="Input [yellow] 5 12" xfId="2611" xr:uid="{489A1DEA-6888-40A5-91AE-080ECBCE2DCA}"/>
    <cellStyle name="Input [yellow] 5 12 2" xfId="14539" xr:uid="{F6AA9E27-DD74-47A4-8F3C-43B54BB4F3C0}"/>
    <cellStyle name="Input [yellow] 5 12 2 2" xfId="22138" xr:uid="{88C44CBB-CDFF-4A52-9941-F7203CED0D04}"/>
    <cellStyle name="Input [yellow] 5 12 2 3" xfId="17569" xr:uid="{7813353F-6B6D-428A-9EE6-80075CF706B8}"/>
    <cellStyle name="Input [yellow] 5 12 2 4" xfId="17631" xr:uid="{CB8CBD64-EB3D-4777-9072-B69B95C6EDA5}"/>
    <cellStyle name="Input [yellow] 5 12 2 5" xfId="24520" xr:uid="{9227A635-86B0-45F7-99BC-054622C91273}"/>
    <cellStyle name="Input [yellow] 5 12 2 6" xfId="29752" xr:uid="{4D996F25-3D51-42D5-8C0D-8C105D3CF3AB}"/>
    <cellStyle name="Input [yellow] 5 13" xfId="2612" xr:uid="{7276A1A2-6038-45B5-B0AE-BDF4023D0509}"/>
    <cellStyle name="Input [yellow] 5 13 2" xfId="14554" xr:uid="{7A5F88CD-8D20-47B0-8312-3B46985C988D}"/>
    <cellStyle name="Input [yellow] 5 13 2 2" xfId="22153" xr:uid="{90AA8329-54E3-4875-B7E6-24C0DB9B826D}"/>
    <cellStyle name="Input [yellow] 5 13 2 3" xfId="17379" xr:uid="{61222634-A41A-4E58-9295-8A8442574C50}"/>
    <cellStyle name="Input [yellow] 5 13 2 4" xfId="24176" xr:uid="{DCB8BDD6-CF37-4466-A1DA-7263ACD0F164}"/>
    <cellStyle name="Input [yellow] 5 13 2 5" xfId="24509" xr:uid="{FCF14DFC-7AFD-40BF-AFED-ACA2EDEB0180}"/>
    <cellStyle name="Input [yellow] 5 13 2 6" xfId="29765" xr:uid="{6AC441DA-3355-4381-9FE7-D467C9E114BE}"/>
    <cellStyle name="Input [yellow] 5 14" xfId="2613" xr:uid="{A582B95E-C9EE-4A26-963D-65DAB7ADB471}"/>
    <cellStyle name="Input [yellow] 5 14 2" xfId="14629" xr:uid="{2627FDA6-1349-4355-BBD0-6CFB5AF42264}"/>
    <cellStyle name="Input [yellow] 5 14 2 2" xfId="22228" xr:uid="{9DA07A42-4366-4386-B70C-2E5878B48A5A}"/>
    <cellStyle name="Input [yellow] 5 14 2 3" xfId="21465" xr:uid="{5FBBDC7B-1C73-4507-93D0-68D0DAAEC4BA}"/>
    <cellStyle name="Input [yellow] 5 14 2 4" xfId="20825" xr:uid="{5DCFEA1A-CACE-490D-95B1-E0A92FE136A4}"/>
    <cellStyle name="Input [yellow] 5 14 2 5" xfId="13955" xr:uid="{81532DA5-8849-4433-9A54-53A9E4AC703C}"/>
    <cellStyle name="Input [yellow] 5 14 2 6" xfId="29830" xr:uid="{3FE7CB66-6848-4498-9C9A-ED039704717D}"/>
    <cellStyle name="Input [yellow] 5 15" xfId="2614" xr:uid="{3321B0D8-BC18-4AF0-BC59-D6321CC5F337}"/>
    <cellStyle name="Input [yellow] 5 15 2" xfId="14630" xr:uid="{5619EF75-8581-4D24-9316-047B3CB62974}"/>
    <cellStyle name="Input [yellow] 5 15 2 2" xfId="22229" xr:uid="{1F37C28A-E270-4166-95EC-1995EE23F89B}"/>
    <cellStyle name="Input [yellow] 5 15 2 3" xfId="20061" xr:uid="{38751EED-D1DE-415C-AE33-066FFA31663B}"/>
    <cellStyle name="Input [yellow] 5 15 2 4" xfId="22920" xr:uid="{46C71626-897C-468D-96E7-4B4C4DD4FA5A}"/>
    <cellStyle name="Input [yellow] 5 15 2 5" xfId="20862" xr:uid="{37414BE4-27C6-492F-BE6D-0A27217E8681}"/>
    <cellStyle name="Input [yellow] 5 15 2 6" xfId="29831" xr:uid="{6D20BBF6-7717-4E54-BF63-DD635D210EAA}"/>
    <cellStyle name="Input [yellow] 5 16" xfId="2615" xr:uid="{6DC2ACBE-1214-42B6-B037-1096B904A8E9}"/>
    <cellStyle name="Input [yellow] 5 16 2" xfId="14631" xr:uid="{A1614752-EE99-413F-9DDE-711AB1AE987A}"/>
    <cellStyle name="Input [yellow] 5 16 2 2" xfId="22230" xr:uid="{191D4634-DBD2-4D5B-B29E-46E2CFD57865}"/>
    <cellStyle name="Input [yellow] 5 16 2 3" xfId="23226" xr:uid="{EEA4BD74-7ABF-4B4A-8F8D-370378D198D8}"/>
    <cellStyle name="Input [yellow] 5 16 2 4" xfId="19360" xr:uid="{1B8D05F7-B31E-4CF6-8E32-5A76D82B1D3A}"/>
    <cellStyle name="Input [yellow] 5 16 2 5" xfId="23518" xr:uid="{C322640F-9433-4F1A-AA21-3BB000679510}"/>
    <cellStyle name="Input [yellow] 5 16 2 6" xfId="29832" xr:uid="{801D1337-74C9-4287-A58B-2CFB8F1CEF07}"/>
    <cellStyle name="Input [yellow] 5 17" xfId="2616" xr:uid="{252116E9-764F-4B33-8CA8-A45403720496}"/>
    <cellStyle name="Input [yellow] 5 17 2" xfId="14632" xr:uid="{A7C1646F-69D4-4140-AE67-D233747DB8C8}"/>
    <cellStyle name="Input [yellow] 5 17 2 2" xfId="22231" xr:uid="{F56B25E4-B73A-4149-994C-83770FBDFF8A}"/>
    <cellStyle name="Input [yellow] 5 17 2 3" xfId="20062" xr:uid="{FB7A2FC9-7CC9-4F48-98BD-13E50C3FDF58}"/>
    <cellStyle name="Input [yellow] 5 17 2 4" xfId="17160" xr:uid="{ECB5B76E-371F-4F68-B975-F16B2F3B3B6C}"/>
    <cellStyle name="Input [yellow] 5 17 2 5" xfId="24475" xr:uid="{743AD1DC-1C28-4F59-B84E-D7D1CB484F6B}"/>
    <cellStyle name="Input [yellow] 5 17 2 6" xfId="29833" xr:uid="{C5C4F04D-C716-4311-8119-4CEEFC039336}"/>
    <cellStyle name="Input [yellow] 5 18" xfId="2617" xr:uid="{85E0EC70-44F1-427F-A5D5-407ACCA76CCB}"/>
    <cellStyle name="Input [yellow] 5 18 2" xfId="14633" xr:uid="{636DEF33-AFA5-4C96-A80C-7150762A5B56}"/>
    <cellStyle name="Input [yellow] 5 18 2 2" xfId="22232" xr:uid="{FF86BADC-75EC-4D2C-893E-365D2BB91C10}"/>
    <cellStyle name="Input [yellow] 5 18 2 3" xfId="13550" xr:uid="{B863C8B0-17F7-49A7-B025-086A0C9B02E4}"/>
    <cellStyle name="Input [yellow] 5 18 2 4" xfId="23802" xr:uid="{5776F4E5-9C24-4CCB-AD32-6B9AA66E2EB0}"/>
    <cellStyle name="Input [yellow] 5 18 2 5" xfId="24474" xr:uid="{F7BDD6AF-5B03-4BC5-B851-B57D72B1B5B7}"/>
    <cellStyle name="Input [yellow] 5 18 2 6" xfId="29834" xr:uid="{573905F3-D778-4DED-A928-2A1F1C2ED0B7}"/>
    <cellStyle name="Input [yellow] 5 19" xfId="2618" xr:uid="{6ED6ADEC-DCC9-4488-BBAE-8B55A5D3CA33}"/>
    <cellStyle name="Input [yellow] 5 19 2" xfId="14634" xr:uid="{F629F707-50A0-4637-BF55-F153A671167C}"/>
    <cellStyle name="Input [yellow] 5 19 2 2" xfId="22233" xr:uid="{BA17F874-64A5-411F-81B7-27E3FDAAF14E}"/>
    <cellStyle name="Input [yellow] 5 19 2 3" xfId="20063" xr:uid="{D756D50C-0E89-4084-861D-9947A638189D}"/>
    <cellStyle name="Input [yellow] 5 19 2 4" xfId="19349" xr:uid="{8B32DDCD-45C1-4C23-9EFE-ED4F145EAB62}"/>
    <cellStyle name="Input [yellow] 5 19 2 5" xfId="19534" xr:uid="{20D809D7-A3FD-452D-9F83-C7247E2C550D}"/>
    <cellStyle name="Input [yellow] 5 19 2 6" xfId="29835" xr:uid="{1B9D4749-4750-4677-B01E-B7B931F9E0C0}"/>
    <cellStyle name="Input [yellow] 5 2" xfId="2619" xr:uid="{C90996D0-9B74-4FD3-BDC2-0077AF9E8D49}"/>
    <cellStyle name="Input [yellow] 5 2 2" xfId="14389" xr:uid="{62439D55-6640-4FDA-BBC3-C987771F86D4}"/>
    <cellStyle name="Input [yellow] 5 2 2 2" xfId="21988" xr:uid="{9F622567-9FDA-4B7C-9B20-FF5EAF3F930D}"/>
    <cellStyle name="Input [yellow] 5 2 2 3" xfId="19924" xr:uid="{A09B1048-A186-4A2B-8F92-1499212ADA14}"/>
    <cellStyle name="Input [yellow] 5 2 2 4" xfId="23632" xr:uid="{F712A879-5FD3-408D-BF7A-BB7F0DD6B393}"/>
    <cellStyle name="Input [yellow] 5 2 2 5" xfId="24598" xr:uid="{A2427CE7-8B8C-41B3-8A8C-83693B180C4E}"/>
    <cellStyle name="Input [yellow] 5 2 2 6" xfId="29622" xr:uid="{CFFB8D70-E691-49E6-B40A-35DCD0FB1D0C}"/>
    <cellStyle name="Input [yellow] 5 20" xfId="2620" xr:uid="{D056CBDB-9C47-4FEB-8EE5-AF9CC8781439}"/>
    <cellStyle name="Input [yellow] 5 20 2" xfId="14635" xr:uid="{26F22830-8CE0-4268-8F30-3870AF05F7AA}"/>
    <cellStyle name="Input [yellow] 5 20 2 2" xfId="22234" xr:uid="{1B549D73-0D61-421D-BB84-2F2AE3740434}"/>
    <cellStyle name="Input [yellow] 5 20 2 3" xfId="23235" xr:uid="{0A7D33C9-C1DE-4024-BB64-7EE9754CC80F}"/>
    <cellStyle name="Input [yellow] 5 20 2 4" xfId="23825" xr:uid="{81DBAE23-54CF-4782-96F9-4AD15B73F247}"/>
    <cellStyle name="Input [yellow] 5 20 2 5" xfId="24473" xr:uid="{3EF58DFD-5643-47C8-866F-F0C9EBAD4956}"/>
    <cellStyle name="Input [yellow] 5 20 2 6" xfId="29836" xr:uid="{7BBCA6DF-1B01-42E4-8582-48B6B110C2A8}"/>
    <cellStyle name="Input [yellow] 5 21" xfId="2621" xr:uid="{B7694D1B-E076-4C1A-8EDE-CCD9C3452C21}"/>
    <cellStyle name="Input [yellow] 5 21 2" xfId="14739" xr:uid="{35B994CA-B85B-42CD-B5DC-83D4C31095AD}"/>
    <cellStyle name="Input [yellow] 5 21 2 2" xfId="22336" xr:uid="{E3F96ACD-AAAE-412A-8F63-A6E8F59B4DAF}"/>
    <cellStyle name="Input [yellow] 5 21 2 3" xfId="17541" xr:uid="{6808B93D-982A-4508-A8B8-FBEA82302A6B}"/>
    <cellStyle name="Input [yellow] 5 21 2 4" xfId="17404" xr:uid="{B5BEC258-F447-4EC6-85AE-FAACE7243D12}"/>
    <cellStyle name="Input [yellow] 5 21 2 5" xfId="24425" xr:uid="{209F85F2-F9DB-4F2E-BCFC-BE293A96CA0C}"/>
    <cellStyle name="Input [yellow] 5 21 2 6" xfId="29924" xr:uid="{1B1718C7-E9C5-4915-B32C-71707308F2FF}"/>
    <cellStyle name="Input [yellow] 5 22" xfId="2622" xr:uid="{58E2995A-F71E-4787-8277-6C980A0102C1}"/>
    <cellStyle name="Input [yellow] 5 22 2" xfId="14757" xr:uid="{3EF76301-9CFE-4754-9CD3-02884EE11E04}"/>
    <cellStyle name="Input [yellow] 5 22 2 2" xfId="22354" xr:uid="{C0486F9C-C8A2-4B1B-A358-B6D5245B096A}"/>
    <cellStyle name="Input [yellow] 5 22 2 3" xfId="20097" xr:uid="{57112CDD-BDF9-4910-BA18-7A71731EAFB6}"/>
    <cellStyle name="Input [yellow] 5 22 2 4" xfId="19357" xr:uid="{93CD4830-24A7-432C-9C29-4C326D7CA253}"/>
    <cellStyle name="Input [yellow] 5 22 2 5" xfId="24416" xr:uid="{48B54B90-B7BA-45E2-82B0-C3BF51272B90}"/>
    <cellStyle name="Input [yellow] 5 22 2 6" xfId="29940" xr:uid="{2E4AEB35-9F57-4A65-A9D1-A3320B414C0A}"/>
    <cellStyle name="Input [yellow] 5 23" xfId="2623" xr:uid="{073C0985-50F7-4A8E-A30F-D53A80B48FE7}"/>
    <cellStyle name="Input [yellow] 5 23 2" xfId="14775" xr:uid="{2A2BFB12-CBE2-4E39-998C-99B6E489F45C}"/>
    <cellStyle name="Input [yellow] 5 23 2 2" xfId="22372" xr:uid="{ED5B5615-2BF6-43F0-82FB-1B825B96E899}"/>
    <cellStyle name="Input [yellow] 5 23 2 3" xfId="23681" xr:uid="{43BEC792-D95A-4220-BEBA-91D19B70D8B2}"/>
    <cellStyle name="Input [yellow] 5 23 2 4" xfId="17200" xr:uid="{C99484F6-1561-4C9E-A003-7B65B824B925}"/>
    <cellStyle name="Input [yellow] 5 23 2 5" xfId="20425" xr:uid="{093385DB-B48F-4AAE-AA9D-750D7AC943D9}"/>
    <cellStyle name="Input [yellow] 5 23 2 6" xfId="29956" xr:uid="{8E62CB23-2846-437C-81B3-AE89B82FB253}"/>
    <cellStyle name="Input [yellow] 5 24" xfId="2624" xr:uid="{4773148C-B733-4533-8B63-7841DA992322}"/>
    <cellStyle name="Input [yellow] 5 24 2" xfId="14793" xr:uid="{8545D9AF-4964-4D3F-8B37-9D2A61EC4913}"/>
    <cellStyle name="Input [yellow] 5 24 2 2" xfId="22390" xr:uid="{40CC120F-D43A-4550-8723-20C32AE339DD}"/>
    <cellStyle name="Input [yellow] 5 24 2 3" xfId="24023" xr:uid="{A3C8ECCA-5075-43D4-A35B-CC3ECC7AA915}"/>
    <cellStyle name="Input [yellow] 5 24 2 4" xfId="23275" xr:uid="{AC1C4A31-890B-414C-B0DE-9B2E776130DB}"/>
    <cellStyle name="Input [yellow] 5 24 2 5" xfId="24404" xr:uid="{C790E4A7-0B8B-4CFB-A10C-3EEDC134D2F0}"/>
    <cellStyle name="Input [yellow] 5 24 2 6" xfId="29972" xr:uid="{F3D091E6-7AA0-4034-BCB7-05DA03864C47}"/>
    <cellStyle name="Input [yellow] 5 25" xfId="2625" xr:uid="{4EADABA7-1A0C-4092-B8F7-1CA312601863}"/>
    <cellStyle name="Input [yellow] 5 25 2" xfId="14811" xr:uid="{332B71A5-74DC-42FF-BB8F-A06B14E55503}"/>
    <cellStyle name="Input [yellow] 5 25 2 2" xfId="22408" xr:uid="{4EA57720-BB8D-48B2-975B-BF9BC7B77C46}"/>
    <cellStyle name="Input [yellow] 5 25 2 3" xfId="20103" xr:uid="{C89A5AE6-0532-49D0-AEC2-CF41712F2BCD}"/>
    <cellStyle name="Input [yellow] 5 25 2 4" xfId="22963" xr:uid="{FAD9D12C-48A1-483D-934D-2E030E86128B}"/>
    <cellStyle name="Input [yellow] 5 25 2 5" xfId="24396" xr:uid="{8C8ACE6B-44B7-4AF5-8C05-3753A3C2A4ED}"/>
    <cellStyle name="Input [yellow] 5 25 2 6" xfId="29988" xr:uid="{961FDFDA-E321-4D4A-9744-DA02D60A03AC}"/>
    <cellStyle name="Input [yellow] 5 26" xfId="2626" xr:uid="{E1B7EEE9-2357-4D21-904A-55D8E355F823}"/>
    <cellStyle name="Input [yellow] 5 26 2" xfId="14829" xr:uid="{00CEA0CB-0472-452E-A623-0B9F42523332}"/>
    <cellStyle name="Input [yellow] 5 26 2 2" xfId="22426" xr:uid="{FF981A77-183C-480A-8748-125C9C9361EC}"/>
    <cellStyle name="Input [yellow] 5 26 2 3" xfId="24006" xr:uid="{494566B6-CE2B-4A7C-A3F0-7B0D6EDC06E9}"/>
    <cellStyle name="Input [yellow] 5 26 2 4" xfId="20803" xr:uid="{9E966B01-E86F-4F0E-A0C7-8794DA829443}"/>
    <cellStyle name="Input [yellow] 5 26 2 5" xfId="18010" xr:uid="{7E8BDE79-60F7-48A2-9F98-FFA49C7E0A9B}"/>
    <cellStyle name="Input [yellow] 5 26 2 6" xfId="30004" xr:uid="{AB0FEBEF-BDBC-47DC-AA0A-6FE02666C4A5}"/>
    <cellStyle name="Input [yellow] 5 27" xfId="2627" xr:uid="{94FFF165-1217-4C0E-B1EA-66C99F855681}"/>
    <cellStyle name="Input [yellow] 5 27 2" xfId="14847" xr:uid="{014252D8-84C8-464D-9FD0-D84D0216AF9F}"/>
    <cellStyle name="Input [yellow] 5 27 2 2" xfId="22444" xr:uid="{C4C7334F-3654-4CE1-874E-3E58E000AB2E}"/>
    <cellStyle name="Input [yellow] 5 27 2 3" xfId="20113" xr:uid="{42D48620-E201-4E00-A8D4-2E599B49F766}"/>
    <cellStyle name="Input [yellow] 5 27 2 4" xfId="22799" xr:uid="{E63DB049-CB54-4EC4-BC04-069AA571E13A}"/>
    <cellStyle name="Input [yellow] 5 27 2 5" xfId="24384" xr:uid="{5B557986-7B7C-4AD1-8C95-BFCF4CA333CB}"/>
    <cellStyle name="Input [yellow] 5 27 2 6" xfId="30020" xr:uid="{CBCAF5CC-3232-4516-B249-2C675351F43C}"/>
    <cellStyle name="Input [yellow] 5 28" xfId="2628" xr:uid="{DB157CF9-F219-44D5-8CFE-1A13CD125087}"/>
    <cellStyle name="Input [yellow] 5 28 2" xfId="14865" xr:uid="{38CB0D2B-6B35-4D61-901E-37ABFBE9276B}"/>
    <cellStyle name="Input [yellow] 5 28 2 2" xfId="22462" xr:uid="{B074DAF8-C1A0-4279-A8FA-AD714BFA1475}"/>
    <cellStyle name="Input [yellow] 5 28 2 3" xfId="20128" xr:uid="{DD1AA143-B830-4DE4-8608-C38340CE940C}"/>
    <cellStyle name="Input [yellow] 5 28 2 4" xfId="19356" xr:uid="{BA8FC159-C9A3-4CB5-9A69-5BF34732CD68}"/>
    <cellStyle name="Input [yellow] 5 28 2 5" xfId="24376" xr:uid="{4148BF00-7E7E-4AD0-A5AB-EC9DED72C334}"/>
    <cellStyle name="Input [yellow] 5 28 2 6" xfId="30036" xr:uid="{3304F16D-8D94-4769-8979-6B1F93B92C88}"/>
    <cellStyle name="Input [yellow] 5 29" xfId="2629" xr:uid="{8C649845-A63D-4405-AFA7-312F19B45313}"/>
    <cellStyle name="Input [yellow] 5 29 2" xfId="14883" xr:uid="{4F870439-F59A-4701-8FCC-B3309098122A}"/>
    <cellStyle name="Input [yellow] 5 29 2 2" xfId="22480" xr:uid="{E7FD103B-70EF-4A78-9662-308D40D209C3}"/>
    <cellStyle name="Input [yellow] 5 29 2 3" xfId="20142" xr:uid="{EC022B84-E011-4B13-ACC1-3C138ACA4DA3}"/>
    <cellStyle name="Input [yellow] 5 29 2 4" xfId="21095" xr:uid="{125334D0-69E5-4DA3-A801-CD24DE4D3200}"/>
    <cellStyle name="Input [yellow] 5 29 2 5" xfId="19423" xr:uid="{3AAC0E13-FAC3-4527-BC61-F2E4A265F45E}"/>
    <cellStyle name="Input [yellow] 5 29 2 6" xfId="30052" xr:uid="{0902503D-F713-4376-9F91-FCB498F7333B}"/>
    <cellStyle name="Input [yellow] 5 3" xfId="2630" xr:uid="{63CF4DAE-C972-461E-ABE2-C554BD24A9A7}"/>
    <cellStyle name="Input [yellow] 5 3 2" xfId="14404" xr:uid="{AAD2F959-E7C9-48A9-8563-FF4CD393A26F}"/>
    <cellStyle name="Input [yellow] 5 3 2 2" xfId="22003" xr:uid="{1DADF229-967A-4893-8E17-15EB4F0A80ED}"/>
    <cellStyle name="Input [yellow] 5 3 2 3" xfId="19937" xr:uid="{47B027FC-4EAD-41C0-AE91-74B9F868AE82}"/>
    <cellStyle name="Input [yellow] 5 3 2 4" xfId="19401" xr:uid="{A3506254-10B2-41FB-8614-A4D1A48376FA}"/>
    <cellStyle name="Input [yellow] 5 3 2 5" xfId="24587" xr:uid="{202BEB85-69AA-4C2E-9633-0EA032216559}"/>
    <cellStyle name="Input [yellow] 5 3 2 6" xfId="29635" xr:uid="{03A81218-F0C2-47AD-9984-B8168468E6D5}"/>
    <cellStyle name="Input [yellow] 5 30" xfId="2631" xr:uid="{E842E80E-900D-40B8-ACA5-898D213B60AE}"/>
    <cellStyle name="Input [yellow] 5 30 2" xfId="14901" xr:uid="{95AA206D-9CDC-4D00-8542-E2BFDA6C31FE}"/>
    <cellStyle name="Input [yellow] 5 30 2 2" xfId="22498" xr:uid="{A30F5BC3-A69B-4F5F-8CC3-5D93EDA01DEC}"/>
    <cellStyle name="Input [yellow] 5 30 2 3" xfId="20157" xr:uid="{FC40CA03-5BE5-4D7A-B012-50513D811A4D}"/>
    <cellStyle name="Input [yellow] 5 30 2 4" xfId="22995" xr:uid="{1578C259-C4DB-45BE-AE86-19C3AF81D625}"/>
    <cellStyle name="Input [yellow] 5 30 2 5" xfId="24364" xr:uid="{D8C0548B-A3B2-49D2-93A6-5834625299DC}"/>
    <cellStyle name="Input [yellow] 5 30 2 6" xfId="30068" xr:uid="{26486892-BF66-4EC1-8CA7-30A5D20E4AD7}"/>
    <cellStyle name="Input [yellow] 5 31" xfId="2632" xr:uid="{4AD08112-CA5B-4CAF-BFA0-741A16391E71}"/>
    <cellStyle name="Input [yellow] 5 31 2" xfId="14919" xr:uid="{B0EA3EC0-7E53-47BC-94E7-4B06383F9DF7}"/>
    <cellStyle name="Input [yellow] 5 31 2 2" xfId="22516" xr:uid="{39FC903D-9762-4B76-ABBC-73D834BFC81B}"/>
    <cellStyle name="Input [yellow] 5 31 2 3" xfId="20171" xr:uid="{E4914777-0E77-447F-AB1B-1B67FD3971AA}"/>
    <cellStyle name="Input [yellow] 5 31 2 4" xfId="22957" xr:uid="{50FBD748-A007-4233-B101-78DD6AA7749F}"/>
    <cellStyle name="Input [yellow] 5 31 2 5" xfId="24356" xr:uid="{2363EE97-9713-4364-BB4D-41642AE2BE43}"/>
    <cellStyle name="Input [yellow] 5 31 2 6" xfId="30084" xr:uid="{101B5B74-619D-4A25-A039-38A06BE3677A}"/>
    <cellStyle name="Input [yellow] 5 32" xfId="2633" xr:uid="{10690868-EE21-44F3-8310-C785F31B8373}"/>
    <cellStyle name="Input [yellow] 5 32 2" xfId="14937" xr:uid="{8330949A-4925-430E-B91E-22B695F3E8F0}"/>
    <cellStyle name="Input [yellow] 5 32 2 2" xfId="22534" xr:uid="{2C442C85-E616-442B-AD4F-8E0FA02879E3}"/>
    <cellStyle name="Input [yellow] 5 32 2 3" xfId="20185" xr:uid="{9D28C43E-CCD4-46F9-BBCD-A2DFE0113EB9}"/>
    <cellStyle name="Input [yellow] 5 32 2 4" xfId="17487" xr:uid="{BEED58C9-E98B-4E63-97D9-D5183C08047B}"/>
    <cellStyle name="Input [yellow] 5 32 2 5" xfId="23519" xr:uid="{595E9871-C31A-4316-B202-E387EC300666}"/>
    <cellStyle name="Input [yellow] 5 32 2 6" xfId="30100" xr:uid="{82479FB3-C3FF-46B0-BC33-01865D21AF9D}"/>
    <cellStyle name="Input [yellow] 5 33" xfId="2634" xr:uid="{D87E76D6-A2E6-46B4-8FD3-FB60FC9EBE94}"/>
    <cellStyle name="Input [yellow] 5 33 2" xfId="14955" xr:uid="{53EA8038-9660-4454-8FF9-E0FD38717542}"/>
    <cellStyle name="Input [yellow] 5 33 2 2" xfId="22552" xr:uid="{BEBE066C-3A49-49AE-A641-99E3ABA57ABB}"/>
    <cellStyle name="Input [yellow] 5 33 2 3" xfId="20201" xr:uid="{F73522E1-4953-4B6A-BA81-9381FE0EF481}"/>
    <cellStyle name="Input [yellow] 5 33 2 4" xfId="20771" xr:uid="{88CA1A35-EFBE-47BC-891E-AC848C5C2B78}"/>
    <cellStyle name="Input [yellow] 5 33 2 5" xfId="24342" xr:uid="{DF8460D2-B11E-4A06-AAA3-346911776164}"/>
    <cellStyle name="Input [yellow] 5 33 2 6" xfId="30116" xr:uid="{4ECC701D-FE90-4E06-A927-318F3B6CC222}"/>
    <cellStyle name="Input [yellow] 5 34" xfId="2635" xr:uid="{0CE1BFC3-C39B-49F8-8C0E-1E5A26C0D8C9}"/>
    <cellStyle name="Input [yellow] 5 34 2" xfId="14973" xr:uid="{71F3428C-C2C5-4426-AC82-11E9C13B82B6}"/>
    <cellStyle name="Input [yellow] 5 34 2 2" xfId="22570" xr:uid="{CA862B5F-920E-4C3E-A3FF-EC6F4D8F62E6}"/>
    <cellStyle name="Input [yellow] 5 34 2 3" xfId="20217" xr:uid="{0939F4CF-96FA-4F0B-833B-458E8D6099A5}"/>
    <cellStyle name="Input [yellow] 5 34 2 4" xfId="19355" xr:uid="{ABDF5297-C2A5-45D3-B1C0-7913113A39C7}"/>
    <cellStyle name="Input [yellow] 5 34 2 5" xfId="24332" xr:uid="{6D5AE646-31C3-4645-B40A-992E36C80B57}"/>
    <cellStyle name="Input [yellow] 5 34 2 6" xfId="30132" xr:uid="{4E711098-39C0-442B-A03F-6B8072451940}"/>
    <cellStyle name="Input [yellow] 5 35" xfId="2636" xr:uid="{7C02419E-3AD6-47DD-BB2E-89A9D550C0A1}"/>
    <cellStyle name="Input [yellow] 5 35 2" xfId="14991" xr:uid="{CB3E01F4-A656-4026-8D13-6F85B6D79FE0}"/>
    <cellStyle name="Input [yellow] 5 35 2 2" xfId="22588" xr:uid="{1C604C80-7455-4010-81D4-E5EB389EBD05}"/>
    <cellStyle name="Input [yellow] 5 35 2 3" xfId="20231" xr:uid="{CEA12D90-5625-4C10-B5A2-7C364F8F5076}"/>
    <cellStyle name="Input [yellow] 5 35 2 4" xfId="17473" xr:uid="{FEA3D3FC-EB28-4AC5-A008-878DB24502A5}"/>
    <cellStyle name="Input [yellow] 5 35 2 5" xfId="19712" xr:uid="{3843C51D-51D6-4739-9899-56808F448F35}"/>
    <cellStyle name="Input [yellow] 5 35 2 6" xfId="30148" xr:uid="{23CB3435-FA04-4C7F-8D59-5047E228ACFF}"/>
    <cellStyle name="Input [yellow] 5 36" xfId="2637" xr:uid="{A3767D46-E7BE-413E-8F6C-1A9CE9511EE0}"/>
    <cellStyle name="Input [yellow] 5 36 2" xfId="15007" xr:uid="{5D647CBF-FF5F-4CB8-AFC2-C9D41B96F457}"/>
    <cellStyle name="Input [yellow] 5 36 2 2" xfId="22604" xr:uid="{3E140581-F0E1-40AC-AE46-AA6E5FCA73B0}"/>
    <cellStyle name="Input [yellow] 5 36 2 3" xfId="20244" xr:uid="{25DCCE3E-BB06-4A76-956D-9B348B24F22D}"/>
    <cellStyle name="Input [yellow] 5 36 2 4" xfId="17553" xr:uid="{1056DF95-DE6F-45EA-839E-443FD90F4368}"/>
    <cellStyle name="Input [yellow] 5 36 2 5" xfId="24320" xr:uid="{722715E6-629E-4D92-BD0A-1805F3704A91}"/>
    <cellStyle name="Input [yellow] 5 36 2 6" xfId="30162" xr:uid="{E220BB1E-E1B1-4154-AA02-A2837D99E0CA}"/>
    <cellStyle name="Input [yellow] 5 37" xfId="13906" xr:uid="{8646A246-3FE9-450D-8F20-0BF1DA351048}"/>
    <cellStyle name="Input [yellow] 5 37 2" xfId="21516" xr:uid="{730EEB5E-2900-4EF3-BD5C-ECA358AE8AE2}"/>
    <cellStyle name="Input [yellow] 5 37 3" xfId="19625" xr:uid="{DF6C9E72-49FF-4585-B635-75022F2693E4}"/>
    <cellStyle name="Input [yellow] 5 37 4" xfId="17883" xr:uid="{D33ACA80-D3D9-4D45-A8C5-D4151117C566}"/>
    <cellStyle name="Input [yellow] 5 37 5" xfId="19243" xr:uid="{8754B013-9C3A-45F0-B8D1-E947BD27AC9F}"/>
    <cellStyle name="Input [yellow] 5 37 6" xfId="29254" xr:uid="{A818586E-9327-42E3-82E1-4C715F1B2CDC}"/>
    <cellStyle name="Input [yellow] 5 38" xfId="15090" xr:uid="{1C563E11-3535-4BF3-98C6-9949CA2DBF06}"/>
    <cellStyle name="Input [yellow] 5 38 2" xfId="22668" xr:uid="{07C1EBA8-F291-428B-AC3D-36D6919DB352}"/>
    <cellStyle name="Input [yellow] 5 38 3" xfId="20310" xr:uid="{2BFF4C44-BAA7-47DD-80FB-7A6303D4FC58}"/>
    <cellStyle name="Input [yellow] 5 38 4" xfId="20727" xr:uid="{F56A8548-D18F-413D-B3D2-4773B1F8DFFA}"/>
    <cellStyle name="Input [yellow] 5 38 5" xfId="24800" xr:uid="{85E4E131-9A0C-4DDC-B40D-85FC0065DDFD}"/>
    <cellStyle name="Input [yellow] 5 38 6" xfId="30207" xr:uid="{20F3A6CE-4923-4FE2-B14B-8C61712F50B4}"/>
    <cellStyle name="Input [yellow] 5 39" xfId="15272" xr:uid="{6C53C497-D739-4AA7-BE00-7457C7E5CBFC}"/>
    <cellStyle name="Input [yellow] 5 39 2" xfId="22782" xr:uid="{46169F4C-DFA4-4C68-982B-F9A79BDDB09A}"/>
    <cellStyle name="Input [yellow] 5 39 2 2" xfId="36382" xr:uid="{72DE1CD6-5615-4148-8F7E-8C104BF5B560}"/>
    <cellStyle name="Input [yellow] 5 39 3" xfId="30330" xr:uid="{15735D85-68CB-44D1-B290-7E530FEE4CEC}"/>
    <cellStyle name="Input [yellow] 5 4" xfId="2638" xr:uid="{BAD656AD-5814-444E-831A-6B21B8F7F8EC}"/>
    <cellStyle name="Input [yellow] 5 4 2" xfId="14419" xr:uid="{F14A3CBA-994D-4AF2-860E-D18D8CED25DA}"/>
    <cellStyle name="Input [yellow] 5 4 2 2" xfId="22018" xr:uid="{01670578-E86C-418D-90D6-2082344C0CB3}"/>
    <cellStyle name="Input [yellow] 5 4 2 3" xfId="19951" xr:uid="{54A430C1-46D2-49C2-98F2-0573A1B6F902}"/>
    <cellStyle name="Input [yellow] 5 4 2 4" xfId="19708" xr:uid="{28BA1EE4-C828-4F8D-88FD-C6E16BAD3B92}"/>
    <cellStyle name="Input [yellow] 5 4 2 5" xfId="24583" xr:uid="{37248FBF-9881-4973-85A1-B1667952BF15}"/>
    <cellStyle name="Input [yellow] 5 4 2 6" xfId="29648" xr:uid="{B55CC12F-5740-4E68-A1CE-1EBF0FE3205D}"/>
    <cellStyle name="Input [yellow] 5 40" xfId="15451" xr:uid="{40F54F5C-CB57-42B8-969F-925470E791FC}"/>
    <cellStyle name="Input [yellow] 5 40 2" xfId="22891" xr:uid="{267482C0-627B-47D4-8578-452B68A21D24}"/>
    <cellStyle name="Input [yellow] 5 40 2 2" xfId="36482" xr:uid="{8785418B-50E8-4DDB-BABF-CCD41FF7A198}"/>
    <cellStyle name="Input [yellow] 5 40 3" xfId="30450" xr:uid="{188E7F6D-F022-46C1-9EE0-02FB5FDFD53F}"/>
    <cellStyle name="Input [yellow] 5 5" xfId="2639" xr:uid="{B2A9A46F-DB82-4764-8FF0-42ABC52F87A0}"/>
    <cellStyle name="Input [yellow] 5 5 2" xfId="14434" xr:uid="{30292D74-B7E8-4240-8A8F-4EDA99CE3638}"/>
    <cellStyle name="Input [yellow] 5 5 2 2" xfId="22033" xr:uid="{3310BCB3-75EC-4C0B-8616-59D8256C3DD4}"/>
    <cellStyle name="Input [yellow] 5 5 2 3" xfId="19964" xr:uid="{F61F010F-5C95-4EE1-BF8E-B6FAF6D3C399}"/>
    <cellStyle name="Input [yellow] 5 5 2 4" xfId="17489" xr:uid="{8F12075C-CFD5-4FD5-AFE3-F525DF5F1A64}"/>
    <cellStyle name="Input [yellow] 5 5 2 5" xfId="24573" xr:uid="{743D693E-769E-43F7-A568-16E5F3F9EB49}"/>
    <cellStyle name="Input [yellow] 5 5 2 6" xfId="29661" xr:uid="{A94EE3C8-D3EF-4A25-8E91-C22B3ACDB010}"/>
    <cellStyle name="Input [yellow] 5 6" xfId="2640" xr:uid="{7B2CBA8A-B488-480B-935E-FFCC36BB43A7}"/>
    <cellStyle name="Input [yellow] 5 6 2" xfId="14449" xr:uid="{8BCAD3CE-748D-466C-8CC2-FAFE1C7B1D4E}"/>
    <cellStyle name="Input [yellow] 5 6 2 2" xfId="22048" xr:uid="{19929144-D422-414D-BF9B-29C94E8F669C}"/>
    <cellStyle name="Input [yellow] 5 6 2 3" xfId="19977" xr:uid="{09E6D96E-FC0D-4D21-B547-D8612A84A045}"/>
    <cellStyle name="Input [yellow] 5 6 2 4" xfId="19787" xr:uid="{D3683D54-5317-44E6-9427-557F04C9A4F0}"/>
    <cellStyle name="Input [yellow] 5 6 2 5" xfId="24564" xr:uid="{8661393D-35D4-49B9-A516-2DAB5BC86885}"/>
    <cellStyle name="Input [yellow] 5 6 2 6" xfId="29674" xr:uid="{3104FA9A-0D11-4187-8A07-A033FB79A4E2}"/>
    <cellStyle name="Input [yellow] 5 7" xfId="2641" xr:uid="{F833F85D-B2B5-4605-9C44-24ECAF3E1B91}"/>
    <cellStyle name="Input [yellow] 5 7 2" xfId="14464" xr:uid="{38674170-E919-450C-8F46-41614A50CBCC}"/>
    <cellStyle name="Input [yellow] 5 7 2 2" xfId="22063" xr:uid="{A698B53B-5AFF-4323-9BE9-7B1FF70FB763}"/>
    <cellStyle name="Input [yellow] 5 7 2 3" xfId="19991" xr:uid="{7DF75D57-9321-48A0-A0D2-192429B21179}"/>
    <cellStyle name="Input [yellow] 5 7 2 4" xfId="20413" xr:uid="{F28A91FD-1AE8-4C5E-AA3E-7169F7AE1EEC}"/>
    <cellStyle name="Input [yellow] 5 7 2 5" xfId="22842" xr:uid="{048A7213-A7F1-402A-B185-BF7949012829}"/>
    <cellStyle name="Input [yellow] 5 7 2 6" xfId="29687" xr:uid="{23825475-C45E-45DC-8EE5-BCBA769F1A78}"/>
    <cellStyle name="Input [yellow] 5 8" xfId="2642" xr:uid="{3F15DE78-A6D4-4D3F-BD61-5AB9564A9639}"/>
    <cellStyle name="Input [yellow] 5 8 2" xfId="14479" xr:uid="{FF5D0DD2-21CE-44DB-AE57-7574CA717287}"/>
    <cellStyle name="Input [yellow] 5 8 2 2" xfId="22078" xr:uid="{A39D8E3A-51FB-4D84-8633-996E9A41F2D7}"/>
    <cellStyle name="Input [yellow] 5 8 2 3" xfId="20004" xr:uid="{693C8543-145F-4903-ACF9-438BAF46FFF5}"/>
    <cellStyle name="Input [yellow] 5 8 2 4" xfId="19291" xr:uid="{FF5FE23E-4085-4E53-A0E6-1DC2FE83EC33}"/>
    <cellStyle name="Input [yellow] 5 8 2 5" xfId="24553" xr:uid="{3F11E88F-DE8F-44A0-BA86-E14E096F0486}"/>
    <cellStyle name="Input [yellow] 5 8 2 6" xfId="29700" xr:uid="{1DAFA7A9-EFF9-47A7-83CA-0E2C669AE826}"/>
    <cellStyle name="Input [yellow] 5 9" xfId="2643" xr:uid="{173E9A45-80F9-4AE7-A693-070DC61D8A08}"/>
    <cellStyle name="Input [yellow] 5 9 2" xfId="14494" xr:uid="{1B085924-627F-4869-B53D-92D5F0528B1F}"/>
    <cellStyle name="Input [yellow] 5 9 2 2" xfId="22093" xr:uid="{B20FF1AB-1CCF-4EBB-8716-5D58F6F1F915}"/>
    <cellStyle name="Input [yellow] 5 9 2 3" xfId="20017" xr:uid="{87D5E300-9894-4F17-9208-BC77CC80E3D5}"/>
    <cellStyle name="Input [yellow] 5 9 2 4" xfId="22925" xr:uid="{62FD7FDA-9257-4E98-B3B7-A4D51E0824E5}"/>
    <cellStyle name="Input [yellow] 5 9 2 5" xfId="24543" xr:uid="{966E77A2-F9AE-4B13-BD7F-C77607495AF7}"/>
    <cellStyle name="Input [yellow] 5 9 2 6" xfId="29713" xr:uid="{476DA8EB-68B0-47AB-B065-07B05FFA9DF7}"/>
    <cellStyle name="Input [yellow] 50" xfId="2644" xr:uid="{89BEC641-BA34-4348-9778-520516104695}"/>
    <cellStyle name="Input [yellow] 50 2" xfId="13987" xr:uid="{F8ADE86D-8CBC-46E1-9B39-BE0B1230E710}"/>
    <cellStyle name="Input [yellow] 50 2 2" xfId="21590" xr:uid="{1DB9E349-C70D-4506-9694-2D73ABEEDFAD}"/>
    <cellStyle name="Input [yellow] 50 2 3" xfId="19688" xr:uid="{5A7FDF9A-3CD1-47B4-AE5A-8428AE2E4C57}"/>
    <cellStyle name="Input [yellow] 50 2 4" xfId="17875" xr:uid="{88E50836-D5C7-49BC-B7B0-5ABE0238E43D}"/>
    <cellStyle name="Input [yellow] 50 2 5" xfId="20672" xr:uid="{DF15F8EC-20D8-4740-B889-5128908DDA79}"/>
    <cellStyle name="Input [yellow] 50 2 6" xfId="29311" xr:uid="{F4101EB6-22E5-469A-9AC6-0C9B8654169B}"/>
    <cellStyle name="Input [yellow] 50 3" xfId="15170" xr:uid="{BE3F2062-8ACE-4847-9FEB-94B49C7138A9}"/>
    <cellStyle name="Input [yellow] 50 3 2" xfId="22714" xr:uid="{735A5623-047A-4E28-9305-7946D205ED80}"/>
    <cellStyle name="Input [yellow] 50 3 3" xfId="20373" xr:uid="{FC716551-ABD3-4687-AEE1-24EA2DD562C7}"/>
    <cellStyle name="Input [yellow] 50 3 4" xfId="20703" xr:uid="{25ABF3D1-01E6-4AC3-80C5-0961C150C242}"/>
    <cellStyle name="Input [yellow] 50 3 5" xfId="24853" xr:uid="{54DDD607-62A0-4217-886D-BAC9B6502A83}"/>
    <cellStyle name="Input [yellow] 50 3 6" xfId="30265" xr:uid="{C5DA5AC4-F1EA-4084-AF96-C2D36D002DA5}"/>
    <cellStyle name="Input [yellow] 50 4" xfId="15353" xr:uid="{5EF56138-EF79-41F7-BB0D-90F91CC17433}"/>
    <cellStyle name="Input [yellow] 50 4 2" xfId="22824" xr:uid="{49D4624A-8406-48BA-B328-CEC7EE84B579}"/>
    <cellStyle name="Input [yellow] 50 4 2 2" xfId="36418" xr:uid="{7337D684-4DA9-4D34-B52D-7BA375D6294D}"/>
    <cellStyle name="Input [yellow] 50 4 3" xfId="30387" xr:uid="{B59D4C13-421B-4969-BDB0-F8FD1079FD6B}"/>
    <cellStyle name="Input [yellow] 50 5" xfId="15531" xr:uid="{7DCE6DFE-021D-4972-9953-68417A25F199}"/>
    <cellStyle name="Input [yellow] 50 5 2" xfId="22935" xr:uid="{7110AB4B-6402-49F6-B130-ABB48E6BE752}"/>
    <cellStyle name="Input [yellow] 50 5 2 2" xfId="36518" xr:uid="{5E802A3D-C2EE-4D0E-A162-ED565DBF421F}"/>
    <cellStyle name="Input [yellow] 50 5 3" xfId="30508" xr:uid="{10B403F6-69CB-4A5F-9957-C918C4B39FF4}"/>
    <cellStyle name="Input [yellow] 51" xfId="2645" xr:uid="{7CD1687D-E5A7-4CD8-9971-B7E217D9112F}"/>
    <cellStyle name="Input [yellow] 51 2" xfId="13989" xr:uid="{2B98E4F9-963F-4DCD-B858-1D07C1B769DA}"/>
    <cellStyle name="Input [yellow] 51 2 2" xfId="21592" xr:uid="{0FC8D0F5-30AB-47A4-AE93-FD535DC03F2A}"/>
    <cellStyle name="Input [yellow] 51 2 3" xfId="19690" xr:uid="{4BB487DA-8E19-45C3-BC89-3D768F2FD79D}"/>
    <cellStyle name="Input [yellow] 51 2 4" xfId="22751" xr:uid="{66B33234-1CDE-4576-8662-A0ED07AFF643}"/>
    <cellStyle name="Input [yellow] 51 2 5" xfId="17203" xr:uid="{9336E367-751C-4EAD-B949-60F5A6999D8F}"/>
    <cellStyle name="Input [yellow] 51 2 6" xfId="29313" xr:uid="{A75F66C4-D3E7-497C-9F0F-553A31D945CC}"/>
    <cellStyle name="Input [yellow] 51 3" xfId="15172" xr:uid="{D5CD4D87-C662-4276-82E1-06F364B7FF15}"/>
    <cellStyle name="Input [yellow] 51 3 2" xfId="22715" xr:uid="{1C99175D-073B-4A68-B869-01024A91E658}"/>
    <cellStyle name="Input [yellow] 51 3 3" xfId="20375" xr:uid="{1389932D-A75B-4FFE-9933-D60F3B0CDA05}"/>
    <cellStyle name="Input [yellow] 51 3 4" xfId="20701" xr:uid="{DD37864E-C2C6-4A2A-8ADD-9B25C811C573}"/>
    <cellStyle name="Input [yellow] 51 3 5" xfId="24855" xr:uid="{C1DE5E3B-7F28-4337-9F10-8DE28BC84735}"/>
    <cellStyle name="Input [yellow] 51 3 6" xfId="30267" xr:uid="{4BF79C5F-8ED0-4839-8AC6-541F205007E2}"/>
    <cellStyle name="Input [yellow] 51 4" xfId="15355" xr:uid="{20CBB69E-0FC2-43D8-8F2D-F72DD436307B}"/>
    <cellStyle name="Input [yellow] 51 4 2" xfId="22825" xr:uid="{FCDD2779-0B4D-4D23-80C1-A532CB240FC5}"/>
    <cellStyle name="Input [yellow] 51 4 2 2" xfId="36419" xr:uid="{7687DD87-8BE8-4E9A-9C6A-46E6B60CFCC5}"/>
    <cellStyle name="Input [yellow] 51 4 3" xfId="30389" xr:uid="{19DB614A-E022-4E4B-8F85-277C4D7FAF6E}"/>
    <cellStyle name="Input [yellow] 51 5" xfId="15533" xr:uid="{44699423-238D-4307-8814-EC66937003F1}"/>
    <cellStyle name="Input [yellow] 51 5 2" xfId="22936" xr:uid="{4E7377C3-C825-4273-8404-AA1D9A6F8F22}"/>
    <cellStyle name="Input [yellow] 51 5 2 2" xfId="36519" xr:uid="{56F6BC87-216D-4750-8B11-967545CEB73C}"/>
    <cellStyle name="Input [yellow] 51 5 3" xfId="30510" xr:uid="{4D289D8F-3258-425B-875A-8C96FA831A7C}"/>
    <cellStyle name="Input [yellow] 52" xfId="2646" xr:uid="{BC6B5D20-4717-4462-8DF9-60B4369E55F9}"/>
    <cellStyle name="Input [yellow] 52 2" xfId="13991" xr:uid="{9239C7CC-4D67-4EC1-9262-F6B08E763997}"/>
    <cellStyle name="Input [yellow] 52 2 2" xfId="21594" xr:uid="{398802FB-8A3C-45A5-8414-192F21C7DA46}"/>
    <cellStyle name="Input [yellow] 52 2 3" xfId="19692" xr:uid="{AE3E09E7-2DAC-4968-8958-06689173A5C3}"/>
    <cellStyle name="Input [yellow] 52 2 4" xfId="17814" xr:uid="{495F0C9E-EA4A-4113-BD21-9C9DBA4DF559}"/>
    <cellStyle name="Input [yellow] 52 2 5" xfId="20673" xr:uid="{ACF0EC9A-85C9-4464-B223-BBCE2BD4F44F}"/>
    <cellStyle name="Input [yellow] 52 2 6" xfId="29315" xr:uid="{34A2B632-B21F-453A-957E-29083ADAD8B0}"/>
    <cellStyle name="Input [yellow] 52 3" xfId="15174" xr:uid="{997ACF4D-90CC-4E1E-8819-C6074A893A33}"/>
    <cellStyle name="Input [yellow] 52 3 2" xfId="22716" xr:uid="{1F39A58A-A2F7-43B6-BC56-2956F11A2304}"/>
    <cellStyle name="Input [yellow] 52 3 3" xfId="20377" xr:uid="{66B1C8B1-756E-4C99-8140-05C5A1C7F225}"/>
    <cellStyle name="Input [yellow] 52 3 4" xfId="20699" xr:uid="{2E1FD2D5-9BAB-4AD2-870C-8B450DC0F8A1}"/>
    <cellStyle name="Input [yellow] 52 3 5" xfId="24857" xr:uid="{E0C39D73-E89D-4184-AEE6-0CFFAB7E37DF}"/>
    <cellStyle name="Input [yellow] 52 3 6" xfId="30269" xr:uid="{05F20F25-CE7D-4FDE-B873-C32DFCFFE6BA}"/>
    <cellStyle name="Input [yellow] 52 4" xfId="15357" xr:uid="{392B436A-9260-45A7-BF30-D44B011F35A6}"/>
    <cellStyle name="Input [yellow] 52 4 2" xfId="22826" xr:uid="{113C97F1-04C0-4090-9C89-83902502BE68}"/>
    <cellStyle name="Input [yellow] 52 4 2 2" xfId="36420" xr:uid="{7DDD88C2-F81D-4FBF-AD8F-BABAAD29C26A}"/>
    <cellStyle name="Input [yellow] 52 4 3" xfId="30391" xr:uid="{C15777F8-B64A-4FA6-A5F7-2B1F116F6EDC}"/>
    <cellStyle name="Input [yellow] 52 5" xfId="15535" xr:uid="{B1E02D79-E107-42DB-926F-FE26BD4AD2FC}"/>
    <cellStyle name="Input [yellow] 52 5 2" xfId="22937" xr:uid="{705EF7BA-6F0C-4074-808E-926B26A404EC}"/>
    <cellStyle name="Input [yellow] 52 5 2 2" xfId="36520" xr:uid="{F563A035-57DD-40C2-8DD8-0E4E08B4CCFC}"/>
    <cellStyle name="Input [yellow] 52 5 3" xfId="30512" xr:uid="{01D7DDAE-6C5C-42C1-BB83-25DAA8748ACF}"/>
    <cellStyle name="Input [yellow] 53" xfId="2647" xr:uid="{BD9BD147-5298-433E-BE46-505D5C21D873}"/>
    <cellStyle name="Input [yellow] 53 2" xfId="13993" xr:uid="{26318842-8F55-4CD7-A7A6-22AB9D29366A}"/>
    <cellStyle name="Input [yellow] 53 2 2" xfId="21596" xr:uid="{91BD5445-B142-4DBE-AA7E-E2F9470E97CA}"/>
    <cellStyle name="Input [yellow] 53 2 3" xfId="24051" xr:uid="{5D4BD02E-6A27-494A-BA6A-66E8B6095D0D}"/>
    <cellStyle name="Input [yellow] 53 2 4" xfId="22750" xr:uid="{DB8355F5-6FE0-477E-83D5-0A1D19304CCE}"/>
    <cellStyle name="Input [yellow] 53 2 5" xfId="19760" xr:uid="{4F63BEE2-94D8-4747-9CB7-72D9DC2B2940}"/>
    <cellStyle name="Input [yellow] 53 2 6" xfId="29317" xr:uid="{425698EA-B98B-4B5E-ABCD-992E389EBACD}"/>
    <cellStyle name="Input [yellow] 53 3" xfId="15176" xr:uid="{36A8A237-B1B2-4441-A2B8-2112B2A856B1}"/>
    <cellStyle name="Input [yellow] 53 3 2" xfId="22717" xr:uid="{F34C6E3E-EA8F-4A59-9F4E-5BE9B7E16E79}"/>
    <cellStyle name="Input [yellow] 53 3 3" xfId="20379" xr:uid="{0F8E63A5-25A1-411B-9EED-C756DDF33504}"/>
    <cellStyle name="Input [yellow] 53 3 4" xfId="20698" xr:uid="{90B31339-3790-46D7-8F2F-663B065C1962}"/>
    <cellStyle name="Input [yellow] 53 3 5" xfId="24859" xr:uid="{0CD66833-7AC3-48A3-A583-BB2D5A7CDF69}"/>
    <cellStyle name="Input [yellow] 53 3 6" xfId="30271" xr:uid="{50627C4B-7D30-4D48-9070-FA22A8D9B5A4}"/>
    <cellStyle name="Input [yellow] 53 4" xfId="15359" xr:uid="{2DE3705C-3D3A-459C-A163-03B97D48E930}"/>
    <cellStyle name="Input [yellow] 53 4 2" xfId="22827" xr:uid="{A063D226-936B-4827-8D56-A7DE66469536}"/>
    <cellStyle name="Input [yellow] 53 4 2 2" xfId="36421" xr:uid="{F708E4FB-0728-470B-B0D5-F8CE4F0DD365}"/>
    <cellStyle name="Input [yellow] 53 4 3" xfId="30393" xr:uid="{C8C40F40-13D6-4FE8-9FE4-A2031CE807E9}"/>
    <cellStyle name="Input [yellow] 53 5" xfId="15537" xr:uid="{CE8B5407-CFA2-4526-B8E3-C1773B8352B8}"/>
    <cellStyle name="Input [yellow] 53 5 2" xfId="22938" xr:uid="{5D5D6BEB-FD65-4CC2-8B16-C316024E4D3D}"/>
    <cellStyle name="Input [yellow] 53 5 2 2" xfId="36521" xr:uid="{52AC24C2-D9DC-42EA-97BF-AF5E1954CAA8}"/>
    <cellStyle name="Input [yellow] 53 5 3" xfId="30514" xr:uid="{1276C8CB-58C5-4A91-BA99-AFABF9BC3924}"/>
    <cellStyle name="Input [yellow] 54" xfId="2648" xr:uid="{7DB53E7C-E0A2-4525-899B-0644E729BAE2}"/>
    <cellStyle name="Input [yellow] 54 2" xfId="13994" xr:uid="{E55F5328-9EBF-4736-874A-3618853C2824}"/>
    <cellStyle name="Input [yellow] 54 2 2" xfId="21597" xr:uid="{F16B7925-20DE-422A-AF51-70E0E93B1427}"/>
    <cellStyle name="Input [yellow] 54 2 3" xfId="24050" xr:uid="{EAE605A1-432D-4AF4-BA6B-655BBC03CB21}"/>
    <cellStyle name="Input [yellow] 54 2 4" xfId="22634" xr:uid="{7BCB9B9C-B54C-49B6-AC69-042996972DA2}"/>
    <cellStyle name="Input [yellow] 54 2 5" xfId="19247" xr:uid="{8C052A24-E5D5-4821-837C-FE768498E923}"/>
    <cellStyle name="Input [yellow] 54 2 6" xfId="29318" xr:uid="{02276E2E-482F-42CA-A229-770246B73DD1}"/>
    <cellStyle name="Input [yellow] 54 3" xfId="15177" xr:uid="{49F3969E-3B29-4A1D-85BD-8A52F45B62ED}"/>
    <cellStyle name="Input [yellow] 54 3 2" xfId="22718" xr:uid="{6EA1BF2B-C6A4-4495-9544-100F0C3ADC52}"/>
    <cellStyle name="Input [yellow] 54 3 3" xfId="20380" xr:uid="{517A5865-EC87-499B-8E43-867D0A99C394}"/>
    <cellStyle name="Input [yellow] 54 3 4" xfId="20697" xr:uid="{DFF71A30-88A1-43ED-88B1-9BB62A985C79}"/>
    <cellStyle name="Input [yellow] 54 3 5" xfId="24860" xr:uid="{DE7407C5-A799-475E-B227-7954C055D03F}"/>
    <cellStyle name="Input [yellow] 54 3 6" xfId="30272" xr:uid="{EAEFE60B-E77F-4CB0-A8AC-15D337C87EB2}"/>
    <cellStyle name="Input [yellow] 54 4" xfId="15360" xr:uid="{03DFCC4C-D716-4CBB-8579-D7576E6CF8EF}"/>
    <cellStyle name="Input [yellow] 54 4 2" xfId="22828" xr:uid="{25148391-4095-4F5C-9ABA-544D12CA51F8}"/>
    <cellStyle name="Input [yellow] 54 4 2 2" xfId="36422" xr:uid="{B12526E7-FF89-45D6-8BF6-2C5A7948F346}"/>
    <cellStyle name="Input [yellow] 54 4 3" xfId="30394" xr:uid="{8517E897-962D-4DD3-8A40-C76AD97ED0C5}"/>
    <cellStyle name="Input [yellow] 54 5" xfId="15538" xr:uid="{5512FF88-CB6E-43BA-AE31-2B098682BD22}"/>
    <cellStyle name="Input [yellow] 54 5 2" xfId="22939" xr:uid="{A02FBEA7-F156-4A0C-AF1A-20A8C42A18F4}"/>
    <cellStyle name="Input [yellow] 54 5 2 2" xfId="36522" xr:uid="{E72196A8-3184-4613-8778-EBEC9BE5E521}"/>
    <cellStyle name="Input [yellow] 54 5 3" xfId="30515" xr:uid="{4805BB8A-7A18-478C-ACF7-62BB075FF16F}"/>
    <cellStyle name="Input [yellow] 55" xfId="2649" xr:uid="{DFADC89C-DE97-42A8-ADB8-6C6499441E24}"/>
    <cellStyle name="Input [yellow] 55 2" xfId="13997" xr:uid="{6069099E-AD90-4683-BF88-AF32B0B2827F}"/>
    <cellStyle name="Input [yellow] 55 2 2" xfId="21600" xr:uid="{9BBA3030-9684-4846-B873-DDECEDA2A10C}"/>
    <cellStyle name="Input [yellow] 55 2 3" xfId="24048" xr:uid="{4C720392-6B1B-44C5-AAE2-2357740D30E8}"/>
    <cellStyle name="Input [yellow] 55 2 4" xfId="20962" xr:uid="{33A089A8-6436-4A26-BE04-E30643D5F547}"/>
    <cellStyle name="Input [yellow] 55 2 5" xfId="20753" xr:uid="{246DE438-D8DD-4273-8C1A-7FA6F2FCDED2}"/>
    <cellStyle name="Input [yellow] 55 2 6" xfId="29321" xr:uid="{77D6B039-2D05-4C20-8545-148C0B95E1C0}"/>
    <cellStyle name="Input [yellow] 55 3" xfId="15180" xr:uid="{37F41C28-A706-42C6-8949-7A888FCA9557}"/>
    <cellStyle name="Input [yellow] 55 3 2" xfId="22719" xr:uid="{3343887A-69A2-46C1-B89A-C7744828AED8}"/>
    <cellStyle name="Input [yellow] 55 3 3" xfId="20383" xr:uid="{37F805DA-F8BC-4C22-9B7E-DAC53AE32975}"/>
    <cellStyle name="Input [yellow] 55 3 4" xfId="20694" xr:uid="{B338E32B-0DA4-4C69-A728-257F5128B720}"/>
    <cellStyle name="Input [yellow] 55 3 5" xfId="24863" xr:uid="{225EAEDD-C04A-42D5-8894-A6B05433FF7F}"/>
    <cellStyle name="Input [yellow] 55 3 6" xfId="30275" xr:uid="{BBE6861E-9F2E-4220-8518-C189A3438DEB}"/>
    <cellStyle name="Input [yellow] 55 4" xfId="15363" xr:uid="{077458FC-A140-4DB2-9444-A87E81237D2A}"/>
    <cellStyle name="Input [yellow] 55 4 2" xfId="22829" xr:uid="{90F77FDE-9A3B-460F-82E6-C3FF2D36CE80}"/>
    <cellStyle name="Input [yellow] 55 4 2 2" xfId="36423" xr:uid="{15FA2CE1-4CAA-461C-A16D-79F465AE27F2}"/>
    <cellStyle name="Input [yellow] 55 4 3" xfId="30397" xr:uid="{72B7D834-5EAA-41FE-AB05-BC64FD15C8A2}"/>
    <cellStyle name="Input [yellow] 55 5" xfId="15541" xr:uid="{DCBA2F79-3A07-4590-AC6A-CD17022CCDB8}"/>
    <cellStyle name="Input [yellow] 55 5 2" xfId="22940" xr:uid="{378E7FC7-12EE-4398-AD9B-12BD2C39B8C2}"/>
    <cellStyle name="Input [yellow] 55 5 2 2" xfId="36523" xr:uid="{6901208E-145D-4F58-9127-DD94A511DEC3}"/>
    <cellStyle name="Input [yellow] 55 5 3" xfId="30518" xr:uid="{7D5F46A4-2E83-4CBD-B800-10F8B0430F4A}"/>
    <cellStyle name="Input [yellow] 56" xfId="2650" xr:uid="{3FF986B4-D8C9-4035-AA61-244787704612}"/>
    <cellStyle name="Input [yellow] 56 2" xfId="13999" xr:uid="{B74F45A3-A660-44DE-8402-4DACDE178798}"/>
    <cellStyle name="Input [yellow] 56 2 2" xfId="21602" xr:uid="{A6359474-2250-4180-9DCE-8D1D9FB75F0D}"/>
    <cellStyle name="Input [yellow] 56 2 3" xfId="17630" xr:uid="{4F1D7C3B-458A-4245-82B0-FCF1F61F3978}"/>
    <cellStyle name="Input [yellow] 56 2 4" xfId="20889" xr:uid="{8752C3AD-217D-48D7-B711-D0B967059059}"/>
    <cellStyle name="Input [yellow] 56 2 5" xfId="23052" xr:uid="{B3F84D9E-74DB-4ABF-AD8E-A7E45A5FAC5C}"/>
    <cellStyle name="Input [yellow] 56 2 6" xfId="29323" xr:uid="{86E4FE17-310C-4A09-B6F0-4D034C66B83E}"/>
    <cellStyle name="Input [yellow] 56 3" xfId="15182" xr:uid="{4FD5362C-E5D0-4598-A2AC-D9C2B7BFE608}"/>
    <cellStyle name="Input [yellow] 56 3 2" xfId="22720" xr:uid="{96BB9EAB-827A-4F82-9C9C-3E86ACEF23D0}"/>
    <cellStyle name="Input [yellow] 56 3 3" xfId="20385" xr:uid="{69637DC7-AEA3-400E-90D6-E0DD8320784D}"/>
    <cellStyle name="Input [yellow] 56 3 4" xfId="20693" xr:uid="{2EAA7D44-5F33-4162-B9A0-BE3C69527BDA}"/>
    <cellStyle name="Input [yellow] 56 3 5" xfId="24865" xr:uid="{F429ABA6-9E28-477F-BE68-38D9F3C1E844}"/>
    <cellStyle name="Input [yellow] 56 3 6" xfId="30277" xr:uid="{34FC7C64-A78D-467B-B452-16049BC49DD3}"/>
    <cellStyle name="Input [yellow] 56 4" xfId="15365" xr:uid="{8FEA9752-DA31-4530-B791-CD0C9D09867F}"/>
    <cellStyle name="Input [yellow] 56 4 2" xfId="22830" xr:uid="{3B4E2552-E6E7-4E12-A87A-18495B36A7B4}"/>
    <cellStyle name="Input [yellow] 56 4 2 2" xfId="36424" xr:uid="{5D2A811C-AE0F-4923-B25D-AAAEE19ABD0D}"/>
    <cellStyle name="Input [yellow] 56 4 3" xfId="30399" xr:uid="{175156AD-E159-4E0E-AC61-92C66FA2F3EA}"/>
    <cellStyle name="Input [yellow] 56 5" xfId="15543" xr:uid="{8B6B6C00-173B-4A42-86B5-F78AA14CC3EF}"/>
    <cellStyle name="Input [yellow] 56 5 2" xfId="22941" xr:uid="{29BAA010-C4EF-4ABD-A585-D9CAA813AFB0}"/>
    <cellStyle name="Input [yellow] 56 5 2 2" xfId="36524" xr:uid="{71628D9F-7265-4A3F-9031-4169144E1C1D}"/>
    <cellStyle name="Input [yellow] 56 5 3" xfId="30520" xr:uid="{F0662899-8FE5-486C-914D-FFA9A38F2FC4}"/>
    <cellStyle name="Input [yellow] 57" xfId="2651" xr:uid="{9532E865-ACB6-48BA-903A-5E0DD585D189}"/>
    <cellStyle name="Input [yellow] 57 2" xfId="14001" xr:uid="{7DB8280D-1838-430F-9A95-74F9D1C289F8}"/>
    <cellStyle name="Input [yellow] 57 2 2" xfId="21604" xr:uid="{35352400-34D8-4885-8537-28B5193A22E3}"/>
    <cellStyle name="Input [yellow] 57 2 3" xfId="24046" xr:uid="{F7C64FDB-3395-41C2-9820-DD40AED53B7C}"/>
    <cellStyle name="Input [yellow] 57 2 4" xfId="17812" xr:uid="{B47B6BE3-FA85-4B30-A190-CFEE2A14B0F6}"/>
    <cellStyle name="Input [yellow] 57 2 5" xfId="19248" xr:uid="{19AE0F28-F84B-4543-A423-3B0136A0A1D1}"/>
    <cellStyle name="Input [yellow] 57 2 6" xfId="29325" xr:uid="{0E31EFA9-5548-45AD-832F-83E33A3B4C85}"/>
    <cellStyle name="Input [yellow] 57 3" xfId="15184" xr:uid="{2EDA9E49-7839-4147-9A6E-0F730C40A979}"/>
    <cellStyle name="Input [yellow] 57 3 2" xfId="22721" xr:uid="{D8EFE146-80D2-40C4-A6F3-54B87C01EE02}"/>
    <cellStyle name="Input [yellow] 57 3 3" xfId="20387" xr:uid="{531EF969-9301-4CCD-9D07-C713410FFD66}"/>
    <cellStyle name="Input [yellow] 57 3 4" xfId="20691" xr:uid="{ECD13653-446D-4038-9735-8D3759943A05}"/>
    <cellStyle name="Input [yellow] 57 3 5" xfId="24867" xr:uid="{47354E47-4C60-4A81-A771-C6C16AF3A4A6}"/>
    <cellStyle name="Input [yellow] 57 3 6" xfId="30279" xr:uid="{383A778F-0697-4610-B351-98D0AF1139CB}"/>
    <cellStyle name="Input [yellow] 57 4" xfId="15367" xr:uid="{8C196859-6356-4CB9-A36D-438593A0DB77}"/>
    <cellStyle name="Input [yellow] 57 4 2" xfId="22831" xr:uid="{CA074C27-118D-40FB-A5ED-33A1D0103502}"/>
    <cellStyle name="Input [yellow] 57 4 2 2" xfId="36425" xr:uid="{42287376-0F67-406C-8FF2-DE5B2074921C}"/>
    <cellStyle name="Input [yellow] 57 4 3" xfId="30401" xr:uid="{4A522765-2E02-4050-A1A4-0D45ADE00CFF}"/>
    <cellStyle name="Input [yellow] 57 5" xfId="15545" xr:uid="{9960D7EC-5E5D-4EE7-B74B-680896119BFB}"/>
    <cellStyle name="Input [yellow] 57 5 2" xfId="22942" xr:uid="{84CAC265-A615-4FAE-966C-8ED425009593}"/>
    <cellStyle name="Input [yellow] 57 5 2 2" xfId="36525" xr:uid="{1A4B50E4-5BD1-4476-B305-9BD2FCA00D55}"/>
    <cellStyle name="Input [yellow] 57 5 3" xfId="30522" xr:uid="{4354B2B1-27A3-4E56-9C9C-7A1541762F16}"/>
    <cellStyle name="Input [yellow] 58" xfId="2652" xr:uid="{1E02D0B0-D94B-4AA4-8495-012D10CD4876}"/>
    <cellStyle name="Input [yellow] 58 2" xfId="14002" xr:uid="{5EE49159-EC97-4439-A954-BE431C3719AD}"/>
    <cellStyle name="Input [yellow] 58 2 2" xfId="21605" xr:uid="{E989F1E6-12B5-4956-9FE6-C8C778B0DCE9}"/>
    <cellStyle name="Input [yellow] 58 2 3" xfId="24045" xr:uid="{2675F4B4-5880-4DC8-B53D-5861DAC34924}"/>
    <cellStyle name="Input [yellow] 58 2 4" xfId="17811" xr:uid="{4BED292C-851A-456C-85CF-23922BE80E05}"/>
    <cellStyle name="Input [yellow] 58 2 5" xfId="19773" xr:uid="{B05AF4AC-AC02-439A-A6BF-DD99FD0C83BA}"/>
    <cellStyle name="Input [yellow] 58 2 6" xfId="29326" xr:uid="{3E73FA59-4D73-4F65-82E8-F6C578F91820}"/>
    <cellStyle name="Input [yellow] 58 3" xfId="15185" xr:uid="{2DEEAD30-8852-497F-B694-D6A2746598D1}"/>
    <cellStyle name="Input [yellow] 58 3 2" xfId="22722" xr:uid="{E37E214C-1333-417B-B115-2F7AB2C2D289}"/>
    <cellStyle name="Input [yellow] 58 3 3" xfId="20388" xr:uid="{89E71DD0-64F7-4B4E-AB6E-85429BD8CEF8}"/>
    <cellStyle name="Input [yellow] 58 3 4" xfId="20690" xr:uid="{077D4852-B489-48CC-BCA0-97B79CCED77D}"/>
    <cellStyle name="Input [yellow] 58 3 5" xfId="24868" xr:uid="{104BD589-ED7F-4EE2-B030-FA3C362D5403}"/>
    <cellStyle name="Input [yellow] 58 3 6" xfId="30280" xr:uid="{3C7E90FC-F20A-4605-9184-A67581CC1744}"/>
    <cellStyle name="Input [yellow] 58 4" xfId="15368" xr:uid="{6491104F-A245-4017-9A6A-E7CFB3620AED}"/>
    <cellStyle name="Input [yellow] 58 4 2" xfId="22832" xr:uid="{F7011FC8-E71B-4CD1-A69E-35E1BBFB3216}"/>
    <cellStyle name="Input [yellow] 58 4 2 2" xfId="36426" xr:uid="{6B8BBE2F-D448-4546-ADA0-8461D832FA8A}"/>
    <cellStyle name="Input [yellow] 58 4 3" xfId="30402" xr:uid="{A1017713-2C89-453C-AAB8-304BF6AA59DA}"/>
    <cellStyle name="Input [yellow] 58 5" xfId="15546" xr:uid="{F373868F-01BE-47BE-B14C-BFC063990396}"/>
    <cellStyle name="Input [yellow] 58 5 2" xfId="22943" xr:uid="{3EEEEF53-95D6-45A1-B7A3-1E485FFC524E}"/>
    <cellStyle name="Input [yellow] 58 5 2 2" xfId="36526" xr:uid="{272C5B6F-D752-49C9-B7B7-8857450F24D0}"/>
    <cellStyle name="Input [yellow] 58 5 3" xfId="30523" xr:uid="{604206EF-35AB-40D5-B47E-0589705246AF}"/>
    <cellStyle name="Input [yellow] 59" xfId="2653" xr:uid="{83AFCC05-A542-4712-93CA-0913E4F47445}"/>
    <cellStyle name="Input [yellow] 59 2" xfId="14006" xr:uid="{959DF028-34B0-4B93-BCF1-B193A6E0F5A0}"/>
    <cellStyle name="Input [yellow] 59 2 2" xfId="21609" xr:uid="{A157F897-8BD0-4363-AF24-04E288ED1926}"/>
    <cellStyle name="Input [yellow] 59 2 3" xfId="24041" xr:uid="{8E3B8095-AFDC-46DE-9ACA-F3042CBE2068}"/>
    <cellStyle name="Input [yellow] 59 2 4" xfId="21481" xr:uid="{3C7D60EA-5210-4D4F-B57A-C6213A2EA1F8}"/>
    <cellStyle name="Input [yellow] 59 2 5" xfId="19634" xr:uid="{13C1EE43-DD8B-42C6-9E59-7EB849302E49}"/>
    <cellStyle name="Input [yellow] 59 2 6" xfId="29330" xr:uid="{EBDD4CDB-B98D-44F4-9656-E68FAD36E963}"/>
    <cellStyle name="Input [yellow] 59 3" xfId="15189" xr:uid="{F6575B8B-9416-4432-95CD-EE226A3A14A8}"/>
    <cellStyle name="Input [yellow] 59 3 2" xfId="22723" xr:uid="{70EFCCC7-7B13-4BBF-8076-94B4BAE12EA2}"/>
    <cellStyle name="Input [yellow] 59 3 3" xfId="20392" xr:uid="{8F8A0E62-52E6-4A09-9F4F-AF2D6A58B630}"/>
    <cellStyle name="Input [yellow] 59 3 4" xfId="20687" xr:uid="{630F2B3C-9F75-4920-8AF9-A35486E6C89A}"/>
    <cellStyle name="Input [yellow] 59 3 5" xfId="24872" xr:uid="{6161BBC6-3061-4322-A56D-7B76FDA6BF5C}"/>
    <cellStyle name="Input [yellow] 59 3 6" xfId="30284" xr:uid="{02F83542-67E6-4FB0-822D-14B1F07B3A30}"/>
    <cellStyle name="Input [yellow] 59 4" xfId="15372" xr:uid="{5C0295D0-DBF6-4D41-9379-D0CF3DE1D182}"/>
    <cellStyle name="Input [yellow] 59 4 2" xfId="22833" xr:uid="{6587BD0A-B95C-4E04-90BB-48E31CCFE7BB}"/>
    <cellStyle name="Input [yellow] 59 4 2 2" xfId="36427" xr:uid="{02C255E7-598C-4B73-B922-397E6DF247FE}"/>
    <cellStyle name="Input [yellow] 59 4 3" xfId="30406" xr:uid="{095B936B-8492-4E3B-8D00-C971C002C07A}"/>
    <cellStyle name="Input [yellow] 59 5" xfId="15550" xr:uid="{9C66575D-77A6-4D6F-BCAF-AD3D54EB46B2}"/>
    <cellStyle name="Input [yellow] 59 5 2" xfId="22944" xr:uid="{1137C365-ED09-4790-9C32-70E461C614C6}"/>
    <cellStyle name="Input [yellow] 59 5 2 2" xfId="36527" xr:uid="{3102C8B8-9321-4BC7-83A2-2EF770680EF5}"/>
    <cellStyle name="Input [yellow] 59 5 3" xfId="30527" xr:uid="{44009593-6647-4C20-BB1A-379B424BA202}"/>
    <cellStyle name="Input [yellow] 6" xfId="2654" xr:uid="{94F9CD19-0AE7-4A00-9B41-E6E0A0E8B71B}"/>
    <cellStyle name="Input [yellow] 6 10" xfId="2655" xr:uid="{991C7CBA-E6FA-4300-8A04-84D30BF417E3}"/>
    <cellStyle name="Input [yellow] 6 10 2" xfId="14510" xr:uid="{44EC1D46-9768-4915-9031-D2CAE0D47A1C}"/>
    <cellStyle name="Input [yellow] 6 10 2 2" xfId="22109" xr:uid="{7064729C-EE96-43B0-8F83-3CA9ABB66AEC}"/>
    <cellStyle name="Input [yellow] 6 10 2 3" xfId="24038" xr:uid="{2C4FC9E5-95CF-4A2F-9A64-D9371E247EE2}"/>
    <cellStyle name="Input [yellow] 6 10 2 4" xfId="23011" xr:uid="{9529A038-ACC7-46C4-81A7-2DAC6F3ADAB1}"/>
    <cellStyle name="Input [yellow] 6 10 2 5" xfId="24532" xr:uid="{1DC0FFD1-F775-4781-9F70-FEB0B5B2361F}"/>
    <cellStyle name="Input [yellow] 6 10 2 6" xfId="29727" xr:uid="{AE6A06AA-9820-4A86-9188-9E1A87CFB042}"/>
    <cellStyle name="Input [yellow] 6 11" xfId="2656" xr:uid="{B59B0CE4-E26F-45A8-98E0-CE8A43F39819}"/>
    <cellStyle name="Input [yellow] 6 11 2" xfId="14525" xr:uid="{737AFA7C-24A0-43CE-BBC1-8A73B548F2A9}"/>
    <cellStyle name="Input [yellow] 6 11 2 2" xfId="22124" xr:uid="{10BCA4CA-D00A-4162-BA67-772D65791CB4}"/>
    <cellStyle name="Input [yellow] 6 11 2 3" xfId="17461" xr:uid="{7C7A5FBD-10C5-430C-80EC-52456D1E3A28}"/>
    <cellStyle name="Input [yellow] 6 11 2 4" xfId="22973" xr:uid="{78AB81A0-F587-494D-A83C-32116000CF9B}"/>
    <cellStyle name="Input [yellow] 6 11 2 5" xfId="24527" xr:uid="{13614E46-7D01-42F6-B53D-065E4FFD1A1B}"/>
    <cellStyle name="Input [yellow] 6 11 2 6" xfId="29740" xr:uid="{6F397B0F-DA7C-4478-AC50-8A6F53C6F956}"/>
    <cellStyle name="Input [yellow] 6 12" xfId="2657" xr:uid="{0263D2CB-E385-49DD-9F4F-35EAB35EFCE3}"/>
    <cellStyle name="Input [yellow] 6 12 2" xfId="14540" xr:uid="{278E9174-85C6-4C17-B0D1-4D63F2FED6F6}"/>
    <cellStyle name="Input [yellow] 6 12 2 2" xfId="22139" xr:uid="{B2D2F163-16DC-4A48-80CB-D86B8D47AA20}"/>
    <cellStyle name="Input [yellow] 6 12 2 3" xfId="17591" xr:uid="{D99C50E2-A247-463F-9F95-A56F67486AFB}"/>
    <cellStyle name="Input [yellow] 6 12 2 4" xfId="17184" xr:uid="{DAD7485D-ED7F-428F-8214-E1B8AEFA9052}"/>
    <cellStyle name="Input [yellow] 6 12 2 5" xfId="24519" xr:uid="{732323E5-9186-4632-973F-4F48A2C714E1}"/>
    <cellStyle name="Input [yellow] 6 12 2 6" xfId="29753" xr:uid="{8646A172-ECA5-417E-AB34-80FE648F3CA5}"/>
    <cellStyle name="Input [yellow] 6 13" xfId="2658" xr:uid="{CD6C5684-9DEB-43DB-9AAE-BD748D60707F}"/>
    <cellStyle name="Input [yellow] 6 13 2" xfId="14555" xr:uid="{330ADFB6-0415-428A-BB81-321BD907E252}"/>
    <cellStyle name="Input [yellow] 6 13 2 2" xfId="22154" xr:uid="{49D133B5-C272-4040-956E-3663CC2C39E9}"/>
    <cellStyle name="Input [yellow] 6 13 2 3" xfId="17388" xr:uid="{ECD80E16-4D38-4A26-B45F-25FD8AE4741A}"/>
    <cellStyle name="Input [yellow] 6 13 2 4" xfId="24177" xr:uid="{85E47590-C3B3-432C-BF09-FA50E3AE845D}"/>
    <cellStyle name="Input [yellow] 6 13 2 5" xfId="24508" xr:uid="{81AA0BD5-FAFA-48F1-85A0-E0FF13C8D672}"/>
    <cellStyle name="Input [yellow] 6 13 2 6" xfId="29766" xr:uid="{ECCC6FD7-2198-4A2C-A797-009B375E00B4}"/>
    <cellStyle name="Input [yellow] 6 14" xfId="2659" xr:uid="{FBB7EE74-CA92-4189-A3A3-E6714FC62C43}"/>
    <cellStyle name="Input [yellow] 6 14 2" xfId="14636" xr:uid="{7D25044D-9108-47A1-9555-3AB73AE5B25F}"/>
    <cellStyle name="Input [yellow] 6 14 2 2" xfId="22235" xr:uid="{AA8F37DC-D4E3-4958-A42C-7FF0F25597A2}"/>
    <cellStyle name="Input [yellow] 6 14 2 3" xfId="20064" xr:uid="{D982DF39-E8B5-422E-A298-ECFF8F6B4B80}"/>
    <cellStyle name="Input [yellow] 6 14 2 4" xfId="13323" xr:uid="{E19C26FF-3C4E-4677-ABE0-76B4FB0A80A8}"/>
    <cellStyle name="Input [yellow] 6 14 2 5" xfId="24472" xr:uid="{9233BAD8-8D7B-4488-9B78-9E06C00E58BD}"/>
    <cellStyle name="Input [yellow] 6 14 2 6" xfId="29837" xr:uid="{9EE0B9EE-3D7D-4AEF-BC1D-838AC6DA4305}"/>
    <cellStyle name="Input [yellow] 6 15" xfId="2660" xr:uid="{7218DC88-967E-48C9-B309-F43D263B9F6B}"/>
    <cellStyle name="Input [yellow] 6 15 2" xfId="14637" xr:uid="{7665922F-0BB5-4AAC-980D-B9DE474134BC}"/>
    <cellStyle name="Input [yellow] 6 15 2 2" xfId="22236" xr:uid="{EC47DD5A-D242-4629-83DF-AC0ED7A849C8}"/>
    <cellStyle name="Input [yellow] 6 15 2 3" xfId="23241" xr:uid="{877FC65E-87FC-40B2-8347-1C74A3D48A49}"/>
    <cellStyle name="Input [yellow] 6 15 2 4" xfId="13341" xr:uid="{41D76CFC-E9F8-4065-A510-2F1EA6725146}"/>
    <cellStyle name="Input [yellow] 6 15 2 5" xfId="24471" xr:uid="{19184EA0-7FB4-4404-9003-09FCBDDD4FB8}"/>
    <cellStyle name="Input [yellow] 6 15 2 6" xfId="29838" xr:uid="{086CB5B0-DBB2-4887-9AAE-1087DD19D4EA}"/>
    <cellStyle name="Input [yellow] 6 16" xfId="2661" xr:uid="{5F5A3AD2-29C3-499B-B1CE-D23EA916AD30}"/>
    <cellStyle name="Input [yellow] 6 16 2" xfId="14638" xr:uid="{DD4A0354-F0FA-45A7-9D4E-7D28156C769C}"/>
    <cellStyle name="Input [yellow] 6 16 2 2" xfId="22237" xr:uid="{3E26177C-0FBF-40CD-BC5C-78CBAFE6AD44}"/>
    <cellStyle name="Input [yellow] 6 16 2 3" xfId="20065" xr:uid="{D367A7DE-9C76-4B69-8244-0DC1CBB727AD}"/>
    <cellStyle name="Input [yellow] 6 16 2 4" xfId="15559" xr:uid="{10A80959-832A-492F-A286-7A2DD809B8A9}"/>
    <cellStyle name="Input [yellow] 6 16 2 5" xfId="24470" xr:uid="{43CCAEA5-7E14-4A40-9BBD-A7EC1AD496ED}"/>
    <cellStyle name="Input [yellow] 6 16 2 6" xfId="29839" xr:uid="{D41B27F9-A493-4874-BB70-9DF8A342407D}"/>
    <cellStyle name="Input [yellow] 6 17" xfId="2662" xr:uid="{F38389F7-B59F-4347-A4D8-8BCE907623DC}"/>
    <cellStyle name="Input [yellow] 6 17 2" xfId="14639" xr:uid="{4E93F2A2-6030-4310-B727-502227F90F55}"/>
    <cellStyle name="Input [yellow] 6 17 2 2" xfId="22238" xr:uid="{C96118EF-2C17-4EDD-993A-1AAA7A842820}"/>
    <cellStyle name="Input [yellow] 6 17 2 3" xfId="17199" xr:uid="{FA4F7A58-0861-4DEF-AC16-48C4AFA87231}"/>
    <cellStyle name="Input [yellow] 6 17 2 4" xfId="23456" xr:uid="{B698C6FA-3534-47BA-8F3E-0C4D54F2BEE3}"/>
    <cellStyle name="Input [yellow] 6 17 2 5" xfId="24469" xr:uid="{4A81A98D-98F8-437A-8EA9-251C580EFAD8}"/>
    <cellStyle name="Input [yellow] 6 17 2 6" xfId="29840" xr:uid="{7A63A40C-B4EF-4F4F-8218-7032F655DB14}"/>
    <cellStyle name="Input [yellow] 6 18" xfId="2663" xr:uid="{929C4B33-1CCA-43A4-9837-05315F59B470}"/>
    <cellStyle name="Input [yellow] 6 18 2" xfId="14640" xr:uid="{42B13FFD-23B9-4272-96AD-B197E1849C88}"/>
    <cellStyle name="Input [yellow] 6 18 2 2" xfId="22239" xr:uid="{3F576DEA-BA34-48A2-AF0E-41C6712D4EEE}"/>
    <cellStyle name="Input [yellow] 6 18 2 3" xfId="20066" xr:uid="{EEF8942C-DBAD-4A07-B370-4C58F3665534}"/>
    <cellStyle name="Input [yellow] 6 18 2 4" xfId="20411" xr:uid="{33262A98-B2EB-46AE-A34D-08149E234FBF}"/>
    <cellStyle name="Input [yellow] 6 18 2 5" xfId="23526" xr:uid="{8DBCE523-57CB-48E7-B9A4-DB3587F10666}"/>
    <cellStyle name="Input [yellow] 6 18 2 6" xfId="29841" xr:uid="{23D2DBE6-DA05-4C6C-96C2-A919D25ED6AF}"/>
    <cellStyle name="Input [yellow] 6 19" xfId="2664" xr:uid="{97CD65BA-3829-4A81-B5FB-D402141A0440}"/>
    <cellStyle name="Input [yellow] 6 19 2" xfId="14641" xr:uid="{B33BD89A-60F3-435E-AB90-153661458506}"/>
    <cellStyle name="Input [yellow] 6 19 2 2" xfId="22240" xr:uid="{07C64D96-2ED0-4C14-A968-5A3CAF4FCF61}"/>
    <cellStyle name="Input [yellow] 6 19 2 3" xfId="20949" xr:uid="{2785C0D4-D26A-433A-B2C6-CFAD785D614C}"/>
    <cellStyle name="Input [yellow] 6 19 2 4" xfId="20266" xr:uid="{CE105595-AE5E-4A3A-8A4E-70A1144E0E97}"/>
    <cellStyle name="Input [yellow] 6 19 2 5" xfId="24468" xr:uid="{AC7D6CF6-AF23-48A2-B63D-F04F57163A9A}"/>
    <cellStyle name="Input [yellow] 6 19 2 6" xfId="29842" xr:uid="{2CDF5A66-8F39-4872-8A11-363FC606BB77}"/>
    <cellStyle name="Input [yellow] 6 2" xfId="2665" xr:uid="{D9350116-FC0B-4188-BD25-AD3597420F68}"/>
    <cellStyle name="Input [yellow] 6 2 2" xfId="14390" xr:uid="{B6E93B57-C394-4D13-9E59-47D1662AB472}"/>
    <cellStyle name="Input [yellow] 6 2 2 2" xfId="21989" xr:uid="{CBB0C6C9-6B1A-4E40-8825-A8904DD54768}"/>
    <cellStyle name="Input [yellow] 6 2 2 3" xfId="19925" xr:uid="{9265E8DE-B4CF-4F67-AF15-6554E2A97665}"/>
    <cellStyle name="Input [yellow] 6 2 2 4" xfId="23460" xr:uid="{80ADDD16-D016-42CD-B83D-D42F41E1B452}"/>
    <cellStyle name="Input [yellow] 6 2 2 5" xfId="24597" xr:uid="{BF063FB9-D0E7-4678-AAD9-0D9525D26E07}"/>
    <cellStyle name="Input [yellow] 6 2 2 6" xfId="29623" xr:uid="{E17BF0C7-B056-41B8-B992-E5F4302AB98A}"/>
    <cellStyle name="Input [yellow] 6 20" xfId="2666" xr:uid="{E36FB813-EFC4-4717-9F59-95ED165052ED}"/>
    <cellStyle name="Input [yellow] 6 20 2" xfId="14642" xr:uid="{D787C932-706C-4830-A9D3-B6342A6856CD}"/>
    <cellStyle name="Input [yellow] 6 20 2 2" xfId="22241" xr:uid="{4B772929-4585-4FF8-81D7-80242B88110C}"/>
    <cellStyle name="Input [yellow] 6 20 2 3" xfId="20067" xr:uid="{9A9BE4AE-C887-4C5A-80E5-1A0452FC8495}"/>
    <cellStyle name="Input [yellow] 6 20 2 4" xfId="19581" xr:uid="{191C85AD-B6AD-4169-A4BF-80B086A672C9}"/>
    <cellStyle name="Input [yellow] 6 20 2 5" xfId="24467" xr:uid="{DAD707B3-D82C-4310-8C27-591E2B5741E7}"/>
    <cellStyle name="Input [yellow] 6 20 2 6" xfId="29843" xr:uid="{6C0EF69B-E725-45EA-ADD9-7A760B64A8A5}"/>
    <cellStyle name="Input [yellow] 6 21" xfId="2667" xr:uid="{D232C872-79F6-4338-AF8D-5AAB07F7E7C6}"/>
    <cellStyle name="Input [yellow] 6 21 2" xfId="14740" xr:uid="{A370B521-1D62-4BF2-B77E-7997AD2D526B}"/>
    <cellStyle name="Input [yellow] 6 21 2 2" xfId="22337" xr:uid="{289AA233-9B74-498D-ACE1-45B8C43AE132}"/>
    <cellStyle name="Input [yellow] 6 21 2 3" xfId="17618" xr:uid="{A8181FAF-852C-470D-87D0-A2BDE57546CC}"/>
    <cellStyle name="Input [yellow] 6 21 2 4" xfId="17389" xr:uid="{1918B313-A4D2-4DFD-8C9B-D5F7EFBA01B6}"/>
    <cellStyle name="Input [yellow] 6 21 2 5" xfId="24424" xr:uid="{74B14B2D-6FEB-4DCE-BD98-6B31A987CD86}"/>
    <cellStyle name="Input [yellow] 6 21 2 6" xfId="29925" xr:uid="{7EED1DD5-B949-47CD-ABB5-55D8E839D7B2}"/>
    <cellStyle name="Input [yellow] 6 22" xfId="2668" xr:uid="{8652EE60-2C57-4527-8B52-6CACF03B5E39}"/>
    <cellStyle name="Input [yellow] 6 22 2" xfId="14758" xr:uid="{820A5CF6-C9CD-40D2-9F51-B19BAAD09E8E}"/>
    <cellStyle name="Input [yellow] 6 22 2 2" xfId="22355" xr:uid="{ABCF7CB8-3FE2-445E-B812-2E1726F49F2C}"/>
    <cellStyle name="Input [yellow] 6 22 2 3" xfId="20098" xr:uid="{EF982C3A-3A27-4455-A8BD-7DBF38BF2090}"/>
    <cellStyle name="Input [yellow] 6 22 2 4" xfId="17167" xr:uid="{B120DDD0-56A9-4BFC-883B-403E903450A4}"/>
    <cellStyle name="Input [yellow] 6 22 2 5" xfId="24415" xr:uid="{C4274D84-5868-4899-ADBC-39C5D36D39D5}"/>
    <cellStyle name="Input [yellow] 6 22 2 6" xfId="29941" xr:uid="{0F28B048-C68F-4F0C-B94B-A31127EB1E85}"/>
    <cellStyle name="Input [yellow] 6 23" xfId="2669" xr:uid="{CC56AC29-C807-4FBC-9D52-BAD9AF63C044}"/>
    <cellStyle name="Input [yellow] 6 23 2" xfId="14776" xr:uid="{2A9FD966-3F8F-4AE5-8548-FBBD08D89C37}"/>
    <cellStyle name="Input [yellow] 6 23 2 2" xfId="22373" xr:uid="{E697189D-8AFF-4E75-9838-A9D19D62FA3C}"/>
    <cellStyle name="Input [yellow] 6 23 2 3" xfId="23584" xr:uid="{5BF3DFED-0AA4-4ECB-A16C-A48546461521}"/>
    <cellStyle name="Input [yellow] 6 23 2 4" xfId="22916" xr:uid="{DC3790B4-D7EA-4F63-9576-6BEBFD96A2A2}"/>
    <cellStyle name="Input [yellow] 6 23 2 5" xfId="24411" xr:uid="{2A073E71-D972-4CD3-944A-B879D9154B09}"/>
    <cellStyle name="Input [yellow] 6 23 2 6" xfId="29957" xr:uid="{6668262F-5E52-4DEC-8FB5-66CA9BA01982}"/>
    <cellStyle name="Input [yellow] 6 24" xfId="2670" xr:uid="{4B0A54E9-174D-4B41-AA59-1B574A186462}"/>
    <cellStyle name="Input [yellow] 6 24 2" xfId="14794" xr:uid="{99680474-222F-47C7-9859-78DFBD346E62}"/>
    <cellStyle name="Input [yellow] 6 24 2 2" xfId="22391" xr:uid="{DFA3AC60-012B-4CAB-89C4-EA267B8D2EEB}"/>
    <cellStyle name="Input [yellow] 6 24 2 3" xfId="24022" xr:uid="{7B14A82B-DE79-4583-AD2B-C595C661EC7D}"/>
    <cellStyle name="Input [yellow] 6 24 2 4" xfId="20812" xr:uid="{3D69FD01-2E1A-441C-B6C4-8C05AB6DFEDC}"/>
    <cellStyle name="Input [yellow] 6 24 2 5" xfId="24403" xr:uid="{F6B966F9-FA2A-4565-B2E6-0D4D96FBEE0B}"/>
    <cellStyle name="Input [yellow] 6 24 2 6" xfId="29973" xr:uid="{F8036C04-FEBA-4D49-81F5-3926A13593B1}"/>
    <cellStyle name="Input [yellow] 6 25" xfId="2671" xr:uid="{B2E575FA-24C2-4F85-A846-EEA81F3104B5}"/>
    <cellStyle name="Input [yellow] 6 25 2" xfId="14812" xr:uid="{484C7223-61D9-41B2-91BC-65A0BC5B3EBC}"/>
    <cellStyle name="Input [yellow] 6 25 2 2" xfId="22409" xr:uid="{4E454B11-7086-45C1-9269-96A40A639A5B}"/>
    <cellStyle name="Input [yellow] 6 25 2 3" xfId="20104" xr:uid="{E78AE98B-3914-4C6D-9105-83B2549F42F8}"/>
    <cellStyle name="Input [yellow] 6 25 2 4" xfId="23147" xr:uid="{B8AA4502-3133-4C86-8A64-7EF246FC4B1E}"/>
    <cellStyle name="Input [yellow] 6 25 2 5" xfId="24395" xr:uid="{934DC0DD-F0E9-40CB-A4AD-7A1464F53ED8}"/>
    <cellStyle name="Input [yellow] 6 25 2 6" xfId="29989" xr:uid="{1C8D47ED-7192-49E4-A2F5-32B2FEB7A8B3}"/>
    <cellStyle name="Input [yellow] 6 26" xfId="2672" xr:uid="{0D32F319-850E-4826-8A50-1E8AA2EAB8FB}"/>
    <cellStyle name="Input [yellow] 6 26 2" xfId="14830" xr:uid="{167C5760-B7E9-4B44-959B-3020C452184F}"/>
    <cellStyle name="Input [yellow] 6 26 2 2" xfId="22427" xr:uid="{4E28D89E-52E4-4344-9589-91CB5C60AC53}"/>
    <cellStyle name="Input [yellow] 6 26 2 3" xfId="24005" xr:uid="{3D8BB9BA-AD08-4D9E-9BF8-6653EC0EBB10}"/>
    <cellStyle name="Input [yellow] 6 26 2 4" xfId="21207" xr:uid="{6721BB63-B47B-4310-842D-8213F2EB7FAC}"/>
    <cellStyle name="Input [yellow] 6 26 2 5" xfId="24391" xr:uid="{C6ED2C4E-5F41-4700-9CB6-4BC9D18B5F57}"/>
    <cellStyle name="Input [yellow] 6 26 2 6" xfId="30005" xr:uid="{D0A4816E-8AF5-40B6-9018-2574EA615A8E}"/>
    <cellStyle name="Input [yellow] 6 27" xfId="2673" xr:uid="{5E9F9324-591F-464A-84CA-724D4C0C3DBB}"/>
    <cellStyle name="Input [yellow] 6 27 2" xfId="14848" xr:uid="{3F5ABBFE-EBE7-4D70-A606-7A39DF9D268A}"/>
    <cellStyle name="Input [yellow] 6 27 2 2" xfId="22445" xr:uid="{AD8D64FF-6915-4BE7-96A2-9EF94D0DCC99}"/>
    <cellStyle name="Input [yellow] 6 27 2 3" xfId="20114" xr:uid="{FB3E78D0-6E79-4CF7-9A86-83332DD78513}"/>
    <cellStyle name="Input [yellow] 6 27 2 4" xfId="23111" xr:uid="{49B367F7-95B2-421C-80BC-37BD7AF58400}"/>
    <cellStyle name="Input [yellow] 6 27 2 5" xfId="24383" xr:uid="{D1986B75-6343-4075-9477-697A483046FA}"/>
    <cellStyle name="Input [yellow] 6 27 2 6" xfId="30021" xr:uid="{8A972857-D6A5-4B62-875E-434080F41593}"/>
    <cellStyle name="Input [yellow] 6 28" xfId="2674" xr:uid="{91F080BB-0C56-468D-A679-00E58BC40AB0}"/>
    <cellStyle name="Input [yellow] 6 28 2" xfId="14866" xr:uid="{A32EF17F-0DC3-46E0-BFFD-6EC81E1E5F28}"/>
    <cellStyle name="Input [yellow] 6 28 2 2" xfId="22463" xr:uid="{03BBF626-B329-404F-8F52-51B8D880E849}"/>
    <cellStyle name="Input [yellow] 6 28 2 3" xfId="20129" xr:uid="{E7935E86-B9EA-4AE8-A651-CF6BBCB2B1A8}"/>
    <cellStyle name="Input [yellow] 6 28 2 4" xfId="23803" xr:uid="{EA83A386-C156-434D-BB66-A37313C6991A}"/>
    <cellStyle name="Input [yellow] 6 28 2 5" xfId="24375" xr:uid="{2A1BD917-F0F7-4F09-8CBB-DF5CCAEDE97F}"/>
    <cellStyle name="Input [yellow] 6 28 2 6" xfId="30037" xr:uid="{6CB4F6E8-01F3-4174-B4D3-FFC1553C5D22}"/>
    <cellStyle name="Input [yellow] 6 29" xfId="2675" xr:uid="{464CF310-72B6-43FE-A945-18C8D814A773}"/>
    <cellStyle name="Input [yellow] 6 29 2" xfId="14884" xr:uid="{D0811ABF-7B18-4D0D-97D4-3AFEF819B4C6}"/>
    <cellStyle name="Input [yellow] 6 29 2 2" xfId="22481" xr:uid="{9C73564A-B43E-4268-9DEB-958E032E53A8}"/>
    <cellStyle name="Input [yellow] 6 29 2 3" xfId="20143" xr:uid="{4B80468D-9C27-449D-9E52-E9404BF179A4}"/>
    <cellStyle name="Input [yellow] 6 29 2 4" xfId="22900" xr:uid="{07469A73-BD39-4142-8069-AC4E36C358FF}"/>
    <cellStyle name="Input [yellow] 6 29 2 5" xfId="24371" xr:uid="{768F36C8-59F2-4B6F-A453-74D6F955F821}"/>
    <cellStyle name="Input [yellow] 6 29 2 6" xfId="30053" xr:uid="{D5C5FDA4-1BEC-496D-A9E3-1FFABAD61CF6}"/>
    <cellStyle name="Input [yellow] 6 3" xfId="2676" xr:uid="{E1819C84-BECE-47AF-B6C8-F0D920AEE993}"/>
    <cellStyle name="Input [yellow] 6 3 2" xfId="14405" xr:uid="{B7DBF877-C0E7-4033-BAF9-0F046D654673}"/>
    <cellStyle name="Input [yellow] 6 3 2 2" xfId="22004" xr:uid="{8C3355CE-AC2B-4534-924C-290BCD647671}"/>
    <cellStyle name="Input [yellow] 6 3 2 3" xfId="19938" xr:uid="{C7EC539C-281C-4F22-8FA9-93C780353BD8}"/>
    <cellStyle name="Input [yellow] 6 3 2 4" xfId="19709" xr:uid="{A509F15A-2797-4571-9E9B-C64353755815}"/>
    <cellStyle name="Input [yellow] 6 3 2 5" xfId="24586" xr:uid="{089D11A7-5E37-4009-AD3B-F1371321F37F}"/>
    <cellStyle name="Input [yellow] 6 3 2 6" xfId="29636" xr:uid="{8FAD9EF4-0400-45D4-9E33-0B0D47E28AB4}"/>
    <cellStyle name="Input [yellow] 6 30" xfId="2677" xr:uid="{DC790774-5576-4B1D-9509-4A88541B876E}"/>
    <cellStyle name="Input [yellow] 6 30 2" xfId="14902" xr:uid="{F73E24FA-55C0-4762-A43B-071513253350}"/>
    <cellStyle name="Input [yellow] 6 30 2 2" xfId="22499" xr:uid="{2FE23F79-AECC-46AB-A878-033B688E4F52}"/>
    <cellStyle name="Input [yellow] 6 30 2 3" xfId="20158" xr:uid="{E8AE5A45-0488-4B50-A301-E18478C1CB04}"/>
    <cellStyle name="Input [yellow] 6 30 2 4" xfId="20781" xr:uid="{75B70C31-DA15-488D-8F42-52F6772AD7EE}"/>
    <cellStyle name="Input [yellow] 6 30 2 5" xfId="24363" xr:uid="{B934B36E-589A-48F9-AE75-144BC9741705}"/>
    <cellStyle name="Input [yellow] 6 30 2 6" xfId="30069" xr:uid="{5D6D7CD9-1130-4DE9-8213-CDC2BD968F07}"/>
    <cellStyle name="Input [yellow] 6 31" xfId="2678" xr:uid="{321FB6B1-B9F9-4655-A6F4-824243069B33}"/>
    <cellStyle name="Input [yellow] 6 31 2" xfId="14920" xr:uid="{96478BEF-1F10-4F4A-8D1B-8F82FFC8C565}"/>
    <cellStyle name="Input [yellow] 6 31 2 2" xfId="22517" xr:uid="{16B28ED4-3975-44A3-8C2C-9037F366A24A}"/>
    <cellStyle name="Input [yellow] 6 31 2 3" xfId="20172" xr:uid="{ED58666C-2D95-4C18-B1B8-EF95C12EE45D}"/>
    <cellStyle name="Input [yellow] 6 31 2 4" xfId="23741" xr:uid="{9D77025E-6E19-4579-AD1D-63613A2E0E7D}"/>
    <cellStyle name="Input [yellow] 6 31 2 5" xfId="24355" xr:uid="{A92B53A0-F7C1-489A-8E34-1B5125EB7FF4}"/>
    <cellStyle name="Input [yellow] 6 31 2 6" xfId="30085" xr:uid="{3233C338-462F-45E7-9DB4-00FF902B8DB7}"/>
    <cellStyle name="Input [yellow] 6 32" xfId="2679" xr:uid="{67C70849-AEDA-4AD0-BD75-BF32925D6B60}"/>
    <cellStyle name="Input [yellow] 6 32 2" xfId="14938" xr:uid="{19A25B92-6088-4BC3-B0A0-95DE2397EDC6}"/>
    <cellStyle name="Input [yellow] 6 32 2 2" xfId="22535" xr:uid="{8081E273-DAE6-43B0-987D-1B362EF6981A}"/>
    <cellStyle name="Input [yellow] 6 32 2 3" xfId="20186" xr:uid="{E4ABA75F-0C40-4E2B-AE7B-E9EF16D6DB3C}"/>
    <cellStyle name="Input [yellow] 6 32 2 4" xfId="17493" xr:uid="{840C5488-6F21-4C18-9B39-B03722A0261C}"/>
    <cellStyle name="Input [yellow] 6 32 2 5" xfId="24350" xr:uid="{21BD51C7-9A92-4F55-B8A0-56D23162F632}"/>
    <cellStyle name="Input [yellow] 6 32 2 6" xfId="30101" xr:uid="{F83B9A57-FA80-4FF2-8573-FB961688B77A}"/>
    <cellStyle name="Input [yellow] 6 33" xfId="2680" xr:uid="{348D63A5-A6A5-454A-9C4A-66674664DB03}"/>
    <cellStyle name="Input [yellow] 6 33 2" xfId="14956" xr:uid="{FFC18736-47E6-464A-A480-94EE19DD6E61}"/>
    <cellStyle name="Input [yellow] 6 33 2 2" xfId="22553" xr:uid="{CE6AD4D2-A85A-4E0B-B243-8350CD1E0C66}"/>
    <cellStyle name="Input [yellow] 6 33 2 3" xfId="20202" xr:uid="{D5DF7A82-EDF3-446A-9B79-05D4E4AF97EB}"/>
    <cellStyle name="Input [yellow] 6 33 2 4" xfId="17198" xr:uid="{CA2FE3A9-F0F7-42E9-83C5-1122873BF5A9}"/>
    <cellStyle name="Input [yellow] 6 33 2 5" xfId="24341" xr:uid="{78397D82-2781-43EF-97AA-7DCB42F6BF3C}"/>
    <cellStyle name="Input [yellow] 6 33 2 6" xfId="30117" xr:uid="{D3BE8662-8D87-413D-8186-62A2BD7AB21B}"/>
    <cellStyle name="Input [yellow] 6 34" xfId="2681" xr:uid="{10753F03-DA41-4501-821D-82BF4430C20C}"/>
    <cellStyle name="Input [yellow] 6 34 2" xfId="14974" xr:uid="{05C9FADB-097D-4B6F-9E96-C6D7CECCB920}"/>
    <cellStyle name="Input [yellow] 6 34 2 2" xfId="22571" xr:uid="{7E9DA44A-482A-46AA-92F6-F0D33F674AD9}"/>
    <cellStyle name="Input [yellow] 6 34 2 3" xfId="20218" xr:uid="{5845650D-F032-4A4E-8425-B2E8C5853ACA}"/>
    <cellStyle name="Input [yellow] 6 34 2 4" xfId="23642" xr:uid="{5F6E1310-1235-4DC6-B4C0-21A64D1BF442}"/>
    <cellStyle name="Input [yellow] 6 34 2 5" xfId="24331" xr:uid="{DF57DA60-6130-4D98-ADD8-9DE362BAFDC6}"/>
    <cellStyle name="Input [yellow] 6 34 2 6" xfId="30133" xr:uid="{EC3DED81-16AE-41F5-89E5-867EBE418AE3}"/>
    <cellStyle name="Input [yellow] 6 35" xfId="2682" xr:uid="{FAB4D770-C304-4F6A-9471-13CFE2D56E11}"/>
    <cellStyle name="Input [yellow] 6 35 2" xfId="14992" xr:uid="{28A63A81-986D-474F-B2A4-481A631406C4}"/>
    <cellStyle name="Input [yellow] 6 35 2 2" xfId="22589" xr:uid="{BA8E9A8C-39A8-4093-BB00-47CC9A9B4854}"/>
    <cellStyle name="Input [yellow] 6 35 2 3" xfId="20232" xr:uid="{C8D687F2-4122-4869-915E-00BCB73CD4A4}"/>
    <cellStyle name="Input [yellow] 6 35 2 4" xfId="17420" xr:uid="{FB9E33A0-8859-4BD3-9CA6-C6334A231F7F}"/>
    <cellStyle name="Input [yellow] 6 35 2 5" xfId="24327" xr:uid="{DAD00E51-2FC8-4D06-A1AB-35D3B8171342}"/>
    <cellStyle name="Input [yellow] 6 35 2 6" xfId="30149" xr:uid="{1D2BD113-AFE4-416C-B29C-4999FD2358F8}"/>
    <cellStyle name="Input [yellow] 6 36" xfId="2683" xr:uid="{06ECB1FE-E379-41F3-888A-A5B2B2AAC107}"/>
    <cellStyle name="Input [yellow] 6 36 2" xfId="15008" xr:uid="{6C979456-1AB3-4284-8B55-AC4361B19E2B}"/>
    <cellStyle name="Input [yellow] 6 36 2 2" xfId="22605" xr:uid="{A440CBBF-E556-4040-9E6D-ADAF001839FC}"/>
    <cellStyle name="Input [yellow] 6 36 2 3" xfId="20245" xr:uid="{18416CC7-D62F-48F1-9249-F5F540B828BF}"/>
    <cellStyle name="Input [yellow] 6 36 2 4" xfId="22628" xr:uid="{7FEFEBF8-37D4-410D-AE3A-D8E77867C5B5}"/>
    <cellStyle name="Input [yellow] 6 36 2 5" xfId="24319" xr:uid="{CDC3B7DB-A82B-40FB-975B-F0C21678DCB4}"/>
    <cellStyle name="Input [yellow] 6 36 2 6" xfId="30163" xr:uid="{0F6F2A8A-154F-4DFD-932C-D9342AE618A9}"/>
    <cellStyle name="Input [yellow] 6 37" xfId="13907" xr:uid="{8FB27303-9633-4E34-87F7-0B13FDBCE461}"/>
    <cellStyle name="Input [yellow] 6 37 2" xfId="21517" xr:uid="{271F8939-EA58-40C5-9795-9F36AE909492}"/>
    <cellStyle name="Input [yellow] 6 37 3" xfId="19626" xr:uid="{A2F8E7D6-D7B3-49EC-98BF-B1FA623857B1}"/>
    <cellStyle name="Input [yellow] 6 37 4" xfId="14722" xr:uid="{9DB02F32-A096-4E21-AA2E-939C2D45E536}"/>
    <cellStyle name="Input [yellow] 6 37 5" xfId="23804" xr:uid="{0FC7BA6C-62DF-4E3A-984A-C01F0E7EC642}"/>
    <cellStyle name="Input [yellow] 6 37 6" xfId="29255" xr:uid="{243AA231-3E0A-47D7-99CB-D62A841E16DF}"/>
    <cellStyle name="Input [yellow] 6 38" xfId="15091" xr:uid="{EAEAAA32-66E3-49CD-B047-35BDE3D45D21}"/>
    <cellStyle name="Input [yellow] 6 38 2" xfId="22669" xr:uid="{0D70A54C-35EC-4E93-BF8F-EE9A2590E7C6}"/>
    <cellStyle name="Input [yellow] 6 38 3" xfId="20311" xr:uid="{F892047F-6D10-481C-A666-A3B13A1A6295}"/>
    <cellStyle name="Input [yellow] 6 38 4" xfId="20726" xr:uid="{B311DF7A-C4B7-434B-A4FB-7DE128BAFD8A}"/>
    <cellStyle name="Input [yellow] 6 38 5" xfId="24801" xr:uid="{7F903367-BF10-42A3-B030-47D5A9263360}"/>
    <cellStyle name="Input [yellow] 6 38 6" xfId="30208" xr:uid="{5F515CE7-BE8C-4987-A582-91EAA94AD01A}"/>
    <cellStyle name="Input [yellow] 6 39" xfId="15273" xr:uid="{C5C24EEE-EE6B-4CBA-A237-FE8552B1DC46}"/>
    <cellStyle name="Input [yellow] 6 39 2" xfId="22783" xr:uid="{59AA7D46-7514-4B14-9DD3-C2A0CC7E8E40}"/>
    <cellStyle name="Input [yellow] 6 39 2 2" xfId="36383" xr:uid="{F363777F-8ACD-425D-A3E8-0E189554E976}"/>
    <cellStyle name="Input [yellow] 6 39 3" xfId="30331" xr:uid="{6A8AE302-0830-4ACA-8B6A-F8C4D81AB1BC}"/>
    <cellStyle name="Input [yellow] 6 4" xfId="2684" xr:uid="{4FC598DE-41A5-4632-9F55-4E459CC2FB1B}"/>
    <cellStyle name="Input [yellow] 6 4 2" xfId="14420" xr:uid="{EE5E6A3C-B5B0-4C0F-AE6A-E0510FC957BC}"/>
    <cellStyle name="Input [yellow] 6 4 2 2" xfId="22019" xr:uid="{BCE862FD-7296-485A-817B-F809174C8452}"/>
    <cellStyle name="Input [yellow] 6 4 2 3" xfId="19952" xr:uid="{65406125-9EC9-4367-B6AE-D017E78741F1}"/>
    <cellStyle name="Input [yellow] 6 4 2 4" xfId="23301" xr:uid="{ABAECBDA-10A5-4909-8971-43464C5D09DA}"/>
    <cellStyle name="Input [yellow] 6 4 2 5" xfId="24582" xr:uid="{33F8E7C4-A1B3-400E-A402-30A74A6F2788}"/>
    <cellStyle name="Input [yellow] 6 4 2 6" xfId="29649" xr:uid="{73472C61-E2E8-4A6C-B68C-BE954730E284}"/>
    <cellStyle name="Input [yellow] 6 40" xfId="15452" xr:uid="{3449222B-CCBB-4318-8CF2-57C8F1DD36DA}"/>
    <cellStyle name="Input [yellow] 6 40 2" xfId="22892" xr:uid="{F5E14912-46AD-4171-BE5C-6CB99AB7A564}"/>
    <cellStyle name="Input [yellow] 6 40 2 2" xfId="36483" xr:uid="{88E67871-F43B-4D17-AA07-AACBB257307F}"/>
    <cellStyle name="Input [yellow] 6 40 3" xfId="30451" xr:uid="{88D25D29-9583-4B98-9ABA-206C7442B75F}"/>
    <cellStyle name="Input [yellow] 6 5" xfId="2685" xr:uid="{37405F4A-AFBA-4549-809B-5D1C74965942}"/>
    <cellStyle name="Input [yellow] 6 5 2" xfId="14435" xr:uid="{D6B81B04-7E18-45E6-850E-357F44B4B48D}"/>
    <cellStyle name="Input [yellow] 6 5 2 2" xfId="22034" xr:uid="{FDBD72D3-19AD-411A-B4D3-75D9D7B065FE}"/>
    <cellStyle name="Input [yellow] 6 5 2 3" xfId="19965" xr:uid="{72650E74-CF50-4332-9097-D7747667B8E7}"/>
    <cellStyle name="Input [yellow] 6 5 2 4" xfId="17491" xr:uid="{081F5C02-CC3D-4803-A658-AD011AADB7BD}"/>
    <cellStyle name="Input [yellow] 6 5 2 5" xfId="24572" xr:uid="{012A1FB0-068B-46BA-BF5D-DE7F09EF2CE4}"/>
    <cellStyle name="Input [yellow] 6 5 2 6" xfId="29662" xr:uid="{3B363F09-1DA1-425C-8023-391A270B4C57}"/>
    <cellStyle name="Input [yellow] 6 6" xfId="2686" xr:uid="{B120668B-9A5A-4056-8105-CCE66E9CA3BF}"/>
    <cellStyle name="Input [yellow] 6 6 2" xfId="14450" xr:uid="{DB5E24CA-9883-4A40-BDED-116BC95BE88F}"/>
    <cellStyle name="Input [yellow] 6 6 2 2" xfId="22049" xr:uid="{F5A7EF82-449F-434D-A0FF-49F1232BA4B9}"/>
    <cellStyle name="Input [yellow] 6 6 2 3" xfId="19978" xr:uid="{ECEAD269-ECF5-435F-9C7E-5808AA5EBBE2}"/>
    <cellStyle name="Input [yellow] 6 6 2 4" xfId="19740" xr:uid="{91B67A9C-2AEE-40E7-8CB6-9109758F2054}"/>
    <cellStyle name="Input [yellow] 6 6 2 5" xfId="24563" xr:uid="{42F7312F-67F4-487F-A48A-8F94A1C65236}"/>
    <cellStyle name="Input [yellow] 6 6 2 6" xfId="29675" xr:uid="{D80A1019-23DD-4B67-922B-BD79E06C32E6}"/>
    <cellStyle name="Input [yellow] 6 7" xfId="2687" xr:uid="{EE213522-D259-41CF-96A4-05A5BD410F79}"/>
    <cellStyle name="Input [yellow] 6 7 2" xfId="14465" xr:uid="{AE85DC7F-BEBA-4479-9851-FE3E9CDCF97B}"/>
    <cellStyle name="Input [yellow] 6 7 2 2" xfId="22064" xr:uid="{763D797B-AFBB-426E-BD7A-7569B0BFA003}"/>
    <cellStyle name="Input [yellow] 6 7 2 3" xfId="19992" xr:uid="{F2D27016-88DC-4E02-8127-761D7B6490D4}"/>
    <cellStyle name="Input [yellow] 6 7 2 4" xfId="20268" xr:uid="{96838600-F99F-4D82-8F6A-0437EC999119}"/>
    <cellStyle name="Input [yellow] 6 7 2 5" xfId="17933" xr:uid="{974E135C-41FB-470F-89B9-9C5958541BDE}"/>
    <cellStyle name="Input [yellow] 6 7 2 6" xfId="29688" xr:uid="{5E0F187B-967A-40EC-83BC-319F5A39C66B}"/>
    <cellStyle name="Input [yellow] 6 8" xfId="2688" xr:uid="{D5072F0F-3126-4750-89CB-9FCF784CBB46}"/>
    <cellStyle name="Input [yellow] 6 8 2" xfId="14480" xr:uid="{04F70196-A691-4604-A9C8-5624C85CEA78}"/>
    <cellStyle name="Input [yellow] 6 8 2 2" xfId="22079" xr:uid="{3FE16642-2F6C-4BF8-B89D-545E007950E6}"/>
    <cellStyle name="Input [yellow] 6 8 2 3" xfId="20005" xr:uid="{972B4B9A-1272-43ED-984D-78F02CB7E702}"/>
    <cellStyle name="Input [yellow] 6 8 2 4" xfId="23037" xr:uid="{FADB7381-4E83-4586-883B-31ACE2D67C99}"/>
    <cellStyle name="Input [yellow] 6 8 2 5" xfId="24552" xr:uid="{D0F9DD00-A5FB-43D9-A22A-A5BB25513772}"/>
    <cellStyle name="Input [yellow] 6 8 2 6" xfId="29701" xr:uid="{CD37497D-7557-42FE-B48E-769FE695E6BE}"/>
    <cellStyle name="Input [yellow] 6 9" xfId="2689" xr:uid="{C2C95898-6DC4-40E0-B0B1-A421895ED44E}"/>
    <cellStyle name="Input [yellow] 6 9 2" xfId="14495" xr:uid="{9FD4769F-40DA-41EF-A99D-FAEC703E4CA5}"/>
    <cellStyle name="Input [yellow] 6 9 2 2" xfId="22094" xr:uid="{4D3D04FB-ECFE-42C6-A7C2-2D723059D698}"/>
    <cellStyle name="Input [yellow] 6 9 2 3" xfId="20018" xr:uid="{B0C5F234-BD43-425B-BA73-B6514F7BFE39}"/>
    <cellStyle name="Input [yellow] 6 9 2 4" xfId="22814" xr:uid="{6447437D-236D-4EF0-B649-4408934BDD9E}"/>
    <cellStyle name="Input [yellow] 6 9 2 5" xfId="24542" xr:uid="{00BC2982-E8D9-4A9B-B40B-27C3E3B06430}"/>
    <cellStyle name="Input [yellow] 6 9 2 6" xfId="29714" xr:uid="{4D409F21-A5CF-43BE-A9F0-6A64EDFC9237}"/>
    <cellStyle name="Input [yellow] 60" xfId="2690" xr:uid="{4DEA9D25-B1E3-400E-ADC9-761F1D0A1E50}"/>
    <cellStyle name="Input [yellow] 60 2" xfId="14009" xr:uid="{881C0CDA-BA60-4C03-B2B0-EA3FB6F00A8D}"/>
    <cellStyle name="Input [yellow] 60 2 2" xfId="21612" xr:uid="{F8BD95B3-C76B-40AD-A8AE-8D71F90FDF73}"/>
    <cellStyle name="Input [yellow] 60 2 3" xfId="19694" xr:uid="{DF53A604-B71A-4FC7-A087-CEF21E9831AC}"/>
    <cellStyle name="Input [yellow] 60 2 4" xfId="21192" xr:uid="{2A5B406F-896A-4F07-AC74-C2DCA3617EFE}"/>
    <cellStyle name="Input [yellow] 60 2 5" xfId="20545" xr:uid="{6E4E168B-8584-4B72-9431-D54AA861C0A5}"/>
    <cellStyle name="Input [yellow] 60 2 6" xfId="29333" xr:uid="{119E334C-B3B6-4631-9FEC-43B51362AD4C}"/>
    <cellStyle name="Input [yellow] 60 3" xfId="15192" xr:uid="{B90697C9-02AE-4DE2-A2C4-A68C2D73D4BF}"/>
    <cellStyle name="Input [yellow] 60 3 2" xfId="22725" xr:uid="{3C1169B0-B410-4024-9CE4-ED1C620EB2F7}"/>
    <cellStyle name="Input [yellow] 60 3 3" xfId="20395" xr:uid="{9C25865B-E925-42B5-8D4C-169C10A9A748}"/>
    <cellStyle name="Input [yellow] 60 3 4" xfId="20684" xr:uid="{64D5F837-4D91-434F-80B6-9759A040379E}"/>
    <cellStyle name="Input [yellow] 60 3 5" xfId="24875" xr:uid="{1A8AF641-9565-4EE0-95D7-DD3584B5344B}"/>
    <cellStyle name="Input [yellow] 60 3 6" xfId="30287" xr:uid="{010AB963-36C2-46A4-ACC2-49B27E5E5F52}"/>
    <cellStyle name="Input [yellow] 60 4" xfId="15375" xr:uid="{9FA196A6-58FE-45DB-817B-734DCC6A8F61}"/>
    <cellStyle name="Input [yellow] 60 4 2" xfId="22835" xr:uid="{218553A8-4580-4CB0-B52D-CBCA0AE012F1}"/>
    <cellStyle name="Input [yellow] 60 4 2 2" xfId="36429" xr:uid="{65F980B6-6438-4036-8BD6-84C50686DD9A}"/>
    <cellStyle name="Input [yellow] 60 4 3" xfId="30409" xr:uid="{27F2F8C9-1F39-49B1-92C9-05BE56710097}"/>
    <cellStyle name="Input [yellow] 60 5" xfId="15553" xr:uid="{628AD9E6-0611-423F-B32B-0CD16DA057C7}"/>
    <cellStyle name="Input [yellow] 60 5 2" xfId="22946" xr:uid="{CCC0430A-7A9E-4B70-B876-08F4F7700A3D}"/>
    <cellStyle name="Input [yellow] 60 5 2 2" xfId="36529" xr:uid="{B1B4FF6B-5D11-4E2C-9A56-07AA27B8AD08}"/>
    <cellStyle name="Input [yellow] 60 5 3" xfId="30530" xr:uid="{252E65A5-A1AE-44B1-A1AC-33FF7EF59831}"/>
    <cellStyle name="Input [yellow] 61" xfId="2691" xr:uid="{45EA5B77-01EE-4C98-8010-CCA7DEFDFA9B}"/>
    <cellStyle name="Input [yellow] 61 2" xfId="14008" xr:uid="{5FE5295C-F838-4424-B773-ED4FB300389A}"/>
    <cellStyle name="Input [yellow] 61 2 2" xfId="21611" xr:uid="{A480E9AC-942B-4389-8489-35F1F13316C9}"/>
    <cellStyle name="Input [yellow] 61 2 3" xfId="24039" xr:uid="{65DD71FC-E6FF-48FE-98E1-9EE34825D815}"/>
    <cellStyle name="Input [yellow] 61 2 4" xfId="21331" xr:uid="{881A3A66-7652-403E-9C87-D4601D06B476}"/>
    <cellStyle name="Input [yellow] 61 2 5" xfId="20445" xr:uid="{628F8439-AFAE-4357-BACE-40CCD3AC6A3A}"/>
    <cellStyle name="Input [yellow] 61 2 6" xfId="29332" xr:uid="{CA2BE37D-280B-4B7D-8EA2-B13D6172A123}"/>
    <cellStyle name="Input [yellow] 61 3" xfId="15191" xr:uid="{C4EE594A-5442-48A9-8327-E12D14498514}"/>
    <cellStyle name="Input [yellow] 61 3 2" xfId="22724" xr:uid="{0903484F-E761-4533-8F85-4BCB02930820}"/>
    <cellStyle name="Input [yellow] 61 3 3" xfId="20394" xr:uid="{27B10C6A-DCC4-4E68-8540-4EF250EFC941}"/>
    <cellStyle name="Input [yellow] 61 3 4" xfId="20685" xr:uid="{599C2C4A-0E92-4F24-9100-A18C89DE3FD1}"/>
    <cellStyle name="Input [yellow] 61 3 5" xfId="24874" xr:uid="{918BFF2E-4C8D-4CB1-A3DD-5F5E37A4A70D}"/>
    <cellStyle name="Input [yellow] 61 3 6" xfId="30286" xr:uid="{CE53B761-830F-453A-8D9F-4DF41DBE5DC1}"/>
    <cellStyle name="Input [yellow] 61 4" xfId="15374" xr:uid="{04086B53-8968-4C55-9702-399E6BE0920B}"/>
    <cellStyle name="Input [yellow] 61 4 2" xfId="22834" xr:uid="{F87CD526-6443-426A-B87C-E04115EDA0B0}"/>
    <cellStyle name="Input [yellow] 61 4 2 2" xfId="36428" xr:uid="{51033E90-9BE8-4B6B-9E52-5BDF1D1FB457}"/>
    <cellStyle name="Input [yellow] 61 4 3" xfId="30408" xr:uid="{E410AF5B-0DB1-4E04-B950-214A7CC9545E}"/>
    <cellStyle name="Input [yellow] 61 5" xfId="15552" xr:uid="{C69AA53D-F9C7-4FA4-B440-EBCCCE51F69C}"/>
    <cellStyle name="Input [yellow] 61 5 2" xfId="22945" xr:uid="{26595083-4B4B-4152-A6A0-11DD5E05DADF}"/>
    <cellStyle name="Input [yellow] 61 5 2 2" xfId="36528" xr:uid="{0DBD6C1E-68CD-46BD-90C8-3A277ABE27DD}"/>
    <cellStyle name="Input [yellow] 61 5 3" xfId="30529" xr:uid="{EBFBF0DF-44B2-465F-9090-D04B0E9BB620}"/>
    <cellStyle name="Input [yellow] 62" xfId="2692" xr:uid="{24B1AF88-F0EB-4000-A8AC-C33D6D53072A}"/>
    <cellStyle name="Input [yellow] 62 2" xfId="14031" xr:uid="{C3643E2A-E76A-4678-AA52-D92334244F2C}"/>
    <cellStyle name="Input [yellow] 62 2 2" xfId="21634" xr:uid="{C63E2604-DFA8-4977-88E0-0E6257F7CE46}"/>
    <cellStyle name="Input [yellow] 62 2 3" xfId="19714" xr:uid="{5EDCCE12-3945-444E-9045-FD6B7893D0F2}"/>
    <cellStyle name="Input [yellow] 62 2 4" xfId="17808" xr:uid="{EA296501-5C49-4D88-A81B-F03003C4A6B1}"/>
    <cellStyle name="Input [yellow] 62 2 5" xfId="19642" xr:uid="{B9854E70-142F-49D8-9240-6E8E4D0EFA81}"/>
    <cellStyle name="Input [yellow] 62 2 6" xfId="29353" xr:uid="{AA76F0CB-54FB-4CA5-BDAD-43E5BBA12647}"/>
    <cellStyle name="Input [yellow] 63" xfId="2693" xr:uid="{6CFF5253-17C9-49FE-8743-55B90E8E5B45}"/>
    <cellStyle name="Input [yellow] 63 2" xfId="14015" xr:uid="{647E662C-1A8E-4325-85BE-D8F6A3664EFE}"/>
    <cellStyle name="Input [yellow] 63 2 2" xfId="21618" xr:uid="{1A6ED191-490B-485B-AD5E-17DC8128939E}"/>
    <cellStyle name="Input [yellow] 63 2 3" xfId="19700" xr:uid="{EFB0A76C-2817-4086-A382-A188A87EC686}"/>
    <cellStyle name="Input [yellow] 63 2 4" xfId="17810" xr:uid="{99B83F1E-A928-48FB-836B-F0DEDEBC609D}"/>
    <cellStyle name="Input [yellow] 63 2 5" xfId="19798" xr:uid="{4292DB81-C613-4FC6-B405-30449564D7B2}"/>
    <cellStyle name="Input [yellow] 63 2 6" xfId="29339" xr:uid="{A8708DCB-F701-4128-A7FB-41924AED5884}"/>
    <cellStyle name="Input [yellow] 64" xfId="2694" xr:uid="{8ED38A40-CA39-417B-9057-ADFD57B67FCF}"/>
    <cellStyle name="Input [yellow] 64 2" xfId="14036" xr:uid="{CB2DE497-69D6-4AC9-A198-7B5AB2535628}"/>
    <cellStyle name="Input [yellow] 64 2 2" xfId="21639" xr:uid="{41CDA2E3-BEBF-4104-BD60-D4F17EF68FCA}"/>
    <cellStyle name="Input [yellow] 64 2 3" xfId="19717" xr:uid="{DFCB9719-4D5F-4454-852A-5260C74B29CE}"/>
    <cellStyle name="Input [yellow] 64 2 4" xfId="21479" xr:uid="{1951BC0B-24E5-47E2-ABE9-33BDAB105812}"/>
    <cellStyle name="Input [yellow] 64 2 5" xfId="19836" xr:uid="{6D535250-6A41-4B05-AD2D-78FCE33E131D}"/>
    <cellStyle name="Input [yellow] 64 2 6" xfId="29357" xr:uid="{7AF28E39-C435-4C77-B7E3-C126BA538F21}"/>
    <cellStyle name="Input [yellow] 65" xfId="2695" xr:uid="{BF04B95D-B39D-4A70-85E1-00F1106F477B}"/>
    <cellStyle name="Input [yellow] 65 2" xfId="14049" xr:uid="{8EB96592-3007-4EF1-A729-96C146AD2C67}"/>
    <cellStyle name="Input [yellow] 65 2 2" xfId="21651" xr:uid="{F2F69F1E-79B4-42DB-B611-2B1E06F1D4C4}"/>
    <cellStyle name="Input [yellow] 65 2 3" xfId="19726" xr:uid="{FB0ECD02-FCD7-4D6D-B408-E335819845A7}"/>
    <cellStyle name="Input [yellow] 65 2 4" xfId="22746" xr:uid="{30096D17-ABC1-4738-B24D-5BEC861A093D}"/>
    <cellStyle name="Input [yellow] 65 2 5" xfId="23084" xr:uid="{457A4BD2-8217-4C7B-A6A9-9DF8D46B9F9C}"/>
    <cellStyle name="Input [yellow] 65 2 6" xfId="29367" xr:uid="{80501131-089E-4774-B04C-44768F92C043}"/>
    <cellStyle name="Input [yellow] 66" xfId="2696" xr:uid="{7E49E561-34E9-4427-B019-BE9E978999DE}"/>
    <cellStyle name="Input [yellow] 66 2" xfId="14059" xr:uid="{4E481161-DC1E-49C0-A6B5-BBB250E12934}"/>
    <cellStyle name="Input [yellow] 66 2 2" xfId="21662" xr:uid="{CB3741F5-B38F-4BFE-BEE1-5A8BF600222E}"/>
    <cellStyle name="Input [yellow] 66 2 3" xfId="19732" xr:uid="{5EA0D866-4D20-444B-AACF-CA514D8BD67D}"/>
    <cellStyle name="Input [yellow] 66 2 4" xfId="17804" xr:uid="{2C7A8088-1519-43A0-A611-97D0519D78FC}"/>
    <cellStyle name="Input [yellow] 66 2 5" xfId="23126" xr:uid="{04CE2FC6-05ED-441C-AAA6-F1D3D90A2182}"/>
    <cellStyle name="Input [yellow] 66 2 6" xfId="29375" xr:uid="{0C3F5EB8-336C-43D4-9014-07EE04F8784C}"/>
    <cellStyle name="Input [yellow] 67" xfId="2697" xr:uid="{3F6E547D-4A99-404E-A97D-CFD4C6CACEDF}"/>
    <cellStyle name="Input [yellow] 67 2" xfId="14067" xr:uid="{90A68455-832E-4F7D-9DA2-1DF373FAEBCF}"/>
    <cellStyle name="Input [yellow] 67 2 2" xfId="21671" xr:uid="{9A52DBBC-AA33-4F77-BAE8-2F128397D427}"/>
    <cellStyle name="Input [yellow] 67 2 3" xfId="19735" xr:uid="{9E66B37C-E99C-4BBD-B05B-AF608201C120}"/>
    <cellStyle name="Input [yellow] 67 2 4" xfId="21252" xr:uid="{DE97D5B2-5A55-495F-8B4C-AAAFB93E7AD3}"/>
    <cellStyle name="Input [yellow] 67 2 5" xfId="19899" xr:uid="{53243E1A-F516-48C7-B24E-2569B5BC0A36}"/>
    <cellStyle name="Input [yellow] 67 2 6" xfId="29381" xr:uid="{E55F9A4A-7FE4-4784-8868-B082FCC26C68}"/>
    <cellStyle name="Input [yellow] 68" xfId="2698" xr:uid="{37A9F8AE-4F19-497F-8CA7-17007B6D5C85}"/>
    <cellStyle name="Input [yellow] 68 2" xfId="14081" xr:uid="{3A89A4BE-0CBB-4616-AE41-E2E947C37481}"/>
    <cellStyle name="Input [yellow] 68 2 2" xfId="21685" xr:uid="{6780F10C-7D88-40B4-B5C8-52FFADFD74BF}"/>
    <cellStyle name="Input [yellow] 68 2 3" xfId="19744" xr:uid="{02D771D2-5E0A-4724-ACA4-0441B21554E4}"/>
    <cellStyle name="Input [yellow] 68 2 4" xfId="21327" xr:uid="{3840E2BF-D0F1-439B-ABBE-E56D5D60FFC3}"/>
    <cellStyle name="Input [yellow] 68 2 5" xfId="23012" xr:uid="{B0464436-8E9E-4A0F-8337-9062D3D7DAFE}"/>
    <cellStyle name="Input [yellow] 68 2 6" xfId="29392" xr:uid="{EDCF5015-4E15-4A5C-AFB7-EA00F1476D04}"/>
    <cellStyle name="Input [yellow] 69" xfId="2699" xr:uid="{716063AE-BDF1-4054-A92A-4F4B8CA20238}"/>
    <cellStyle name="Input [yellow] 69 2" xfId="14090" xr:uid="{E373A0E2-F373-4E99-A46E-205E0D05F132}"/>
    <cellStyle name="Input [yellow] 69 2 2" xfId="21694" xr:uid="{9B33B66C-2701-4069-8DAB-ED6623DFED33}"/>
    <cellStyle name="Input [yellow] 69 2 3" xfId="19750" xr:uid="{C3F80149-8E2C-49A0-BFDF-516EF3ED6CAA}"/>
    <cellStyle name="Input [yellow] 69 2 4" xfId="23322" xr:uid="{9D88F9C0-D6DE-43A6-8FB6-24E2220F3007}"/>
    <cellStyle name="Input [yellow] 69 2 5" xfId="20090" xr:uid="{95BBF75A-EAC6-41CE-ADA8-1DD02374CE85}"/>
    <cellStyle name="Input [yellow] 69 2 6" xfId="29399" xr:uid="{49AF67B6-82BE-4593-8E66-3E965817E685}"/>
    <cellStyle name="Input [yellow] 7" xfId="2700" xr:uid="{402C1FA2-F8FB-441E-8E6F-B325B839F254}"/>
    <cellStyle name="Input [yellow] 7 10" xfId="2701" xr:uid="{CB3B3783-146B-4B7D-9483-EE1676F7F369}"/>
    <cellStyle name="Input [yellow] 7 10 2" xfId="14511" xr:uid="{C9DDA43A-C776-4F66-A251-659B652654B4}"/>
    <cellStyle name="Input [yellow] 7 10 2 2" xfId="22110" xr:uid="{AA188FD5-106B-42E8-9D1E-F4C89546672B}"/>
    <cellStyle name="Input [yellow] 7 10 2 3" xfId="24037" xr:uid="{1031A21A-9A50-4848-9BC4-5FBAA95D411B}"/>
    <cellStyle name="Input [yellow] 7 10 2 4" xfId="17644" xr:uid="{A0562D3E-FFF6-4D1B-AF56-39E98EBE7599}"/>
    <cellStyle name="Input [yellow] 7 10 2 5" xfId="24531" xr:uid="{B5FC0C10-D9B8-48D4-B830-BC528F270C34}"/>
    <cellStyle name="Input [yellow] 7 10 2 6" xfId="29728" xr:uid="{953B12E5-2799-4BC2-A12F-77171D0C0810}"/>
    <cellStyle name="Input [yellow] 7 11" xfId="2702" xr:uid="{BD467837-E3B5-4393-92DC-ED8CACC64E52}"/>
    <cellStyle name="Input [yellow] 7 11 2" xfId="14526" xr:uid="{CB11F9F1-DD3B-452B-A033-19D8AD059898}"/>
    <cellStyle name="Input [yellow] 7 11 2 2" xfId="22125" xr:uid="{866F4D3A-23BA-4679-B5E4-648BC073E545}"/>
    <cellStyle name="Input [yellow] 7 11 2 3" xfId="17613" xr:uid="{02F7A529-65F0-4AFC-BAC9-D6AFEC839637}"/>
    <cellStyle name="Input [yellow] 7 11 2 4" xfId="17637" xr:uid="{96F6B49E-BBDC-4691-9CD0-455E798E7D32}"/>
    <cellStyle name="Input [yellow] 7 11 2 5" xfId="24105" xr:uid="{B28A3007-A9E8-4D1B-B3EB-A9964EA3E1F0}"/>
    <cellStyle name="Input [yellow] 7 11 2 6" xfId="29741" xr:uid="{98B09669-C13A-42D7-AC51-F88B00576D91}"/>
    <cellStyle name="Input [yellow] 7 12" xfId="2703" xr:uid="{2BF7E6D5-0653-4F2B-BB07-C8F3740B5DAA}"/>
    <cellStyle name="Input [yellow] 7 12 2" xfId="14541" xr:uid="{814E7BE3-F33C-4C7E-A781-518BFB1F808F}"/>
    <cellStyle name="Input [yellow] 7 12 2 2" xfId="22140" xr:uid="{014C78B7-8B54-461A-8FB8-A87795BC8FA6}"/>
    <cellStyle name="Input [yellow] 7 12 2 3" xfId="23791" xr:uid="{06606805-A8E4-4A44-A95A-905D84674B0A}"/>
    <cellStyle name="Input [yellow] 7 12 2 4" xfId="23629" xr:uid="{FE103959-EEF0-4BAD-A793-25D492F7FEDD}"/>
    <cellStyle name="Input [yellow] 7 12 2 5" xfId="24518" xr:uid="{A8A2864D-3D7D-4227-92B2-374A92D98EF4}"/>
    <cellStyle name="Input [yellow] 7 12 2 6" xfId="29754" xr:uid="{B3BB56BF-D1EB-43D0-9B1A-A2ECA8D64D49}"/>
    <cellStyle name="Input [yellow] 7 13" xfId="2704" xr:uid="{9BC9B142-F434-4C0D-BDFC-F5C2B5137699}"/>
    <cellStyle name="Input [yellow] 7 13 2" xfId="14556" xr:uid="{C9589F25-61B3-4E94-B363-5778C82C2FFD}"/>
    <cellStyle name="Input [yellow] 7 13 2 2" xfId="22155" xr:uid="{5D5C9AB7-3BF3-4CF2-B01B-3FD9EA15A2F1}"/>
    <cellStyle name="Input [yellow] 7 13 2 3" xfId="17399" xr:uid="{AE57B044-EF65-4713-B5BA-1FE5D81E5763}"/>
    <cellStyle name="Input [yellow] 7 13 2 4" xfId="24178" xr:uid="{1FA7F6EF-5478-4CC9-8BC8-482C9A9AC1B5}"/>
    <cellStyle name="Input [yellow] 7 13 2 5" xfId="19738" xr:uid="{32075B69-C1BB-4AD5-8F4D-85290BDA5B4F}"/>
    <cellStyle name="Input [yellow] 7 13 2 6" xfId="29767" xr:uid="{5BE25CFD-7450-4D61-8AB5-589D9ED1AE1F}"/>
    <cellStyle name="Input [yellow] 7 14" xfId="2705" xr:uid="{12BDB1A3-EB18-4A81-85E8-1E8E619F99DD}"/>
    <cellStyle name="Input [yellow] 7 14 2" xfId="14643" xr:uid="{7EADF41E-9C3B-475B-9BE4-A51C7ECE6525}"/>
    <cellStyle name="Input [yellow] 7 14 2 2" xfId="22242" xr:uid="{79E914C2-5430-4F08-9452-2344C5774CC9}"/>
    <cellStyle name="Input [yellow] 7 14 2 3" xfId="21107" xr:uid="{C082C913-59A1-4504-93F1-2E1AF5A5E460}"/>
    <cellStyle name="Input [yellow] 7 14 2 4" xfId="19525" xr:uid="{48E41098-FBDD-4401-9CAC-A1FF7EC76C76}"/>
    <cellStyle name="Input [yellow] 7 14 2 5" xfId="24466" xr:uid="{AA22063E-89CB-4EE4-8186-8983A650551F}"/>
    <cellStyle name="Input [yellow] 7 14 2 6" xfId="29844" xr:uid="{F94C0E33-E8F8-4840-8DF5-C680E98BB89E}"/>
    <cellStyle name="Input [yellow] 7 15" xfId="2706" xr:uid="{D0B89FE7-0F60-40C5-98CF-3603C2776D24}"/>
    <cellStyle name="Input [yellow] 7 15 2" xfId="14644" xr:uid="{513EF561-D37C-4584-94BE-0B24AE7153A1}"/>
    <cellStyle name="Input [yellow] 7 15 2 2" xfId="22243" xr:uid="{10FC6177-0103-4C27-B1D9-5DAE03933803}"/>
    <cellStyle name="Input [yellow] 7 15 2 3" xfId="20068" xr:uid="{4C33A964-93A1-431E-B62D-7DEDAB8D199C}"/>
    <cellStyle name="Input [yellow] 7 15 2 4" xfId="19447" xr:uid="{AB10B6AB-4E50-4698-8B48-AFA3F498F9E0}"/>
    <cellStyle name="Input [yellow] 7 15 2 5" xfId="24465" xr:uid="{FBF3D2C6-FF5C-4149-AC1A-5A9644BBC38F}"/>
    <cellStyle name="Input [yellow] 7 15 2 6" xfId="29845" xr:uid="{180F46DF-329B-4BE1-BD1A-3739856089F0}"/>
    <cellStyle name="Input [yellow] 7 16" xfId="2707" xr:uid="{085642BA-41F8-46EB-A1D7-DCC25B749E40}"/>
    <cellStyle name="Input [yellow] 7 16 2" xfId="14645" xr:uid="{DF16AB8B-5525-4E74-9E57-6F4F0B41F261}"/>
    <cellStyle name="Input [yellow] 7 16 2 2" xfId="22244" xr:uid="{5B5FA9B2-2260-4847-B229-ADC0DE14001A}"/>
    <cellStyle name="Input [yellow] 7 16 2 3" xfId="23254" xr:uid="{F5CD7013-4916-433E-8F70-4D0C1F8CE94B}"/>
    <cellStyle name="Input [yellow] 7 16 2 4" xfId="19415" xr:uid="{2EAB7734-DF97-4011-AE0A-7A6993555E12}"/>
    <cellStyle name="Input [yellow] 7 16 2 5" xfId="24464" xr:uid="{06332630-AF0D-4333-BCF0-946520899470}"/>
    <cellStyle name="Input [yellow] 7 16 2 6" xfId="29846" xr:uid="{8D0CF8E9-BC84-454C-8325-080A41A81A57}"/>
    <cellStyle name="Input [yellow] 7 17" xfId="2708" xr:uid="{6E2ED947-C8E0-430E-956E-30D53909ABDF}"/>
    <cellStyle name="Input [yellow] 7 17 2" xfId="14646" xr:uid="{B38D8A00-FFFF-401C-93F7-A6E1434EC02E}"/>
    <cellStyle name="Input [yellow] 7 17 2 2" xfId="22245" xr:uid="{3D808912-9658-46F9-9629-87B50A56079A}"/>
    <cellStyle name="Input [yellow] 7 17 2 3" xfId="20069" xr:uid="{37D778EF-F274-40C8-8CC4-3C793D506884}"/>
    <cellStyle name="Input [yellow] 7 17 2 4" xfId="22984" xr:uid="{495CFB61-872B-44A6-970C-D06B1514091A}"/>
    <cellStyle name="Input [yellow] 7 17 2 5" xfId="17382" xr:uid="{A14E8F18-D62F-4C8E-B02D-8E6C896FEDC8}"/>
    <cellStyle name="Input [yellow] 7 17 2 6" xfId="29847" xr:uid="{B5325022-418A-4D58-815A-09C6BAF66A63}"/>
    <cellStyle name="Input [yellow] 7 18" xfId="2709" xr:uid="{7E13D543-F7EA-4BA0-B28E-3F260422EE3A}"/>
    <cellStyle name="Input [yellow] 7 18 2" xfId="14647" xr:uid="{6C4DC6E3-D4B5-4424-BDE9-D7937A15F4FB}"/>
    <cellStyle name="Input [yellow] 7 18 2 2" xfId="22246" xr:uid="{AA65101B-2B09-407B-8EB2-5CD967B3A150}"/>
    <cellStyle name="Input [yellow] 7 18 2 3" xfId="23259" xr:uid="{F651586C-484A-4DCC-B1D8-A02FD6C1B811}"/>
    <cellStyle name="Input [yellow] 7 18 2 4" xfId="19345" xr:uid="{DDEB87DB-46D6-4646-B850-FA49D5C719A9}"/>
    <cellStyle name="Input [yellow] 7 18 2 5" xfId="24463" xr:uid="{32D68AC3-2F65-4F66-9CB2-6BAC2F4FECBF}"/>
    <cellStyle name="Input [yellow] 7 18 2 6" xfId="29848" xr:uid="{2488D753-CA7C-483E-BFDA-F99B4A83D72B}"/>
    <cellStyle name="Input [yellow] 7 19" xfId="2710" xr:uid="{BA46F0E0-CE07-4472-AFC8-8AD5BDDCC106}"/>
    <cellStyle name="Input [yellow] 7 19 2" xfId="14648" xr:uid="{EE189540-D6C0-469C-B75B-FA04F79ADFFA}"/>
    <cellStyle name="Input [yellow] 7 19 2 2" xfId="22247" xr:uid="{97047B61-0EA2-4869-A651-06B6B6ED7614}"/>
    <cellStyle name="Input [yellow] 7 19 2 3" xfId="20070" xr:uid="{716A6118-05D2-4DF8-832E-A2E3D810E299}"/>
    <cellStyle name="Input [yellow] 7 19 2 4" xfId="17154" xr:uid="{D6C1C149-855F-4788-AD31-212DD98DC964}"/>
    <cellStyle name="Input [yellow] 7 19 2 5" xfId="24462" xr:uid="{89637D95-88B1-433F-876D-07619BC6FFB2}"/>
    <cellStyle name="Input [yellow] 7 19 2 6" xfId="29849" xr:uid="{311C5989-744D-4B80-8F3D-B333EBC55A3B}"/>
    <cellStyle name="Input [yellow] 7 2" xfId="2711" xr:uid="{6018B6C9-28B6-419E-A38E-FB28C3DED703}"/>
    <cellStyle name="Input [yellow] 7 2 2" xfId="14391" xr:uid="{D5A8EF9F-2981-4180-89B7-C779C48A4917}"/>
    <cellStyle name="Input [yellow] 7 2 2 2" xfId="21990" xr:uid="{5F93EECE-E731-48E9-910A-E49D76FDB854}"/>
    <cellStyle name="Input [yellow] 7 2 2 3" xfId="19926" xr:uid="{FF4858BE-E573-4F33-9D9C-9CAC323CDBE2}"/>
    <cellStyle name="Input [yellow] 7 2 2 4" xfId="20415" xr:uid="{A265BEF7-CAA6-4B20-8B0A-518A08A17C99}"/>
    <cellStyle name="Input [yellow] 7 2 2 5" xfId="24596" xr:uid="{C06EB6E5-0ADC-4FBF-B1E8-68356C9F2B2B}"/>
    <cellStyle name="Input [yellow] 7 2 2 6" xfId="29624" xr:uid="{3DB3E07E-2099-404B-AD89-6ACF356F4DEC}"/>
    <cellStyle name="Input [yellow] 7 20" xfId="2712" xr:uid="{1FCB4980-0D54-49B3-BC0F-18491B78EED4}"/>
    <cellStyle name="Input [yellow] 7 20 2" xfId="14649" xr:uid="{29E777A5-3E9F-4417-A4C1-8CE2FC8C0555}"/>
    <cellStyle name="Input [yellow] 7 20 2 2" xfId="22248" xr:uid="{1F19C150-B588-4D24-B786-9DA7B5C733F2}"/>
    <cellStyle name="Input [yellow] 7 20 2 3" xfId="23265" xr:uid="{8829679B-F64C-4B29-8DEB-7BAFEC3ABCF1}"/>
    <cellStyle name="Input [yellow] 7 20 2 4" xfId="17339" xr:uid="{F9CD43DF-272B-4D8E-B197-3FB8EA325A57}"/>
    <cellStyle name="Input [yellow] 7 20 2 5" xfId="24461" xr:uid="{663B60C6-D5D8-4B7C-B1C4-9EA36FA3DF61}"/>
    <cellStyle name="Input [yellow] 7 20 2 6" xfId="29850" xr:uid="{EB45AFA0-5626-4EA9-BCB1-BF765A9B9861}"/>
    <cellStyle name="Input [yellow] 7 21" xfId="2713" xr:uid="{7D241694-6D87-4935-B233-209855EB0748}"/>
    <cellStyle name="Input [yellow] 7 21 2" xfId="14741" xr:uid="{3AA6B59A-F84A-4CC6-8BC6-6C690F1A1FDC}"/>
    <cellStyle name="Input [yellow] 7 21 2 2" xfId="22338" xr:uid="{32DA25DB-0249-4B8E-A4E2-7950FD20E9F6}"/>
    <cellStyle name="Input [yellow] 7 21 2 3" xfId="20093" xr:uid="{B0B77BB0-9718-4F9F-A629-11C79B60F366}"/>
    <cellStyle name="Input [yellow] 7 21 2 4" xfId="17353" xr:uid="{BB4BE75B-E15A-40F3-88B8-D1EF95DAE62E}"/>
    <cellStyle name="Input [yellow] 7 21 2 5" xfId="24423" xr:uid="{C89E5701-BF0A-47B6-B674-C91E2B2F0804}"/>
    <cellStyle name="Input [yellow] 7 21 2 6" xfId="29926" xr:uid="{1E9E5502-C326-4DFF-94FF-7378AD58A928}"/>
    <cellStyle name="Input [yellow] 7 22" xfId="2714" xr:uid="{0C7C8DD6-587F-4089-ABC4-AC781A8BE7BC}"/>
    <cellStyle name="Input [yellow] 7 22 2" xfId="14759" xr:uid="{69DCC0FF-18B9-4C7C-9CE0-508E0A333DD1}"/>
    <cellStyle name="Input [yellow] 7 22 2 2" xfId="22356" xr:uid="{CAFA9B83-0EC6-4933-8972-4D49EA012D4D}"/>
    <cellStyle name="Input [yellow] 7 22 2 3" xfId="23785" xr:uid="{94A9039B-CACC-4627-8CF3-02551EF681D4}"/>
    <cellStyle name="Input [yellow] 7 22 2 4" xfId="23981" xr:uid="{E2EBE9C6-9EEC-4040-AF17-3780B3B9BC52}"/>
    <cellStyle name="Input [yellow] 7 22 2 5" xfId="24414" xr:uid="{BF00B41C-A36C-449F-A7F4-22C92D61ABBD}"/>
    <cellStyle name="Input [yellow] 7 22 2 6" xfId="29942" xr:uid="{0DF85A34-C352-48D2-A9FE-CC0DB4F398A7}"/>
    <cellStyle name="Input [yellow] 7 23" xfId="2715" xr:uid="{E0FE9369-9EEC-4F2C-BAEA-2AB0E6024C87}"/>
    <cellStyle name="Input [yellow] 7 23 2" xfId="14777" xr:uid="{C158131C-CC9A-4025-B403-884ABE165A84}"/>
    <cellStyle name="Input [yellow] 7 23 2 2" xfId="22374" xr:uid="{61D2A016-2110-4214-A429-43E71FE68286}"/>
    <cellStyle name="Input [yellow] 7 23 2 3" xfId="22743" xr:uid="{3DD134D5-2F91-4B61-835A-A72CC0590176}"/>
    <cellStyle name="Input [yellow] 7 23 2 4" xfId="17177" xr:uid="{7EAE18E8-53C7-4CF3-82C5-76D22C319E7E}"/>
    <cellStyle name="Input [yellow] 7 23 2 5" xfId="24410" xr:uid="{5B2B9483-6157-4D16-B6CB-01224BC2F509}"/>
    <cellStyle name="Input [yellow] 7 23 2 6" xfId="29958" xr:uid="{0114FAC0-E07D-4AB3-9B64-563FA7852C42}"/>
    <cellStyle name="Input [yellow] 7 24" xfId="2716" xr:uid="{B9A2D032-6282-4A7C-AA54-6CC5DB90A071}"/>
    <cellStyle name="Input [yellow] 7 24 2" xfId="14795" xr:uid="{18BA7BD8-456B-4EC3-9331-2E8916E19ED3}"/>
    <cellStyle name="Input [yellow] 7 24 2 2" xfId="22392" xr:uid="{2746B973-2FFC-478D-9B06-1274DE753FE2}"/>
    <cellStyle name="Input [yellow] 7 24 2 3" xfId="24021" xr:uid="{C5A5ABBC-2957-45E2-812B-CAF93AEA2765}"/>
    <cellStyle name="Input [yellow] 7 24 2 4" xfId="17186" xr:uid="{3D9C3860-EB37-4A8C-A03B-C81C3C5808BA}"/>
    <cellStyle name="Input [yellow] 7 24 2 5" xfId="24402" xr:uid="{5DE11EFE-8806-4369-A0BD-BD0596939966}"/>
    <cellStyle name="Input [yellow] 7 24 2 6" xfId="29974" xr:uid="{3D37E25D-B844-4814-B6F0-FEC26F25D77C}"/>
    <cellStyle name="Input [yellow] 7 25" xfId="2717" xr:uid="{4880609A-F399-44D9-8514-D7E3B6BC2CCF}"/>
    <cellStyle name="Input [yellow] 7 25 2" xfId="14813" xr:uid="{0AFF5622-6E8D-45EA-9E19-65A7808AE311}"/>
    <cellStyle name="Input [yellow] 7 25 2 2" xfId="22410" xr:uid="{D4457C15-47BF-42C2-9BF2-7A14A1D9F92E}"/>
    <cellStyle name="Input [yellow] 7 25 2 3" xfId="23783" xr:uid="{30EDEDF5-7CA0-40C7-902A-F3A6B5CF7B59}"/>
    <cellStyle name="Input [yellow] 7 25 2 4" xfId="13238" xr:uid="{C7A26376-11B6-40ED-BC2E-4229AE927925}"/>
    <cellStyle name="Input [yellow] 7 25 2 5" xfId="24394" xr:uid="{F8F81F65-28E3-4501-973F-2585804FC6C0}"/>
    <cellStyle name="Input [yellow] 7 25 2 6" xfId="29990" xr:uid="{5CAB18C1-E97C-4F62-AE41-2E115C259F86}"/>
    <cellStyle name="Input [yellow] 7 26" xfId="2718" xr:uid="{20EC99E3-903F-464B-8114-CB69BD5E95C4}"/>
    <cellStyle name="Input [yellow] 7 26 2" xfId="14831" xr:uid="{D728BBFC-1438-45F7-9337-CDF8C134B364}"/>
    <cellStyle name="Input [yellow] 7 26 2 2" xfId="22428" xr:uid="{454C78CF-48ED-4DDE-813B-3966B3513874}"/>
    <cellStyle name="Input [yellow] 7 26 2 3" xfId="20105" xr:uid="{1D6A38B4-481A-4E32-BAA6-A3E768DD9DEC}"/>
    <cellStyle name="Input [yellow] 7 26 2 4" xfId="20802" xr:uid="{85660818-5007-481F-A7F5-E27535ED2B35}"/>
    <cellStyle name="Input [yellow] 7 26 2 5" xfId="24390" xr:uid="{E492EBB7-16A9-438C-BA0E-84CFCBDA20A4}"/>
    <cellStyle name="Input [yellow] 7 26 2 6" xfId="30006" xr:uid="{66043F04-2286-46B3-88DF-FDFF2A892231}"/>
    <cellStyle name="Input [yellow] 7 27" xfId="2719" xr:uid="{422ACA90-31F2-42EA-A78E-172D00AD2A95}"/>
    <cellStyle name="Input [yellow] 7 27 2" xfId="14849" xr:uid="{A7BDBA59-C655-4239-97F0-1D337351F825}"/>
    <cellStyle name="Input [yellow] 7 27 2 2" xfId="22446" xr:uid="{C357DEF6-8405-46D4-80EA-19AFF556899D}"/>
    <cellStyle name="Input [yellow] 7 27 2 3" xfId="20115" xr:uid="{7F011ED6-C077-4692-90ED-7DF9D9569282}"/>
    <cellStyle name="Input [yellow] 7 27 2 4" xfId="20796" xr:uid="{04E0BDCD-1B43-40F8-AAF0-30F0A0B3651B}"/>
    <cellStyle name="Input [yellow] 7 27 2 5" xfId="24382" xr:uid="{AFBC2497-6BA4-4C95-A398-D23674E0A8B9}"/>
    <cellStyle name="Input [yellow] 7 27 2 6" xfId="30022" xr:uid="{633BC746-259A-43D9-A6D7-6AD312E5683B}"/>
    <cellStyle name="Input [yellow] 7 28" xfId="2720" xr:uid="{CD8F548F-22CB-4945-A9F8-D745CC8BC2E7}"/>
    <cellStyle name="Input [yellow] 7 28 2" xfId="14867" xr:uid="{ED396102-0A7B-43D2-980D-3AB82FFA151C}"/>
    <cellStyle name="Input [yellow] 7 28 2 2" xfId="22464" xr:uid="{E7918941-77D0-4973-9215-8986D775459B}"/>
    <cellStyle name="Input [yellow] 7 28 2 3" xfId="20130" xr:uid="{8F42C8C8-4841-4A4D-92CA-2D3AC7B8AC13}"/>
    <cellStyle name="Input [yellow] 7 28 2 4" xfId="20792" xr:uid="{F8A24BA0-575F-46F7-BA80-4207ADE41E89}"/>
    <cellStyle name="Input [yellow] 7 28 2 5" xfId="24374" xr:uid="{8D670304-3183-4889-A155-5DCC6DB15EF0}"/>
    <cellStyle name="Input [yellow] 7 28 2 6" xfId="30038" xr:uid="{DC04FEAF-74DD-4460-A477-44F48E123B7D}"/>
    <cellStyle name="Input [yellow] 7 29" xfId="2721" xr:uid="{30B67130-5FAE-4D1A-ADFB-CD0157780EE1}"/>
    <cellStyle name="Input [yellow] 7 29 2" xfId="14885" xr:uid="{DFB9D2D6-3F31-4748-A8D5-2258C0F578FF}"/>
    <cellStyle name="Input [yellow] 7 29 2 2" xfId="22482" xr:uid="{BCB5D5D7-9DA1-4E8E-9C82-3A4A87A67CC0}"/>
    <cellStyle name="Input [yellow] 7 29 2 3" xfId="20144" xr:uid="{6978AA2C-9D44-4F45-B754-79B75F6DE28D}"/>
    <cellStyle name="Input [yellow] 7 29 2 4" xfId="23040" xr:uid="{17ADDAD0-0609-432A-8FF4-8CC8677129B9}"/>
    <cellStyle name="Input [yellow] 7 29 2 5" xfId="24370" xr:uid="{DDBA785B-9AA2-4F26-8413-EB07DA4FDABB}"/>
    <cellStyle name="Input [yellow] 7 29 2 6" xfId="30054" xr:uid="{F2CE3B9F-574F-4323-9AD8-84A6AB6F6656}"/>
    <cellStyle name="Input [yellow] 7 3" xfId="2722" xr:uid="{8BFC4DBD-26E9-4116-A2D8-9487E0CA35E0}"/>
    <cellStyle name="Input [yellow] 7 3 2" xfId="14406" xr:uid="{3D5A1477-1C91-4363-80A3-A267084D21D3}"/>
    <cellStyle name="Input [yellow] 7 3 2 2" xfId="22005" xr:uid="{12EA6C80-3F6D-46D2-BF34-74A5DF221E26}"/>
    <cellStyle name="Input [yellow] 7 3 2 3" xfId="19939" xr:uid="{F45F287E-6EAB-482F-B81E-A9AD66D316DD}"/>
    <cellStyle name="Input [yellow] 7 3 2 4" xfId="20224" xr:uid="{8FEA9520-0540-4FAA-A723-3FF4F1348320}"/>
    <cellStyle name="Input [yellow] 7 3 2 5" xfId="19550" xr:uid="{1861FB52-E171-47E4-89CF-601B8879047B}"/>
    <cellStyle name="Input [yellow] 7 3 2 6" xfId="29637" xr:uid="{776AB78F-1636-4790-A9E1-2A8E26C7E752}"/>
    <cellStyle name="Input [yellow] 7 30" xfId="2723" xr:uid="{6E424C0E-F9A3-4C9F-AD7B-8C35017103EF}"/>
    <cellStyle name="Input [yellow] 7 30 2" xfId="14903" xr:uid="{21F71C64-1C79-4A91-9E52-AB8A5E6C1FFB}"/>
    <cellStyle name="Input [yellow] 7 30 2 2" xfId="22500" xr:uid="{F22AC4ED-AFC8-4D55-8261-FE1026F5BCEA}"/>
    <cellStyle name="Input [yellow] 7 30 2 3" xfId="20159" xr:uid="{D263D68C-9C46-4627-9679-E674DA7E93C5}"/>
    <cellStyle name="Input [yellow] 7 30 2 4" xfId="22992" xr:uid="{665A607A-2F75-498F-AEE0-D0412082F1F8}"/>
    <cellStyle name="Input [yellow] 7 30 2 5" xfId="24362" xr:uid="{19D9FC51-B141-4A45-9FF2-B1F8DC758437}"/>
    <cellStyle name="Input [yellow] 7 30 2 6" xfId="30070" xr:uid="{733B69A7-FB9D-4098-BCEF-AF8DE8E83405}"/>
    <cellStyle name="Input [yellow] 7 31" xfId="2724" xr:uid="{1D541950-5F8B-41CE-BFAD-E4BB9A5C7002}"/>
    <cellStyle name="Input [yellow] 7 31 2" xfId="14921" xr:uid="{AAB592A3-C3D9-46B3-A6D5-78AB06F84E70}"/>
    <cellStyle name="Input [yellow] 7 31 2 2" xfId="22518" xr:uid="{CB8EB27F-2CDA-45A6-8882-9AC7B6E115A7}"/>
    <cellStyle name="Input [yellow] 7 31 2 3" xfId="20173" xr:uid="{2717FD2D-B176-4371-AF1D-F218F2D01028}"/>
    <cellStyle name="Input [yellow] 7 31 2 4" xfId="22964" xr:uid="{AF8005A1-75C7-4C3C-ABEB-232C2CCD284A}"/>
    <cellStyle name="Input [yellow] 7 31 2 5" xfId="24354" xr:uid="{14EB609B-C9BD-44E8-BF1A-292CEFC29628}"/>
    <cellStyle name="Input [yellow] 7 31 2 6" xfId="30086" xr:uid="{EC1807D4-C1CE-4568-88D9-CC1352044BCB}"/>
    <cellStyle name="Input [yellow] 7 32" xfId="2725" xr:uid="{91B2B681-C49A-434C-9E16-66143D3BA216}"/>
    <cellStyle name="Input [yellow] 7 32 2" xfId="14939" xr:uid="{CB433FB2-A16C-4C6D-AE17-C211A2423E1C}"/>
    <cellStyle name="Input [yellow] 7 32 2 2" xfId="22536" xr:uid="{56084E10-CD62-43A3-92A9-F5814AE934F0}"/>
    <cellStyle name="Input [yellow] 7 32 2 3" xfId="20187" xr:uid="{0FD237EE-4E27-4980-9262-BFB04558DEAD}"/>
    <cellStyle name="Input [yellow] 7 32 2 4" xfId="17486" xr:uid="{8D9C96E6-DD69-4855-B45D-600C15CB1A1F}"/>
    <cellStyle name="Input [yellow] 7 32 2 5" xfId="24349" xr:uid="{BBFC7F46-5E86-4635-A2EF-CC4BF0C04261}"/>
    <cellStyle name="Input [yellow] 7 32 2 6" xfId="30102" xr:uid="{F0DB156E-FE65-4464-8069-C896F849D340}"/>
    <cellStyle name="Input [yellow] 7 33" xfId="2726" xr:uid="{987BB52D-C6C5-4FCA-9C47-C2958C645720}"/>
    <cellStyle name="Input [yellow] 7 33 2" xfId="14957" xr:uid="{AF9BB663-C18B-43D4-A31F-42801E63A68B}"/>
    <cellStyle name="Input [yellow] 7 33 2 2" xfId="22554" xr:uid="{243B4299-95DB-4379-8D2E-0FBB1F0A87DB}"/>
    <cellStyle name="Input [yellow] 7 33 2 3" xfId="20203" xr:uid="{553D765C-A29B-4EFD-855E-28BA1A54765D}"/>
    <cellStyle name="Input [yellow] 7 33 2 4" xfId="20770" xr:uid="{15CF0787-0306-4E23-83E7-293C9DE57B67}"/>
    <cellStyle name="Input [yellow] 7 33 2 5" xfId="24340" xr:uid="{E21E5B9B-5335-4950-B549-2B3723256424}"/>
    <cellStyle name="Input [yellow] 7 33 2 6" xfId="30118" xr:uid="{888BDFC9-705D-489F-8ECB-730EC92B8EB0}"/>
    <cellStyle name="Input [yellow] 7 34" xfId="2727" xr:uid="{C20B6FC2-5655-44B9-A492-9427E9DD1F35}"/>
    <cellStyle name="Input [yellow] 7 34 2" xfId="14975" xr:uid="{DA663289-2A4A-4D52-9089-1F5A948A758A}"/>
    <cellStyle name="Input [yellow] 7 34 2 2" xfId="22572" xr:uid="{74BDE4A0-843C-4910-9617-531B90E7B2D1}"/>
    <cellStyle name="Input [yellow] 7 34 2 3" xfId="20219" xr:uid="{AD14D60E-BDA5-4840-B9BD-920BBA8E5D03}"/>
    <cellStyle name="Input [yellow] 7 34 2 4" xfId="17582" xr:uid="{E9265692-5A6D-456A-B1D3-C9FBBF3FCD2F}"/>
    <cellStyle name="Input [yellow] 7 34 2 5" xfId="24330" xr:uid="{ACBBC0AC-A17F-44EA-A6A8-C61065257C66}"/>
    <cellStyle name="Input [yellow] 7 34 2 6" xfId="30134" xr:uid="{82A249F1-A817-49C9-813F-0079C3DF6E6D}"/>
    <cellStyle name="Input [yellow] 7 35" xfId="2728" xr:uid="{FC159113-1606-4937-B58F-11B7CB675D2E}"/>
    <cellStyle name="Input [yellow] 7 35 2" xfId="14993" xr:uid="{6E36B683-6C23-4D07-8741-36D5AA9F1831}"/>
    <cellStyle name="Input [yellow] 7 35 2 2" xfId="22590" xr:uid="{E181E61A-83DB-4C19-8612-446FBF990872}"/>
    <cellStyle name="Input [yellow] 7 35 2 3" xfId="20233" xr:uid="{F7881516-DDA9-4A8B-81BF-1F85D44C41AA}"/>
    <cellStyle name="Input [yellow] 7 35 2 4" xfId="17393" xr:uid="{C1E99A12-8051-4D16-AF8A-9D5D9B4FAE56}"/>
    <cellStyle name="Input [yellow] 7 35 2 5" xfId="24326" xr:uid="{9024A31F-AEE1-4D74-9446-D4601A4B2687}"/>
    <cellStyle name="Input [yellow] 7 35 2 6" xfId="30150" xr:uid="{56DB2DB8-6DEC-4922-B525-5E5F8DC84247}"/>
    <cellStyle name="Input [yellow] 7 36" xfId="2729" xr:uid="{7B096CB4-8A3E-4D8F-BCCF-95EED41CA0DA}"/>
    <cellStyle name="Input [yellow] 7 36 2" xfId="15009" xr:uid="{A21C404C-9820-4DCC-A328-348E8E6A2409}"/>
    <cellStyle name="Input [yellow] 7 36 2 2" xfId="22606" xr:uid="{2A585512-93B9-4B95-B2CB-4928ACED0ECE}"/>
    <cellStyle name="Input [yellow] 7 36 2 3" xfId="20246" xr:uid="{DDE6BC41-0EAC-42C2-9BC1-0683631F076A}"/>
    <cellStyle name="Input [yellow] 7 36 2 4" xfId="23580" xr:uid="{26BEADCC-2024-4896-9851-F46EE788C7E6}"/>
    <cellStyle name="Input [yellow] 7 36 2 5" xfId="24318" xr:uid="{22729C7F-FBF5-429B-81F4-A8ED41132968}"/>
    <cellStyle name="Input [yellow] 7 36 2 6" xfId="30164" xr:uid="{9B83540B-109B-49C7-AE63-BBD9AD3EE4B7}"/>
    <cellStyle name="Input [yellow] 7 37" xfId="13908" xr:uid="{B247C973-A459-4027-882B-8F97A63A1BD5}"/>
    <cellStyle name="Input [yellow] 7 37 2" xfId="21518" xr:uid="{938AB095-72F2-4F58-9497-DCC9B5F7AC0E}"/>
    <cellStyle name="Input [yellow] 7 37 3" xfId="19627" xr:uid="{795691A7-FB1F-41F4-8ACC-77DBF5D85E82}"/>
    <cellStyle name="Input [yellow] 7 37 4" xfId="17882" xr:uid="{4614B871-27CA-4AC8-ADDA-1D7D65AAC043}"/>
    <cellStyle name="Input [yellow] 7 37 5" xfId="23703" xr:uid="{6808A170-CE8F-4D09-A4E8-5C9B976C951C}"/>
    <cellStyle name="Input [yellow] 7 37 6" xfId="29256" xr:uid="{5F64F79C-E143-40D2-9C23-95B62FC1E783}"/>
    <cellStyle name="Input [yellow] 7 38" xfId="15092" xr:uid="{B644CA5D-40FC-4FD6-9474-7295FDC42971}"/>
    <cellStyle name="Input [yellow] 7 38 2" xfId="22670" xr:uid="{3BA27A5B-47BC-47C8-A2EF-0DDDADC6E261}"/>
    <cellStyle name="Input [yellow] 7 38 3" xfId="20312" xr:uid="{740D5B0B-ABB2-4FF1-8E14-CA5555175C4D}"/>
    <cellStyle name="Input [yellow] 7 38 4" xfId="20725" xr:uid="{AAAE3B12-E2E0-40AB-9BEB-6E83E7142504}"/>
    <cellStyle name="Input [yellow] 7 38 5" xfId="24802" xr:uid="{BBADAA2D-83A7-4777-B614-DF64EE1F170A}"/>
    <cellStyle name="Input [yellow] 7 38 6" xfId="30209" xr:uid="{96F7DE0D-C2AB-4B25-9972-CF6791DA2410}"/>
    <cellStyle name="Input [yellow] 7 39" xfId="15274" xr:uid="{F2C55CD9-364B-4E38-8E41-2E2482D046F4}"/>
    <cellStyle name="Input [yellow] 7 39 2" xfId="22784" xr:uid="{4C45E6DE-C200-4C4B-A113-207BA4E692DC}"/>
    <cellStyle name="Input [yellow] 7 39 2 2" xfId="36384" xr:uid="{ED44F5E8-3D22-45E1-9FDE-EC19B574D58E}"/>
    <cellStyle name="Input [yellow] 7 39 3" xfId="30332" xr:uid="{1F70279E-AED6-4C51-B53C-E4B4D02BCD37}"/>
    <cellStyle name="Input [yellow] 7 4" xfId="2730" xr:uid="{EC9CB8D2-A777-49E3-8F23-43CE233FA0B7}"/>
    <cellStyle name="Input [yellow] 7 4 2" xfId="14421" xr:uid="{B0C04171-98C8-4BF3-9024-843B68C9373F}"/>
    <cellStyle name="Input [yellow] 7 4 2 2" xfId="22020" xr:uid="{8A2BE097-063A-42F6-9004-74FEBE7AD7A4}"/>
    <cellStyle name="Input [yellow] 7 4 2 3" xfId="19953" xr:uid="{A8A7B953-336C-45B0-87F6-4E158B578272}"/>
    <cellStyle name="Input [yellow] 7 4 2 4" xfId="17422" xr:uid="{4EB43A3E-F5AC-4DDF-98AD-6197401071FD}"/>
    <cellStyle name="Input [yellow] 7 4 2 5" xfId="24581" xr:uid="{6060D908-73E6-40A0-9E36-457BDA70F48D}"/>
    <cellStyle name="Input [yellow] 7 4 2 6" xfId="29650" xr:uid="{17C04ECA-0278-4613-A6C0-8F839203ACC7}"/>
    <cellStyle name="Input [yellow] 7 40" xfId="15453" xr:uid="{241DE5EA-1E3A-4D18-9515-1F13661A9344}"/>
    <cellStyle name="Input [yellow] 7 40 2" xfId="22893" xr:uid="{24CCFCCD-C581-44BE-88B8-5C9AD98AB16D}"/>
    <cellStyle name="Input [yellow] 7 40 2 2" xfId="36484" xr:uid="{FDD05004-BCFD-4C93-8EF3-723BEC1ACE59}"/>
    <cellStyle name="Input [yellow] 7 40 3" xfId="30452" xr:uid="{48E9BF56-42BC-43A7-96D5-E40E8918B3EB}"/>
    <cellStyle name="Input [yellow] 7 5" xfId="2731" xr:uid="{ED89A3E3-0BB9-4BB8-80C2-CA932D9BF898}"/>
    <cellStyle name="Input [yellow] 7 5 2" xfId="14436" xr:uid="{C01BFF2B-E106-4B1B-8573-0E3092DE1636}"/>
    <cellStyle name="Input [yellow] 7 5 2 2" xfId="22035" xr:uid="{60934D3D-6E93-4BAF-82EE-0E8F2CE1F09A}"/>
    <cellStyle name="Input [yellow] 7 5 2 3" xfId="19966" xr:uid="{0DC3A081-F47E-4807-81EF-0C793754CCB9}"/>
    <cellStyle name="Input [yellow] 7 5 2 4" xfId="24226" xr:uid="{4F7948BC-A77F-40B7-A300-36CD6B92894A}"/>
    <cellStyle name="Input [yellow] 7 5 2 5" xfId="19644" xr:uid="{8DFD69E1-9A36-4318-9E57-21EFFFCCCA9F}"/>
    <cellStyle name="Input [yellow] 7 5 2 6" xfId="29663" xr:uid="{6266E2CF-982D-4487-B77D-7D83266E2FC5}"/>
    <cellStyle name="Input [yellow] 7 6" xfId="2732" xr:uid="{9CA243C0-1A79-4720-B947-6081DDD4E9D8}"/>
    <cellStyle name="Input [yellow] 7 6 2" xfId="14451" xr:uid="{2D906A6C-DC81-4603-92D0-1FA6E2BBDA3E}"/>
    <cellStyle name="Input [yellow] 7 6 2 2" xfId="22050" xr:uid="{B7041946-17B6-4257-A092-C82290361892}"/>
    <cellStyle name="Input [yellow] 7 6 2 3" xfId="19979" xr:uid="{7FBF29AD-6FF0-4277-9797-25D2156D2F1B}"/>
    <cellStyle name="Input [yellow] 7 6 2 4" xfId="19785" xr:uid="{29580694-AE66-4049-BD62-8D8ABF725946}"/>
    <cellStyle name="Input [yellow] 7 6 2 5" xfId="24562" xr:uid="{0DA5FCAB-262F-48F4-B374-47782549E09F}"/>
    <cellStyle name="Input [yellow] 7 6 2 6" xfId="29676" xr:uid="{9C174BFB-2AF8-4091-B1C4-B2B1648FB94C}"/>
    <cellStyle name="Input [yellow] 7 7" xfId="2733" xr:uid="{69942D1F-0973-4E21-BC74-0E2A1678F6E8}"/>
    <cellStyle name="Input [yellow] 7 7 2" xfId="14466" xr:uid="{EF38D75C-AAFD-43C0-BE87-6C937CAA74CB}"/>
    <cellStyle name="Input [yellow] 7 7 2 2" xfId="22065" xr:uid="{9D5CE4E8-39D4-43AE-90A8-5AE333E913C1}"/>
    <cellStyle name="Input [yellow] 7 7 2 3" xfId="19993" xr:uid="{DED3CAF5-A213-4B35-8B13-9482ADF40E94}"/>
    <cellStyle name="Input [yellow] 7 7 2 4" xfId="19582" xr:uid="{49C66EA8-E5A1-4B96-9520-3293C6D26B4E}"/>
    <cellStyle name="Input [yellow] 7 7 2 5" xfId="17456" xr:uid="{5ED032A6-0091-47F9-8B4A-48D7E47E1D40}"/>
    <cellStyle name="Input [yellow] 7 7 2 6" xfId="29689" xr:uid="{75F7E680-9F93-4EE5-9944-AB02A8596CAB}"/>
    <cellStyle name="Input [yellow] 7 8" xfId="2734" xr:uid="{5E36106C-4944-4875-A21B-D41FABAD296C}"/>
    <cellStyle name="Input [yellow] 7 8 2" xfId="14481" xr:uid="{C28DB045-9013-4C10-939D-C8D5B2D07DE6}"/>
    <cellStyle name="Input [yellow] 7 8 2 2" xfId="22080" xr:uid="{F478B8EB-1398-4C50-8540-638359B9A040}"/>
    <cellStyle name="Input [yellow] 7 8 2 3" xfId="20006" xr:uid="{A152D30C-87DC-48D3-88C5-FFC6DC253620}"/>
    <cellStyle name="Input [yellow] 7 8 2 4" xfId="19272" xr:uid="{007ECFBE-C5E1-44FE-9ACB-F2D7DD56ABC1}"/>
    <cellStyle name="Input [yellow] 7 8 2 5" xfId="24551" xr:uid="{B00B559E-4815-4E9C-ACC5-055067091949}"/>
    <cellStyle name="Input [yellow] 7 8 2 6" xfId="29702" xr:uid="{75388802-07D3-4FBF-816C-FBC98B7CBEEE}"/>
    <cellStyle name="Input [yellow] 7 9" xfId="2735" xr:uid="{9458DD40-698A-4AA8-BF8E-309C6D85C80B}"/>
    <cellStyle name="Input [yellow] 7 9 2" xfId="14496" xr:uid="{3AC0AE66-2831-47DC-998D-24ECE4BAC5A6}"/>
    <cellStyle name="Input [yellow] 7 9 2 2" xfId="22095" xr:uid="{F5C0564E-9C63-4B08-92CE-EC3F7194AB94}"/>
    <cellStyle name="Input [yellow] 7 9 2 3" xfId="20019" xr:uid="{3CABEC78-C2EA-420A-8418-118F823F5101}"/>
    <cellStyle name="Input [yellow] 7 9 2 4" xfId="20846" xr:uid="{140F5A2B-9CD7-42D6-B9F5-91F1CFEFF23D}"/>
    <cellStyle name="Input [yellow] 7 9 2 5" xfId="24541" xr:uid="{2969292D-8741-4B2B-8F5D-A658AB5658B2}"/>
    <cellStyle name="Input [yellow] 7 9 2 6" xfId="29715" xr:uid="{B4311FD9-3D60-45BD-A5C0-0DC4EEFE686A}"/>
    <cellStyle name="Input [yellow] 70" xfId="2736" xr:uid="{B746E949-DABC-47A5-A048-6B3D0A1041C4}"/>
    <cellStyle name="Input [yellow] 70 2" xfId="14102" xr:uid="{2551296D-51BA-4B51-BCA4-3B9145D1882E}"/>
    <cellStyle name="Input [yellow] 70 2 2" xfId="21705" xr:uid="{C91F04D7-4D53-4133-A935-BE9AFB1A1462}"/>
    <cellStyle name="Input [yellow] 70 2 3" xfId="19758" xr:uid="{7E5E25C1-896D-4402-BBAB-4813A8FB93CB}"/>
    <cellStyle name="Input [yellow] 70 2 4" xfId="23314" xr:uid="{CE9F8C1F-E107-4193-87DF-3BD4577534BE}"/>
    <cellStyle name="Input [yellow] 70 2 5" xfId="24634" xr:uid="{17CB30A7-F6FB-4F6D-B8CB-E895898086CD}"/>
    <cellStyle name="Input [yellow] 70 2 6" xfId="29408" xr:uid="{2EEF52AC-CAB7-4938-A2E5-D97D196434EA}"/>
    <cellStyle name="Input [yellow] 71" xfId="2737" xr:uid="{29BB9E7F-F7A9-401D-8B5D-145A49691EE4}"/>
    <cellStyle name="Input [yellow] 71 2" xfId="14125" xr:uid="{8B68FBD0-0C0A-4712-80ED-8EF060E79D10}"/>
    <cellStyle name="Input [yellow] 71 2 2" xfId="21727" xr:uid="{75B2623B-5682-45E4-9D0E-B09C86463696}"/>
    <cellStyle name="Input [yellow] 71 2 3" xfId="24243" xr:uid="{11D85B8A-8AB9-4D96-A7F0-F1AFC2F6997A}"/>
    <cellStyle name="Input [yellow] 71 2 4" xfId="23310" xr:uid="{F8CE7154-F4D7-4D7B-9833-D823B4B8D128}"/>
    <cellStyle name="Input [yellow] 71 2 5" xfId="21291" xr:uid="{FB3E829D-2045-4CA7-82BF-8133C5AF52DC}"/>
    <cellStyle name="Input [yellow] 71 2 6" xfId="29425" xr:uid="{640D7A56-C341-4B8A-88E0-41FA5F827D00}"/>
    <cellStyle name="Input [yellow] 72" xfId="2738" xr:uid="{396FD849-92E8-4C21-BA4E-8E7077D46E31}"/>
    <cellStyle name="Input [yellow] 72 2" xfId="14134" xr:uid="{5F42230E-7AD4-4215-BE54-A2E701F9F384}"/>
    <cellStyle name="Input [yellow] 72 2 2" xfId="21735" xr:uid="{6F4FD862-0BD7-4056-B14C-1F7F06003F99}"/>
    <cellStyle name="Input [yellow] 72 2 3" xfId="19776" xr:uid="{0A54DD13-F4E0-4FDC-8381-5B3E09498CEA}"/>
    <cellStyle name="Input [yellow] 72 2 4" xfId="23304" xr:uid="{A207D32B-914F-44BE-92AB-B5993D4265BA}"/>
    <cellStyle name="Input [yellow] 72 2 5" xfId="23217" xr:uid="{91D40512-F09F-4DB4-B299-FA256BE2973F}"/>
    <cellStyle name="Input [yellow] 72 2 6" xfId="29432" xr:uid="{8E6BF4A4-37B1-4B20-B4A8-431E2CCDB9A0}"/>
    <cellStyle name="Input [yellow] 73" xfId="2739" xr:uid="{176AF81E-C935-4CFE-93F5-C161A6DD95BB}"/>
    <cellStyle name="Input [yellow] 73 2" xfId="14145" xr:uid="{40C10C24-BF2A-4978-B68F-78D4C5EAB510}"/>
    <cellStyle name="Input [yellow] 73 2 2" xfId="21745" xr:uid="{5DB766C8-088B-4E1E-BD5D-76D6D10963C2}"/>
    <cellStyle name="Input [yellow] 73 2 3" xfId="19783" xr:uid="{5DE0AA96-435F-4E96-BAD4-5009AE198EB6}"/>
    <cellStyle name="Input [yellow] 73 2 4" xfId="17792" xr:uid="{50B6E086-8943-40D6-AFE0-C06EBA752EBF}"/>
    <cellStyle name="Input [yellow] 73 2 5" xfId="19268" xr:uid="{BB196EE7-9F1C-48B5-B5E7-D81C2E1A16A7}"/>
    <cellStyle name="Input [yellow] 73 2 6" xfId="29439" xr:uid="{FC53FDFD-51D5-43C7-91AD-4DCD361A8C82}"/>
    <cellStyle name="Input [yellow] 74" xfId="2740" xr:uid="{AECAC0E3-C5F6-4F8D-A574-135504945603}"/>
    <cellStyle name="Input [yellow] 74 2" xfId="14155" xr:uid="{2705FFD0-217D-49E4-A2A7-495DA04D9292}"/>
    <cellStyle name="Input [yellow] 74 2 2" xfId="21755" xr:uid="{FF232339-C36C-4727-95E3-FB1E57252EDD}"/>
    <cellStyle name="Input [yellow] 74 2 3" xfId="19789" xr:uid="{9D56AACD-F10D-408E-808F-9FCFBC33E334}"/>
    <cellStyle name="Input [yellow] 74 2 4" xfId="17784" xr:uid="{397E8A2D-97CE-4560-9C49-0600629A0F87}"/>
    <cellStyle name="Input [yellow] 74 2 5" xfId="23899" xr:uid="{3D38AF6D-6E90-4F65-B158-27D21E034C31}"/>
    <cellStyle name="Input [yellow] 74 2 6" xfId="29448" xr:uid="{C7DA8CB7-BA92-42B5-A866-A04407B0FF0D}"/>
    <cellStyle name="Input [yellow] 75" xfId="2741" xr:uid="{7199592C-19DC-49F8-8E43-1935AEBCB751}"/>
    <cellStyle name="Input [yellow] 75 2" xfId="14169" xr:uid="{0C89DCA8-8855-4B3D-8881-1D4BAF838377}"/>
    <cellStyle name="Input [yellow] 75 2 2" xfId="21769" xr:uid="{83D635D2-4551-4191-9BA1-6C9031F5FC4A}"/>
    <cellStyle name="Input [yellow] 75 2 3" xfId="24239" xr:uid="{FF3FC48A-9636-47A1-B8D8-76C6B806B31F}"/>
    <cellStyle name="Input [yellow] 75 2 4" xfId="17773" xr:uid="{F73F8E4F-15F1-4F0C-B46B-ABFF8449A154}"/>
    <cellStyle name="Input [yellow] 75 2 5" xfId="17624" xr:uid="{CD8F8DB9-9A6B-4519-9CF5-C575620811B0}"/>
    <cellStyle name="Input [yellow] 75 2 6" xfId="29458" xr:uid="{538F616C-B94E-4509-BEE5-A1135FFDCE06}"/>
    <cellStyle name="Input [yellow] 76" xfId="2742" xr:uid="{B68B1C0C-50BE-4B0E-B9FB-A647D7C11F04}"/>
    <cellStyle name="Input [yellow] 76 2" xfId="14158" xr:uid="{AF18ADCB-5E90-4C85-9D9B-3ACA5E777B85}"/>
    <cellStyle name="Input [yellow] 76 2 2" xfId="21758" xr:uid="{60252A2E-F613-433C-84DC-0749946A7763}"/>
    <cellStyle name="Input [yellow] 76 2 3" xfId="19791" xr:uid="{60F4E25D-290C-4FE3-B0D9-A23EFB844022}"/>
    <cellStyle name="Input [yellow] 76 2 4" xfId="17782" xr:uid="{E7B10719-2844-4040-A9F8-2A40B84116CA}"/>
    <cellStyle name="Input [yellow] 76 2 5" xfId="23897" xr:uid="{BFBD56FC-B6D2-4853-9904-E573FF18D217}"/>
    <cellStyle name="Input [yellow] 76 2 6" xfId="29450" xr:uid="{C548B0DC-8D7D-4D4A-BF3D-11A5F58CE0AA}"/>
    <cellStyle name="Input [yellow] 77" xfId="2743" xr:uid="{73CCBD87-296B-4057-AE4D-CEFA6047E917}"/>
    <cellStyle name="Input [yellow] 77 2" xfId="14176" xr:uid="{04A7B4BB-D0F3-4E3F-AA37-5D9790EA722F}"/>
    <cellStyle name="Input [yellow] 77 2 2" xfId="21776" xr:uid="{1379A36E-ADF2-4447-97B7-FDFA8E7FBC4E}"/>
    <cellStyle name="Input [yellow] 77 2 3" xfId="19796" xr:uid="{6ADF590B-B9AF-468E-B2F1-D9E0E06F5465}"/>
    <cellStyle name="Input [yellow] 77 2 4" xfId="17767" xr:uid="{6C1C0C89-C2D7-4F9D-863B-2A9F3DD2CC1D}"/>
    <cellStyle name="Input [yellow] 77 2 5" xfId="23892" xr:uid="{ED9F905F-E843-4245-8376-3BC16CB728B2}"/>
    <cellStyle name="Input [yellow] 77 2 6" xfId="29464" xr:uid="{8E4ED14D-1EF6-4576-B7C4-60E04323476A}"/>
    <cellStyle name="Input [yellow] 78" xfId="2744" xr:uid="{C052961B-2693-4643-9D90-67C47505A7F4}"/>
    <cellStyle name="Input [yellow] 78 2" xfId="14184" xr:uid="{FA8A0A84-0609-4959-A6C1-1E5887634061}"/>
    <cellStyle name="Input [yellow] 78 2 2" xfId="21783" xr:uid="{B51B8187-F60B-4EDD-BB9C-A5949E3CA208}"/>
    <cellStyle name="Input [yellow] 78 2 3" xfId="19804" xr:uid="{841394C9-1FF2-494E-A18C-8B756DCB6034}"/>
    <cellStyle name="Input [yellow] 78 2 4" xfId="17762" xr:uid="{C448F92D-4CA4-4A3D-8268-64881FF8397C}"/>
    <cellStyle name="Input [yellow] 78 2 5" xfId="23888" xr:uid="{3F04D076-90D2-4E89-8841-D76C65BBE2DA}"/>
    <cellStyle name="Input [yellow] 78 2 6" xfId="29469" xr:uid="{32E5A246-CCB4-4087-BDD9-99E86A8D24EB}"/>
    <cellStyle name="Input [yellow] 79" xfId="2745" xr:uid="{52C88444-EF21-4632-8E40-1EBC197595FD}"/>
    <cellStyle name="Input [yellow] 79 2" xfId="14196" xr:uid="{0B6639A9-87D6-4F57-9FD7-C73B6C82A901}"/>
    <cellStyle name="Input [yellow] 79 2 2" xfId="21795" xr:uid="{08166BED-15AB-4AB5-80CC-6EF71E823D7A}"/>
    <cellStyle name="Input [yellow] 79 2 3" xfId="19812" xr:uid="{9D049320-E07E-4F89-8129-5F435D950637}"/>
    <cellStyle name="Input [yellow] 79 2 4" xfId="17753" xr:uid="{8D2381F9-DC20-4CD1-AD42-567D5C854633}"/>
    <cellStyle name="Input [yellow] 79 2 5" xfId="23884" xr:uid="{8433A113-1AB7-4FD6-9C4F-7EC242D389C5}"/>
    <cellStyle name="Input [yellow] 79 2 6" xfId="29479" xr:uid="{D4519797-739C-4CCD-991E-4E5E54E783D2}"/>
    <cellStyle name="Input [yellow] 8" xfId="2746" xr:uid="{669077F8-9F53-4F34-BC25-BF7697493EF4}"/>
    <cellStyle name="Input [yellow] 8 10" xfId="2747" xr:uid="{D6B03F0A-3C50-4114-9CE3-D6B781D2FF27}"/>
    <cellStyle name="Input [yellow] 8 10 2" xfId="14512" xr:uid="{E930BB9E-3BCC-4323-8CD4-6B5B4FB87C2E}"/>
    <cellStyle name="Input [yellow] 8 10 2 2" xfId="22111" xr:uid="{FC4B0B40-C8E1-4047-B389-398C701C478A}"/>
    <cellStyle name="Input [yellow] 8 10 2 3" xfId="24036" xr:uid="{6F042C54-25F4-4832-8439-EEED2BE76DC8}"/>
    <cellStyle name="Input [yellow] 8 10 2 4" xfId="23001" xr:uid="{C7A19770-7716-42AA-9418-B673936DDCBC}"/>
    <cellStyle name="Input [yellow] 8 10 2 5" xfId="24530" xr:uid="{1A79BFC3-3DF2-42A7-AF94-C924AE53FC50}"/>
    <cellStyle name="Input [yellow] 8 10 2 6" xfId="29729" xr:uid="{D5AE5FFE-58EC-4308-A951-DF03E8507D1A}"/>
    <cellStyle name="Input [yellow] 8 11" xfId="2748" xr:uid="{519834B8-1979-4541-88F3-F8FAFF9101EE}"/>
    <cellStyle name="Input [yellow] 8 11 2" xfId="14527" xr:uid="{268EBE87-7DDD-447F-8D6A-1D5D7E09B1FE}"/>
    <cellStyle name="Input [yellow] 8 11 2 2" xfId="22126" xr:uid="{370D3B85-1A8B-4E84-A5E5-017A69CB035B}"/>
    <cellStyle name="Input [yellow] 8 11 2 3" xfId="17567" xr:uid="{C692122D-2765-49F9-832A-BB1B36267AFA}"/>
    <cellStyle name="Input [yellow] 8 11 2 4" xfId="22965" xr:uid="{7A7FFC77-D02F-4F73-9B6C-28A047C55369}"/>
    <cellStyle name="Input [yellow] 8 11 2 5" xfId="24526" xr:uid="{13F74890-EF80-4C07-A889-80F8DB342A3B}"/>
    <cellStyle name="Input [yellow] 8 11 2 6" xfId="29742" xr:uid="{34C77A85-BB4F-468B-BF1A-34B00BB3D457}"/>
    <cellStyle name="Input [yellow] 8 12" xfId="2749" xr:uid="{DA7648B3-5638-4644-B6B6-99F136DA47C3}"/>
    <cellStyle name="Input [yellow] 8 12 2" xfId="14542" xr:uid="{C8298C4D-963F-4D55-8F64-F070EDC79745}"/>
    <cellStyle name="Input [yellow] 8 12 2 2" xfId="22141" xr:uid="{3941F82C-F9F2-4B4D-B5FC-BA524DA4D3F5}"/>
    <cellStyle name="Input [yellow] 8 12 2 3" xfId="23688" xr:uid="{FE8764B7-04BB-498E-AF43-6CA4A2745320}"/>
    <cellStyle name="Input [yellow] 8 12 2 4" xfId="24165" xr:uid="{DAC8BAA8-E6BA-415A-A7BF-9BE363C0ADDA}"/>
    <cellStyle name="Input [yellow] 8 12 2 5" xfId="24517" xr:uid="{FAFEAAE7-EC6D-42DB-8E12-B7F59240768A}"/>
    <cellStyle name="Input [yellow] 8 12 2 6" xfId="29755" xr:uid="{085D028E-F49B-4054-986F-DDFC9B7DAB0C}"/>
    <cellStyle name="Input [yellow] 8 13" xfId="2750" xr:uid="{D07BA52E-66CD-45C7-91D0-BEEAC4488EDF}"/>
    <cellStyle name="Input [yellow] 8 13 2" xfId="14557" xr:uid="{BFD615EE-9F07-4478-99BB-EAA9ECFC081D}"/>
    <cellStyle name="Input [yellow] 8 13 2 2" xfId="22156" xr:uid="{FF95C159-6CBF-40C2-8338-1BF43D0612B9}"/>
    <cellStyle name="Input [yellow] 8 13 2 3" xfId="17396" xr:uid="{D69E6F4E-A516-4417-9C3B-868B3DDC2BA6}"/>
    <cellStyle name="Input [yellow] 8 13 2 4" xfId="24179" xr:uid="{DA8BBE2C-E171-42D4-A6E5-C7296627CFBD}"/>
    <cellStyle name="Input [yellow] 8 13 2 5" xfId="24507" xr:uid="{C29307BB-5F39-4F83-A746-59962C6FAA6E}"/>
    <cellStyle name="Input [yellow] 8 13 2 6" xfId="29768" xr:uid="{1A27F78F-E1FC-473D-9546-40ADF3CAA970}"/>
    <cellStyle name="Input [yellow] 8 14" xfId="2751" xr:uid="{3F3743C0-3E40-44D6-B62D-2A4998D2D4C9}"/>
    <cellStyle name="Input [yellow] 8 14 2" xfId="14650" xr:uid="{CD3173C8-341B-4EF5-A452-C86DD012CF0C}"/>
    <cellStyle name="Input [yellow] 8 14 2 2" xfId="22249" xr:uid="{8E15214E-9B9A-4FC3-BA5C-821C6DC8AA01}"/>
    <cellStyle name="Input [yellow] 8 14 2 3" xfId="20071" xr:uid="{53B503DF-15BC-4AD8-8F19-CBC39F4010A8}"/>
    <cellStyle name="Input [yellow] 8 14 2 4" xfId="23728" xr:uid="{702C68E1-E6C8-44CA-9E94-991EC9BA5A4C}"/>
    <cellStyle name="Input [yellow] 8 14 2 5" xfId="24460" xr:uid="{0CA6E848-8F63-4741-8370-31E721D4BDBF}"/>
    <cellStyle name="Input [yellow] 8 14 2 6" xfId="29851" xr:uid="{1B401DD3-2652-4415-84D3-7F49AE23D27B}"/>
    <cellStyle name="Input [yellow] 8 15" xfId="2752" xr:uid="{6E1BE772-F589-492F-AC81-806ABB356985}"/>
    <cellStyle name="Input [yellow] 8 15 2" xfId="14651" xr:uid="{D642922E-18E0-4E6C-8400-EA1FAD524937}"/>
    <cellStyle name="Input [yellow] 8 15 2 2" xfId="22250" xr:uid="{CAB62E43-AA48-4A03-AC21-0918A671C636}"/>
    <cellStyle name="Input [yellow] 8 15 2 3" xfId="23273" xr:uid="{AFA5A0EC-DF6B-472A-9BAA-F8CDF7E304BF}"/>
    <cellStyle name="Input [yellow] 8 15 2 4" xfId="17150" xr:uid="{4F38C9F8-937A-4936-AFB2-C9A662D1AF80}"/>
    <cellStyle name="Input [yellow] 8 15 2 5" xfId="24459" xr:uid="{B2A7DC0A-A5C5-44AA-83BC-BF77C981A67B}"/>
    <cellStyle name="Input [yellow] 8 15 2 6" xfId="29852" xr:uid="{F17892D5-143D-4862-8A5C-C27DEE76474F}"/>
    <cellStyle name="Input [yellow] 8 16" xfId="2753" xr:uid="{751E567E-95CD-493A-875D-2B1E9E593487}"/>
    <cellStyle name="Input [yellow] 8 16 2" xfId="14652" xr:uid="{AD6FF713-6B2D-434E-89E8-E18C125E0649}"/>
    <cellStyle name="Input [yellow] 8 16 2 2" xfId="22251" xr:uid="{9A62F4A3-6B6B-4BA1-A456-1CC1A5DCA1EE}"/>
    <cellStyle name="Input [yellow] 8 16 2 3" xfId="20072" xr:uid="{E0A73649-1DB4-41BD-A7B2-C415898C4034}"/>
    <cellStyle name="Input [yellow] 8 16 2 4" xfId="17159" xr:uid="{B461930A-BDE8-4E1D-A6FC-D3606275C589}"/>
    <cellStyle name="Input [yellow] 8 16 2 5" xfId="19775" xr:uid="{AB564BCF-D003-4626-B96D-24EC5EF8364D}"/>
    <cellStyle name="Input [yellow] 8 16 2 6" xfId="29853" xr:uid="{0E6BC757-748D-44D6-AD05-A783D7CBE9AC}"/>
    <cellStyle name="Input [yellow] 8 17" xfId="2754" xr:uid="{66781521-6447-4B9B-8552-05485BA2B724}"/>
    <cellStyle name="Input [yellow] 8 17 2" xfId="14653" xr:uid="{90899A80-3B03-42F0-BD9C-92C1FF7CDBFA}"/>
    <cellStyle name="Input [yellow] 8 17 2 2" xfId="22252" xr:uid="{200B0A7C-B35B-48F1-B8A4-AEC7D501A5C1}"/>
    <cellStyle name="Input [yellow] 8 17 2 3" xfId="13539" xr:uid="{1ED43E83-9FA9-413F-B0BF-6F785DB4222E}"/>
    <cellStyle name="Input [yellow] 8 17 2 4" xfId="17166" xr:uid="{8456B838-83A7-4672-ABEB-955D662CB6D1}"/>
    <cellStyle name="Input [yellow] 8 17 2 5" xfId="24458" xr:uid="{86897444-D5FC-429D-8A35-6C5E9B1E3AB7}"/>
    <cellStyle name="Input [yellow] 8 17 2 6" xfId="29854" xr:uid="{7909E948-E448-4BB8-8E3E-C3A4AF5407C9}"/>
    <cellStyle name="Input [yellow] 8 18" xfId="2755" xr:uid="{9E212E64-4580-40C6-8D86-78888E9AB5F8}"/>
    <cellStyle name="Input [yellow] 8 18 2" xfId="14654" xr:uid="{4BFC11E2-0F12-4159-9B0E-907E28BD19F9}"/>
    <cellStyle name="Input [yellow] 8 18 2 2" xfId="22253" xr:uid="{CCEAE079-4FB3-4FBA-BA05-B001E15373A4}"/>
    <cellStyle name="Input [yellow] 8 18 2 3" xfId="20073" xr:uid="{037A7157-1E84-4DF8-87A8-65555D1122D9}"/>
    <cellStyle name="Input [yellow] 8 18 2 4" xfId="23455" xr:uid="{57F16819-CB1A-4A41-9F34-F1EF86213DB5}"/>
    <cellStyle name="Input [yellow] 8 18 2 5" xfId="24457" xr:uid="{9A3B8418-3CC4-401B-BC2C-DE2968C60D71}"/>
    <cellStyle name="Input [yellow] 8 18 2 6" xfId="29855" xr:uid="{67BF15BA-3F8B-4EB9-B2A5-54979DF86601}"/>
    <cellStyle name="Input [yellow] 8 19" xfId="2756" xr:uid="{A6D1EBC6-CECC-44A9-BFC5-DADD224CB7B2}"/>
    <cellStyle name="Input [yellow] 8 19 2" xfId="14655" xr:uid="{BA9B867A-65BC-455F-B3BF-3B8F80CCCDFF}"/>
    <cellStyle name="Input [yellow] 8 19 2 2" xfId="22254" xr:uid="{8F8FEBE7-A2B4-426E-B877-1B921717BF16}"/>
    <cellStyle name="Input [yellow] 8 19 2 3" xfId="21316" xr:uid="{225567F1-5CF9-4E29-9A9E-974B9627536E}"/>
    <cellStyle name="Input [yellow] 8 19 2 4" xfId="20410" xr:uid="{32746515-4ECA-49B3-AA92-4CABDF4F0990}"/>
    <cellStyle name="Input [yellow] 8 19 2 5" xfId="24456" xr:uid="{4DBC3639-93CB-47B1-A88E-D4601F0747F0}"/>
    <cellStyle name="Input [yellow] 8 19 2 6" xfId="29856" xr:uid="{BDD83341-E4B5-4C46-9F3D-3FA9E37445D3}"/>
    <cellStyle name="Input [yellow] 8 2" xfId="2757" xr:uid="{14D8AD9A-A337-420C-A6D5-D585F60EE7F5}"/>
    <cellStyle name="Input [yellow] 8 2 2" xfId="14392" xr:uid="{D7114364-B145-4DAB-8B2A-8D05206FAE73}"/>
    <cellStyle name="Input [yellow] 8 2 2 2" xfId="21991" xr:uid="{C49AD7CA-9588-4ADA-BA7D-681A765F785C}"/>
    <cellStyle name="Input [yellow] 8 2 2 3" xfId="19927" xr:uid="{4D1C34B3-D9F3-42BF-834E-1C1947AB1FE2}"/>
    <cellStyle name="Input [yellow] 8 2 2 4" xfId="20270" xr:uid="{FD1E463B-028E-414C-A4DB-A2416B593752}"/>
    <cellStyle name="Input [yellow] 8 2 2 5" xfId="24595" xr:uid="{2B9BD962-3051-4CF0-ADE9-93D3CCB09CA6}"/>
    <cellStyle name="Input [yellow] 8 2 2 6" xfId="29625" xr:uid="{A232E874-9A0D-48BF-B451-ACDCB2D413A6}"/>
    <cellStyle name="Input [yellow] 8 20" xfId="2758" xr:uid="{C7A883D6-02F5-40F9-885C-776BB0713E87}"/>
    <cellStyle name="Input [yellow] 8 20 2" xfId="14656" xr:uid="{05C7BD75-1A83-4C56-85DB-BED339BA5086}"/>
    <cellStyle name="Input [yellow] 8 20 2 2" xfId="22255" xr:uid="{925D0438-058C-40E0-8143-9F3368D0293E}"/>
    <cellStyle name="Input [yellow] 8 20 2 3" xfId="20074" xr:uid="{C4FA4CA5-C5D5-4D2D-857F-C5568FCEE4D9}"/>
    <cellStyle name="Input [yellow] 8 20 2 4" xfId="20265" xr:uid="{C7A5702D-75CD-4099-9FDC-16981CC0FACA}"/>
    <cellStyle name="Input [yellow] 8 20 2 5" xfId="24455" xr:uid="{0C2134C3-7E40-47F6-A237-08F698FB55C7}"/>
    <cellStyle name="Input [yellow] 8 20 2 6" xfId="29857" xr:uid="{AA7AAF34-07D9-4F7A-A321-6D8317308BC3}"/>
    <cellStyle name="Input [yellow] 8 21" xfId="2759" xr:uid="{2DD6F300-0DDB-4CD5-A1A8-A08AEAD5119B}"/>
    <cellStyle name="Input [yellow] 8 21 2" xfId="14742" xr:uid="{9645C80B-5CB3-46C9-8C11-6CA65491F73E}"/>
    <cellStyle name="Input [yellow] 8 21 2 2" xfId="22339" xr:uid="{19A6D697-063F-482D-BAC2-46CE29050B6A}"/>
    <cellStyle name="Input [yellow] 8 21 2 3" xfId="20094" xr:uid="{1DAC08AC-4281-4BD9-9D97-437EE50109FB}"/>
    <cellStyle name="Input [yellow] 8 21 2 4" xfId="21057" xr:uid="{F74CC8C7-EB9E-400A-B415-7456AE12C3D2}"/>
    <cellStyle name="Input [yellow] 8 21 2 5" xfId="19800" xr:uid="{1D283C2D-2F7B-4428-B987-22F2241D307F}"/>
    <cellStyle name="Input [yellow] 8 21 2 6" xfId="29927" xr:uid="{77DD010D-205A-4E4E-AD9C-18E3626E4297}"/>
    <cellStyle name="Input [yellow] 8 22" xfId="2760" xr:uid="{4438B465-4F1F-4303-9AF9-5C8259972FBB}"/>
    <cellStyle name="Input [yellow] 8 22 2" xfId="14760" xr:uid="{7719F47E-82F3-4907-A7CF-63AD0377BA5C}"/>
    <cellStyle name="Input [yellow] 8 22 2 2" xfId="22357" xr:uid="{65C971BD-DDF8-425F-B8A4-C86208AC7692}"/>
    <cellStyle name="Input [yellow] 8 22 2 3" xfId="23682" xr:uid="{7ED9366F-B54B-4887-82D1-03D0F1588E03}"/>
    <cellStyle name="Input [yellow] 8 22 2 4" xfId="23982" xr:uid="{CE71E10C-5299-4F50-A99E-3897AACCE556}"/>
    <cellStyle name="Input [yellow] 8 22 2 5" xfId="24413" xr:uid="{B35C5745-C352-44F8-8E77-DF10C20702A8}"/>
    <cellStyle name="Input [yellow] 8 22 2 6" xfId="29943" xr:uid="{4F150641-DD0D-4BB5-80FD-B8B9EFD98C3F}"/>
    <cellStyle name="Input [yellow] 8 23" xfId="2761" xr:uid="{50422B77-A33B-4DB5-99E5-6119B70BA56F}"/>
    <cellStyle name="Input [yellow] 8 23 2" xfId="14778" xr:uid="{3E23BBAD-B290-4D24-B826-203A63709AE3}"/>
    <cellStyle name="Input [yellow] 8 23 2 2" xfId="22375" xr:uid="{65E21BFA-E125-4702-8E97-60A4FDBFA8A0}"/>
    <cellStyle name="Input [yellow] 8 23 2 3" xfId="17346" xr:uid="{F5660A1F-3D8B-460B-932E-A1F710B48D4C}"/>
    <cellStyle name="Input [yellow] 8 23 2 4" xfId="22807" xr:uid="{2C2DDE88-B010-463F-B995-17F518418400}"/>
    <cellStyle name="Input [yellow] 8 23 2 5" xfId="24111" xr:uid="{BDD06733-7289-4413-B61F-63BAD538C68F}"/>
    <cellStyle name="Input [yellow] 8 23 2 6" xfId="29959" xr:uid="{A00FF706-7999-44AF-B49C-2911CD3403E7}"/>
    <cellStyle name="Input [yellow] 8 24" xfId="2762" xr:uid="{AEC90368-E3F5-4D66-A1D0-440BA2D358D7}"/>
    <cellStyle name="Input [yellow] 8 24 2" xfId="14796" xr:uid="{EAC3EB82-AC61-463A-924A-BD043A496414}"/>
    <cellStyle name="Input [yellow] 8 24 2 2" xfId="22393" xr:uid="{34BC9697-191C-48BE-8C74-F95177F43964}"/>
    <cellStyle name="Input [yellow] 8 24 2 3" xfId="24020" xr:uid="{3A0D9F4A-95CE-4142-9AFE-FEBDDC58FA6B}"/>
    <cellStyle name="Input [yellow] 8 24 2 4" xfId="20811" xr:uid="{D038ACD1-8F5D-4ECD-ACD2-B759142B9731}"/>
    <cellStyle name="Input [yellow] 8 24 2 5" xfId="20092" xr:uid="{BDF2011C-8426-4EEE-9931-7178F8EB7C3A}"/>
    <cellStyle name="Input [yellow] 8 24 2 6" xfId="29975" xr:uid="{22C029F0-7AA1-4076-BA65-DA4DF25AF007}"/>
    <cellStyle name="Input [yellow] 8 25" xfId="2763" xr:uid="{2D13EBA8-5E71-40E9-8EA2-F44735497F49}"/>
    <cellStyle name="Input [yellow] 8 25 2" xfId="14814" xr:uid="{61D03F4C-F814-4A9F-8192-E701AECCF863}"/>
    <cellStyle name="Input [yellow] 8 25 2 2" xfId="22411" xr:uid="{753C733B-E585-47AD-9529-483C59005ACD}"/>
    <cellStyle name="Input [yellow] 8 25 2 3" xfId="23680" xr:uid="{03519F77-925E-4D84-9BAC-739F96FFDBD2}"/>
    <cellStyle name="Input [yellow] 8 25 2 4" xfId="22913" xr:uid="{A374A67D-199D-499A-87D0-8C00E4FD71B2}"/>
    <cellStyle name="Input [yellow] 8 25 2 5" xfId="24393" xr:uid="{97EA472A-B453-498D-9DB3-F2FF58D31248}"/>
    <cellStyle name="Input [yellow] 8 25 2 6" xfId="29991" xr:uid="{C0375E36-7688-401B-A277-BC2C95798336}"/>
    <cellStyle name="Input [yellow] 8 26" xfId="2764" xr:uid="{F8DFB27A-1CE9-44D9-B759-AE5F2AA2A639}"/>
    <cellStyle name="Input [yellow] 8 26 2" xfId="14832" xr:uid="{354A3B26-2AB0-4163-A877-69DF19A83923}"/>
    <cellStyle name="Input [yellow] 8 26 2 2" xfId="22429" xr:uid="{5CC0ABF9-CF27-4BB4-9C76-B7CA703C2ACB}"/>
    <cellStyle name="Input [yellow] 8 26 2 3" xfId="24004" xr:uid="{1FB7F04A-4579-450E-97B0-C8B17DC65032}"/>
    <cellStyle name="Input [yellow] 8 26 2 4" xfId="17194" xr:uid="{947539FB-D4A8-49ED-80BC-53EBE3BFD718}"/>
    <cellStyle name="Input [yellow] 8 26 2 5" xfId="24101" xr:uid="{8A9E1C85-BCBD-458C-BFC1-3C62E97B682B}"/>
    <cellStyle name="Input [yellow] 8 26 2 6" xfId="30007" xr:uid="{1307607B-D32E-4E20-B836-966BA691BEE2}"/>
    <cellStyle name="Input [yellow] 8 27" xfId="2765" xr:uid="{801B86F2-161A-4BF3-8F21-F6B1DA41D6B2}"/>
    <cellStyle name="Input [yellow] 8 27 2" xfId="14850" xr:uid="{25E17DE5-CB6D-4BC4-926F-F56BE2F806E1}"/>
    <cellStyle name="Input [yellow] 8 27 2 2" xfId="22447" xr:uid="{04DBBD92-00B9-4A61-AA73-D32B1F27FBA6}"/>
    <cellStyle name="Input [yellow] 8 27 2 3" xfId="20116" xr:uid="{C2300610-FA3C-4735-94BC-D8C08E23F7FD}"/>
    <cellStyle name="Input [yellow] 8 27 2 4" xfId="23110" xr:uid="{B3827810-A1B4-4CA5-9FA4-38B4A4F7C35C}"/>
    <cellStyle name="Input [yellow] 8 27 2 5" xfId="20252" xr:uid="{5371D8C1-0127-4894-820A-65C9B33F9B15}"/>
    <cellStyle name="Input [yellow] 8 27 2 6" xfId="30023" xr:uid="{AC4F7CCA-301F-4F20-BE01-A409E62A2534}"/>
    <cellStyle name="Input [yellow] 8 28" xfId="2766" xr:uid="{0DE83A89-11ED-446C-8273-4D493DC467F4}"/>
    <cellStyle name="Input [yellow] 8 28 2" xfId="14868" xr:uid="{1DDE4E69-DF25-4F8C-84F9-21E5B402DE58}"/>
    <cellStyle name="Input [yellow] 8 28 2 2" xfId="22465" xr:uid="{D080ACF1-E3D5-47D3-A647-DE8E5A8E8CB4}"/>
    <cellStyle name="Input [yellow] 8 28 2 3" xfId="20131" xr:uid="{EE4E5369-CC92-474A-B5FE-1E4FBC848638}"/>
    <cellStyle name="Input [yellow] 8 28 2 4" xfId="23107" xr:uid="{D2B46341-58D9-45C5-B604-89990F58B7D3}"/>
    <cellStyle name="Input [yellow] 8 28 2 5" xfId="24373" xr:uid="{814F44A2-828B-4712-88B3-F39B1A82A78F}"/>
    <cellStyle name="Input [yellow] 8 28 2 6" xfId="30039" xr:uid="{4D6BE333-86FD-490A-9BC6-CFD220FCB9C0}"/>
    <cellStyle name="Input [yellow] 8 29" xfId="2767" xr:uid="{B0BE7340-E44C-4D7E-AEE8-D293B9F00D01}"/>
    <cellStyle name="Input [yellow] 8 29 2" xfId="14886" xr:uid="{250BF427-04C2-4FFD-BB75-0C330536221C}"/>
    <cellStyle name="Input [yellow] 8 29 2 2" xfId="22483" xr:uid="{A8FD19E6-AD6A-4BA4-8C67-A7643798ED4B}"/>
    <cellStyle name="Input [yellow] 8 29 2 3" xfId="20145" xr:uid="{C5233ACE-8877-4FA6-8BD3-51FFD67AE1CA}"/>
    <cellStyle name="Input [yellow] 8 29 2 4" xfId="22791" xr:uid="{2C587302-C579-4973-AEE3-C61638FA527B}"/>
    <cellStyle name="Input [yellow] 8 29 2 5" xfId="20276" xr:uid="{D512CC8A-96D9-46E5-A82F-B562CA61503A}"/>
    <cellStyle name="Input [yellow] 8 29 2 6" xfId="30055" xr:uid="{E7708D1E-6398-4EAF-9EB7-C9DBF04407D4}"/>
    <cellStyle name="Input [yellow] 8 3" xfId="2768" xr:uid="{471012B1-50EF-4F99-A5BF-66E3B29D4DAB}"/>
    <cellStyle name="Input [yellow] 8 3 2" xfId="14407" xr:uid="{23978751-CDE6-44F5-833E-4BEE04591EB7}"/>
    <cellStyle name="Input [yellow] 8 3 2 2" xfId="22006" xr:uid="{7AAB6B42-41E8-4CD0-90F9-5C8741E1E1C0}"/>
    <cellStyle name="Input [yellow] 8 3 2 3" xfId="19940" xr:uid="{8E47C01A-FF63-4CAE-9E4F-82BF423ECD5C}"/>
    <cellStyle name="Input [yellow] 8 3 2 4" xfId="20210" xr:uid="{6BB5D7DF-143A-4749-B9B5-00A0C8141064}"/>
    <cellStyle name="Input [yellow] 8 3 2 5" xfId="20629" xr:uid="{A9F3CD20-D232-45CA-875D-8F7308F9D6EF}"/>
    <cellStyle name="Input [yellow] 8 3 2 6" xfId="29638" xr:uid="{FFF44D81-63E0-4FAF-A898-92C585F9367B}"/>
    <cellStyle name="Input [yellow] 8 30" xfId="2769" xr:uid="{BA36CF99-5117-4281-AD0D-348431E1E8A2}"/>
    <cellStyle name="Input [yellow] 8 30 2" xfId="14904" xr:uid="{121B7A9D-301B-45BE-942A-107F75A8549B}"/>
    <cellStyle name="Input [yellow] 8 30 2 2" xfId="22501" xr:uid="{DFAB9461-5961-424B-BCB1-FD5599F54DFE}"/>
    <cellStyle name="Input [yellow] 8 30 2 3" xfId="20160" xr:uid="{55C6C1D8-6034-4A2B-BF16-762621041848}"/>
    <cellStyle name="Input [yellow] 8 30 2 4" xfId="20780" xr:uid="{86E070EB-2F65-4F9F-AB92-7710C53DF6DB}"/>
    <cellStyle name="Input [yellow] 8 30 2 5" xfId="20342" xr:uid="{0A863515-1F59-4168-BCA2-6852ABBEB990}"/>
    <cellStyle name="Input [yellow] 8 30 2 6" xfId="30071" xr:uid="{1145BA90-4B36-4899-AA7E-AA3CA8D813C8}"/>
    <cellStyle name="Input [yellow] 8 31" xfId="2770" xr:uid="{F1308587-0A85-43EE-875F-B8903C889009}"/>
    <cellStyle name="Input [yellow] 8 31 2" xfId="14922" xr:uid="{9BAF57B8-9ACF-4E20-B86F-F2A73CDD3E2E}"/>
    <cellStyle name="Input [yellow] 8 31 2 2" xfId="22519" xr:uid="{83ADE3D7-65E4-4961-8F53-7AF84F513868}"/>
    <cellStyle name="Input [yellow] 8 31 2 3" xfId="20174" xr:uid="{27346622-85A0-4D8A-A3EC-C40510DDB1A9}"/>
    <cellStyle name="Input [yellow] 8 31 2 4" xfId="20776" xr:uid="{FD35A5E6-65E9-444D-889A-D44C70E6CA7D}"/>
    <cellStyle name="Input [yellow] 8 31 2 5" xfId="24353" xr:uid="{C0396CE4-D601-4823-87E0-8347F3C4F996}"/>
    <cellStyle name="Input [yellow] 8 31 2 6" xfId="30087" xr:uid="{3D18E8ED-9174-4B11-85CC-79B6BEC04C8A}"/>
    <cellStyle name="Input [yellow] 8 32" xfId="2771" xr:uid="{C4DC013C-3912-411E-9AA3-BB837A449EA8}"/>
    <cellStyle name="Input [yellow] 8 32 2" xfId="14940" xr:uid="{7402DA6F-8D79-4CB5-AA7C-ECAB0E68DEF2}"/>
    <cellStyle name="Input [yellow] 8 32 2 2" xfId="22537" xr:uid="{6A1975D5-60D2-4E56-9550-20F6FA274B91}"/>
    <cellStyle name="Input [yellow] 8 32 2 3" xfId="20188" xr:uid="{8B8561B7-A19F-498F-8487-F8EAE9C9282D}"/>
    <cellStyle name="Input [yellow] 8 32 2 4" xfId="17475" xr:uid="{6272714B-F6D8-4194-8A61-417C323D45E2}"/>
    <cellStyle name="Input [yellow] 8 32 2 5" xfId="18023" xr:uid="{0F1E4A3F-E2D8-41C6-A8D1-8717E228BAF8}"/>
    <cellStyle name="Input [yellow] 8 32 2 6" xfId="30103" xr:uid="{B565BAF0-785B-4517-9C72-646011D2E5AF}"/>
    <cellStyle name="Input [yellow] 8 33" xfId="2772" xr:uid="{67D7A512-DE57-4F59-84D7-723D94D44AD7}"/>
    <cellStyle name="Input [yellow] 8 33 2" xfId="14958" xr:uid="{866DEF16-7F89-40E4-9145-F977B0B3DD56}"/>
    <cellStyle name="Input [yellow] 8 33 2 2" xfId="22555" xr:uid="{83F8C72B-EFCA-42FA-B1F8-EEFCD9358912}"/>
    <cellStyle name="Input [yellow] 8 33 2 3" xfId="20204" xr:uid="{7A77E099-877F-42F9-A054-973DE39CCBAC}"/>
    <cellStyle name="Input [yellow] 8 33 2 4" xfId="17190" xr:uid="{9DBCA13C-24ED-4C07-B1C5-76C654BF9222}"/>
    <cellStyle name="Input [yellow] 8 33 2 5" xfId="20453" xr:uid="{B595B2F4-061F-4E30-B9B4-BF2FC561CC27}"/>
    <cellStyle name="Input [yellow] 8 33 2 6" xfId="30119" xr:uid="{3456C7FB-8F10-4333-9D3B-C8AD87D09A69}"/>
    <cellStyle name="Input [yellow] 8 34" xfId="2773" xr:uid="{E273B506-487F-46AA-82DA-FB9565EA72BC}"/>
    <cellStyle name="Input [yellow] 8 34 2" xfId="14976" xr:uid="{E6E06620-7D79-4567-87B3-47615C4BF99C}"/>
    <cellStyle name="Input [yellow] 8 34 2 2" xfId="22573" xr:uid="{BD037B73-8842-4110-B78B-73A6543C04B2}"/>
    <cellStyle name="Input [yellow] 8 34 2 3" xfId="20220" xr:uid="{C50DAB70-7D53-4483-91CB-BD84B34D736C}"/>
    <cellStyle name="Input [yellow] 8 34 2 4" xfId="17474" xr:uid="{369C36AF-90D1-4121-B1FB-B39BFE555073}"/>
    <cellStyle name="Input [yellow] 8 34 2 5" xfId="24329" xr:uid="{CBD7384E-CF66-4558-98DD-3E367EE2A4ED}"/>
    <cellStyle name="Input [yellow] 8 34 2 6" xfId="30135" xr:uid="{3653F2FF-8D66-4B88-9418-EC16C71C47FC}"/>
    <cellStyle name="Input [yellow] 8 35" xfId="2774" xr:uid="{66262104-CA1C-4014-9F27-1D03166C4971}"/>
    <cellStyle name="Input [yellow] 8 35 2" xfId="14994" xr:uid="{E9C14A0B-46A6-49E5-A269-B3B5F2B6A650}"/>
    <cellStyle name="Input [yellow] 8 35 2 2" xfId="22591" xr:uid="{19AB124E-E305-4573-A06B-415833E32214}"/>
    <cellStyle name="Input [yellow] 8 35 2 3" xfId="20234" xr:uid="{E53E3EAB-9E2B-44E4-9F81-F07B2F704FB4}"/>
    <cellStyle name="Input [yellow] 8 35 2 4" xfId="17350" xr:uid="{52978FEA-CC0A-4C7C-9B78-1E34E6DDDE2E}"/>
    <cellStyle name="Input [yellow] 8 35 2 5" xfId="24118" xr:uid="{C5543675-965D-4703-AB93-8F35117EC96D}"/>
    <cellStyle name="Input [yellow] 8 35 2 6" xfId="30151" xr:uid="{9CB9DF51-6220-4854-B95E-4032559B7907}"/>
    <cellStyle name="Input [yellow] 8 36" xfId="2775" xr:uid="{2B5A2E33-9FF3-4F6B-873C-0886129E4CE7}"/>
    <cellStyle name="Input [yellow] 8 36 2" xfId="15010" xr:uid="{B7C06651-5E4E-4F0A-B889-220780EDDC72}"/>
    <cellStyle name="Input [yellow] 8 36 2 2" xfId="22607" xr:uid="{7A058345-8E9A-4817-B33B-DCCFBD0F0139}"/>
    <cellStyle name="Input [yellow] 8 36 2 3" xfId="20247" xr:uid="{17CAC480-DB29-484E-B86A-6D9199D8ED04}"/>
    <cellStyle name="Input [yellow] 8 36 2 4" xfId="23678" xr:uid="{F6BBA468-BC5A-428D-B979-451EB465B51F}"/>
    <cellStyle name="Input [yellow] 8 36 2 5" xfId="24317" xr:uid="{2739E9FA-6011-4F47-A5CF-A1A046F9DBB0}"/>
    <cellStyle name="Input [yellow] 8 36 2 6" xfId="30165" xr:uid="{C6168564-E3B8-4416-8035-792EEEE32EA1}"/>
    <cellStyle name="Input [yellow] 8 37" xfId="13909" xr:uid="{9F2435C2-D124-4510-BC2E-55A0FB4BAD3A}"/>
    <cellStyle name="Input [yellow] 8 37 2" xfId="21519" xr:uid="{90029305-DAED-4E45-84AC-AD42FB531D56}"/>
    <cellStyle name="Input [yellow] 8 37 3" xfId="19628" xr:uid="{E774A6C9-07E7-4886-887A-715E7BAF7510}"/>
    <cellStyle name="Input [yellow] 8 37 4" xfId="22966" xr:uid="{5E69EDC4-7A17-40BD-B75D-0E6AC6FEFFD6}"/>
    <cellStyle name="Input [yellow] 8 37 5" xfId="23603" xr:uid="{C3FFD3EF-4F69-454F-B751-70CB4F4BB40B}"/>
    <cellStyle name="Input [yellow] 8 37 6" xfId="29257" xr:uid="{BF00EFE3-3AD2-4302-8ED2-92A00D13AEC4}"/>
    <cellStyle name="Input [yellow] 8 38" xfId="15093" xr:uid="{411DF196-ED25-4821-8475-97281A18D975}"/>
    <cellStyle name="Input [yellow] 8 38 2" xfId="22671" xr:uid="{5FAE19FC-6195-4248-BD6F-D06A48C8CA2C}"/>
    <cellStyle name="Input [yellow] 8 38 3" xfId="20313" xr:uid="{706DD2BB-27A1-4562-8F17-0238A2A68402}"/>
    <cellStyle name="Input [yellow] 8 38 4" xfId="20724" xr:uid="{671075E9-D1B9-4D8D-84C5-C8D7D3E4009F}"/>
    <cellStyle name="Input [yellow] 8 38 5" xfId="24803" xr:uid="{6850ABAE-5AD0-4436-9792-E8763CAC0931}"/>
    <cellStyle name="Input [yellow] 8 38 6" xfId="30210" xr:uid="{BE417154-310B-4F55-B446-FC5F89627C81}"/>
    <cellStyle name="Input [yellow] 8 39" xfId="15275" xr:uid="{7372EFA8-5630-4616-8971-CE0683E62BD7}"/>
    <cellStyle name="Input [yellow] 8 39 2" xfId="22785" xr:uid="{A79B65DA-1EB6-4825-A709-9675133AEA99}"/>
    <cellStyle name="Input [yellow] 8 39 2 2" xfId="36385" xr:uid="{068D6D5C-345B-46BD-A056-1BB1D884C323}"/>
    <cellStyle name="Input [yellow] 8 39 3" xfId="30333" xr:uid="{084C60C4-2DF5-472C-8CD5-08B348A7207E}"/>
    <cellStyle name="Input [yellow] 8 4" xfId="2776" xr:uid="{28363039-8A19-425F-98A7-3F914B10301E}"/>
    <cellStyle name="Input [yellow] 8 4 2" xfId="14422" xr:uid="{D218005C-7B17-4FFF-8719-B9DE72A22BB9}"/>
    <cellStyle name="Input [yellow] 8 4 2 2" xfId="22021" xr:uid="{96C60C41-07D2-42E2-9B81-880B5158DED5}"/>
    <cellStyle name="Input [yellow] 8 4 2 3" xfId="19954" xr:uid="{AB9B27F5-2859-43F6-8740-5829B2E8C8C5}"/>
    <cellStyle name="Input [yellow] 8 4 2 4" xfId="17316" xr:uid="{F471DB1F-95EE-424F-806C-D44293AE6630}"/>
    <cellStyle name="Input [yellow] 8 4 2 5" xfId="24580" xr:uid="{47EF1239-2729-4F68-A91D-6A9588700363}"/>
    <cellStyle name="Input [yellow] 8 4 2 6" xfId="29651" xr:uid="{2CC68E70-4AFB-46DD-95CC-A2B88A236D45}"/>
    <cellStyle name="Input [yellow] 8 40" xfId="15454" xr:uid="{75FFE3BB-7683-4A30-A8EB-8173AE3AC15C}"/>
    <cellStyle name="Input [yellow] 8 40 2" xfId="22894" xr:uid="{3B9EA237-7CDD-48B7-BDA8-359153A3326D}"/>
    <cellStyle name="Input [yellow] 8 40 2 2" xfId="36485" xr:uid="{8CD2E458-A409-4A9E-99B7-108F27D91F9F}"/>
    <cellStyle name="Input [yellow] 8 40 3" xfId="30453" xr:uid="{4308B785-D2D1-4BB5-86A1-486792264979}"/>
    <cellStyle name="Input [yellow] 8 5" xfId="2777" xr:uid="{B91EA0CA-A23B-4051-B48F-161BE492D083}"/>
    <cellStyle name="Input [yellow] 8 5 2" xfId="14437" xr:uid="{FDF0AA94-7BB3-455E-972D-8239187147FC}"/>
    <cellStyle name="Input [yellow] 8 5 2 2" xfId="22036" xr:uid="{1492F223-97E8-4B46-A06B-7EDE5F00058C}"/>
    <cellStyle name="Input [yellow] 8 5 2 3" xfId="19967" xr:uid="{27AE1AFB-84DA-4F73-955B-473110E49190}"/>
    <cellStyle name="Input [yellow] 8 5 2 4" xfId="19837" xr:uid="{43C7C069-E4F2-4067-BC69-B09CF01686E4}"/>
    <cellStyle name="Input [yellow] 8 5 2 5" xfId="24571" xr:uid="{3E7C037E-950A-47F8-8DA8-CB499BAEBCC7}"/>
    <cellStyle name="Input [yellow] 8 5 2 6" xfId="29664" xr:uid="{55C2B9A1-6C80-48C1-AC7C-D2C30959FBBD}"/>
    <cellStyle name="Input [yellow] 8 6" xfId="2778" xr:uid="{693A8C31-BAE0-4EFF-B7C8-197EABF93684}"/>
    <cellStyle name="Input [yellow] 8 6 2" xfId="14452" xr:uid="{3A7E2AF7-1DCE-444E-A96A-AEEBBEE522F2}"/>
    <cellStyle name="Input [yellow] 8 6 2 2" xfId="22051" xr:uid="{F7BF0DE6-E4C9-46CE-A0FE-B8E3DEE489AC}"/>
    <cellStyle name="Input [yellow] 8 6 2 3" xfId="19980" xr:uid="{11D51320-8DFC-4FBD-B086-DF7206771096}"/>
    <cellStyle name="Input [yellow] 8 6 2 4" xfId="19705" xr:uid="{DF2A9E30-33BE-4417-AE9C-946A8585FFF8}"/>
    <cellStyle name="Input [yellow] 8 6 2 5" xfId="24561" xr:uid="{118B0EF6-9419-4F68-B38E-B13D91233BB7}"/>
    <cellStyle name="Input [yellow] 8 6 2 6" xfId="29677" xr:uid="{8E15D589-EEE8-406A-89B7-61A1F3D02B97}"/>
    <cellStyle name="Input [yellow] 8 7" xfId="2779" xr:uid="{4E480822-9A6C-4C6A-A4E9-1F530508755F}"/>
    <cellStyle name="Input [yellow] 8 7 2" xfId="14467" xr:uid="{1328848E-EDCE-4BB4-BDD6-2952F3E93DC5}"/>
    <cellStyle name="Input [yellow] 8 7 2 2" xfId="22066" xr:uid="{52F164AD-9C7D-41C4-9212-37B139CE9C28}"/>
    <cellStyle name="Input [yellow] 8 7 2 3" xfId="19994" xr:uid="{EAE57EAE-C9AB-4AEA-92F6-3FB0D5F4D8BB}"/>
    <cellStyle name="Input [yellow] 8 7 2 4" xfId="19527" xr:uid="{1BF7BC3E-B0E1-4729-8DCF-FD240617ECAE}"/>
    <cellStyle name="Input [yellow] 8 7 2 5" xfId="21094" xr:uid="{5B268413-CF28-4150-AAC6-BB2E2A4A9CC8}"/>
    <cellStyle name="Input [yellow] 8 7 2 6" xfId="29690" xr:uid="{BE13D3B7-8EC2-44F5-964E-9B01A2042980}"/>
    <cellStyle name="Input [yellow] 8 8" xfId="2780" xr:uid="{9EBAC983-C081-4960-8797-2F698C9B5DD3}"/>
    <cellStyle name="Input [yellow] 8 8 2" xfId="14482" xr:uid="{618DCC7A-328E-44DB-B95A-BBDD8503332A}"/>
    <cellStyle name="Input [yellow] 8 8 2 2" xfId="22081" xr:uid="{5A6B01F0-7772-482A-AE11-7749C4D508C7}"/>
    <cellStyle name="Input [yellow] 8 8 2 3" xfId="20007" xr:uid="{1CD5CD5A-FBC7-4014-8524-66D5F8BDBA1D}"/>
    <cellStyle name="Input [yellow] 8 8 2 4" xfId="22727" xr:uid="{69655A25-D27F-4CE7-B93B-4E336885AB70}"/>
    <cellStyle name="Input [yellow] 8 8 2 5" xfId="24550" xr:uid="{4875C348-745C-4C68-A396-44D7000ED886}"/>
    <cellStyle name="Input [yellow] 8 8 2 6" xfId="29703" xr:uid="{0745FF27-CC82-4F6A-9733-CDADA41D8787}"/>
    <cellStyle name="Input [yellow] 8 9" xfId="2781" xr:uid="{C78DE41A-30B7-44B1-B362-1DB350F2F75C}"/>
    <cellStyle name="Input [yellow] 8 9 2" xfId="14497" xr:uid="{6A375DF0-A61A-43BA-B9C4-4CAEAA9BDFC5}"/>
    <cellStyle name="Input [yellow] 8 9 2 2" xfId="22096" xr:uid="{0A8FCE48-9EFD-4B52-8AA7-9B9C591814F0}"/>
    <cellStyle name="Input [yellow] 8 9 2 3" xfId="20020" xr:uid="{89740EF8-8C07-4F71-A6ED-AEC9A86CE4EB}"/>
    <cellStyle name="Input [yellow] 8 9 2 4" xfId="20845" xr:uid="{B1C6E908-F870-4FAD-8AE2-27066F3AFAB6}"/>
    <cellStyle name="Input [yellow] 8 9 2 5" xfId="24540" xr:uid="{F910A910-50CB-4BFC-8170-29DF092B4A79}"/>
    <cellStyle name="Input [yellow] 8 9 2 6" xfId="29716" xr:uid="{CC76CB03-0D46-4302-99F1-41BD2813A578}"/>
    <cellStyle name="Input [yellow] 80" xfId="2782" xr:uid="{37DAFEA1-8BB0-4816-B274-1DD8F5D246A7}"/>
    <cellStyle name="Input [yellow] 80 2" xfId="14205" xr:uid="{7A6DED9F-8747-4D77-AC86-D0EDC6FD43E0}"/>
    <cellStyle name="Input [yellow] 80 2 2" xfId="21804" xr:uid="{D27AE916-C5AE-40F6-99FF-8459C475260B}"/>
    <cellStyle name="Input [yellow] 80 2 3" xfId="19816" xr:uid="{E40FE118-B5B8-4B97-8B64-E1E6E105D905}"/>
    <cellStyle name="Input [yellow] 80 2 4" xfId="17745" xr:uid="{7DF13A7A-BB0B-4246-9B12-4B38FE204F2B}"/>
    <cellStyle name="Input [yellow] 80 2 5" xfId="17401" xr:uid="{42D46DF3-A269-46F5-A3AC-C48BDBCB2A68}"/>
    <cellStyle name="Input [yellow] 80 2 6" xfId="29486" xr:uid="{D5327E3F-1187-4DDD-B437-964CBF8CD62A}"/>
    <cellStyle name="Input [yellow] 81" xfId="2783" xr:uid="{172741C6-8B99-4B84-98B3-084F2284CE16}"/>
    <cellStyle name="Input [yellow] 81 2" xfId="14214" xr:uid="{FBE104E8-803A-46F2-AC87-83E51CA55E71}"/>
    <cellStyle name="Input [yellow] 81 2 2" xfId="21813" xr:uid="{8EF96AE8-8A11-4435-A6C4-C37127E137E9}"/>
    <cellStyle name="Input [yellow] 81 2 3" xfId="24233" xr:uid="{791C1A9B-913D-4091-9F3E-88C62E9B274B}"/>
    <cellStyle name="Input [yellow] 81 2 4" xfId="17737" xr:uid="{D2958278-C2B2-4054-800C-226DE10E4A52}"/>
    <cellStyle name="Input [yellow] 81 2 5" xfId="17511" xr:uid="{4B007EE1-593F-4842-A775-453DC3AAB171}"/>
    <cellStyle name="Input [yellow] 81 2 6" xfId="29493" xr:uid="{B22C3878-2BCD-4E5C-9B7E-042442DF676A}"/>
    <cellStyle name="Input [yellow] 82" xfId="2784" xr:uid="{F5B7EE67-15CD-4129-BDF8-CEB7A2E70F6C}"/>
    <cellStyle name="Input [yellow] 82 2" xfId="14223" xr:uid="{578D4568-7D49-4435-A80A-AEE8AA24848E}"/>
    <cellStyle name="Input [yellow] 82 2 2" xfId="21822" xr:uid="{8EC2BF08-0EB8-4BBD-861E-F8174B26CFC9}"/>
    <cellStyle name="Input [yellow] 82 2 3" xfId="19818" xr:uid="{D601426A-F2B6-45A4-9DAB-ABD30282E5F4}"/>
    <cellStyle name="Input [yellow] 82 2 4" xfId="17730" xr:uid="{10D23635-F6BB-4F64-BC65-A947AC14D587}"/>
    <cellStyle name="Input [yellow] 82 2 5" xfId="24628" xr:uid="{A33759C2-73ED-4A17-8021-C7DA20E98D25}"/>
    <cellStyle name="Input [yellow] 82 2 6" xfId="29500" xr:uid="{8A46EF92-B66A-4A93-A0EE-8D494371877E}"/>
    <cellStyle name="Input [yellow] 83" xfId="2785" xr:uid="{4E3FDBFE-15B6-400F-B4DD-6C250C58D3E3}"/>
    <cellStyle name="Input [yellow] 83 2" xfId="14232" xr:uid="{77345683-E54C-48BD-A796-AFEC27C41A87}"/>
    <cellStyle name="Input [yellow] 83 2 2" xfId="21831" xr:uid="{D9461ECE-DA7C-462B-8857-2B0C133464D9}"/>
    <cellStyle name="Input [yellow] 83 2 3" xfId="19824" xr:uid="{1ADFA4E2-691C-44DD-8722-20161383EBD4}"/>
    <cellStyle name="Input [yellow] 83 2 4" xfId="17723" xr:uid="{C9E42E59-80C3-4CDA-8455-72D0B4B847C7}"/>
    <cellStyle name="Input [yellow] 83 2 5" xfId="24625" xr:uid="{6AEF847E-1A77-4C19-A030-E3AA242B006F}"/>
    <cellStyle name="Input [yellow] 83 2 6" xfId="29507" xr:uid="{4E4BE93B-ACE8-49AA-BDC4-3559EEEC7246}"/>
    <cellStyle name="Input [yellow] 84" xfId="2786" xr:uid="{17B91E25-D45A-4869-B6D0-247D84F78413}"/>
    <cellStyle name="Input [yellow] 84 2" xfId="14241" xr:uid="{7F673F68-59E8-4DD1-A90E-B8DC5417B4A1}"/>
    <cellStyle name="Input [yellow] 84 2 2" xfId="21840" xr:uid="{9ED0E69A-17CF-4D71-B734-3FABFA4BC582}"/>
    <cellStyle name="Input [yellow] 84 2 3" xfId="19830" xr:uid="{546E0C37-1108-456C-8FE7-CB39C7873B39}"/>
    <cellStyle name="Input [yellow] 84 2 4" xfId="17716" xr:uid="{BA9D9CA2-5B6D-4FF2-8834-663794319CE5}"/>
    <cellStyle name="Input [yellow] 84 2 5" xfId="17593" xr:uid="{49CD57F4-2967-4DA1-995C-78641C4EC67C}"/>
    <cellStyle name="Input [yellow] 84 2 6" xfId="29514" xr:uid="{8CB1A59F-47BA-4F4F-875E-A988BF121DAA}"/>
    <cellStyle name="Input [yellow] 85" xfId="2787" xr:uid="{83CAA579-BADA-4004-80BF-7974D861E782}"/>
    <cellStyle name="Input [yellow] 85 2" xfId="14250" xr:uid="{B3E5E884-D83C-4635-B859-529A1A21281D}"/>
    <cellStyle name="Input [yellow] 85 2 2" xfId="21849" xr:uid="{9B6E4F4E-58C9-4FD2-B0DE-DC3FBF773741}"/>
    <cellStyle name="Input [yellow] 85 2 3" xfId="19834" xr:uid="{95E02EC5-053F-4BF4-A8C3-1F35033DFB4A}"/>
    <cellStyle name="Input [yellow] 85 2 4" xfId="23495" xr:uid="{B39FCFE9-8B3A-47A5-8E3A-78A70049AFF1}"/>
    <cellStyle name="Input [yellow] 85 2 5" xfId="21206" xr:uid="{A2C639E3-4C06-4A36-A4AC-65C229A2FFAF}"/>
    <cellStyle name="Input [yellow] 85 2 6" xfId="29521" xr:uid="{5DE7F3E8-FF3E-4145-8CAA-DA8334BFCEFA}"/>
    <cellStyle name="Input [yellow] 86" xfId="2788" xr:uid="{6ABCE4EE-E84B-4485-818B-1F389151A5EF}"/>
    <cellStyle name="Input [yellow] 86 2" xfId="14259" xr:uid="{CD274E7A-6D68-4978-810C-0B2CBFE95228}"/>
    <cellStyle name="Input [yellow] 86 2 2" xfId="21858" xr:uid="{810E7DD8-0AC5-4988-9C34-067892D65B70}"/>
    <cellStyle name="Input [yellow] 86 2 3" xfId="24229" xr:uid="{00BC27FB-6353-43DB-B751-F7A06A41C51B}"/>
    <cellStyle name="Input [yellow] 86 2 4" xfId="22790" xr:uid="{7AEBE6E2-110B-423D-8A85-9DDC5A0D37DA}"/>
    <cellStyle name="Input [yellow] 86 2 5" xfId="19403" xr:uid="{073BEDB2-3CB7-40FC-928D-4F357A608A99}"/>
    <cellStyle name="Input [yellow] 86 2 6" xfId="29528" xr:uid="{43E0C8C9-13CF-4278-892D-F432A6424319}"/>
    <cellStyle name="Input [yellow] 87" xfId="2789" xr:uid="{E7CEA06C-84A4-4598-B56E-D954D1345E37}"/>
    <cellStyle name="Input [yellow] 87 2" xfId="14268" xr:uid="{C2B58448-9BC8-4EF0-AE10-B822ACCEAD39}"/>
    <cellStyle name="Input [yellow] 87 2 2" xfId="21867" xr:uid="{2B506254-EE38-4553-9D80-E9224C70F5FB}"/>
    <cellStyle name="Input [yellow] 87 2 3" xfId="19841" xr:uid="{48C70811-0284-43F4-BD82-44A6576ADC6B}"/>
    <cellStyle name="Input [yellow] 87 2 4" xfId="23465" xr:uid="{3CE9E49D-A45F-457A-A10C-B417A98DA67D}"/>
    <cellStyle name="Input [yellow] 87 2 5" xfId="24108" xr:uid="{AFD16794-0443-413D-9C63-B4EC1BFDB7E7}"/>
    <cellStyle name="Input [yellow] 87 2 6" xfId="29535" xr:uid="{94F7B59A-573A-4F18-8AB9-AA31AD87F2CC}"/>
    <cellStyle name="Input [yellow] 88" xfId="2790" xr:uid="{7B7A0612-A59A-4EDD-AEEA-820B292083EC}"/>
    <cellStyle name="Input [yellow] 88 2" xfId="14276" xr:uid="{E59212E3-085B-4A65-905A-2C4134DB7A86}"/>
    <cellStyle name="Input [yellow] 88 2 2" xfId="21875" xr:uid="{9AC31C7F-28CF-4608-9B24-834E337AA99C}"/>
    <cellStyle name="Input [yellow] 88 2 3" xfId="19845" xr:uid="{39234AA2-8866-4DDC-BBAD-3ECD7CA0B955}"/>
    <cellStyle name="Input [yellow] 88 2 4" xfId="21209" xr:uid="{6B1701CB-C5A3-4F39-8298-97822406BFB2}"/>
    <cellStyle name="Input [yellow] 88 2 5" xfId="17902" xr:uid="{52A23342-1ECE-4848-8A8D-D46200FEEADC}"/>
    <cellStyle name="Input [yellow] 88 2 6" xfId="29541" xr:uid="{ACF3BCAB-27A5-4F86-BCF7-B723CEA7E12F}"/>
    <cellStyle name="Input [yellow] 89" xfId="2791" xr:uid="{D16F255D-AEB0-455D-952F-FAAB950F0FCD}"/>
    <cellStyle name="Input [yellow] 89 2" xfId="14284" xr:uid="{7A6CDA57-CFF3-488E-A1EE-C2657B45A7A1}"/>
    <cellStyle name="Input [yellow] 89 2 2" xfId="21883" xr:uid="{F0306887-8D99-46B3-A82E-9D1D66EF1BA5}"/>
    <cellStyle name="Input [yellow] 89 2 3" xfId="19851" xr:uid="{DEC7518C-D6CA-4F29-A306-F5641AB542D1}"/>
    <cellStyle name="Input [yellow] 89 2 4" xfId="23463" xr:uid="{78E1D937-5540-4B9B-ADFA-3F8C799C4950}"/>
    <cellStyle name="Input [yellow] 89 2 5" xfId="20190" xr:uid="{DD7E0440-F8B0-4ECB-9185-717413C6FEF7}"/>
    <cellStyle name="Input [yellow] 89 2 6" xfId="29547" xr:uid="{0E3B4BD2-3DBC-4175-863D-B3D97CEC0D70}"/>
    <cellStyle name="Input [yellow] 9" xfId="2792" xr:uid="{00B82F44-7F01-4C17-A359-304B3F60E9F4}"/>
    <cellStyle name="Input [yellow] 9 10" xfId="2793" xr:uid="{8EC5CB27-F795-4459-B49D-34C13EB05745}"/>
    <cellStyle name="Input [yellow] 9 10 2" xfId="14513" xr:uid="{E2A986B7-AFFD-4D72-9964-3A0430CE60CD}"/>
    <cellStyle name="Input [yellow] 9 10 2 2" xfId="22112" xr:uid="{9B33CB57-46CA-400C-AD63-0BB7C204E9E2}"/>
    <cellStyle name="Input [yellow] 9 10 2 3" xfId="24035" xr:uid="{8CE88715-229D-47E6-89AD-FACBFF86CC9A}"/>
    <cellStyle name="Input [yellow] 9 10 2 4" xfId="17643" xr:uid="{CC5CD716-13B7-47A3-8E3A-79D6719D4428}"/>
    <cellStyle name="Input [yellow] 9 10 2 5" xfId="24529" xr:uid="{40CF7A9F-E9F6-4A06-8054-1084B034F5B5}"/>
    <cellStyle name="Input [yellow] 9 10 2 6" xfId="29730" xr:uid="{9F36ACC4-CE49-4D22-BBF1-3DB97D05F666}"/>
    <cellStyle name="Input [yellow] 9 11" xfId="2794" xr:uid="{89587745-93EA-4458-924F-771321FDD84A}"/>
    <cellStyle name="Input [yellow] 9 11 2" xfId="14528" xr:uid="{9D5693FE-F87B-4AB3-97C6-1CEB8737DE39}"/>
    <cellStyle name="Input [yellow] 9 11 2 2" xfId="22127" xr:uid="{9D8A11E7-4B5C-4CCF-BF6E-1679B84D5491}"/>
    <cellStyle name="Input [yellow] 9 11 2 3" xfId="17592" xr:uid="{320107E7-4E87-4BB7-BDC9-2EEC64653F50}"/>
    <cellStyle name="Input [yellow] 9 11 2 4" xfId="17636" xr:uid="{28263604-BA7B-4BE4-BC6C-1E915ADEDDF4}"/>
    <cellStyle name="Input [yellow] 9 11 2 5" xfId="24525" xr:uid="{B7E87781-AF7C-4BB7-9DDC-308AD68D9A55}"/>
    <cellStyle name="Input [yellow] 9 11 2 6" xfId="29743" xr:uid="{4713F7D7-D8AC-4677-990C-E8861DBFFB89}"/>
    <cellStyle name="Input [yellow] 9 12" xfId="2795" xr:uid="{F7A2A46B-DD39-4304-9601-3E1F547F38B9}"/>
    <cellStyle name="Input [yellow] 9 12 2" xfId="14543" xr:uid="{9FC649B4-A0A2-4171-8237-BC4A4BA5EBB3}"/>
    <cellStyle name="Input [yellow] 9 12 2 2" xfId="22142" xr:uid="{9BBE0499-3F9C-4CDE-9093-C150F24881AC}"/>
    <cellStyle name="Input [yellow] 9 12 2 3" xfId="23591" xr:uid="{4BEBA2C9-E4E6-4E27-81F9-B699C808CA97}"/>
    <cellStyle name="Input [yellow] 9 12 2 4" xfId="24166" xr:uid="{2B346442-0F78-4778-B9BB-149E5697B6CE}"/>
    <cellStyle name="Input [yellow] 9 12 2 5" xfId="24516" xr:uid="{40AC7A79-1B5E-4A93-B240-FE09B5BAC33E}"/>
    <cellStyle name="Input [yellow] 9 12 2 6" xfId="29756" xr:uid="{CD62DCB6-AE1C-4ADF-BBC0-8247B98C8D5F}"/>
    <cellStyle name="Input [yellow] 9 13" xfId="2796" xr:uid="{93A06889-3956-4EB3-AABA-2336C04D95AC}"/>
    <cellStyle name="Input [yellow] 9 13 2" xfId="14558" xr:uid="{B62F1447-A1B5-4EB4-B1B8-2F9D2E85BA48}"/>
    <cellStyle name="Input [yellow] 9 13 2 2" xfId="22157" xr:uid="{152885B2-E306-4E59-A48F-F2A674E9BE8A}"/>
    <cellStyle name="Input [yellow] 9 13 2 3" xfId="17429" xr:uid="{56B7860E-F2E2-46A6-9642-CA67B0433C70}"/>
    <cellStyle name="Input [yellow] 9 13 2 4" xfId="24180" xr:uid="{11C9D0D4-8A46-44A4-999E-C135FF998E90}"/>
    <cellStyle name="Input [yellow] 9 13 2 5" xfId="24506" xr:uid="{093DD81F-048A-4524-A38A-8306D51CC4DC}"/>
    <cellStyle name="Input [yellow] 9 13 2 6" xfId="29769" xr:uid="{0A2312FE-E6F2-4A9E-B627-56105BD7A77D}"/>
    <cellStyle name="Input [yellow] 9 14" xfId="2797" xr:uid="{1C8709A6-DDA9-44A3-B8EC-4B6D1FCD8EE9}"/>
    <cellStyle name="Input [yellow] 9 14 2" xfId="14657" xr:uid="{88BDF9D2-E0B9-4F36-B0EB-545C8554260F}"/>
    <cellStyle name="Input [yellow] 9 14 2 2" xfId="22256" xr:uid="{740BCC9E-E1AE-4DFE-BABD-FB616AD34F3C}"/>
    <cellStyle name="Input [yellow] 9 14 2 3" xfId="20865" xr:uid="{50AFDBFC-45B2-4CEA-BEBC-EAF1EE34B821}"/>
    <cellStyle name="Input [yellow] 9 14 2 4" xfId="19580" xr:uid="{66E1530D-5DEE-4CEF-93F1-A5FF3D93B291}"/>
    <cellStyle name="Input [yellow] 9 14 2 5" xfId="24454" xr:uid="{C6E97B1C-701F-4856-910A-0C10CE471006}"/>
    <cellStyle name="Input [yellow] 9 14 2 6" xfId="29858" xr:uid="{75AF8D9A-D8FF-4D6B-AF26-07FB29D32211}"/>
    <cellStyle name="Input [yellow] 9 15" xfId="2798" xr:uid="{C9D4E578-C853-4B93-B76C-BF4C59FE2EFB}"/>
    <cellStyle name="Input [yellow] 9 15 2" xfId="14658" xr:uid="{EF0216CB-2A03-42F3-9E45-6E69EE813224}"/>
    <cellStyle name="Input [yellow] 9 15 2 2" xfId="22257" xr:uid="{C51CD5AF-C517-4DA0-9D84-2D71059E992C}"/>
    <cellStyle name="Input [yellow] 9 15 2 3" xfId="20075" xr:uid="{E1244EF1-3A35-4192-8E82-6AAA23B03921}"/>
    <cellStyle name="Input [yellow] 9 15 2 4" xfId="19524" xr:uid="{5495F572-1770-48F6-832C-3909B71D7097}"/>
    <cellStyle name="Input [yellow] 9 15 2 5" xfId="24453" xr:uid="{C16260EC-BC7F-4D98-9C2E-D3F3936FB4C1}"/>
    <cellStyle name="Input [yellow] 9 15 2 6" xfId="29859" xr:uid="{4A5FECA6-F8C6-46B2-A8EC-FD4657A5D257}"/>
    <cellStyle name="Input [yellow] 9 16" xfId="2799" xr:uid="{FAE4AE98-172B-4F89-A21D-FC9857CC35F1}"/>
    <cellStyle name="Input [yellow] 9 16 2" xfId="14659" xr:uid="{CD8DF9BD-8425-41AF-A326-C620E94856F9}"/>
    <cellStyle name="Input [yellow] 9 16 2 2" xfId="22258" xr:uid="{1063CBD5-1EBE-4F83-BE74-8ABB859598A6}"/>
    <cellStyle name="Input [yellow] 9 16 2 3" xfId="13358" xr:uid="{8A783838-ECCA-47BF-BC56-83B68B57044C}"/>
    <cellStyle name="Input [yellow] 9 16 2 4" xfId="19448" xr:uid="{495F4BC4-17EE-4A6E-9706-FA81EC6641A2}"/>
    <cellStyle name="Input [yellow] 9 16 2 5" xfId="24452" xr:uid="{88C0894C-4CC8-491C-8FDF-F8FBF9817465}"/>
    <cellStyle name="Input [yellow] 9 16 2 6" xfId="29860" xr:uid="{71CED630-6646-4DF2-BF00-197C32FF4DEA}"/>
    <cellStyle name="Input [yellow] 9 17" xfId="2800" xr:uid="{76056D3E-BB46-487E-8722-7269079E2212}"/>
    <cellStyle name="Input [yellow] 9 17 2" xfId="14660" xr:uid="{5E1E1A85-E422-4F22-A7E6-51014E61144F}"/>
    <cellStyle name="Input [yellow] 9 17 2 2" xfId="22259" xr:uid="{19567FD6-B548-4739-B329-0A441A69FCB8}"/>
    <cellStyle name="Input [yellow] 9 17 2 3" xfId="20076" xr:uid="{83A7F6F3-E9BA-41A5-A4AC-BC36A2886A12}"/>
    <cellStyle name="Input [yellow] 9 17 2 4" xfId="19421" xr:uid="{02A035BD-E9B4-4F1F-AB28-C901B1E8195B}"/>
    <cellStyle name="Input [yellow] 9 17 2 5" xfId="24451" xr:uid="{011BFF0C-3BD7-40BC-82ED-D88E3F43AC7D}"/>
    <cellStyle name="Input [yellow] 9 17 2 6" xfId="29861" xr:uid="{2A02CF09-2182-4327-93E8-D9682357E927}"/>
    <cellStyle name="Input [yellow] 9 18" xfId="2801" xr:uid="{EB7D3C33-1670-4DC5-A619-316D86643170}"/>
    <cellStyle name="Input [yellow] 9 18 2" xfId="14661" xr:uid="{EF611B5A-F7E3-4ABE-AED1-466D479F3412}"/>
    <cellStyle name="Input [yellow] 9 18 2 2" xfId="22260" xr:uid="{EB887154-6239-4B09-931F-F6D9D8878BD6}"/>
    <cellStyle name="Input [yellow] 9 18 2 3" xfId="17191" xr:uid="{C4FD3A0F-82FB-4224-B396-CFED48CE2BBD}"/>
    <cellStyle name="Input [yellow] 9 18 2 4" xfId="19359" xr:uid="{A3F6D82E-1F7A-4770-91AF-6F4F0C63239F}"/>
    <cellStyle name="Input [yellow] 9 18 2 5" xfId="24450" xr:uid="{1C2F84E5-8220-41FC-8838-6DAC220354F6}"/>
    <cellStyle name="Input [yellow] 9 18 2 6" xfId="29862" xr:uid="{89074E8F-E708-4673-9CED-D8202CCF793B}"/>
    <cellStyle name="Input [yellow] 9 19" xfId="2802" xr:uid="{C04E5077-3F75-4F04-BD90-955EA9D9DA27}"/>
    <cellStyle name="Input [yellow] 9 19 2" xfId="14662" xr:uid="{6AF2AB03-FBB2-4D7A-B63B-BA9534F62F76}"/>
    <cellStyle name="Input [yellow] 9 19 2 2" xfId="22261" xr:uid="{1FF7AF2A-5E95-42F0-8226-684E17DB70D6}"/>
    <cellStyle name="Input [yellow] 9 19 2 3" xfId="20077" xr:uid="{786755EB-35C4-4A4F-A9A0-633AA271FDDD}"/>
    <cellStyle name="Input [yellow] 9 19 2 4" xfId="23095" xr:uid="{FC19263F-4DF0-49B5-9C96-2D43AF47760C}"/>
    <cellStyle name="Input [yellow] 9 19 2 5" xfId="24449" xr:uid="{232EDE68-0F04-43B7-A9CA-D897DAE97561}"/>
    <cellStyle name="Input [yellow] 9 19 2 6" xfId="29863" xr:uid="{9BF45FFC-5DB8-4562-834A-0F22EEC50781}"/>
    <cellStyle name="Input [yellow] 9 2" xfId="2803" xr:uid="{F21175FA-263B-4381-B34A-64F77C55A1BC}"/>
    <cellStyle name="Input [yellow] 9 2 2" xfId="14393" xr:uid="{87AC9238-D4B8-4B6C-8F15-6522136CC465}"/>
    <cellStyle name="Input [yellow] 9 2 2 2" xfId="21992" xr:uid="{AD44096F-3ECF-4459-A6EF-8DFD7BD03035}"/>
    <cellStyle name="Input [yellow] 9 2 2 3" xfId="19928" xr:uid="{A8E74767-8C3A-4750-9020-2B0CF278C248}"/>
    <cellStyle name="Input [yellow] 9 2 2 4" xfId="19711" xr:uid="{E85CB694-E41D-4807-BF8F-66A1D12B2D4B}"/>
    <cellStyle name="Input [yellow] 9 2 2 5" xfId="24594" xr:uid="{44D3BC24-80D0-478D-81DB-ED0487FF1AE0}"/>
    <cellStyle name="Input [yellow] 9 2 2 6" xfId="29626" xr:uid="{91040B6D-D4B4-4924-9C2F-9EFF3EE2182A}"/>
    <cellStyle name="Input [yellow] 9 20" xfId="2804" xr:uid="{8FEA7978-ACDD-4F48-8D37-4B452C4EE68A}"/>
    <cellStyle name="Input [yellow] 9 20 2" xfId="14663" xr:uid="{E3D2A686-665C-40C6-9FF0-CD6EF4FC5D34}"/>
    <cellStyle name="Input [yellow] 9 20 2 2" xfId="22262" xr:uid="{E190E407-66F0-490D-89F6-FBFD8DF4DF22}"/>
    <cellStyle name="Input [yellow] 9 20 2 3" xfId="21314" xr:uid="{68F94C49-80AD-4F41-B047-07845581855D}"/>
    <cellStyle name="Input [yellow] 9 20 2 4" xfId="23602" xr:uid="{9083547E-6090-462B-90FF-1A043EA2AD03}"/>
    <cellStyle name="Input [yellow] 9 20 2 5" xfId="24448" xr:uid="{486A5883-6D02-4BEC-90A3-33C81CA52C79}"/>
    <cellStyle name="Input [yellow] 9 20 2 6" xfId="29864" xr:uid="{C37F73F3-EE9C-4CE4-AFCC-8322BD79896D}"/>
    <cellStyle name="Input [yellow] 9 21" xfId="2805" xr:uid="{D701942E-2E72-4553-A227-9F60E91D466D}"/>
    <cellStyle name="Input [yellow] 9 21 2" xfId="14743" xr:uid="{85CEF452-355A-42C5-8606-1B2A93B510A7}"/>
    <cellStyle name="Input [yellow] 9 21 2 2" xfId="22340" xr:uid="{7096FE7B-A56A-4FFF-AE8A-73C58D2CA5A6}"/>
    <cellStyle name="Input [yellow] 9 21 2 3" xfId="20095" xr:uid="{437DBA9F-18B4-4E24-9FD4-67C45C11019F}"/>
    <cellStyle name="Input [yellow] 9 21 2 4" xfId="23576" xr:uid="{26D13C30-CEE0-4E17-A291-23F63485FE5D}"/>
    <cellStyle name="Input [yellow] 9 21 2 5" xfId="24422" xr:uid="{5FBAF4CF-E997-4F64-8836-F2A4C00AEDE5}"/>
    <cellStyle name="Input [yellow] 9 21 2 6" xfId="29928" xr:uid="{55863638-0B6B-4776-9E23-69C80CC0FB30}"/>
    <cellStyle name="Input [yellow] 9 22" xfId="2806" xr:uid="{6792FAE2-DBDD-4ECF-AA9E-A8B397B5D1CB}"/>
    <cellStyle name="Input [yellow] 9 22 2" xfId="14761" xr:uid="{E05A14B4-29AC-450D-A8B6-81F394A3FDA2}"/>
    <cellStyle name="Input [yellow] 9 22 2 2" xfId="22358" xr:uid="{00581232-E3D0-4F6C-BF3B-5F08B3504470}"/>
    <cellStyle name="Input [yellow] 9 22 2 3" xfId="23585" xr:uid="{7585DDDD-E7FA-430B-84E9-362552D815CB}"/>
    <cellStyle name="Input [yellow] 9 22 2 4" xfId="19343" xr:uid="{5D6F025C-12F5-4E75-9572-AC2787999F7F}"/>
    <cellStyle name="Input [yellow] 9 22 2 5" xfId="24412" xr:uid="{4A745927-49AA-4F0A-87A8-2CC973078B59}"/>
    <cellStyle name="Input [yellow] 9 22 2 6" xfId="29944" xr:uid="{5085CDAD-AD71-4A5B-97C6-4DA5A41646E6}"/>
    <cellStyle name="Input [yellow] 9 23" xfId="2807" xr:uid="{E2DEEC7D-0F8E-4C5D-A11E-369AC3D4C15F}"/>
    <cellStyle name="Input [yellow] 9 23 2" xfId="14779" xr:uid="{D3FB0B24-D455-46C1-892A-41DCA8A1DCE6}"/>
    <cellStyle name="Input [yellow] 9 23 2 2" xfId="22376" xr:uid="{9D0C79F7-37FD-453B-9001-91AB1DB787D8}"/>
    <cellStyle name="Input [yellow] 9 23 2 3" xfId="17383" xr:uid="{82204983-EBA5-470A-AB40-40D12C912265}"/>
    <cellStyle name="Input [yellow] 9 23 2 4" xfId="17411" xr:uid="{43F14CD9-A0F2-4B40-A641-B1F78A141E61}"/>
    <cellStyle name="Input [yellow] 9 23 2 5" xfId="24409" xr:uid="{59A8F735-6DA2-4F62-9AE5-CDEEDFF0CBAB}"/>
    <cellStyle name="Input [yellow] 9 23 2 6" xfId="29960" xr:uid="{DB164C19-237F-4BDB-A844-8EC8FBEDC1C4}"/>
    <cellStyle name="Input [yellow] 9 24" xfId="2808" xr:uid="{EDD8AB78-1B6B-4CBB-A301-627951BA6C7D}"/>
    <cellStyle name="Input [yellow] 9 24 2" xfId="14797" xr:uid="{EBC91850-995D-49EB-B61B-72DF6FCB871F}"/>
    <cellStyle name="Input [yellow] 9 24 2 2" xfId="22394" xr:uid="{B4FC2AA4-C9ED-4BF6-9001-B9A68E35B438}"/>
    <cellStyle name="Input [yellow] 9 24 2 3" xfId="24019" xr:uid="{3BD01398-53F5-456B-A405-6AACC902481F}"/>
    <cellStyle name="Input [yellow] 9 24 2 4" xfId="17196" xr:uid="{293BBDCB-32C0-465E-BD2F-22DB69AFB5F8}"/>
    <cellStyle name="Input [yellow] 9 24 2 5" xfId="24401" xr:uid="{FEBDDEDB-F06B-4AA0-AB5C-1CFF382FF85F}"/>
    <cellStyle name="Input [yellow] 9 24 2 6" xfId="29976" xr:uid="{D007DAA4-6CED-4CF0-AF56-3162E533D9E1}"/>
    <cellStyle name="Input [yellow] 9 25" xfId="2809" xr:uid="{4188F835-E7FB-403E-8241-9391CE02B62F}"/>
    <cellStyle name="Input [yellow] 9 25 2" xfId="14815" xr:uid="{417BFDCD-009D-4B50-AD59-BE16A088053E}"/>
    <cellStyle name="Input [yellow] 9 25 2 2" xfId="22412" xr:uid="{8843DB64-2DEA-49A8-A2CE-3B721ED6EAEC}"/>
    <cellStyle name="Input [yellow] 9 25 2 3" xfId="23583" xr:uid="{DCF2C3EF-5391-4377-958E-EF1305DD50F7}"/>
    <cellStyle name="Input [yellow] 9 25 2 4" xfId="22982" xr:uid="{A5AE8108-9838-4B03-9FB7-980FA314BDA2}"/>
    <cellStyle name="Input [yellow] 9 25 2 5" xfId="24392" xr:uid="{0D8D2574-8AFA-4193-AAE6-449FD0A75AEC}"/>
    <cellStyle name="Input [yellow] 9 25 2 6" xfId="29992" xr:uid="{293E88EE-BAB6-4269-8380-11621E9BAC01}"/>
    <cellStyle name="Input [yellow] 9 26" xfId="2810" xr:uid="{172E099F-56B1-4ECD-A16D-13314FFFE888}"/>
    <cellStyle name="Input [yellow] 9 26 2" xfId="14833" xr:uid="{5506F772-A26F-4E4C-BFC3-5F75CBADD631}"/>
    <cellStyle name="Input [yellow] 9 26 2 2" xfId="22430" xr:uid="{E97E25AE-5F2A-43D7-8A2E-50A95E4E0290}"/>
    <cellStyle name="Input [yellow] 9 26 2 3" xfId="24003" xr:uid="{9B72F82E-AA87-4854-8941-4CB8F63DF554}"/>
    <cellStyle name="Input [yellow] 9 26 2 4" xfId="17432" xr:uid="{79A3B819-CBB9-40E4-98D9-984D4B94336D}"/>
    <cellStyle name="Input [yellow] 9 26 2 5" xfId="24389" xr:uid="{AF680065-DEE9-4EA8-93BE-A16E0103B2FD}"/>
    <cellStyle name="Input [yellow] 9 26 2 6" xfId="30008" xr:uid="{11BF6A3B-C532-4B71-8346-B0705465C553}"/>
    <cellStyle name="Input [yellow] 9 27" xfId="2811" xr:uid="{9B42EE2C-D1BE-4FF8-8A31-F31D689BE801}"/>
    <cellStyle name="Input [yellow] 9 27 2" xfId="14851" xr:uid="{3D5E244F-F7BF-4E36-86E9-F409E741FF96}"/>
    <cellStyle name="Input [yellow] 9 27 2 2" xfId="22448" xr:uid="{32DB6CF6-85C6-443C-811C-626FB652EB95}"/>
    <cellStyle name="Input [yellow] 9 27 2 3" xfId="20117" xr:uid="{F4F3A79A-BCE1-4497-ADD3-2FC8A5B64BC7}"/>
    <cellStyle name="Input [yellow] 9 27 2 4" xfId="20795" xr:uid="{E48353EC-01C0-48CF-9391-E32B9E2F99F3}"/>
    <cellStyle name="Input [yellow] 9 27 2 5" xfId="24381" xr:uid="{D37B74ED-477D-47B6-B83B-8ADBE2CFA560}"/>
    <cellStyle name="Input [yellow] 9 27 2 6" xfId="30024" xr:uid="{AF1B1DDC-BD6B-4346-BEE4-9D5210493608}"/>
    <cellStyle name="Input [yellow] 9 28" xfId="2812" xr:uid="{88C13DAF-4543-4009-86F6-226FAD21E440}"/>
    <cellStyle name="Input [yellow] 9 28 2" xfId="14869" xr:uid="{249392A4-F00F-433C-B78D-3F66F50DFE2A}"/>
    <cellStyle name="Input [yellow] 9 28 2 2" xfId="22466" xr:uid="{842D1B53-F13E-4873-AE11-29678FA06D57}"/>
    <cellStyle name="Input [yellow] 9 28 2 3" xfId="20132" xr:uid="{BFD9F8B8-1306-458B-AD75-6A792A331F22}"/>
    <cellStyle name="Input [yellow] 9 28 2 4" xfId="19324" xr:uid="{BC12B8B0-FD25-4949-8B0A-30BD2FCB4DC3}"/>
    <cellStyle name="Input [yellow] 9 28 2 5" xfId="24372" xr:uid="{3DCE4D9F-53A0-4BD0-92A0-BA16E7CFBE2D}"/>
    <cellStyle name="Input [yellow] 9 28 2 6" xfId="30040" xr:uid="{05A933F9-9C41-4253-88BC-D92A5686A1AA}"/>
    <cellStyle name="Input [yellow] 9 29" xfId="2813" xr:uid="{9E0A3865-E386-4B38-B4D2-153B4DC678C3}"/>
    <cellStyle name="Input [yellow] 9 29 2" xfId="14887" xr:uid="{6CFD65EC-4044-4C7E-BB6C-B1AD4998D365}"/>
    <cellStyle name="Input [yellow] 9 29 2 2" xfId="22484" xr:uid="{04E3DB2B-286A-4375-A6E2-82407A700E97}"/>
    <cellStyle name="Input [yellow] 9 29 2 3" xfId="20146" xr:uid="{E52D7FEE-4742-4A3A-A3D5-69EBEE1D9665}"/>
    <cellStyle name="Input [yellow] 9 29 2 4" xfId="17438" xr:uid="{97EDE4F5-E992-4B36-B397-74BB8BDE682E}"/>
    <cellStyle name="Input [yellow] 9 29 2 5" xfId="24369" xr:uid="{8D7E0BB0-AF76-4AA6-BB73-634E5288BC0B}"/>
    <cellStyle name="Input [yellow] 9 29 2 6" xfId="30056" xr:uid="{D96C3ED2-AB8E-4D4F-8699-06D18B89E210}"/>
    <cellStyle name="Input [yellow] 9 3" xfId="2814" xr:uid="{070F1728-D4AC-4008-BB67-5D9C01EBC41F}"/>
    <cellStyle name="Input [yellow] 9 3 2" xfId="14408" xr:uid="{7568156B-6ACF-49C2-BB2F-CF5200B9FB8E}"/>
    <cellStyle name="Input [yellow] 9 3 2 2" xfId="22007" xr:uid="{1C3E0F19-23DC-47D2-B9FC-31879EB293F9}"/>
    <cellStyle name="Input [yellow] 9 3 2 3" xfId="19941" xr:uid="{3AB0C7CA-ADCB-4981-B211-1F4088AEDCA0}"/>
    <cellStyle name="Input [yellow] 9 3 2 4" xfId="19706" xr:uid="{0BBF5991-603E-423A-9136-9514DCBD4468}"/>
    <cellStyle name="Input [yellow] 9 3 2 5" xfId="20402" xr:uid="{17B32C51-945D-4A0B-BAC7-80A3473953F3}"/>
    <cellStyle name="Input [yellow] 9 3 2 6" xfId="29639" xr:uid="{0758E34C-F861-46E7-AA1D-CE2C683043E7}"/>
    <cellStyle name="Input [yellow] 9 30" xfId="2815" xr:uid="{3E294606-293B-4F58-8546-E45F83C57154}"/>
    <cellStyle name="Input [yellow] 9 30 2" xfId="14905" xr:uid="{66F13419-DCC7-4190-A953-B454701A291B}"/>
    <cellStyle name="Input [yellow] 9 30 2 2" xfId="22502" xr:uid="{0AED38A4-9FFE-45FE-A5B8-B8D5FAD6FD79}"/>
    <cellStyle name="Input [yellow] 9 30 2 3" xfId="20161" xr:uid="{642BA9CD-3075-4811-B06C-9021B14C13A4}"/>
    <cellStyle name="Input [yellow] 9 30 2 4" xfId="22985" xr:uid="{D25C9B4F-E4E1-4238-B68F-CCE16711A6B1}"/>
    <cellStyle name="Input [yellow] 9 30 2 5" xfId="24361" xr:uid="{02DFFEF9-067E-4EC9-9CB4-6E1BEEF4CCCF}"/>
    <cellStyle name="Input [yellow] 9 30 2 6" xfId="30072" xr:uid="{31405502-1A4E-47E0-828A-E73F1636CD6B}"/>
    <cellStyle name="Input [yellow] 9 31" xfId="2816" xr:uid="{BD7613C1-358C-4E86-9541-63CCC80C2581}"/>
    <cellStyle name="Input [yellow] 9 31 2" xfId="14923" xr:uid="{02E50CA7-BC0D-464C-8387-D72158180AFB}"/>
    <cellStyle name="Input [yellow] 9 31 2 2" xfId="22520" xr:uid="{52C4448F-F3F4-4781-9A23-DC55F42E8415}"/>
    <cellStyle name="Input [yellow] 9 31 2 3" xfId="20175" xr:uid="{589C2ED8-7715-4456-8BE5-2741EB893D23}"/>
    <cellStyle name="Input [yellow] 9 31 2 4" xfId="21205" xr:uid="{7067B7CA-6764-4C1C-BA37-BC206C79E444}"/>
    <cellStyle name="Input [yellow] 9 31 2 5" xfId="24352" xr:uid="{0199FDD1-E3AF-48EB-8ACF-A533090C75B0}"/>
    <cellStyle name="Input [yellow] 9 31 2 6" xfId="30088" xr:uid="{E615F1CB-165E-4E5D-9D19-E2430096089C}"/>
    <cellStyle name="Input [yellow] 9 32" xfId="2817" xr:uid="{8D03C350-2F25-424E-B4BA-F0713FD68477}"/>
    <cellStyle name="Input [yellow] 9 32 2" xfId="14941" xr:uid="{8BF0D31F-59BC-4863-8B9E-A766C8066D8D}"/>
    <cellStyle name="Input [yellow] 9 32 2 2" xfId="22538" xr:uid="{9A2CA659-7D05-4CC2-9A94-AE0865057987}"/>
    <cellStyle name="Input [yellow] 9 32 2 3" xfId="20189" xr:uid="{A4D1B914-B066-4540-823B-CF27DB03F5D4}"/>
    <cellStyle name="Input [yellow] 9 32 2 4" xfId="17516" xr:uid="{96AF34D2-BABE-4CF6-ACD2-D16C8A2F2D1C}"/>
    <cellStyle name="Input [yellow] 9 32 2 5" xfId="24348" xr:uid="{34DE8136-EC4D-410F-8366-E2730A1D50C4}"/>
    <cellStyle name="Input [yellow] 9 32 2 6" xfId="30104" xr:uid="{11F8FA3E-E55D-4BF3-A4F4-A787D7DCB9BA}"/>
    <cellStyle name="Input [yellow] 9 33" xfId="2818" xr:uid="{5FEF9954-7EB1-4ABF-B0D9-A3CFCA13BE77}"/>
    <cellStyle name="Input [yellow] 9 33 2" xfId="14959" xr:uid="{5682C5FA-4497-4AB3-8B62-2E49A0351024}"/>
    <cellStyle name="Input [yellow] 9 33 2 2" xfId="22556" xr:uid="{8CB0C216-6FF8-4918-9F7B-6C5A75C6F58F}"/>
    <cellStyle name="Input [yellow] 9 33 2 3" xfId="20205" xr:uid="{F8B68A8D-1D0F-4B94-9892-D1A432AFAE70}"/>
    <cellStyle name="Input [yellow] 9 33 2 4" xfId="20769" xr:uid="{5ABEB703-94E1-4789-89D3-CB465D7F4A8B}"/>
    <cellStyle name="Input [yellow] 9 33 2 5" xfId="24339" xr:uid="{7A2A4E86-5B09-4264-9C66-BAC49EAB6D3F}"/>
    <cellStyle name="Input [yellow] 9 33 2 6" xfId="30120" xr:uid="{E688A9C7-F165-4658-8749-23B9A6B877AD}"/>
    <cellStyle name="Input [yellow] 9 34" xfId="2819" xr:uid="{272F05CB-8E1D-4B24-87B3-0285BBC49958}"/>
    <cellStyle name="Input [yellow] 9 34 2" xfId="14977" xr:uid="{1EDB1B6A-9617-446E-997B-7DFAF1CCD6D5}"/>
    <cellStyle name="Input [yellow] 9 34 2 2" xfId="22574" xr:uid="{2985F9DD-8AD4-40C7-A696-2D76F16709ED}"/>
    <cellStyle name="Input [yellow] 9 34 2 3" xfId="20221" xr:uid="{3F0111F8-BFCF-4780-BF80-6CD4FC9F53FB}"/>
    <cellStyle name="Input [yellow] 9 34 2 4" xfId="24062" xr:uid="{CEA84224-DA72-4CDD-9FE6-CDA50E5BFD34}"/>
    <cellStyle name="Input [yellow] 9 34 2 5" xfId="24328" xr:uid="{2658CE65-5B89-4F4E-BC8A-D930AF336821}"/>
    <cellStyle name="Input [yellow] 9 34 2 6" xfId="30136" xr:uid="{9D4DC398-970A-46DC-99B0-FCA97D52ACCD}"/>
    <cellStyle name="Input [yellow] 9 35" xfId="2820" xr:uid="{7840C142-6199-499F-8FD0-ED6A71E36D99}"/>
    <cellStyle name="Input [yellow] 9 35 2" xfId="14995" xr:uid="{77F99A2F-6F20-41FA-B784-4EFAD6B0A95C}"/>
    <cellStyle name="Input [yellow] 9 35 2 2" xfId="22592" xr:uid="{4563F6E8-885A-4621-9473-618B9F4C9E9B}"/>
    <cellStyle name="Input [yellow] 9 35 2 3" xfId="20235" xr:uid="{BA024EB1-D2AF-40F1-B531-6ACC4DAFEE7F}"/>
    <cellStyle name="Input [yellow] 9 35 2 4" xfId="17552" xr:uid="{FFF145FD-5E11-4CAB-8D2B-9AA9D915B316}"/>
    <cellStyle name="Input [yellow] 9 35 2 5" xfId="24325" xr:uid="{B9B8D149-DBB1-44D1-89BA-7B0025233574}"/>
    <cellStyle name="Input [yellow] 9 35 2 6" xfId="30152" xr:uid="{8E9D3FE1-8B01-48EA-935F-BA24A777ADB9}"/>
    <cellStyle name="Input [yellow] 9 36" xfId="2821" xr:uid="{EB6EAB31-A5DB-4BDC-914F-CF065CE25976}"/>
    <cellStyle name="Input [yellow] 9 36 2" xfId="15011" xr:uid="{FE2D6902-17C9-4080-862B-BC21876936A0}"/>
    <cellStyle name="Input [yellow] 9 36 2 2" xfId="22608" xr:uid="{D37F9096-D2A5-4C03-9D64-EE35634693FC}"/>
    <cellStyle name="Input [yellow] 9 36 2 3" xfId="20248" xr:uid="{8A993533-6A14-4F17-9770-92F70E422EB9}"/>
    <cellStyle name="Input [yellow] 9 36 2 4" xfId="23780" xr:uid="{2253A09E-BF72-4BD7-BCA5-B12945C40E3E}"/>
    <cellStyle name="Input [yellow] 9 36 2 5" xfId="24316" xr:uid="{230FF9F6-87CD-4230-8D3E-2F2167122F3C}"/>
    <cellStyle name="Input [yellow] 9 36 2 6" xfId="30166" xr:uid="{8A3A1F96-FDCF-4C40-8F54-889E56F9C17C}"/>
    <cellStyle name="Input [yellow] 9 37" xfId="13910" xr:uid="{170B34C4-B8C6-472B-B0F7-1743D5689359}"/>
    <cellStyle name="Input [yellow] 9 37 2" xfId="21520" xr:uid="{87C6559C-5407-47A4-AA52-F5168C5E24EF}"/>
    <cellStyle name="Input [yellow] 9 37 3" xfId="19629" xr:uid="{96A9E603-F8C0-4A9E-86B9-37843295F8F3}"/>
    <cellStyle name="Input [yellow] 9 37 4" xfId="17881" xr:uid="{5292E608-AA9E-4E25-8883-78190E4AE054}"/>
    <cellStyle name="Input [yellow] 9 37 5" xfId="17303" xr:uid="{7D220450-E58D-4F4C-9533-0B6B3AAD9518}"/>
    <cellStyle name="Input [yellow] 9 37 6" xfId="29258" xr:uid="{746453A8-EAC4-4A51-9884-AC4F44D8FEA7}"/>
    <cellStyle name="Input [yellow] 9 38" xfId="15094" xr:uid="{C3758F3F-4397-4407-8A29-33E33C837FE3}"/>
    <cellStyle name="Input [yellow] 9 38 2" xfId="22672" xr:uid="{00F4E2B5-B0D0-473C-B0B4-59A09098E654}"/>
    <cellStyle name="Input [yellow] 9 38 3" xfId="20314" xr:uid="{39A1C19F-AC0C-440F-83D9-334FB38839ED}"/>
    <cellStyle name="Input [yellow] 9 38 4" xfId="20723" xr:uid="{2B0CF116-F247-4F6D-A192-9B3417C60668}"/>
    <cellStyle name="Input [yellow] 9 38 5" xfId="24804" xr:uid="{513559A1-6763-49D7-8AE4-C07754C0948E}"/>
    <cellStyle name="Input [yellow] 9 38 6" xfId="30211" xr:uid="{6F6D84DE-6804-4B95-A0D2-4DE20B09785E}"/>
    <cellStyle name="Input [yellow] 9 39" xfId="15276" xr:uid="{F876FF28-989F-4F9C-89F2-43ED76160111}"/>
    <cellStyle name="Input [yellow] 9 39 2" xfId="22786" xr:uid="{69E6202B-E200-435D-9FA1-05B81789FE9E}"/>
    <cellStyle name="Input [yellow] 9 39 2 2" xfId="36386" xr:uid="{20D78947-0ADD-4252-92EA-1F57FA793B52}"/>
    <cellStyle name="Input [yellow] 9 39 3" xfId="30334" xr:uid="{3EE94F33-542A-4249-A00A-61E55C0F2312}"/>
    <cellStyle name="Input [yellow] 9 4" xfId="2822" xr:uid="{54FC03E7-129C-44FE-A380-8522D29B5778}"/>
    <cellStyle name="Input [yellow] 9 4 2" xfId="14423" xr:uid="{5E66489B-133C-4DE8-8F5E-4F396CB14DE6}"/>
    <cellStyle name="Input [yellow] 9 4 2 2" xfId="22022" xr:uid="{BEBD9E13-D761-4E9F-970B-B790D4E5CE1C}"/>
    <cellStyle name="Input [yellow] 9 4 2 3" xfId="19955" xr:uid="{3E8E2071-CD9E-4BE8-8DBD-1031A728940A}"/>
    <cellStyle name="Input [yellow] 9 4 2 4" xfId="23684" xr:uid="{DF6B827A-DA14-46D4-8986-C9A004033F35}"/>
    <cellStyle name="Input [yellow] 9 4 2 5" xfId="24579" xr:uid="{DEB4ADE4-3B0C-42ED-8CF7-F3F26CD894E3}"/>
    <cellStyle name="Input [yellow] 9 4 2 6" xfId="29652" xr:uid="{B469181A-FE9E-4B90-9A77-4A3A2B165787}"/>
    <cellStyle name="Input [yellow] 9 40" xfId="15455" xr:uid="{97AC2118-0AE8-46E1-91F9-1734CCD54C67}"/>
    <cellStyle name="Input [yellow] 9 40 2" xfId="22895" xr:uid="{99DD8A37-F565-423A-A455-1A6A9CF00A87}"/>
    <cellStyle name="Input [yellow] 9 40 2 2" xfId="36486" xr:uid="{756F5E80-C2AC-4695-B670-ED24B329990E}"/>
    <cellStyle name="Input [yellow] 9 40 3" xfId="30454" xr:uid="{40D76DDC-B200-4253-8DF4-877458C6B88B}"/>
    <cellStyle name="Input [yellow] 9 5" xfId="2823" xr:uid="{00BF5441-2914-4144-9A60-D086326BE961}"/>
    <cellStyle name="Input [yellow] 9 5 2" xfId="14438" xr:uid="{A68300AD-26E4-4075-995E-616AEAC12B2E}"/>
    <cellStyle name="Input [yellow] 9 5 2 2" xfId="22037" xr:uid="{D97DA91B-8600-425E-8DAE-CF78B8B460CD}"/>
    <cellStyle name="Input [yellow] 9 5 2 3" xfId="19968" xr:uid="{B8AA68AB-34D2-4677-BC8D-F882B1E4218F}"/>
    <cellStyle name="Input [yellow] 9 5 2 4" xfId="19832" xr:uid="{A5528F17-C3C4-45A1-AD86-681B72CFEF0A}"/>
    <cellStyle name="Input [yellow] 9 5 2 5" xfId="24570" xr:uid="{FBE52232-DEB7-4820-A681-7380DCD5D67D}"/>
    <cellStyle name="Input [yellow] 9 5 2 6" xfId="29665" xr:uid="{5BDE15EB-A7AF-4521-92A2-B03DA0E46CB6}"/>
    <cellStyle name="Input [yellow] 9 6" xfId="2824" xr:uid="{30A879D7-35FA-42A9-A3AD-A7DDEB9774B9}"/>
    <cellStyle name="Input [yellow] 9 6 2" xfId="14453" xr:uid="{6AABE77E-417B-4453-8F64-AEE7897F38D3}"/>
    <cellStyle name="Input [yellow] 9 6 2 2" xfId="22052" xr:uid="{347E6170-3EF3-4138-A5FD-7668323069EA}"/>
    <cellStyle name="Input [yellow] 9 6 2 3" xfId="19981" xr:uid="{D4BD886F-1659-4E5F-BB3E-08E2494B74EE}"/>
    <cellStyle name="Input [yellow] 9 6 2 4" xfId="19719" xr:uid="{86E30A97-2F38-4D00-93FD-56D28D627414}"/>
    <cellStyle name="Input [yellow] 9 6 2 5" xfId="24560" xr:uid="{4608DBD3-82FA-490C-A07D-662B2728F54E}"/>
    <cellStyle name="Input [yellow] 9 6 2 6" xfId="29678" xr:uid="{8921FF1C-0025-4F97-88DA-491D6C1C0AAF}"/>
    <cellStyle name="Input [yellow] 9 7" xfId="2825" xr:uid="{10153F9E-3281-42C8-9B3C-931BCC02C1BD}"/>
    <cellStyle name="Input [yellow] 9 7 2" xfId="14468" xr:uid="{23CAA806-5B4E-4582-B4BB-5D50D0453819}"/>
    <cellStyle name="Input [yellow] 9 7 2 2" xfId="22067" xr:uid="{842D8489-BC05-4D2B-8502-52727834F291}"/>
    <cellStyle name="Input [yellow] 9 7 2 3" xfId="19995" xr:uid="{5D16FDF2-B2CE-46B4-B064-5284070AEEBE}"/>
    <cellStyle name="Input [yellow] 9 7 2 4" xfId="19444" xr:uid="{34553019-788B-4853-9AB6-1FCA7E658CE3}"/>
    <cellStyle name="Input [yellow] 9 7 2 5" xfId="18002" xr:uid="{19331BE9-F2D0-4A5E-962B-9F3EDD0CEFDB}"/>
    <cellStyle name="Input [yellow] 9 7 2 6" xfId="29691" xr:uid="{8089162A-8D1E-4443-B4E9-45B291D13AA7}"/>
    <cellStyle name="Input [yellow] 9 8" xfId="2826" xr:uid="{84880510-7B54-4906-9E3B-13001B9CB2AE}"/>
    <cellStyle name="Input [yellow] 9 8 2" xfId="14483" xr:uid="{0224F0A7-9773-4638-A81E-5E75516B9F1E}"/>
    <cellStyle name="Input [yellow] 9 8 2 2" xfId="22082" xr:uid="{EBA6F15F-08BD-4C7B-8D65-F040736DD442}"/>
    <cellStyle name="Input [yellow] 9 8 2 3" xfId="20008" xr:uid="{155CF6E5-45AB-4F36-98EA-1AD0B586E817}"/>
    <cellStyle name="Input [yellow] 9 8 2 4" xfId="17648" xr:uid="{27E24167-9316-4B74-B1B6-3B93414CFDD4}"/>
    <cellStyle name="Input [yellow] 9 8 2 5" xfId="24549" xr:uid="{61C755DB-658F-4239-854D-0476B8E3CB9E}"/>
    <cellStyle name="Input [yellow] 9 8 2 6" xfId="29704" xr:uid="{0D30289F-9EDF-4243-9650-DC9130266B2D}"/>
    <cellStyle name="Input [yellow] 9 9" xfId="2827" xr:uid="{237EE5EA-2BF0-43CE-8BCB-FDDEF25A2039}"/>
    <cellStyle name="Input [yellow] 9 9 2" xfId="14498" xr:uid="{C176898A-E04F-4BC1-A3F8-58ABFE538F80}"/>
    <cellStyle name="Input [yellow] 9 9 2 2" xfId="22097" xr:uid="{9E5BCCA5-E9ED-4758-8E77-BCF9C1CCC4F2}"/>
    <cellStyle name="Input [yellow] 9 9 2 3" xfId="20021" xr:uid="{397FF4BC-7AB0-48B8-89F6-B2EFC3D3D5AA}"/>
    <cellStyle name="Input [yellow] 9 9 2 4" xfId="20844" xr:uid="{93E01B94-6474-43EE-80EE-50FB58759B4C}"/>
    <cellStyle name="Input [yellow] 9 9 2 5" xfId="24539" xr:uid="{98BD1BEB-7CF1-4B94-92B8-F13500D6A35F}"/>
    <cellStyle name="Input [yellow] 9 9 2 6" xfId="29717" xr:uid="{56E4F786-E34F-4E23-B956-D4BB7CF8A970}"/>
    <cellStyle name="Input [yellow] 90" xfId="2828" xr:uid="{9FB5A15A-20D0-4C63-BB64-54179315C320}"/>
    <cellStyle name="Input [yellow] 90 2" xfId="14292" xr:uid="{032A0152-5218-4356-8140-75957A2916DF}"/>
    <cellStyle name="Input [yellow] 90 2 2" xfId="21891" xr:uid="{E3EA78F8-53FF-4186-AC64-7EC90D3DE50A}"/>
    <cellStyle name="Input [yellow] 90 2 3" xfId="19855" xr:uid="{8C1B5370-25F3-4F49-BE17-658484757578}"/>
    <cellStyle name="Input [yellow] 90 2 4" xfId="17708" xr:uid="{CCC2DB37-9D51-40E8-81ED-646322CCC869}"/>
    <cellStyle name="Input [yellow] 90 2 5" xfId="17931" xr:uid="{1A7EA04A-7481-4FCD-B7B9-372DF82C46CB}"/>
    <cellStyle name="Input [yellow] 90 2 6" xfId="29553" xr:uid="{5435C8A0-9572-4941-92BA-F367E2B05CF3}"/>
    <cellStyle name="Input [yellow] 91" xfId="2829" xr:uid="{243DDEF8-201E-4DD6-8D79-BE62145E085A}"/>
    <cellStyle name="Input [yellow] 91 2" xfId="14300" xr:uid="{5A0B9FFB-FE71-456C-AB98-CC10EC6FB79A}"/>
    <cellStyle name="Input [yellow] 91 2 2" xfId="21899" xr:uid="{D1E71E9F-1D02-4336-B72F-35B72C291AEF}"/>
    <cellStyle name="Input [yellow] 91 2 3" xfId="19859" xr:uid="{970BCB97-C8BA-48EE-9F65-3C3CDEC97033}"/>
    <cellStyle name="Input [yellow] 91 2 4" xfId="17152" xr:uid="{29C9FA13-44A3-4C4E-9484-9509673AF821}"/>
    <cellStyle name="Input [yellow] 91 2 5" xfId="19404" xr:uid="{63B91BBC-6825-4391-962E-90ADB574748A}"/>
    <cellStyle name="Input [yellow] 91 2 6" xfId="29559" xr:uid="{93848F66-733E-4097-8BC2-34278B1A02F1}"/>
    <cellStyle name="Input [yellow] 92" xfId="2830" xr:uid="{AADAE16D-E223-4943-B4DC-60529CE68C00}"/>
    <cellStyle name="Input [yellow] 92 2" xfId="14308" xr:uid="{28D65BC8-DD95-4AB8-9269-8701C839254E}"/>
    <cellStyle name="Input [yellow] 92 2 2" xfId="21907" xr:uid="{A5A64D5F-A1EA-4E5B-B789-291E037BC703}"/>
    <cellStyle name="Input [yellow] 92 2 3" xfId="19864" xr:uid="{12FD0928-696B-4228-B9AD-186575187A94}"/>
    <cellStyle name="Input [yellow] 92 2 4" xfId="23278" xr:uid="{61ACA36D-03D2-44D6-B3D3-34D88A599CED}"/>
    <cellStyle name="Input [yellow] 92 2 5" xfId="24148" xr:uid="{8E2D7E98-BFBA-4819-9B62-4D2D435F630F}"/>
    <cellStyle name="Input [yellow] 92 2 6" xfId="29565" xr:uid="{940B614A-0042-4586-91F4-7CFD540CE426}"/>
    <cellStyle name="Input [yellow] 93" xfId="2831" xr:uid="{870C40C5-AB05-4FA8-93BA-A62820A3D656}"/>
    <cellStyle name="Input [yellow] 93 2" xfId="14315" xr:uid="{58AF3434-749C-4418-9045-946D5E49A467}"/>
    <cellStyle name="Input [yellow] 93 2 2" xfId="21914" xr:uid="{261D3B15-4C83-4F00-83DC-DAC64159A735}"/>
    <cellStyle name="Input [yellow] 93 2 3" xfId="19869" xr:uid="{4FEA671B-EFAD-4074-80AC-21767AD10E21}"/>
    <cellStyle name="Input [yellow] 93 2 4" xfId="23630" xr:uid="{C05F667D-FA22-41C5-8CBB-F8C28CA30DDD}"/>
    <cellStyle name="Input [yellow] 93 2 5" xfId="19480" xr:uid="{6E05E8FC-7185-4081-9BD8-EEC468B43D6F}"/>
    <cellStyle name="Input [yellow] 93 2 6" xfId="29570" xr:uid="{69815C81-1AD3-47A4-AF77-E65CB47E0C3A}"/>
    <cellStyle name="Input [yellow] 94" xfId="2832" xr:uid="{4EADE53A-981B-49D2-9468-85F6668A0028}"/>
    <cellStyle name="Input [yellow] 94 2" xfId="14322" xr:uid="{4F67A58E-002F-4C2A-99E5-CAB8849B4937}"/>
    <cellStyle name="Input [yellow] 94 2 2" xfId="21921" xr:uid="{E51EB204-D290-4361-8E35-CAAEEE8344A9}"/>
    <cellStyle name="Input [yellow] 94 2 3" xfId="19874" xr:uid="{04112824-246A-4B03-BA38-C00F1B9913B7}"/>
    <cellStyle name="Input [yellow] 94 2 4" xfId="17698" xr:uid="{19073903-AE1D-41AF-8B65-D0FD77C9A6EF}"/>
    <cellStyle name="Input [yellow] 94 2 5" xfId="17932" xr:uid="{5DF1BDF4-9AC4-491A-924C-FD668F18923B}"/>
    <cellStyle name="Input [yellow] 94 2 6" xfId="29575" xr:uid="{11AE7D6C-5FF3-462E-90DD-BA32EE985EE3}"/>
    <cellStyle name="Input [yellow] 95" xfId="2833" xr:uid="{F86D521D-0889-4C29-85F8-A0981D672B11}"/>
    <cellStyle name="Input [yellow] 95 2" xfId="14338" xr:uid="{916703FB-A369-4F6F-A251-309C16E458AC}"/>
    <cellStyle name="Input [yellow] 95 2 2" xfId="21937" xr:uid="{FAF141B5-E16B-4927-9600-7E84AA261E52}"/>
    <cellStyle name="Input [yellow] 95 2 3" xfId="19885" xr:uid="{D933F9DD-7E36-42A3-AA0A-47B3373BC738}"/>
    <cellStyle name="Input [yellow] 95 2 4" xfId="23635" xr:uid="{A5879AAE-2AE9-469C-892D-C43246F6E3F9}"/>
    <cellStyle name="Input [yellow] 95 2 5" xfId="24621" xr:uid="{DCD01F34-0603-45AF-A1F7-5C223149E62B}"/>
    <cellStyle name="Input [yellow] 95 2 6" xfId="29586" xr:uid="{CC16A587-C682-4315-AF63-543825ED37CD}"/>
    <cellStyle name="Input [yellow] 96" xfId="2834" xr:uid="{E1BFC383-121A-46D4-856A-967FC36C1AA9}"/>
    <cellStyle name="Input [yellow] 96 2" xfId="14335" xr:uid="{3863E0BA-2251-49CE-8419-4CD308752128}"/>
    <cellStyle name="Input [yellow] 96 2 2" xfId="21934" xr:uid="{B2F72B38-6C3C-4A11-98A2-73853FBCE243}"/>
    <cellStyle name="Input [yellow] 96 2 3" xfId="19882" xr:uid="{8A2FEC5B-55BC-431D-B700-4C5A31B192DE}"/>
    <cellStyle name="Input [yellow] 96 2 4" xfId="23255" xr:uid="{AB9C4249-E1B7-4CFA-B141-847EDE1150D3}"/>
    <cellStyle name="Input [yellow] 96 2 5" xfId="24622" xr:uid="{2E377E5D-7160-49BA-8259-1BFD2D28FD3A}"/>
    <cellStyle name="Input [yellow] 96 2 6" xfId="29585" xr:uid="{4394416B-A25E-400D-9AD3-B521A06B130F}"/>
    <cellStyle name="Input [yellow] 97" xfId="2835" xr:uid="{DA0419E1-8B04-4809-8C54-138A644B3FAC}"/>
    <cellStyle name="Input [yellow] 97 2" xfId="14342" xr:uid="{0C97F929-8600-4830-B08D-6BAC06013486}"/>
    <cellStyle name="Input [yellow] 97 2 2" xfId="21941" xr:uid="{7FE32173-38B1-4BFC-9BE6-F79288D02B38}"/>
    <cellStyle name="Input [yellow] 97 2 3" xfId="19888" xr:uid="{42872FBB-A62B-4D26-9DCB-10D32F1AEE40}"/>
    <cellStyle name="Input [yellow] 97 2 4" xfId="23246" xr:uid="{C530A9B0-4084-4C61-A5C0-CE1001581C45}"/>
    <cellStyle name="Input [yellow] 97 2 5" xfId="24619" xr:uid="{A269CA17-A544-4D2D-B8C6-DDCFC74EE174}"/>
    <cellStyle name="Input [yellow] 97 2 6" xfId="29590" xr:uid="{C3EC25CF-4EDF-4143-850B-313C829BADAF}"/>
    <cellStyle name="Input [yellow] 98" xfId="2836" xr:uid="{5102C222-E9D9-4C66-A0D8-A11E0E72FCCC}"/>
    <cellStyle name="Input [yellow] 98 2" xfId="14348" xr:uid="{F8F31170-64F6-41F9-BA2C-3507D407BE81}"/>
    <cellStyle name="Input [yellow] 98 2 2" xfId="21947" xr:uid="{76B3CCF5-DF69-4150-AECC-0563E116F626}"/>
    <cellStyle name="Input [yellow] 98 2 3" xfId="19893" xr:uid="{635AEC8F-274C-4576-89DE-5E37E80CCC2C}"/>
    <cellStyle name="Input [yellow] 98 2 4" xfId="23231" xr:uid="{4431A7B8-FFE9-4AA5-AC5C-4FF76DCCC82B}"/>
    <cellStyle name="Input [yellow] 98 2 5" xfId="24617" xr:uid="{38E8FE5B-9ABB-4387-BD71-3C2DE7D3D965}"/>
    <cellStyle name="Input [yellow] 98 2 6" xfId="29594" xr:uid="{4CA14734-9C72-453F-93DE-86A8D2376E13}"/>
    <cellStyle name="Input [yellow] 99" xfId="2837" xr:uid="{FF693FF2-F770-4DB0-B158-D932A80D125D}"/>
    <cellStyle name="Input [yellow] 99 2" xfId="14354" xr:uid="{FB7F37E0-8399-4859-86B9-E2FFAAD5587A}"/>
    <cellStyle name="Input [yellow] 99 2 2" xfId="21953" xr:uid="{8963D010-FE77-4A1C-BFE8-1DE3358302C8}"/>
    <cellStyle name="Input [yellow] 99 2 3" xfId="19897" xr:uid="{B0091FB0-5ACB-4B77-A80E-56C8AF95ECB8}"/>
    <cellStyle name="Input [yellow] 99 2 4" xfId="23223" xr:uid="{34064E2C-D848-4D4A-A28A-DD68D5751E0E}"/>
    <cellStyle name="Input [yellow] 99 2 5" xfId="24615" xr:uid="{30720849-91D9-4A81-A4D5-C92A0DBF44BA}"/>
    <cellStyle name="Input [yellow] 99 2 6" xfId="29598" xr:uid="{59E88CE2-1869-4639-9A7E-942EB4DF96DE}"/>
    <cellStyle name="Input 1" xfId="16277" xr:uid="{62C0050A-D85D-46E2-827D-A61F898FB6AC}"/>
    <cellStyle name="Input 3" xfId="16278" xr:uid="{5D1F4B5C-2748-4360-A5A9-82397BC02DE6}"/>
    <cellStyle name="Labels - Estilo3" xfId="16279" xr:uid="{6DB1E241-A72C-4EA7-8334-6271673C7DDA}"/>
    <cellStyle name="Labels - Estilo3 2" xfId="20960" xr:uid="{54E8647B-ED4A-4FEA-8E15-CF9470F8E317}"/>
    <cellStyle name="Labels - Estilo3 2 2" xfId="35178" xr:uid="{BD9B9510-808E-4C23-8804-2A48D20F1582}"/>
    <cellStyle name="Labels - Estilo3 3" xfId="24659" xr:uid="{3979A5BA-C0A3-4C0A-A135-F46C68AC614A}"/>
    <cellStyle name="Labels - Estilo3 3 2" xfId="37621" xr:uid="{8DEE72A1-60AF-46AB-8155-3A8600EDB955}"/>
    <cellStyle name="Labels - Estilo3 4" xfId="25022" xr:uid="{6055732B-7DCB-46B7-A931-602DCF24599B}"/>
    <cellStyle name="Labels - Estilo3 4 2" xfId="37942" xr:uid="{CB3C62ED-95C3-4D83-9093-1510DA297ABB}"/>
    <cellStyle name="Labels - Estilo3 5" xfId="32225" xr:uid="{77C01E45-3BBB-40CF-8E05-39CB9EAB116F}"/>
    <cellStyle name="Lien hypertexte visité_liste d'état des docs VERS.2.xls Graphique 1" xfId="16280" xr:uid="{0C8A2530-35A8-4B67-894F-FA8F48F86E61}"/>
    <cellStyle name="Lien hypertexte_liste d'état des docs VERS.2.xls Graphique 1" xfId="16281" xr:uid="{B3055B9B-0A07-4DB6-B9D4-16A7F7F041F0}"/>
    <cellStyle name="Linked Cell" xfId="16282" xr:uid="{B7FCEB52-A01B-4BBF-A231-306C3DC98B4A}"/>
    <cellStyle name="marta" xfId="16283" xr:uid="{3E8DE616-F34D-4E28-BB84-D5F3918483E2}"/>
    <cellStyle name="Millares" xfId="2" builtinId="3"/>
    <cellStyle name="Millares [0]" xfId="43712" builtinId="6"/>
    <cellStyle name="Millares [0] 2" xfId="2838" xr:uid="{7DFC3E93-B287-4902-B8AD-A6A2336F15F6}"/>
    <cellStyle name="Millares [0] 2 10" xfId="2839" xr:uid="{7C72DB49-62F6-4ECA-BCB5-F1BCA55EF903}"/>
    <cellStyle name="Millares [0] 2 10 10" xfId="2840" xr:uid="{3CD4FB0A-3559-4BBB-A308-F951C864EDA8}"/>
    <cellStyle name="Millares [0] 2 10 10 2" xfId="25154" xr:uid="{502C1C8D-3DB5-48C7-B584-9739A6034767}"/>
    <cellStyle name="Millares [0] 2 10 11" xfId="2841" xr:uid="{C18B5F4B-E9EF-4034-A34A-CE3D9A88A8FB}"/>
    <cellStyle name="Millares [0] 2 10 11 2" xfId="25155" xr:uid="{18CD5292-B134-4D02-9CE4-4C08ABF9D97B}"/>
    <cellStyle name="Millares [0] 2 10 12" xfId="2842" xr:uid="{683E6F6E-C890-47AD-ACE7-CA4A726DD64A}"/>
    <cellStyle name="Millares [0] 2 10 12 2" xfId="25156" xr:uid="{238320F5-BD35-4C88-A1F9-36E14B83F221}"/>
    <cellStyle name="Millares [0] 2 10 13" xfId="2843" xr:uid="{A7674144-B93B-42D6-8615-2926F89914DB}"/>
    <cellStyle name="Millares [0] 2 10 13 2" xfId="25157" xr:uid="{AB078922-A944-46FE-BD47-431A469161F0}"/>
    <cellStyle name="Millares [0] 2 10 14" xfId="2844" xr:uid="{5CBECD66-EDE1-41FB-8124-540F7324598F}"/>
    <cellStyle name="Millares [0] 2 10 14 2" xfId="25158" xr:uid="{002B3FCB-76FA-4164-9BBB-C999A86873BA}"/>
    <cellStyle name="Millares [0] 2 10 15" xfId="2845" xr:uid="{CF11A06E-FCA4-4EBC-8BA7-799DF1AE8852}"/>
    <cellStyle name="Millares [0] 2 10 15 2" xfId="25159" xr:uid="{34AA9BCB-3CF7-4BC6-AC06-6594549145C9}"/>
    <cellStyle name="Millares [0] 2 10 16" xfId="2846" xr:uid="{4C5CFDF8-B296-40BC-BE45-3502E764591F}"/>
    <cellStyle name="Millares [0] 2 10 16 2" xfId="25160" xr:uid="{7D8CB016-B21A-417D-B09A-2DEA26388081}"/>
    <cellStyle name="Millares [0] 2 10 17" xfId="2847" xr:uid="{61ED006C-8B22-4754-BA77-320C4370D49B}"/>
    <cellStyle name="Millares [0] 2 10 17 2" xfId="25161" xr:uid="{F918B715-EEDB-4E39-AEF2-1FFE70DB79A1}"/>
    <cellStyle name="Millares [0] 2 10 18" xfId="2848" xr:uid="{457E6239-FD1E-45F1-AA49-0A0474BE0F96}"/>
    <cellStyle name="Millares [0] 2 10 18 2" xfId="25162" xr:uid="{DB96F6DB-BDE6-42E7-A07B-D821FE00E314}"/>
    <cellStyle name="Millares [0] 2 10 19" xfId="2849" xr:uid="{7338C7C4-EC4A-4FEB-A222-7DF6ACCAC5A7}"/>
    <cellStyle name="Millares [0] 2 10 19 2" xfId="25163" xr:uid="{1461DC70-11A4-40F4-A34A-4D62C56E1A18}"/>
    <cellStyle name="Millares [0] 2 10 2" xfId="2850" xr:uid="{0B274A12-A7C2-4FA7-8482-EABC4A651C75}"/>
    <cellStyle name="Millares [0] 2 10 2 2" xfId="25164" xr:uid="{0B9D229D-7BA2-4E03-B60C-CD2EAD2A4ABD}"/>
    <cellStyle name="Millares [0] 2 10 20" xfId="2851" xr:uid="{F1F8D349-3A38-4A4B-8009-443F8BE0102E}"/>
    <cellStyle name="Millares [0] 2 10 20 2" xfId="25165" xr:uid="{A7E37C7D-8B62-4A29-AFB9-9601F5D65D5A}"/>
    <cellStyle name="Millares [0] 2 10 21" xfId="2852" xr:uid="{51EBA690-9A7F-4185-933B-269C3D6A143E}"/>
    <cellStyle name="Millares [0] 2 10 21 2" xfId="25166" xr:uid="{2C54910E-96AA-4786-9C4C-6A63D512904B}"/>
    <cellStyle name="Millares [0] 2 10 22" xfId="2853" xr:uid="{613C5A52-84D8-48E6-8281-20106B056EE2}"/>
    <cellStyle name="Millares [0] 2 10 22 2" xfId="25167" xr:uid="{DA4DFD3C-97F3-453A-8C22-62177BB7BCDB}"/>
    <cellStyle name="Millares [0] 2 10 23" xfId="2854" xr:uid="{864E6AD8-0E1B-4E65-8B6F-7F493DF43B73}"/>
    <cellStyle name="Millares [0] 2 10 23 2" xfId="25168" xr:uid="{0D8C4A25-2B0F-4357-BF39-613F82287560}"/>
    <cellStyle name="Millares [0] 2 10 24" xfId="2855" xr:uid="{A8AFE0D8-0277-4B53-9E2B-187212F3B9A1}"/>
    <cellStyle name="Millares [0] 2 10 24 2" xfId="25169" xr:uid="{DE65EDDA-E20A-43A7-B26D-6FB451BD4BC4}"/>
    <cellStyle name="Millares [0] 2 10 25" xfId="2856" xr:uid="{C7DCC48D-9301-4B98-8931-6BEEFCAEE746}"/>
    <cellStyle name="Millares [0] 2 10 25 2" xfId="25170" xr:uid="{C06D73D4-AFDD-44E9-9180-E608CF20A56F}"/>
    <cellStyle name="Millares [0] 2 10 26" xfId="2857" xr:uid="{AA3D373E-BD42-4E70-BF2B-85F1612BB4AA}"/>
    <cellStyle name="Millares [0] 2 10 26 2" xfId="25171" xr:uid="{207724F3-12CF-4803-B19E-8919CE805A83}"/>
    <cellStyle name="Millares [0] 2 10 27" xfId="2858" xr:uid="{6A948505-704C-4DBB-9EA9-C353A490DE9D}"/>
    <cellStyle name="Millares [0] 2 10 27 2" xfId="25172" xr:uid="{7EAA9014-C396-462D-B2E9-7459A35C5649}"/>
    <cellStyle name="Millares [0] 2 10 28" xfId="2859" xr:uid="{75BB56CE-758F-42DC-84B4-43CF4696F35B}"/>
    <cellStyle name="Millares [0] 2 10 28 2" xfId="25173" xr:uid="{D5B1909E-B15A-4545-8FB2-B891F5673134}"/>
    <cellStyle name="Millares [0] 2 10 29" xfId="2860" xr:uid="{50FF4DBD-7EAF-406C-BCBC-CC2E6B0FC15F}"/>
    <cellStyle name="Millares [0] 2 10 29 2" xfId="25174" xr:uid="{BC772B92-8E23-4FC9-9283-CB66044E88CE}"/>
    <cellStyle name="Millares [0] 2 10 3" xfId="2861" xr:uid="{BE192AC1-A84D-4C8E-A87A-484B33A670FA}"/>
    <cellStyle name="Millares [0] 2 10 3 2" xfId="25175" xr:uid="{3C9801B3-8136-4FB5-AB70-B96A9BF36440}"/>
    <cellStyle name="Millares [0] 2 10 30" xfId="2862" xr:uid="{FB7604F9-4B00-49F7-A6A1-704ED2237136}"/>
    <cellStyle name="Millares [0] 2 10 30 2" xfId="25176" xr:uid="{5866B043-303E-4D1A-9180-B8FDA7586FB6}"/>
    <cellStyle name="Millares [0] 2 10 31" xfId="2863" xr:uid="{65819374-B1DF-4D47-B605-1B222A89256D}"/>
    <cellStyle name="Millares [0] 2 10 31 2" xfId="25177" xr:uid="{9AB382BE-BA2C-4A50-BF8E-3CEE88B6D4D0}"/>
    <cellStyle name="Millares [0] 2 10 32" xfId="2864" xr:uid="{2C3B6C71-F598-4C30-AD9F-BCAF3BAC2AA6}"/>
    <cellStyle name="Millares [0] 2 10 32 2" xfId="25178" xr:uid="{79DDBC8D-D92F-4FD6-A810-398B19EA42AC}"/>
    <cellStyle name="Millares [0] 2 10 33" xfId="2865" xr:uid="{D6C108AE-E610-40E9-AC74-B5750AD476F8}"/>
    <cellStyle name="Millares [0] 2 10 33 2" xfId="25179" xr:uid="{7D843E3D-759B-4122-98FC-A5D0F2B2F135}"/>
    <cellStyle name="Millares [0] 2 10 34" xfId="2866" xr:uid="{994F5E7B-6950-417B-B3CE-95064739601F}"/>
    <cellStyle name="Millares [0] 2 10 34 2" xfId="25180" xr:uid="{0C6B5425-615E-4E22-9A21-43A59892C2E5}"/>
    <cellStyle name="Millares [0] 2 10 35" xfId="2867" xr:uid="{FACB4AA3-09EA-481A-8C0A-981FB54EC5B1}"/>
    <cellStyle name="Millares [0] 2 10 35 2" xfId="25181" xr:uid="{4144582C-D57C-4CF6-9244-8D5531FEE823}"/>
    <cellStyle name="Millares [0] 2 10 36" xfId="2868" xr:uid="{9930EEF9-E885-43AD-890F-3EFFE096AA5D}"/>
    <cellStyle name="Millares [0] 2 10 36 2" xfId="25182" xr:uid="{4D7A924A-9AA0-438A-BFBF-2AB2DAC9A4F0}"/>
    <cellStyle name="Millares [0] 2 10 37" xfId="2869" xr:uid="{17A861D7-3E62-4692-91AA-46CB7458292F}"/>
    <cellStyle name="Millares [0] 2 10 37 2" xfId="25183" xr:uid="{E121804C-AAB6-4646-BDC1-EFF54A665ACD}"/>
    <cellStyle name="Millares [0] 2 10 38" xfId="2870" xr:uid="{B533CC94-70E1-41BA-81CD-3F4EE3EA4596}"/>
    <cellStyle name="Millares [0] 2 10 38 2" xfId="25184" xr:uid="{B82082B7-7D70-4000-A825-6542B3C0DF3F}"/>
    <cellStyle name="Millares [0] 2 10 39" xfId="25153" xr:uid="{B8A52B3B-40C3-4DF5-B6FF-7A0072EA5585}"/>
    <cellStyle name="Millares [0] 2 10 4" xfId="2871" xr:uid="{FE136E8E-7374-478B-98FF-A8DA92FCD4E9}"/>
    <cellStyle name="Millares [0] 2 10 4 2" xfId="25185" xr:uid="{B73D4144-3D19-4F49-8ED5-44D683974CC8}"/>
    <cellStyle name="Millares [0] 2 10 5" xfId="2872" xr:uid="{217D17E6-FD15-4346-B49F-A77BF368A995}"/>
    <cellStyle name="Millares [0] 2 10 5 2" xfId="25186" xr:uid="{D6432B39-39C3-41E0-8A10-91212FB73CC7}"/>
    <cellStyle name="Millares [0] 2 10 6" xfId="2873" xr:uid="{637BDB73-D0A0-4F4A-8FC8-438AC451CCD7}"/>
    <cellStyle name="Millares [0] 2 10 6 2" xfId="25187" xr:uid="{0AE59D28-207C-44BF-95DA-332CB5204C89}"/>
    <cellStyle name="Millares [0] 2 10 7" xfId="2874" xr:uid="{C2F7BF7B-645E-4B0C-AC09-30A8D9A4D7EE}"/>
    <cellStyle name="Millares [0] 2 10 7 2" xfId="25188" xr:uid="{7D7B1B82-F35C-420C-9770-2B44B67DEEF1}"/>
    <cellStyle name="Millares [0] 2 10 8" xfId="2875" xr:uid="{11EF89BC-8CD8-43B2-9E90-F4BC6641AAE9}"/>
    <cellStyle name="Millares [0] 2 10 8 2" xfId="25189" xr:uid="{D836D598-6A46-4470-BBB1-B23F9843FC35}"/>
    <cellStyle name="Millares [0] 2 10 9" xfId="2876" xr:uid="{7B831472-75CF-42A5-9DA4-354358755643}"/>
    <cellStyle name="Millares [0] 2 10 9 2" xfId="25190" xr:uid="{6CF07F2B-FC37-4A8F-BDCB-27F9D8D0113E}"/>
    <cellStyle name="Millares [0] 2 11" xfId="2877" xr:uid="{9F4BFDB5-9CCE-465C-BAAA-2F72B5541A46}"/>
    <cellStyle name="Millares [0] 2 11 10" xfId="2878" xr:uid="{DB738A74-F537-4628-B7ED-823CF173B8F5}"/>
    <cellStyle name="Millares [0] 2 11 10 2" xfId="25192" xr:uid="{707428B6-B1DD-49F7-AC27-57EC02443949}"/>
    <cellStyle name="Millares [0] 2 11 11" xfId="2879" xr:uid="{E35674C0-C32C-4C49-AE29-76C5DC9C1CF1}"/>
    <cellStyle name="Millares [0] 2 11 11 2" xfId="25193" xr:uid="{9774D188-D07C-45AE-941D-9677E0DFE4F0}"/>
    <cellStyle name="Millares [0] 2 11 12" xfId="2880" xr:uid="{C9E278A0-6AD1-4228-AF0B-AFCFF07E4607}"/>
    <cellStyle name="Millares [0] 2 11 12 2" xfId="25194" xr:uid="{8E7C6C09-6029-4E8A-87E6-95A0F4921D8E}"/>
    <cellStyle name="Millares [0] 2 11 13" xfId="2881" xr:uid="{6D45991B-2F6D-4C56-9EFC-BF68CA1E1EAE}"/>
    <cellStyle name="Millares [0] 2 11 13 2" xfId="25195" xr:uid="{C30A07F7-0E0E-4C45-8CE8-B1333A5EEACA}"/>
    <cellStyle name="Millares [0] 2 11 14" xfId="2882" xr:uid="{702AD9E9-BFB9-476F-8E2A-A058FFB2796A}"/>
    <cellStyle name="Millares [0] 2 11 14 2" xfId="25196" xr:uid="{360DFCF3-E5B9-4B49-BDBD-98C7398F4760}"/>
    <cellStyle name="Millares [0] 2 11 15" xfId="2883" xr:uid="{5731E579-033D-49F6-AD79-33BAA3CA8F06}"/>
    <cellStyle name="Millares [0] 2 11 15 2" xfId="25197" xr:uid="{14878258-5775-4B10-A73E-9310FAAFCE81}"/>
    <cellStyle name="Millares [0] 2 11 16" xfId="2884" xr:uid="{293C57D9-48AB-4A83-8779-F6219DFB1C5B}"/>
    <cellStyle name="Millares [0] 2 11 16 2" xfId="25198" xr:uid="{3E8BC358-7A51-48B6-BC80-9510486F6756}"/>
    <cellStyle name="Millares [0] 2 11 17" xfId="2885" xr:uid="{18278BE0-3627-4D35-9363-9091BFFE2A1D}"/>
    <cellStyle name="Millares [0] 2 11 17 2" xfId="25199" xr:uid="{5C8519BE-2518-4075-9817-27303CAD534C}"/>
    <cellStyle name="Millares [0] 2 11 18" xfId="2886" xr:uid="{0B75D4BF-B759-4CF9-82DE-D3AB7CFBB14B}"/>
    <cellStyle name="Millares [0] 2 11 18 2" xfId="25200" xr:uid="{25910A1B-9DCC-45E8-9DC0-F140AE96DA75}"/>
    <cellStyle name="Millares [0] 2 11 19" xfId="2887" xr:uid="{BEFC7B3C-4E21-46A2-8984-67F08D6BCFDD}"/>
    <cellStyle name="Millares [0] 2 11 19 2" xfId="25201" xr:uid="{FA5CF47A-082A-424E-84EC-DBC53E04077D}"/>
    <cellStyle name="Millares [0] 2 11 2" xfId="2888" xr:uid="{F56FF3E1-D6DA-4A02-B898-E5A425DDDD34}"/>
    <cellStyle name="Millares [0] 2 11 2 2" xfId="25202" xr:uid="{2F3F255F-92C4-47D8-8363-ABD5463C0D26}"/>
    <cellStyle name="Millares [0] 2 11 20" xfId="2889" xr:uid="{3A9EB350-E7F8-487E-A6C0-BC8122FB4946}"/>
    <cellStyle name="Millares [0] 2 11 20 2" xfId="25203" xr:uid="{3BFE20E0-BDF4-4C10-A3C1-C13AD5726423}"/>
    <cellStyle name="Millares [0] 2 11 21" xfId="2890" xr:uid="{2473C967-45E5-4A7F-BB61-2872A8FD8E91}"/>
    <cellStyle name="Millares [0] 2 11 21 2" xfId="25204" xr:uid="{08C54587-4B83-4556-AEF3-8329A6D522E9}"/>
    <cellStyle name="Millares [0] 2 11 22" xfId="2891" xr:uid="{D85B1A7C-BC3D-4B91-BA43-3F1E56D49A4F}"/>
    <cellStyle name="Millares [0] 2 11 22 2" xfId="25205" xr:uid="{294BA756-A7D0-4CA1-AAB4-DAFC07FD9A9D}"/>
    <cellStyle name="Millares [0] 2 11 23" xfId="2892" xr:uid="{CE0319A5-FB9A-4DE5-9B9B-860FE6E4F703}"/>
    <cellStyle name="Millares [0] 2 11 23 2" xfId="25206" xr:uid="{B09E7BCC-E3BC-4772-BB1D-2B7538680C66}"/>
    <cellStyle name="Millares [0] 2 11 24" xfId="2893" xr:uid="{67883175-762F-4BBC-B2C9-E4A76E25E658}"/>
    <cellStyle name="Millares [0] 2 11 24 2" xfId="25207" xr:uid="{6307746D-3B8C-4813-BB4C-B50F50599860}"/>
    <cellStyle name="Millares [0] 2 11 25" xfId="2894" xr:uid="{5F3E66BD-53D6-43B6-AB69-3B53C7844BC9}"/>
    <cellStyle name="Millares [0] 2 11 25 2" xfId="25208" xr:uid="{E86FDBF6-F12E-45C3-B485-4FD9A9B4E7BC}"/>
    <cellStyle name="Millares [0] 2 11 26" xfId="2895" xr:uid="{3F158665-375F-4E46-944D-0C07DAAAFCFF}"/>
    <cellStyle name="Millares [0] 2 11 26 2" xfId="25209" xr:uid="{36E99B31-185C-4D36-A537-74956505CBE5}"/>
    <cellStyle name="Millares [0] 2 11 27" xfId="2896" xr:uid="{BA41475C-53B0-4705-ADA3-B0C28CFBF8F2}"/>
    <cellStyle name="Millares [0] 2 11 27 2" xfId="25210" xr:uid="{5D698910-0336-4C88-9158-15B1C134F08E}"/>
    <cellStyle name="Millares [0] 2 11 28" xfId="2897" xr:uid="{8FB15BF9-1992-4C26-9C1F-B316F6F7E3D8}"/>
    <cellStyle name="Millares [0] 2 11 28 2" xfId="25211" xr:uid="{46AD73B7-6138-4B58-AD2D-2EFD4047383D}"/>
    <cellStyle name="Millares [0] 2 11 29" xfId="2898" xr:uid="{10FFA606-0D0D-4396-8035-0F19019BA27E}"/>
    <cellStyle name="Millares [0] 2 11 29 2" xfId="25212" xr:uid="{EB17D46E-C1AF-4DCA-8DE5-F7B3B153F763}"/>
    <cellStyle name="Millares [0] 2 11 3" xfId="2899" xr:uid="{BD476172-3B2D-4582-BA3A-6B8AD27817C0}"/>
    <cellStyle name="Millares [0] 2 11 3 2" xfId="25213" xr:uid="{9A86C377-4A56-485E-AE37-71127428BD69}"/>
    <cellStyle name="Millares [0] 2 11 30" xfId="2900" xr:uid="{F7E99723-98AF-48EE-8825-B58D33A7021A}"/>
    <cellStyle name="Millares [0] 2 11 30 2" xfId="25214" xr:uid="{ADB01D89-C32B-47B6-8214-A4166183C6E7}"/>
    <cellStyle name="Millares [0] 2 11 31" xfId="2901" xr:uid="{0099A3F4-9396-4776-BCAB-44CE7A7B4A8F}"/>
    <cellStyle name="Millares [0] 2 11 31 2" xfId="25215" xr:uid="{B1083026-BBA6-462A-B3A5-6A85FECD022A}"/>
    <cellStyle name="Millares [0] 2 11 32" xfId="2902" xr:uid="{0B5B3FE8-6535-4466-BFD4-DC311C4B08E3}"/>
    <cellStyle name="Millares [0] 2 11 32 2" xfId="25216" xr:uid="{9B75A161-69A3-4EA3-B10D-57C020910DAE}"/>
    <cellStyle name="Millares [0] 2 11 33" xfId="2903" xr:uid="{718C36E6-E2AD-4724-8AF8-254902A7C1E5}"/>
    <cellStyle name="Millares [0] 2 11 33 2" xfId="25217" xr:uid="{92F16E33-E822-4658-8171-B24441CEB8AF}"/>
    <cellStyle name="Millares [0] 2 11 34" xfId="2904" xr:uid="{B32FAE35-506C-4865-9A05-84569CC8A3FE}"/>
    <cellStyle name="Millares [0] 2 11 34 2" xfId="25218" xr:uid="{964586C9-A357-4D13-AC2F-604BD24EE819}"/>
    <cellStyle name="Millares [0] 2 11 35" xfId="2905" xr:uid="{53E0C942-0F80-4F56-BE4D-6FF6A991BEC7}"/>
    <cellStyle name="Millares [0] 2 11 35 2" xfId="25219" xr:uid="{56B598EE-AB8D-4321-9828-07B57080907D}"/>
    <cellStyle name="Millares [0] 2 11 36" xfId="2906" xr:uid="{9D805087-CF7A-4C4A-9F33-4F562EF9EA26}"/>
    <cellStyle name="Millares [0] 2 11 36 2" xfId="25220" xr:uid="{284E4A30-1CDF-430F-9D42-8A20EB773D38}"/>
    <cellStyle name="Millares [0] 2 11 37" xfId="2907" xr:uid="{6D6814C4-695C-4DD7-BDAA-752707E06037}"/>
    <cellStyle name="Millares [0] 2 11 37 2" xfId="25221" xr:uid="{4C200934-37C3-4EFF-8D18-6355741B93BF}"/>
    <cellStyle name="Millares [0] 2 11 38" xfId="2908" xr:uid="{17CCC374-7D48-4F9A-A96D-B79654CD04AA}"/>
    <cellStyle name="Millares [0] 2 11 38 2" xfId="25222" xr:uid="{EB7833D1-A737-487C-AC73-E00EDB266674}"/>
    <cellStyle name="Millares [0] 2 11 39" xfId="25191" xr:uid="{CB82E181-DE44-4AC9-9F02-39849931AB8D}"/>
    <cellStyle name="Millares [0] 2 11 4" xfId="2909" xr:uid="{7C5D745D-D030-44D1-B32B-CA4E935FFBEA}"/>
    <cellStyle name="Millares [0] 2 11 4 2" xfId="25223" xr:uid="{840B0BB7-98C1-438A-9CC8-91CBFCDC9306}"/>
    <cellStyle name="Millares [0] 2 11 5" xfId="2910" xr:uid="{1B6BC1A7-8E9B-4860-85EE-B1B2E1A26A9A}"/>
    <cellStyle name="Millares [0] 2 11 5 2" xfId="25224" xr:uid="{8E8F563A-ED1B-4014-A3BA-363443A838D9}"/>
    <cellStyle name="Millares [0] 2 11 6" xfId="2911" xr:uid="{7BA5C0EC-BB59-4549-B71E-E370FF1AAF88}"/>
    <cellStyle name="Millares [0] 2 11 6 2" xfId="25225" xr:uid="{705241B3-5B36-4F68-81E6-B4547866A6AE}"/>
    <cellStyle name="Millares [0] 2 11 7" xfId="2912" xr:uid="{93320D6E-07DA-4AF2-A2C7-6FD6BA1A34AD}"/>
    <cellStyle name="Millares [0] 2 11 7 2" xfId="25226" xr:uid="{D38DE0DC-76B1-4C51-B291-3711CE358082}"/>
    <cellStyle name="Millares [0] 2 11 8" xfId="2913" xr:uid="{CF12D7A9-CC21-4CB3-836F-4A8FD59349B9}"/>
    <cellStyle name="Millares [0] 2 11 8 2" xfId="25227" xr:uid="{6BC4A66D-3767-4B10-80DB-48DDEB5E8977}"/>
    <cellStyle name="Millares [0] 2 11 9" xfId="2914" xr:uid="{D6841AAC-9095-42F2-83C9-579D47E67201}"/>
    <cellStyle name="Millares [0] 2 11 9 2" xfId="25228" xr:uid="{93242F94-12D9-427B-A543-ED5E45A4887B}"/>
    <cellStyle name="Millares [0] 2 12" xfId="2915" xr:uid="{A3314646-E43F-43A3-8382-64B535A957F6}"/>
    <cellStyle name="Millares [0] 2 12 2" xfId="25229" xr:uid="{AA012866-7F3B-4C35-8F0E-57C8989FB654}"/>
    <cellStyle name="Millares [0] 2 13" xfId="2916" xr:uid="{06620D68-8E25-4EB1-A8DF-1743B58530E4}"/>
    <cellStyle name="Millares [0] 2 13 2" xfId="25230" xr:uid="{47D6687C-61CC-435C-B634-4249F32C8802}"/>
    <cellStyle name="Millares [0] 2 14" xfId="2917" xr:uid="{DEF081B0-0E22-4B1A-8F42-5449A5339CEC}"/>
    <cellStyle name="Millares [0] 2 14 2" xfId="25231" xr:uid="{EF95E982-9659-4A61-9529-BEE68575C3C4}"/>
    <cellStyle name="Millares [0] 2 15" xfId="2918" xr:uid="{0BCACBD7-E2CD-432A-8685-1918BB74C9F2}"/>
    <cellStyle name="Millares [0] 2 15 2" xfId="25232" xr:uid="{C49A99A9-6A27-4427-9B76-B1F7F96BAC6C}"/>
    <cellStyle name="Millares [0] 2 16" xfId="2919" xr:uid="{BC25C741-859B-43A8-AF5D-6D49F67D8157}"/>
    <cellStyle name="Millares [0] 2 16 2" xfId="25233" xr:uid="{5D8E9D19-6327-4791-B762-7D243B1F7573}"/>
    <cellStyle name="Millares [0] 2 17" xfId="2920" xr:uid="{EBCD71DC-C29F-4675-B044-5C367AD8F3AA}"/>
    <cellStyle name="Millares [0] 2 17 2" xfId="25234" xr:uid="{6CFA0E42-B965-4FFF-ADB7-561971B85276}"/>
    <cellStyle name="Millares [0] 2 18" xfId="2921" xr:uid="{0A53332F-C7B8-45B6-9DD8-2089F96320B6}"/>
    <cellStyle name="Millares [0] 2 18 2" xfId="25235" xr:uid="{82BF02A6-33FE-442C-B113-C5596AA51F35}"/>
    <cellStyle name="Millares [0] 2 19" xfId="2922" xr:uid="{C7654F50-C774-40DB-8EE3-741D42483EA0}"/>
    <cellStyle name="Millares [0] 2 19 2" xfId="25236" xr:uid="{8849ECC3-8838-4637-AFD5-DE20A10B4104}"/>
    <cellStyle name="Millares [0] 2 2" xfId="2923" xr:uid="{EEB41048-FD96-466C-A940-0B7E4F026203}"/>
    <cellStyle name="Millares [0] 2 2 10" xfId="2924" xr:uid="{77EA0FE8-BDA2-4BD9-9E65-BF2D82ECCBFA}"/>
    <cellStyle name="Millares [0] 2 2 10 2" xfId="25238" xr:uid="{EFC2B193-B635-4B9A-83D7-24499B01F02E}"/>
    <cellStyle name="Millares [0] 2 2 100" xfId="2925" xr:uid="{4C840D05-14F1-4118-9834-37DE80D97F67}"/>
    <cellStyle name="Millares [0] 2 2 100 2" xfId="25239" xr:uid="{33A79882-243D-4092-A747-80D7559136A9}"/>
    <cellStyle name="Millares [0] 2 2 101" xfId="2926" xr:uid="{5B906C30-87F8-473C-B065-D324768FC39E}"/>
    <cellStyle name="Millares [0] 2 2 101 2" xfId="25240" xr:uid="{2024937A-578C-413F-923C-16F418C6C0D6}"/>
    <cellStyle name="Millares [0] 2 2 102" xfId="2927" xr:uid="{7EFBF7E3-6AA7-4BF3-8AD9-F8B06BD30A42}"/>
    <cellStyle name="Millares [0] 2 2 102 2" xfId="25241" xr:uid="{FB3B7C5F-19EB-4FD3-BCEA-0018CB4EBEF4}"/>
    <cellStyle name="Millares [0] 2 2 103" xfId="2928" xr:uid="{6E4B0553-239E-4714-8EF2-1F6DEAD53260}"/>
    <cellStyle name="Millares [0] 2 2 103 2" xfId="25242" xr:uid="{EA655A86-39E6-4BCA-BDFF-C7C9EBF29E7B}"/>
    <cellStyle name="Millares [0] 2 2 104" xfId="2929" xr:uid="{D914FD5D-47FB-411D-A6BE-BDA11E3BAACB}"/>
    <cellStyle name="Millares [0] 2 2 104 2" xfId="25243" xr:uid="{918E68EA-A6A3-4FEB-B2B7-3FB7842FBE04}"/>
    <cellStyle name="Millares [0] 2 2 105" xfId="2930" xr:uid="{16CDF3F8-8D59-4A2D-AB9D-D179FA79AD8F}"/>
    <cellStyle name="Millares [0] 2 2 105 2" xfId="25244" xr:uid="{A66E22B5-7D8C-4731-B41C-81E8C0025A75}"/>
    <cellStyle name="Millares [0] 2 2 106" xfId="2931" xr:uid="{2AAD2DC4-AE8B-46A5-8316-21F23DED54A6}"/>
    <cellStyle name="Millares [0] 2 2 106 2" xfId="25245" xr:uid="{A3D6B3C1-90C2-49FD-B0D5-F969785EEFE4}"/>
    <cellStyle name="Millares [0] 2 2 107" xfId="2932" xr:uid="{6F1F1095-BF82-47BC-AA16-D7C8F3937F27}"/>
    <cellStyle name="Millares [0] 2 2 107 2" xfId="25246" xr:uid="{EFC24079-FFBF-4DAD-8B31-86F806189143}"/>
    <cellStyle name="Millares [0] 2 2 108" xfId="2933" xr:uid="{13C5E4F4-8D2A-4DA4-A88B-FBF59F4F0361}"/>
    <cellStyle name="Millares [0] 2 2 108 2" xfId="25247" xr:uid="{71C977DB-243D-4889-920E-94581BC2C45F}"/>
    <cellStyle name="Millares [0] 2 2 109" xfId="2934" xr:uid="{A8372ADE-FA63-41A6-8B2D-3D80D489B8DD}"/>
    <cellStyle name="Millares [0] 2 2 109 2" xfId="25248" xr:uid="{0569878E-18BB-4519-80E8-7373E5C57979}"/>
    <cellStyle name="Millares [0] 2 2 11" xfId="2935" xr:uid="{3990E99B-D9DC-45A3-84B2-7CC21105E871}"/>
    <cellStyle name="Millares [0] 2 2 11 2" xfId="25249" xr:uid="{B32D451D-CAFE-4F13-A84F-2229A1AECA32}"/>
    <cellStyle name="Millares [0] 2 2 110" xfId="2936" xr:uid="{18C04894-3E17-48FA-AADA-D527AF788922}"/>
    <cellStyle name="Millares [0] 2 2 110 2" xfId="25250" xr:uid="{940D92F1-591E-4CA4-A899-3A264D4B473B}"/>
    <cellStyle name="Millares [0] 2 2 111" xfId="25237" xr:uid="{D8F24A7F-8EE8-40F8-93CF-42795EA081FD}"/>
    <cellStyle name="Millares [0] 2 2 12" xfId="2937" xr:uid="{84D6ACD7-B0CE-4FBC-9FC9-AD5BF77AA08D}"/>
    <cellStyle name="Millares [0] 2 2 12 2" xfId="25251" xr:uid="{E6C41C5A-A022-433E-934B-22C03FE8786D}"/>
    <cellStyle name="Millares [0] 2 2 13" xfId="2938" xr:uid="{6CBF248D-5CB8-4B8C-BE61-1C41BE44DCA7}"/>
    <cellStyle name="Millares [0] 2 2 13 2" xfId="25252" xr:uid="{8A8FB811-E0AE-4524-9C6E-4B27AA250658}"/>
    <cellStyle name="Millares [0] 2 2 14" xfId="2939" xr:uid="{A166C831-9354-4819-AA92-2C18A2CD0273}"/>
    <cellStyle name="Millares [0] 2 2 14 2" xfId="25253" xr:uid="{53285D24-012F-4A79-A1F5-6B2EFCB778E8}"/>
    <cellStyle name="Millares [0] 2 2 15" xfId="2940" xr:uid="{87C1DD26-BEE7-4CA0-9871-BC01E138B6FE}"/>
    <cellStyle name="Millares [0] 2 2 15 2" xfId="25254" xr:uid="{4040F8EF-38C4-4E58-8DDB-20256D9409CC}"/>
    <cellStyle name="Millares [0] 2 2 16" xfId="2941" xr:uid="{40DEDFBB-2BB8-4C2B-92BC-65B359356B66}"/>
    <cellStyle name="Millares [0] 2 2 16 2" xfId="25255" xr:uid="{5BCA1ABC-7721-4ECD-8E88-32412D87FDF4}"/>
    <cellStyle name="Millares [0] 2 2 17" xfId="2942" xr:uid="{E36A6F75-8717-421D-AEE6-185DEB6F2D93}"/>
    <cellStyle name="Millares [0] 2 2 17 2" xfId="25256" xr:uid="{BB8A7BAB-E4EC-40EA-AB10-F7E70493111B}"/>
    <cellStyle name="Millares [0] 2 2 18" xfId="2943" xr:uid="{2675A8FF-4875-49C4-8540-A4244D156983}"/>
    <cellStyle name="Millares [0] 2 2 18 2" xfId="25257" xr:uid="{7D2A8649-0736-489B-A380-71AE4566019E}"/>
    <cellStyle name="Millares [0] 2 2 19" xfId="2944" xr:uid="{FD1184E5-7F92-4133-86A9-022E204AA18F}"/>
    <cellStyle name="Millares [0] 2 2 19 2" xfId="25258" xr:uid="{CFC1015D-54E4-4624-A552-F42A246C8710}"/>
    <cellStyle name="Millares [0] 2 2 2" xfId="2945" xr:uid="{E939926D-AEE4-416E-B9D7-97288E87661D}"/>
    <cellStyle name="Millares [0] 2 2 2 2" xfId="25259" xr:uid="{EB47A810-B18C-4777-A108-679231AFC01E}"/>
    <cellStyle name="Millares [0] 2 2 20" xfId="2946" xr:uid="{30561F53-F353-4F99-9E4E-5053D00E2258}"/>
    <cellStyle name="Millares [0] 2 2 20 2" xfId="25260" xr:uid="{A38FBEA3-05B5-45D7-AAB6-5F7A437F35B2}"/>
    <cellStyle name="Millares [0] 2 2 21" xfId="2947" xr:uid="{F6B2BAF3-7155-4B96-A46D-956D751438FC}"/>
    <cellStyle name="Millares [0] 2 2 21 2" xfId="25261" xr:uid="{7E198DB3-D690-4DDA-BAC7-788E74285137}"/>
    <cellStyle name="Millares [0] 2 2 22" xfId="2948" xr:uid="{A861C34E-33E7-498B-A806-3CA3F080EBA6}"/>
    <cellStyle name="Millares [0] 2 2 22 2" xfId="25262" xr:uid="{EB2002AF-5538-48A4-AD7A-FB35128CECBC}"/>
    <cellStyle name="Millares [0] 2 2 23" xfId="2949" xr:uid="{30621C47-B835-4A47-8AC4-D351FA84FECC}"/>
    <cellStyle name="Millares [0] 2 2 23 2" xfId="25263" xr:uid="{F268EB44-81B0-4BF6-AB4E-C5F6F5C1648B}"/>
    <cellStyle name="Millares [0] 2 2 24" xfId="2950" xr:uid="{9EB6CB01-6ECD-4DD0-AF38-56C206C70F8D}"/>
    <cellStyle name="Millares [0] 2 2 24 2" xfId="25264" xr:uid="{E78AAB76-3EAA-4440-919B-6CCB89A4632A}"/>
    <cellStyle name="Millares [0] 2 2 25" xfId="2951" xr:uid="{33BDBC84-1B05-4FE8-B7B8-2FAB4112C510}"/>
    <cellStyle name="Millares [0] 2 2 25 2" xfId="25265" xr:uid="{1B506565-6AFD-4ADB-A47B-C71CC5038942}"/>
    <cellStyle name="Millares [0] 2 2 26" xfId="2952" xr:uid="{1A01D57B-B604-4F9E-9004-786FB7CA59B1}"/>
    <cellStyle name="Millares [0] 2 2 26 2" xfId="25266" xr:uid="{68E238E2-C02A-4FE2-9906-3B45EBA6B747}"/>
    <cellStyle name="Millares [0] 2 2 27" xfId="2953" xr:uid="{E87677D1-626E-4671-AFBA-9EBFDB41826A}"/>
    <cellStyle name="Millares [0] 2 2 27 2" xfId="25267" xr:uid="{C9D4CD80-E489-4F7F-A1B8-0484C8CC36ED}"/>
    <cellStyle name="Millares [0] 2 2 28" xfId="2954" xr:uid="{03ADEAE6-3A8E-4EF4-8BB9-9DFF09318A0F}"/>
    <cellStyle name="Millares [0] 2 2 28 2" xfId="25268" xr:uid="{E587C64D-5C5C-4612-B18D-4F692489E049}"/>
    <cellStyle name="Millares [0] 2 2 29" xfId="2955" xr:uid="{AB8A57A6-92B5-45A8-80D3-717D1CF90289}"/>
    <cellStyle name="Millares [0] 2 2 29 2" xfId="25269" xr:uid="{8AE26F64-CAC7-440C-B442-B5D58E503AD9}"/>
    <cellStyle name="Millares [0] 2 2 3" xfId="2956" xr:uid="{7CF363BA-88F8-47A4-868C-0B1E3C36EA30}"/>
    <cellStyle name="Millares [0] 2 2 3 2" xfId="25270" xr:uid="{3EE887D3-4412-4842-820C-2E103A1B85D0}"/>
    <cellStyle name="Millares [0] 2 2 30" xfId="2957" xr:uid="{2FB3CE13-2CA3-4354-A849-F92158EE2063}"/>
    <cellStyle name="Millares [0] 2 2 30 2" xfId="25271" xr:uid="{3171943A-FC1C-4E9E-B5A5-D5C3BB2B12DE}"/>
    <cellStyle name="Millares [0] 2 2 31" xfId="2958" xr:uid="{8A5A1B85-3BED-4A23-AC01-FB1098C57565}"/>
    <cellStyle name="Millares [0] 2 2 31 2" xfId="25272" xr:uid="{33FED20E-3DA0-4B7B-A8A2-9ED8D21786EB}"/>
    <cellStyle name="Millares [0] 2 2 32" xfId="2959" xr:uid="{57966979-2487-4C0D-9037-EFF390D65C7D}"/>
    <cellStyle name="Millares [0] 2 2 32 2" xfId="25273" xr:uid="{AE9A42DA-1757-456C-8F51-8A7291B82CD3}"/>
    <cellStyle name="Millares [0] 2 2 33" xfId="2960" xr:uid="{F8FA938A-4E44-4512-8C45-A8A923C4C5D3}"/>
    <cellStyle name="Millares [0] 2 2 33 2" xfId="25274" xr:uid="{0B2F0F7A-DE1B-4B87-AD69-B472E93E2F2E}"/>
    <cellStyle name="Millares [0] 2 2 34" xfId="2961" xr:uid="{CCD6ECF0-496F-4E9B-8B28-65BCFF1D6CA0}"/>
    <cellStyle name="Millares [0] 2 2 34 2" xfId="25275" xr:uid="{26FDEBB8-4589-4964-8115-B60CC9914F81}"/>
    <cellStyle name="Millares [0] 2 2 35" xfId="2962" xr:uid="{BFD62BB2-A2A7-4C12-BC44-C4115B968E11}"/>
    <cellStyle name="Millares [0] 2 2 35 2" xfId="25276" xr:uid="{B7F816D5-E589-42AE-A946-510335E0ED35}"/>
    <cellStyle name="Millares [0] 2 2 36" xfId="2963" xr:uid="{2F8A065A-317B-4A6B-91D3-269D65182077}"/>
    <cellStyle name="Millares [0] 2 2 36 2" xfId="25277" xr:uid="{6E331E4B-D6E7-44B9-852D-02F82F7073BE}"/>
    <cellStyle name="Millares [0] 2 2 37" xfId="2964" xr:uid="{9CE35C4A-900B-44CA-AD0F-38E77C633890}"/>
    <cellStyle name="Millares [0] 2 2 37 2" xfId="25278" xr:uid="{32112706-C526-46EE-9336-B34B30C9C206}"/>
    <cellStyle name="Millares [0] 2 2 38" xfId="2965" xr:uid="{DF2F3752-5BB1-402F-B98D-89D162C15574}"/>
    <cellStyle name="Millares [0] 2 2 38 2" xfId="25279" xr:uid="{1FBF9B57-F505-4B29-B157-F4FF95B38791}"/>
    <cellStyle name="Millares [0] 2 2 39" xfId="2966" xr:uid="{489BE143-E13E-4642-97E8-5C8F0CCC6DA9}"/>
    <cellStyle name="Millares [0] 2 2 39 2" xfId="25280" xr:uid="{45C44C07-FF02-4BDD-AEB1-A703035A458D}"/>
    <cellStyle name="Millares [0] 2 2 4" xfId="2967" xr:uid="{8842C84A-4CEF-4473-9A51-D28775A58DF8}"/>
    <cellStyle name="Millares [0] 2 2 4 2" xfId="25281" xr:uid="{BFA57120-642E-4E8E-B727-48C7DFFB333B}"/>
    <cellStyle name="Millares [0] 2 2 40" xfId="2968" xr:uid="{10A14143-774D-4272-A05F-DE53FBB3D97C}"/>
    <cellStyle name="Millares [0] 2 2 40 2" xfId="25282" xr:uid="{906214DC-4B31-4B14-A1A9-3D2D7500C834}"/>
    <cellStyle name="Millares [0] 2 2 41" xfId="2969" xr:uid="{F6C42C0B-7E6B-48D0-8C47-40A787E8585C}"/>
    <cellStyle name="Millares [0] 2 2 41 2" xfId="25283" xr:uid="{C3CA073E-C166-46AF-A435-2BA9985F3665}"/>
    <cellStyle name="Millares [0] 2 2 42" xfId="2970" xr:uid="{6639BEB6-31EF-49AC-81B0-5A3DC4202258}"/>
    <cellStyle name="Millares [0] 2 2 42 2" xfId="25284" xr:uid="{FEAA49D2-6DDD-4142-83FA-54338B4ECBF6}"/>
    <cellStyle name="Millares [0] 2 2 43" xfId="2971" xr:uid="{1FB88695-636B-4256-AA63-7FE773F4E7CB}"/>
    <cellStyle name="Millares [0] 2 2 43 2" xfId="25285" xr:uid="{58D9552B-DD00-47F9-BC0C-D0FA71447E45}"/>
    <cellStyle name="Millares [0] 2 2 44" xfId="2972" xr:uid="{1565F588-792E-4265-85BF-319F03207E12}"/>
    <cellStyle name="Millares [0] 2 2 44 2" xfId="25286" xr:uid="{86894E98-E968-4311-B063-55FBE1DAF312}"/>
    <cellStyle name="Millares [0] 2 2 45" xfId="2973" xr:uid="{90354BF4-E066-47C8-B824-094DA93AC7F0}"/>
    <cellStyle name="Millares [0] 2 2 45 2" xfId="25287" xr:uid="{69649B1A-F5C5-4310-A7F5-AC7683999EC0}"/>
    <cellStyle name="Millares [0] 2 2 46" xfId="2974" xr:uid="{1F42BC9B-6218-48BE-B46E-BB299C3701C3}"/>
    <cellStyle name="Millares [0] 2 2 46 2" xfId="25288" xr:uid="{AD23DB14-2129-4435-B88D-1572A0B112AD}"/>
    <cellStyle name="Millares [0] 2 2 47" xfId="2975" xr:uid="{AFB57E65-28FB-4C92-ACC9-9483B78B678E}"/>
    <cellStyle name="Millares [0] 2 2 47 2" xfId="25289" xr:uid="{CBC2A0F0-E2BA-4DB7-BEC8-18E21832CA7F}"/>
    <cellStyle name="Millares [0] 2 2 48" xfId="2976" xr:uid="{3DA9CA23-916C-42E3-868F-8B2196A50377}"/>
    <cellStyle name="Millares [0] 2 2 48 2" xfId="25290" xr:uid="{307D4C72-3381-46E3-8EC0-CA47DAD88FA7}"/>
    <cellStyle name="Millares [0] 2 2 49" xfId="2977" xr:uid="{B6E9FD43-6C13-4508-8C47-83CC53935183}"/>
    <cellStyle name="Millares [0] 2 2 49 2" xfId="25291" xr:uid="{D8902896-961E-4864-B489-44998D568692}"/>
    <cellStyle name="Millares [0] 2 2 5" xfId="2978" xr:uid="{53D6303D-CC17-42B6-9A03-EFB8EECAD116}"/>
    <cellStyle name="Millares [0] 2 2 5 2" xfId="25292" xr:uid="{6A32B1B7-C1DB-4FEA-B38F-DEC34BF01CC1}"/>
    <cellStyle name="Millares [0] 2 2 50" xfId="2979" xr:uid="{E8EA2C89-C7A4-4DB1-AC1D-2F97F71324C3}"/>
    <cellStyle name="Millares [0] 2 2 50 2" xfId="25293" xr:uid="{C6B04F2C-2335-4C79-ADA4-108D8F04B303}"/>
    <cellStyle name="Millares [0] 2 2 51" xfId="2980" xr:uid="{4B8C1B8C-E1DB-423E-B771-B674B5C1626A}"/>
    <cellStyle name="Millares [0] 2 2 51 2" xfId="25294" xr:uid="{72D57D9F-9EDB-474C-A9BC-B2D35402A73F}"/>
    <cellStyle name="Millares [0] 2 2 52" xfId="2981" xr:uid="{6B813BBF-42DE-4135-B9DC-75964E3E3BCD}"/>
    <cellStyle name="Millares [0] 2 2 52 2" xfId="25295" xr:uid="{C8F4304F-DFC9-492B-861D-E166D2002F25}"/>
    <cellStyle name="Millares [0] 2 2 53" xfId="2982" xr:uid="{71077473-3045-432E-A8B8-09E2248539F8}"/>
    <cellStyle name="Millares [0] 2 2 53 2" xfId="25296" xr:uid="{E042AAFC-29FE-4B04-B22F-E52868C4FF02}"/>
    <cellStyle name="Millares [0] 2 2 54" xfId="2983" xr:uid="{B77888B7-F98A-4A8A-9EBC-94449E14025B}"/>
    <cellStyle name="Millares [0] 2 2 54 2" xfId="25297" xr:uid="{B3A0E341-4662-4406-ABD5-CBD1578FC332}"/>
    <cellStyle name="Millares [0] 2 2 55" xfId="2984" xr:uid="{75612581-95AF-47BB-8796-9A38D3CACE60}"/>
    <cellStyle name="Millares [0] 2 2 55 2" xfId="25298" xr:uid="{B5AF7090-55C5-4E78-8061-783FEDFEFCDA}"/>
    <cellStyle name="Millares [0] 2 2 56" xfId="2985" xr:uid="{60900FDD-5B5F-4B0C-A4BC-B71D21CF2C0D}"/>
    <cellStyle name="Millares [0] 2 2 56 2" xfId="25299" xr:uid="{C8012DBA-4EEA-48F5-9DC1-7BF4CB2D0CE0}"/>
    <cellStyle name="Millares [0] 2 2 57" xfId="2986" xr:uid="{B93A0B2F-B70A-4FE4-A2AA-E6CDCA4C4626}"/>
    <cellStyle name="Millares [0] 2 2 57 2" xfId="25300" xr:uid="{3FAA74F4-9DB1-49E4-B533-086D347D874F}"/>
    <cellStyle name="Millares [0] 2 2 58" xfId="2987" xr:uid="{5602FBD8-FA73-4998-B95E-0CCDB4159325}"/>
    <cellStyle name="Millares [0] 2 2 58 2" xfId="25301" xr:uid="{BC30F492-27D7-4EFB-936D-A5101B615B1D}"/>
    <cellStyle name="Millares [0] 2 2 59" xfId="2988" xr:uid="{20CEC49F-8D14-4E18-B980-16FB49C0EE43}"/>
    <cellStyle name="Millares [0] 2 2 59 2" xfId="25302" xr:uid="{3F92E5FC-EC3C-4F9E-A73C-4B8F5003EE59}"/>
    <cellStyle name="Millares [0] 2 2 6" xfId="2989" xr:uid="{3E2205DB-F77F-494D-A7F1-93A241F474BF}"/>
    <cellStyle name="Millares [0] 2 2 6 2" xfId="25303" xr:uid="{CB181223-7E81-44B3-9CB8-B91811440FED}"/>
    <cellStyle name="Millares [0] 2 2 60" xfId="2990" xr:uid="{9A5DEBDB-C13C-4512-91FC-D1B59241EB2B}"/>
    <cellStyle name="Millares [0] 2 2 60 2" xfId="25304" xr:uid="{20F55754-B986-4652-98CF-58133C731A5B}"/>
    <cellStyle name="Millares [0] 2 2 61" xfId="2991" xr:uid="{EA48E0DE-FB62-4680-BF6F-3CE5C5AD069E}"/>
    <cellStyle name="Millares [0] 2 2 61 2" xfId="25305" xr:uid="{F4E12014-421A-467A-B134-F130EDC580AC}"/>
    <cellStyle name="Millares [0] 2 2 62" xfId="2992" xr:uid="{82C8B3B8-229B-4853-A5B1-3DEBC144205A}"/>
    <cellStyle name="Millares [0] 2 2 62 2" xfId="25306" xr:uid="{C6AD392A-6C97-4B9A-819B-512C88894A0E}"/>
    <cellStyle name="Millares [0] 2 2 63" xfId="2993" xr:uid="{3E2AD6A7-1290-4851-8544-64CAEC871148}"/>
    <cellStyle name="Millares [0] 2 2 63 2" xfId="25307" xr:uid="{689E9753-3B6A-49FB-A89E-33B0ABA96467}"/>
    <cellStyle name="Millares [0] 2 2 64" xfId="2994" xr:uid="{D2B1906C-0383-4D44-876C-E821D2F85DFA}"/>
    <cellStyle name="Millares [0] 2 2 64 2" xfId="25308" xr:uid="{7240DFA5-9576-4BB1-B927-C99156894E02}"/>
    <cellStyle name="Millares [0] 2 2 65" xfId="2995" xr:uid="{BCE9358B-9910-46EB-B57E-3DE2A187378B}"/>
    <cellStyle name="Millares [0] 2 2 65 2" xfId="25309" xr:uid="{4F429C45-0D4B-47E1-819C-411340D37DC2}"/>
    <cellStyle name="Millares [0] 2 2 66" xfId="2996" xr:uid="{BF0DAD5C-C38F-4298-9900-6D050814852E}"/>
    <cellStyle name="Millares [0] 2 2 66 2" xfId="25310" xr:uid="{6F4A857F-C93A-481F-88A3-793C26F4DF23}"/>
    <cellStyle name="Millares [0] 2 2 67" xfId="2997" xr:uid="{9FE4BF8D-C430-4436-BD4D-8DD3DDAC2780}"/>
    <cellStyle name="Millares [0] 2 2 67 2" xfId="25311" xr:uid="{C29918CB-B5CB-4298-B093-9F6DED415678}"/>
    <cellStyle name="Millares [0] 2 2 68" xfId="2998" xr:uid="{693EA9D1-F522-4655-8D29-0A1A357267EB}"/>
    <cellStyle name="Millares [0] 2 2 68 2" xfId="25312" xr:uid="{B511C044-5F7E-4448-BDFF-0EFF034930A8}"/>
    <cellStyle name="Millares [0] 2 2 69" xfId="2999" xr:uid="{2AB5D1F0-4314-405A-AC9D-B47957A38D58}"/>
    <cellStyle name="Millares [0] 2 2 69 2" xfId="25313" xr:uid="{70205DD9-AC0B-42F1-B813-AAB5152E6169}"/>
    <cellStyle name="Millares [0] 2 2 7" xfId="3000" xr:uid="{4DDF8F09-D0BD-4F03-85AB-10DF4EF2EAE4}"/>
    <cellStyle name="Millares [0] 2 2 7 2" xfId="25314" xr:uid="{7D9F5333-A9C0-4E7B-BE12-6ECF62E89DB1}"/>
    <cellStyle name="Millares [0] 2 2 70" xfId="3001" xr:uid="{06C5D8A0-D339-499F-9A2F-219CB938D959}"/>
    <cellStyle name="Millares [0] 2 2 70 2" xfId="25315" xr:uid="{61B5F78B-0EDE-49E0-A5D0-F8B3304CF933}"/>
    <cellStyle name="Millares [0] 2 2 71" xfId="3002" xr:uid="{5E9A5EE6-F3EF-4668-9326-3D7FF4D75EB9}"/>
    <cellStyle name="Millares [0] 2 2 71 2" xfId="25316" xr:uid="{329132A3-B189-4F28-9CA3-EE3BB6F6CC3B}"/>
    <cellStyle name="Millares [0] 2 2 72" xfId="3003" xr:uid="{2081380C-E052-4D2A-BDE8-0AAE87281CFB}"/>
    <cellStyle name="Millares [0] 2 2 72 2" xfId="25317" xr:uid="{A030628D-FF24-40B3-B941-6A9CEB30A0A6}"/>
    <cellStyle name="Millares [0] 2 2 73" xfId="3004" xr:uid="{0306D337-E6B0-4F4F-AD59-EF5513662ECA}"/>
    <cellStyle name="Millares [0] 2 2 73 2" xfId="25318" xr:uid="{39F0ECB2-DF0E-4776-818F-4C88FBDE02A0}"/>
    <cellStyle name="Millares [0] 2 2 74" xfId="3005" xr:uid="{C52EBE4F-0325-44E4-95A6-0C795556361F}"/>
    <cellStyle name="Millares [0] 2 2 74 2" xfId="25319" xr:uid="{2E81C17A-7EF0-4A0F-AC50-B2D918F84838}"/>
    <cellStyle name="Millares [0] 2 2 75" xfId="3006" xr:uid="{DD376B10-01FF-46DF-A2A0-93B1E88626CE}"/>
    <cellStyle name="Millares [0] 2 2 75 2" xfId="25320" xr:uid="{42C73767-04AA-4834-B4E0-E0965FA2C599}"/>
    <cellStyle name="Millares [0] 2 2 76" xfId="3007" xr:uid="{4BED33AF-7A88-4714-BB36-EFEBEFADB69F}"/>
    <cellStyle name="Millares [0] 2 2 76 2" xfId="25321" xr:uid="{8274863A-CF80-4728-9B06-A9B06A5D7057}"/>
    <cellStyle name="Millares [0] 2 2 77" xfId="3008" xr:uid="{C151D670-7166-48C1-AE03-D1598CB4F3D9}"/>
    <cellStyle name="Millares [0] 2 2 77 2" xfId="25322" xr:uid="{CCEFB517-322A-4217-9BB2-891662755AF1}"/>
    <cellStyle name="Millares [0] 2 2 78" xfId="3009" xr:uid="{5DFE02D4-2129-47BF-A7DB-C29E42911CE4}"/>
    <cellStyle name="Millares [0] 2 2 78 2" xfId="25323" xr:uid="{13EEBF62-BE4E-4895-BB3A-15CBDE56FBC4}"/>
    <cellStyle name="Millares [0] 2 2 79" xfId="3010" xr:uid="{FABE35DF-0297-4F9B-B3EE-3427664CD91D}"/>
    <cellStyle name="Millares [0] 2 2 79 2" xfId="25324" xr:uid="{CC7BD46F-A505-45E9-BB5C-96CE9CE4584E}"/>
    <cellStyle name="Millares [0] 2 2 8" xfId="3011" xr:uid="{ADDF522F-9448-4EB3-880A-CE70D38AC4F7}"/>
    <cellStyle name="Millares [0] 2 2 8 2" xfId="25325" xr:uid="{AB06CE8B-25F1-4DDF-BEFB-AEF8C8AE1763}"/>
    <cellStyle name="Millares [0] 2 2 80" xfId="3012" xr:uid="{B451EF0F-011D-498B-9C72-94F955A3759A}"/>
    <cellStyle name="Millares [0] 2 2 80 2" xfId="25326" xr:uid="{B7684F89-C2C5-4E3C-A77B-B939AEA90A3A}"/>
    <cellStyle name="Millares [0] 2 2 81" xfId="3013" xr:uid="{A62DC6CB-0B8F-47CE-820B-D3A8CC29EA83}"/>
    <cellStyle name="Millares [0] 2 2 81 2" xfId="25327" xr:uid="{8EBE2593-4068-41F0-894C-55C9D4991197}"/>
    <cellStyle name="Millares [0] 2 2 82" xfId="3014" xr:uid="{3027E4A4-D2B3-4C30-A0F0-FA51534E06A1}"/>
    <cellStyle name="Millares [0] 2 2 82 2" xfId="25328" xr:uid="{A4F168A2-D0C0-49D4-B626-C0DA0F2D1F1E}"/>
    <cellStyle name="Millares [0] 2 2 83" xfId="3015" xr:uid="{D39798E2-F603-4B0C-AC5C-80A703221EC4}"/>
    <cellStyle name="Millares [0] 2 2 83 2" xfId="25329" xr:uid="{E7EDF5C6-161A-4C82-A5B0-D1B164D4AC78}"/>
    <cellStyle name="Millares [0] 2 2 84" xfId="3016" xr:uid="{972E52B0-73AC-41A2-95D6-CFE99211F557}"/>
    <cellStyle name="Millares [0] 2 2 84 2" xfId="25330" xr:uid="{A3FFA51E-6F0E-4CAD-B439-D26AB8A8DF6C}"/>
    <cellStyle name="Millares [0] 2 2 85" xfId="3017" xr:uid="{2A668F66-087D-4B43-8039-2A9F4FBB9E20}"/>
    <cellStyle name="Millares [0] 2 2 85 2" xfId="25331" xr:uid="{BA3CECDB-0D15-470F-8628-694682AA9C80}"/>
    <cellStyle name="Millares [0] 2 2 86" xfId="3018" xr:uid="{8C0912A7-9709-47D7-A8DE-CE12A404CF8A}"/>
    <cellStyle name="Millares [0] 2 2 86 2" xfId="25332" xr:uid="{7954B974-C304-4D84-A850-6B92576E2459}"/>
    <cellStyle name="Millares [0] 2 2 87" xfId="3019" xr:uid="{29A31132-DAF0-472F-A604-2063A1D73F44}"/>
    <cellStyle name="Millares [0] 2 2 87 2" xfId="25333" xr:uid="{CB779F46-345A-43A3-A099-8632798A17F9}"/>
    <cellStyle name="Millares [0] 2 2 88" xfId="3020" xr:uid="{80DB73B1-C2B2-4050-9D16-16854D9E6077}"/>
    <cellStyle name="Millares [0] 2 2 88 2" xfId="25334" xr:uid="{9B26973E-7ABB-4F4A-8151-C8052D38D830}"/>
    <cellStyle name="Millares [0] 2 2 89" xfId="3021" xr:uid="{A50C80DC-BAF0-4DC4-9EE5-E8A65EC4ECF6}"/>
    <cellStyle name="Millares [0] 2 2 89 2" xfId="25335" xr:uid="{519256A1-816F-4BA3-AFF4-C3332821DD08}"/>
    <cellStyle name="Millares [0] 2 2 9" xfId="3022" xr:uid="{BA2C506F-D5BC-4093-8DB4-75E68332D98C}"/>
    <cellStyle name="Millares [0] 2 2 9 2" xfId="25336" xr:uid="{F584453C-CB09-43E3-A768-8D03DE771268}"/>
    <cellStyle name="Millares [0] 2 2 90" xfId="3023" xr:uid="{19E71D9E-5CF1-48C8-9373-649EE7227D23}"/>
    <cellStyle name="Millares [0] 2 2 90 2" xfId="25337" xr:uid="{53ACE350-073B-44BC-82FB-8F92FC946152}"/>
    <cellStyle name="Millares [0] 2 2 91" xfId="3024" xr:uid="{6990079D-5714-478B-ACA2-CFCC19EF7A18}"/>
    <cellStyle name="Millares [0] 2 2 91 2" xfId="25338" xr:uid="{2E014E7C-B7F8-4744-9BF8-A3A045B70B77}"/>
    <cellStyle name="Millares [0] 2 2 92" xfId="3025" xr:uid="{BE70FC8E-42AB-4A56-A563-F45043855728}"/>
    <cellStyle name="Millares [0] 2 2 92 2" xfId="25339" xr:uid="{EB26A72E-561C-4C50-ACAE-7603AF4FB513}"/>
    <cellStyle name="Millares [0] 2 2 93" xfId="3026" xr:uid="{B7A99953-3687-42FD-8CA4-0AC8ABABC7D2}"/>
    <cellStyle name="Millares [0] 2 2 93 2" xfId="25340" xr:uid="{3C8340CC-1AED-47B6-8556-9A3EC9C8F5C2}"/>
    <cellStyle name="Millares [0] 2 2 94" xfId="3027" xr:uid="{47F3C30E-5BE7-43F3-A68E-AE12C6001130}"/>
    <cellStyle name="Millares [0] 2 2 94 2" xfId="25341" xr:uid="{0FC570F1-2283-4F68-A2F1-C22334BA5C62}"/>
    <cellStyle name="Millares [0] 2 2 95" xfId="3028" xr:uid="{17C72CE5-F1DA-4E4B-BDC4-5FB87E6730DB}"/>
    <cellStyle name="Millares [0] 2 2 95 2" xfId="25342" xr:uid="{B13EA5D2-D50D-4427-A493-F18DEE38F737}"/>
    <cellStyle name="Millares [0] 2 2 96" xfId="3029" xr:uid="{8AEA5B95-45F5-421D-BB53-904F4C7A5FCF}"/>
    <cellStyle name="Millares [0] 2 2 96 2" xfId="25343" xr:uid="{1DA623EE-6218-4412-9B2D-ED6F285C4DFB}"/>
    <cellStyle name="Millares [0] 2 2 97" xfId="3030" xr:uid="{B5070735-94A0-4936-BFDA-DD51C6CAE2F8}"/>
    <cellStyle name="Millares [0] 2 2 97 2" xfId="25344" xr:uid="{6DC9099A-5210-4FD5-9A21-DD5595F91541}"/>
    <cellStyle name="Millares [0] 2 2 98" xfId="3031" xr:uid="{B6594EE9-05D3-4ADE-82F3-A96B07E40C65}"/>
    <cellStyle name="Millares [0] 2 2 98 2" xfId="25345" xr:uid="{642EF60A-A1EA-4878-BB6E-D290A3D6B2EA}"/>
    <cellStyle name="Millares [0] 2 2 99" xfId="3032" xr:uid="{6ED3751F-B0D0-490A-9057-61878AAA51F5}"/>
    <cellStyle name="Millares [0] 2 2 99 2" xfId="25346" xr:uid="{7253F355-06BC-4FA4-9191-A2E9FA901E8F}"/>
    <cellStyle name="Millares [0] 2 20" xfId="3033" xr:uid="{0673C24E-698F-4926-9102-8CA412FF43AE}"/>
    <cellStyle name="Millares [0] 2 20 2" xfId="25347" xr:uid="{6D10ABD4-B36A-41B6-A1A3-1F795BD819A8}"/>
    <cellStyle name="Millares [0] 2 21" xfId="3034" xr:uid="{7B76C861-EE8D-47F8-901F-9F71B3C3A4B6}"/>
    <cellStyle name="Millares [0] 2 21 2" xfId="25348" xr:uid="{04088485-FA9C-4537-BC7E-F815795ABBAD}"/>
    <cellStyle name="Millares [0] 2 22" xfId="3035" xr:uid="{BB5DC1BD-8403-4BDC-809B-3509DE7C898F}"/>
    <cellStyle name="Millares [0] 2 22 2" xfId="25349" xr:uid="{5032AC70-1F0F-4C33-8D5B-50CEA7FDD3A4}"/>
    <cellStyle name="Millares [0] 2 23" xfId="3036" xr:uid="{72A3696B-1BF3-43B1-BA35-6DBDE22EAF8E}"/>
    <cellStyle name="Millares [0] 2 23 2" xfId="25350" xr:uid="{31E21382-CAC0-4CCC-8903-09D29D8FA6C1}"/>
    <cellStyle name="Millares [0] 2 24" xfId="3037" xr:uid="{CAD8ACDE-9AD8-4598-8FA2-D70C8F5C4056}"/>
    <cellStyle name="Millares [0] 2 24 2" xfId="25351" xr:uid="{DA9443D8-92AE-4A45-A0E8-B7CFC2989E75}"/>
    <cellStyle name="Millares [0] 2 25" xfId="3038" xr:uid="{0B051C96-7D09-4752-BF2B-8CDA9C5A4F80}"/>
    <cellStyle name="Millares [0] 2 25 2" xfId="25352" xr:uid="{DA876114-13ED-457B-9454-2DD46E69BDFC}"/>
    <cellStyle name="Millares [0] 2 26" xfId="3039" xr:uid="{20C77B1B-25CF-4909-A801-4CFBB217DE20}"/>
    <cellStyle name="Millares [0] 2 26 2" xfId="25353" xr:uid="{E1D882DA-05E9-42D6-AA18-1EA07DFB29A4}"/>
    <cellStyle name="Millares [0] 2 27" xfId="3040" xr:uid="{1DB5C671-81F5-433F-8F6D-A5A0EC71DD81}"/>
    <cellStyle name="Millares [0] 2 27 2" xfId="25354" xr:uid="{6E88F0FD-DAD8-45FD-B78A-43D37FFF6CA3}"/>
    <cellStyle name="Millares [0] 2 28" xfId="3041" xr:uid="{42F2FB6E-4936-452D-9AA2-A2CF0B641EB4}"/>
    <cellStyle name="Millares [0] 2 28 2" xfId="25355" xr:uid="{65F1CE18-2DB2-4A0C-A468-587A8418F9A6}"/>
    <cellStyle name="Millares [0] 2 29" xfId="3042" xr:uid="{49BDE3DC-65DC-416F-9971-DEAB08502F1F}"/>
    <cellStyle name="Millares [0] 2 29 2" xfId="25356" xr:uid="{6CC37692-B707-4BE9-95C2-F4E5AC3C5786}"/>
    <cellStyle name="Millares [0] 2 3" xfId="3043" xr:uid="{0DF4DCEC-1989-49E8-BB7E-34482FA7361B}"/>
    <cellStyle name="Millares [0] 2 3 10" xfId="3044" xr:uid="{1BF8BC21-33E1-4DE7-857F-E37CBF0913F0}"/>
    <cellStyle name="Millares [0] 2 3 10 2" xfId="25358" xr:uid="{E3F5BBF5-7045-42F7-84DD-9C7F17DD8DF0}"/>
    <cellStyle name="Millares [0] 2 3 11" xfId="3045" xr:uid="{31C2E71A-E1C2-4DB9-994A-8DF6724A271D}"/>
    <cellStyle name="Millares [0] 2 3 11 2" xfId="25359" xr:uid="{4FA7BC32-E8FD-4458-8395-E40B13D34B57}"/>
    <cellStyle name="Millares [0] 2 3 12" xfId="3046" xr:uid="{311B0371-6F2B-4C0D-8756-9106AED623D2}"/>
    <cellStyle name="Millares [0] 2 3 12 2" xfId="25360" xr:uid="{20BD36B5-ABC8-4D4E-AEF9-74A11AB3191D}"/>
    <cellStyle name="Millares [0] 2 3 13" xfId="3047" xr:uid="{FBD67EFA-47FA-40D9-8D17-1EEFAE131302}"/>
    <cellStyle name="Millares [0] 2 3 13 2" xfId="25361" xr:uid="{DCADA8DD-0A12-4049-B3BC-67B8895E271B}"/>
    <cellStyle name="Millares [0] 2 3 14" xfId="3048" xr:uid="{381C296A-32DD-4F6C-BEDF-3AB52615E809}"/>
    <cellStyle name="Millares [0] 2 3 14 2" xfId="25362" xr:uid="{17144A56-3A6F-4FD8-B8FE-5D5AD7567E8F}"/>
    <cellStyle name="Millares [0] 2 3 15" xfId="3049" xr:uid="{F844729B-CEBC-4338-A00A-ADB95936DD60}"/>
    <cellStyle name="Millares [0] 2 3 15 2" xfId="25363" xr:uid="{FA8E3B45-9E78-4C38-BFD5-BF427117AB0D}"/>
    <cellStyle name="Millares [0] 2 3 16" xfId="3050" xr:uid="{24D5237C-BC0A-4910-B138-5129031DE6AA}"/>
    <cellStyle name="Millares [0] 2 3 16 2" xfId="25364" xr:uid="{580386F9-5087-4BD1-9639-0C249CEF19C9}"/>
    <cellStyle name="Millares [0] 2 3 17" xfId="3051" xr:uid="{BC253841-22D2-40EC-9864-131A5D7B0BC3}"/>
    <cellStyle name="Millares [0] 2 3 17 2" xfId="25365" xr:uid="{72A995FE-E363-47D3-B7FD-C143062D0CF3}"/>
    <cellStyle name="Millares [0] 2 3 18" xfId="3052" xr:uid="{6C961D45-6644-4F4D-81D3-BD8B8CDB952D}"/>
    <cellStyle name="Millares [0] 2 3 18 2" xfId="25366" xr:uid="{3E157579-2199-4AD0-BEC2-3965B7533B41}"/>
    <cellStyle name="Millares [0] 2 3 19" xfId="3053" xr:uid="{1D3028F6-ED84-4816-85E6-8751D5BD5423}"/>
    <cellStyle name="Millares [0] 2 3 19 2" xfId="25367" xr:uid="{42768FC1-A2FE-4703-A28E-98E7EAC6821A}"/>
    <cellStyle name="Millares [0] 2 3 2" xfId="3054" xr:uid="{8A45D26B-1C36-4E94-B57D-AF600419D1F9}"/>
    <cellStyle name="Millares [0] 2 3 2 2" xfId="25368" xr:uid="{4EFF0A69-0CF5-471E-96DF-AD0076E32DB6}"/>
    <cellStyle name="Millares [0] 2 3 20" xfId="3055" xr:uid="{86A5139D-E7E8-4229-B63F-1CADA4BC652C}"/>
    <cellStyle name="Millares [0] 2 3 20 2" xfId="25369" xr:uid="{544A8443-8576-474B-910E-B12ED9EED312}"/>
    <cellStyle name="Millares [0] 2 3 21" xfId="3056" xr:uid="{43DAF681-CBFF-4533-8571-11458DC23482}"/>
    <cellStyle name="Millares [0] 2 3 21 2" xfId="25370" xr:uid="{182D8FCB-35B9-4D74-8DC2-C42FF2F54B57}"/>
    <cellStyle name="Millares [0] 2 3 22" xfId="3057" xr:uid="{B1CF290F-6B15-4495-86B0-A435A1E29BF7}"/>
    <cellStyle name="Millares [0] 2 3 22 2" xfId="25371" xr:uid="{55BB9A5C-FC9C-4204-8AB3-A126A249A2EC}"/>
    <cellStyle name="Millares [0] 2 3 23" xfId="3058" xr:uid="{1FC5BF7D-1B44-43C8-AB6C-3F0362BE87C7}"/>
    <cellStyle name="Millares [0] 2 3 23 2" xfId="25372" xr:uid="{E6F680E7-ECE0-42CE-B495-EDFC5002658D}"/>
    <cellStyle name="Millares [0] 2 3 24" xfId="3059" xr:uid="{F19B8FFD-4E2A-4820-B957-6D365D653C51}"/>
    <cellStyle name="Millares [0] 2 3 24 2" xfId="25373" xr:uid="{5FC5CF46-1C73-452D-8667-CDC764F67B22}"/>
    <cellStyle name="Millares [0] 2 3 25" xfId="3060" xr:uid="{66044EAA-0AB4-4DA3-BF9A-D61936B139EF}"/>
    <cellStyle name="Millares [0] 2 3 25 2" xfId="25374" xr:uid="{49818E48-53BE-49AA-9A7A-2126EF06CD18}"/>
    <cellStyle name="Millares [0] 2 3 26" xfId="3061" xr:uid="{56B9D366-50F1-4B75-953D-BB451505AFC7}"/>
    <cellStyle name="Millares [0] 2 3 26 2" xfId="25375" xr:uid="{EF2A3A33-E622-4CD6-92AF-0AF3D218A2A0}"/>
    <cellStyle name="Millares [0] 2 3 27" xfId="3062" xr:uid="{39828E97-4B5F-4817-AC36-A17BE8055DA3}"/>
    <cellStyle name="Millares [0] 2 3 27 2" xfId="25376" xr:uid="{EFA17C06-5BDF-4248-9DC6-EA3A1093FCFA}"/>
    <cellStyle name="Millares [0] 2 3 28" xfId="3063" xr:uid="{7EAF3EDD-5905-4AD0-A05D-D2F01343B386}"/>
    <cellStyle name="Millares [0] 2 3 28 2" xfId="25377" xr:uid="{398CF95D-4F9C-4E6B-ACFA-40DEC7BC5D28}"/>
    <cellStyle name="Millares [0] 2 3 29" xfId="3064" xr:uid="{B81FFA37-58C4-4D90-8460-0460ECBC2F44}"/>
    <cellStyle name="Millares [0] 2 3 29 2" xfId="25378" xr:uid="{0679C3BD-2B9A-4FEF-A0C1-AA6EB6AB4CFF}"/>
    <cellStyle name="Millares [0] 2 3 3" xfId="3065" xr:uid="{2DA9D37F-5223-48C8-B329-9FBBE2DD0F01}"/>
    <cellStyle name="Millares [0] 2 3 3 2" xfId="25379" xr:uid="{E10D9895-2B40-4393-A013-5AB3C774D6E0}"/>
    <cellStyle name="Millares [0] 2 3 30" xfId="3066" xr:uid="{566EC7AF-A37D-4EA3-B26F-033C0DDFDC64}"/>
    <cellStyle name="Millares [0] 2 3 30 2" xfId="25380" xr:uid="{7F5240D3-FFCE-4174-A23D-EF74D9602624}"/>
    <cellStyle name="Millares [0] 2 3 31" xfId="3067" xr:uid="{EB0A04A1-06D8-4587-9088-5008CB2B92B7}"/>
    <cellStyle name="Millares [0] 2 3 31 2" xfId="25381" xr:uid="{4418EAAB-0BCF-4845-B7E1-5FE12A706A5A}"/>
    <cellStyle name="Millares [0] 2 3 32" xfId="3068" xr:uid="{1363DA04-FAA2-4556-A507-CFF7D2CE5FD7}"/>
    <cellStyle name="Millares [0] 2 3 32 2" xfId="25382" xr:uid="{F67AADF5-160F-48F1-93C4-51A189CBF290}"/>
    <cellStyle name="Millares [0] 2 3 33" xfId="3069" xr:uid="{DF80C643-582E-4DBB-8173-EF5F6E4694A8}"/>
    <cellStyle name="Millares [0] 2 3 33 2" xfId="25383" xr:uid="{F77595A2-63A4-45A8-BCBB-4C38E3CFD688}"/>
    <cellStyle name="Millares [0] 2 3 34" xfId="3070" xr:uid="{531423F2-4341-419F-B952-924DEC1DEC8A}"/>
    <cellStyle name="Millares [0] 2 3 34 2" xfId="25384" xr:uid="{4EECB141-9E37-48B9-9C86-684BE48F70DB}"/>
    <cellStyle name="Millares [0] 2 3 35" xfId="3071" xr:uid="{0CDC3262-B9C4-4405-82DE-C8C81F54284B}"/>
    <cellStyle name="Millares [0] 2 3 35 2" xfId="25385" xr:uid="{5DF7ED50-E344-4084-B661-8AF73A181A26}"/>
    <cellStyle name="Millares [0] 2 3 36" xfId="3072" xr:uid="{B9BC4C73-BFA9-42B2-BD15-0663CC291B5C}"/>
    <cellStyle name="Millares [0] 2 3 36 2" xfId="25386" xr:uid="{D1B4E87F-FD25-425B-8B1C-D098C9747B22}"/>
    <cellStyle name="Millares [0] 2 3 37" xfId="3073" xr:uid="{C0D22F79-6F6B-471A-A391-61DBED0A5D1C}"/>
    <cellStyle name="Millares [0] 2 3 37 2" xfId="25387" xr:uid="{362E3AB7-E1E0-4CB0-AD08-00D171BB3676}"/>
    <cellStyle name="Millares [0] 2 3 38" xfId="3074" xr:uid="{9F35C530-D8DB-4F52-AED4-08AC5D407F78}"/>
    <cellStyle name="Millares [0] 2 3 38 2" xfId="25388" xr:uid="{A8C97F6D-9E74-4C7C-A748-167FBAD6F008}"/>
    <cellStyle name="Millares [0] 2 3 39" xfId="25357" xr:uid="{C1000410-391B-41DA-854F-0259DA1A5F8E}"/>
    <cellStyle name="Millares [0] 2 3 4" xfId="3075" xr:uid="{5D3C9165-D7C0-4447-B5C1-6041C11929F1}"/>
    <cellStyle name="Millares [0] 2 3 4 2" xfId="25389" xr:uid="{F88796DF-9FDF-4CCA-8CCA-53A7CC816502}"/>
    <cellStyle name="Millares [0] 2 3 5" xfId="3076" xr:uid="{FE7BC258-FAB1-418F-9227-BBD0C23C19C1}"/>
    <cellStyle name="Millares [0] 2 3 5 2" xfId="25390" xr:uid="{98D57E10-5648-4FBD-975E-DD64057C1CE3}"/>
    <cellStyle name="Millares [0] 2 3 6" xfId="3077" xr:uid="{773EDF2A-D19C-432A-B566-76891F8360A2}"/>
    <cellStyle name="Millares [0] 2 3 6 2" xfId="25391" xr:uid="{B46CFA25-7FF3-4D3A-9271-0DCB3E2AEE40}"/>
    <cellStyle name="Millares [0] 2 3 7" xfId="3078" xr:uid="{D1E9D5D4-C1DC-467C-8DED-0A8F29353E54}"/>
    <cellStyle name="Millares [0] 2 3 7 2" xfId="25392" xr:uid="{BBBAAC01-C1A7-46AE-A0AB-1CCFCAB427C6}"/>
    <cellStyle name="Millares [0] 2 3 8" xfId="3079" xr:uid="{E8D0598A-5DFD-4A33-AF0B-4ED7DEB987BB}"/>
    <cellStyle name="Millares [0] 2 3 8 2" xfId="25393" xr:uid="{3B41521C-B008-4DBB-A322-D7DE9511107B}"/>
    <cellStyle name="Millares [0] 2 3 9" xfId="3080" xr:uid="{84EF7876-11D3-4EC9-B3F0-9431ADEC0F9E}"/>
    <cellStyle name="Millares [0] 2 3 9 2" xfId="25394" xr:uid="{E0FD767C-B879-4FA0-904B-85389E53D9C2}"/>
    <cellStyle name="Millares [0] 2 30" xfId="3081" xr:uid="{3EB49550-CB8D-4EEC-8AD6-5BB34D2E6A45}"/>
    <cellStyle name="Millares [0] 2 30 2" xfId="25395" xr:uid="{601D849E-CE7F-4D0E-8D42-7235F91F67A3}"/>
    <cellStyle name="Millares [0] 2 31" xfId="3082" xr:uid="{BCD188B8-3B57-4D56-ADE6-8C991F1F1D74}"/>
    <cellStyle name="Millares [0] 2 31 2" xfId="25396" xr:uid="{8BCFB0F9-E1C3-46D2-8E01-FC4C05821BF3}"/>
    <cellStyle name="Millares [0] 2 32" xfId="3083" xr:uid="{F20F5615-0D23-4944-A800-4073D266EAA6}"/>
    <cellStyle name="Millares [0] 2 32 2" xfId="25397" xr:uid="{B4D4640B-8872-4149-8E3E-08E17FF230CA}"/>
    <cellStyle name="Millares [0] 2 33" xfId="3084" xr:uid="{7F5857A6-C735-4054-AAF4-2525D3D425F7}"/>
    <cellStyle name="Millares [0] 2 33 2" xfId="25398" xr:uid="{8CAE1A9E-59FA-4471-A207-ED878F63DA48}"/>
    <cellStyle name="Millares [0] 2 34" xfId="25152" xr:uid="{9B608B10-4600-41D3-9616-25580A0C0A4C}"/>
    <cellStyle name="Millares [0] 2 35" xfId="39709" xr:uid="{8A39CC8C-885D-42E6-893B-47D8E299EC3A}"/>
    <cellStyle name="Millares [0] 2 4" xfId="3085" xr:uid="{746B3C15-5151-48DD-B71E-16C4CF80EBCA}"/>
    <cellStyle name="Millares [0] 2 4 10" xfId="3086" xr:uid="{25B4BF91-145F-45BD-8AE8-BAE24DA7E708}"/>
    <cellStyle name="Millares [0] 2 4 10 2" xfId="25400" xr:uid="{1C15ABD9-FBA0-4B6B-9796-93A48AB41929}"/>
    <cellStyle name="Millares [0] 2 4 11" xfId="3087" xr:uid="{AAB03005-2155-46CA-A6ED-F35629618587}"/>
    <cellStyle name="Millares [0] 2 4 11 2" xfId="25401" xr:uid="{FF6185FE-767D-49E7-8738-6D56128DAB12}"/>
    <cellStyle name="Millares [0] 2 4 12" xfId="3088" xr:uid="{27C8E2A7-25A8-426E-8FB0-8D0AA6890D5D}"/>
    <cellStyle name="Millares [0] 2 4 12 2" xfId="25402" xr:uid="{7D0EFCD0-23D9-4DDB-8990-EBF719B4FE2D}"/>
    <cellStyle name="Millares [0] 2 4 13" xfId="3089" xr:uid="{95C02D76-B686-441A-AFF6-38B534540C90}"/>
    <cellStyle name="Millares [0] 2 4 13 2" xfId="25403" xr:uid="{4E89DD86-F5EF-4390-A201-8C3759A5443A}"/>
    <cellStyle name="Millares [0] 2 4 14" xfId="3090" xr:uid="{C5F580AD-62BF-4AC2-AD04-0DB5C1F1DAEB}"/>
    <cellStyle name="Millares [0] 2 4 14 2" xfId="25404" xr:uid="{6A34C170-A947-4A24-A23C-058EE85C0AC0}"/>
    <cellStyle name="Millares [0] 2 4 15" xfId="3091" xr:uid="{7D953785-086E-4153-88F4-C93192629A3A}"/>
    <cellStyle name="Millares [0] 2 4 15 2" xfId="25405" xr:uid="{D29C9159-885C-4AF5-953B-0182BEC86681}"/>
    <cellStyle name="Millares [0] 2 4 16" xfId="3092" xr:uid="{643FE681-E7D9-4146-A9AE-A3E641804C48}"/>
    <cellStyle name="Millares [0] 2 4 16 2" xfId="25406" xr:uid="{5B963EDE-1CB5-4B3C-B3F2-C7013FD71DA3}"/>
    <cellStyle name="Millares [0] 2 4 17" xfId="3093" xr:uid="{57ED2F40-F156-48A1-8870-592F862D583A}"/>
    <cellStyle name="Millares [0] 2 4 17 2" xfId="25407" xr:uid="{55827329-A8C5-417E-95BA-EC31CA271D51}"/>
    <cellStyle name="Millares [0] 2 4 18" xfId="3094" xr:uid="{ABFA486E-32AF-4522-B27B-639ABBB104A3}"/>
    <cellStyle name="Millares [0] 2 4 18 2" xfId="25408" xr:uid="{391569BF-E8A4-4D52-978D-D96E74A28DD7}"/>
    <cellStyle name="Millares [0] 2 4 19" xfId="3095" xr:uid="{FC5403AD-5388-4348-B489-D51C18CABA7C}"/>
    <cellStyle name="Millares [0] 2 4 19 2" xfId="25409" xr:uid="{B4C8341C-FFB0-4721-B078-BBED4CAA9762}"/>
    <cellStyle name="Millares [0] 2 4 2" xfId="3096" xr:uid="{4A3F589F-3955-4301-95EE-EBAE568BCBC7}"/>
    <cellStyle name="Millares [0] 2 4 2 2" xfId="25410" xr:uid="{B5DB155F-726F-4318-9113-6F3CC70CD082}"/>
    <cellStyle name="Millares [0] 2 4 20" xfId="3097" xr:uid="{59646354-85B0-4B73-AF5C-CA3694CC9225}"/>
    <cellStyle name="Millares [0] 2 4 20 2" xfId="25411" xr:uid="{9AEFCDBB-949E-467C-8FAB-79554444190F}"/>
    <cellStyle name="Millares [0] 2 4 21" xfId="3098" xr:uid="{CA3A44C8-F90E-4AC1-B10E-D6088E02AE7F}"/>
    <cellStyle name="Millares [0] 2 4 21 2" xfId="25412" xr:uid="{D59DCA41-9348-4B3B-B273-3C67A1A4511A}"/>
    <cellStyle name="Millares [0] 2 4 22" xfId="3099" xr:uid="{6C562726-9A17-497C-AE14-B1AEB85BA363}"/>
    <cellStyle name="Millares [0] 2 4 22 2" xfId="25413" xr:uid="{DA628678-4543-4DD7-B538-B645490DD995}"/>
    <cellStyle name="Millares [0] 2 4 23" xfId="3100" xr:uid="{F36A81D7-CE3A-46A6-90BF-EBC0055F6AA4}"/>
    <cellStyle name="Millares [0] 2 4 23 2" xfId="25414" xr:uid="{3E2619B0-5D09-4F9C-966E-0DA5897808D1}"/>
    <cellStyle name="Millares [0] 2 4 24" xfId="3101" xr:uid="{60EBD427-76A2-4C14-A6DC-80724CBC441A}"/>
    <cellStyle name="Millares [0] 2 4 24 2" xfId="25415" xr:uid="{786FC9B8-F1F9-47EF-BD04-4AF5EBB88E26}"/>
    <cellStyle name="Millares [0] 2 4 25" xfId="3102" xr:uid="{2B42002D-05FE-4DB7-ABD7-ED7AC86BA95F}"/>
    <cellStyle name="Millares [0] 2 4 25 2" xfId="25416" xr:uid="{28FFDFF2-F867-4438-8170-18A02C514376}"/>
    <cellStyle name="Millares [0] 2 4 26" xfId="3103" xr:uid="{D167F43F-7E81-4EE9-9203-AAE3BB8CFC19}"/>
    <cellStyle name="Millares [0] 2 4 26 2" xfId="25417" xr:uid="{91A4FE4F-9CBE-4CA2-B1D1-3AADF7D91298}"/>
    <cellStyle name="Millares [0] 2 4 27" xfId="3104" xr:uid="{FA016482-CFCE-4BF0-814C-A5E5EDFE7BFF}"/>
    <cellStyle name="Millares [0] 2 4 27 2" xfId="25418" xr:uid="{861BB2DD-2AC3-4A90-AF7B-3A9AEE59E870}"/>
    <cellStyle name="Millares [0] 2 4 28" xfId="3105" xr:uid="{24142E7C-5EA9-482B-BCFD-20B23733D74B}"/>
    <cellStyle name="Millares [0] 2 4 28 2" xfId="25419" xr:uid="{888A2917-6FEC-46F1-BCD3-5F520A76A6DF}"/>
    <cellStyle name="Millares [0] 2 4 29" xfId="3106" xr:uid="{ECB47E0A-A1DE-466B-947D-8A968A99C003}"/>
    <cellStyle name="Millares [0] 2 4 29 2" xfId="25420" xr:uid="{4DBCC5B5-AF31-4473-A22E-3B79F0B5E23B}"/>
    <cellStyle name="Millares [0] 2 4 3" xfId="3107" xr:uid="{85760AEE-F064-4322-AF4F-D688EC425FCF}"/>
    <cellStyle name="Millares [0] 2 4 3 2" xfId="25421" xr:uid="{12A6AA9B-5692-4FBD-8DA1-BABC924DE2EE}"/>
    <cellStyle name="Millares [0] 2 4 30" xfId="3108" xr:uid="{4CCD5FC1-D394-4482-925B-F42BC882DCF7}"/>
    <cellStyle name="Millares [0] 2 4 30 2" xfId="25422" xr:uid="{E436F1CB-1DBB-4CFD-B9DA-8DBB1BC8063A}"/>
    <cellStyle name="Millares [0] 2 4 31" xfId="3109" xr:uid="{F24AF2D7-5B9D-43DD-9971-8A275F96FFB1}"/>
    <cellStyle name="Millares [0] 2 4 31 2" xfId="25423" xr:uid="{E732FC17-9ED9-45DF-9EAE-58F80653439D}"/>
    <cellStyle name="Millares [0] 2 4 32" xfId="3110" xr:uid="{2F3F3CFC-84DA-4FC9-86BC-B7679357EBFC}"/>
    <cellStyle name="Millares [0] 2 4 32 2" xfId="25424" xr:uid="{29031DC0-2AFE-47CF-8540-AA9983786BD1}"/>
    <cellStyle name="Millares [0] 2 4 33" xfId="3111" xr:uid="{D2F6EE8F-6170-4685-B178-298A9BD361E7}"/>
    <cellStyle name="Millares [0] 2 4 33 2" xfId="25425" xr:uid="{99709384-FD9E-46E4-8D2B-7AECF225F30A}"/>
    <cellStyle name="Millares [0] 2 4 34" xfId="3112" xr:uid="{03DF69EF-5FB9-412D-9A23-E6B5545E196B}"/>
    <cellStyle name="Millares [0] 2 4 34 2" xfId="25426" xr:uid="{55E03466-3373-4EAA-8C36-99F571D525C9}"/>
    <cellStyle name="Millares [0] 2 4 35" xfId="3113" xr:uid="{0E767081-685A-4118-8CD3-2F8259D2FF10}"/>
    <cellStyle name="Millares [0] 2 4 35 2" xfId="25427" xr:uid="{10E3FBAF-98D9-4EC5-A448-B3B5228B0FEC}"/>
    <cellStyle name="Millares [0] 2 4 36" xfId="3114" xr:uid="{7812207F-A76F-40AF-92F3-85C0B2EE3A6A}"/>
    <cellStyle name="Millares [0] 2 4 36 2" xfId="25428" xr:uid="{937D0898-3859-477B-BC5E-366DBF55F07B}"/>
    <cellStyle name="Millares [0] 2 4 37" xfId="3115" xr:uid="{8C542976-92B9-4536-A950-13BAE3EA53C5}"/>
    <cellStyle name="Millares [0] 2 4 37 2" xfId="25429" xr:uid="{D5163F5A-485E-4DAF-B322-26E58B72C555}"/>
    <cellStyle name="Millares [0] 2 4 38" xfId="3116" xr:uid="{0B789E5F-B12B-410A-A949-24CFC027E92F}"/>
    <cellStyle name="Millares [0] 2 4 38 2" xfId="25430" xr:uid="{FA0FEF0C-B360-4085-9D2F-8C15761A5EBB}"/>
    <cellStyle name="Millares [0] 2 4 39" xfId="25399" xr:uid="{42CFED61-3C8C-4403-8489-7AE36708C8E5}"/>
    <cellStyle name="Millares [0] 2 4 4" xfId="3117" xr:uid="{D2AE8DDC-0211-45DF-899E-71776AAE2C60}"/>
    <cellStyle name="Millares [0] 2 4 4 2" xfId="25431" xr:uid="{41238CEA-6BB1-49A6-881C-C5727B0BE849}"/>
    <cellStyle name="Millares [0] 2 4 5" xfId="3118" xr:uid="{F9952CA4-8FD7-4E75-8C40-90D016BC1E6D}"/>
    <cellStyle name="Millares [0] 2 4 5 2" xfId="25432" xr:uid="{E5FA140C-85CA-471E-AD81-6DAD355A5410}"/>
    <cellStyle name="Millares [0] 2 4 6" xfId="3119" xr:uid="{CA5112F3-040E-413D-9FEF-4C039898136B}"/>
    <cellStyle name="Millares [0] 2 4 6 2" xfId="25433" xr:uid="{466D9256-219B-44F0-B48B-056B2718A564}"/>
    <cellStyle name="Millares [0] 2 4 7" xfId="3120" xr:uid="{10058CA5-6900-4593-AFA3-2D4252086826}"/>
    <cellStyle name="Millares [0] 2 4 7 2" xfId="25434" xr:uid="{AFA91B5A-4C22-4822-95C9-89DA2F987F30}"/>
    <cellStyle name="Millares [0] 2 4 8" xfId="3121" xr:uid="{2331E91A-B3CF-4061-8F82-4C92904971A2}"/>
    <cellStyle name="Millares [0] 2 4 8 2" xfId="25435" xr:uid="{B84E3E6B-5459-4537-908F-CADD07D8F0CB}"/>
    <cellStyle name="Millares [0] 2 4 9" xfId="3122" xr:uid="{8D30988A-23ED-4F1B-8E34-A6B2B56D3571}"/>
    <cellStyle name="Millares [0] 2 4 9 2" xfId="25436" xr:uid="{94EE613E-7B14-4314-B472-E5C6AAFFC255}"/>
    <cellStyle name="Millares [0] 2 5" xfId="3123" xr:uid="{36D68812-F499-4C63-807F-31E1B712A430}"/>
    <cellStyle name="Millares [0] 2 5 10" xfId="3124" xr:uid="{55671A4D-BF92-459E-8C94-E58A5462BBFE}"/>
    <cellStyle name="Millares [0] 2 5 10 2" xfId="25438" xr:uid="{21E49349-8849-4337-B056-DAA1424102E3}"/>
    <cellStyle name="Millares [0] 2 5 11" xfId="3125" xr:uid="{5E041CDC-68F8-4C3D-A1E8-8464B21A4540}"/>
    <cellStyle name="Millares [0] 2 5 11 2" xfId="25439" xr:uid="{7B0B6D3E-D463-48F2-B0CE-1616C0A7E228}"/>
    <cellStyle name="Millares [0] 2 5 12" xfId="3126" xr:uid="{F102E558-35E8-4807-B59F-2B03A13A32CE}"/>
    <cellStyle name="Millares [0] 2 5 12 2" xfId="25440" xr:uid="{7DD3EE18-FE7C-4417-905E-A8A58DAE8176}"/>
    <cellStyle name="Millares [0] 2 5 13" xfId="3127" xr:uid="{52EEB750-4FB4-411B-8E42-4DC6BAB05FF6}"/>
    <cellStyle name="Millares [0] 2 5 13 2" xfId="25441" xr:uid="{627F10A0-FD2C-41E8-8C94-9A2D629B81D0}"/>
    <cellStyle name="Millares [0] 2 5 14" xfId="3128" xr:uid="{29476AF9-DB0E-4AEC-BE06-1300352B2D32}"/>
    <cellStyle name="Millares [0] 2 5 14 2" xfId="25442" xr:uid="{D372ED30-0763-49F9-AD89-34879F8A1BA6}"/>
    <cellStyle name="Millares [0] 2 5 15" xfId="3129" xr:uid="{1A567A05-60B6-44B5-A314-776D63A54901}"/>
    <cellStyle name="Millares [0] 2 5 15 2" xfId="25443" xr:uid="{2AB88300-C6C8-4BF0-A6DE-8E2D367661AF}"/>
    <cellStyle name="Millares [0] 2 5 16" xfId="3130" xr:uid="{708BBE0B-C64E-4979-AE3A-E0D35E2EEE2E}"/>
    <cellStyle name="Millares [0] 2 5 16 2" xfId="25444" xr:uid="{FE97562C-E3AB-45A8-A828-AC966589D050}"/>
    <cellStyle name="Millares [0] 2 5 17" xfId="3131" xr:uid="{B2BCE8A4-02BE-4CC4-B38B-F388B511AB2A}"/>
    <cellStyle name="Millares [0] 2 5 17 2" xfId="25445" xr:uid="{3D053CE8-EA13-4446-9635-D12D9AA8DBE2}"/>
    <cellStyle name="Millares [0] 2 5 18" xfId="3132" xr:uid="{F0A40EF7-68D9-46BA-9B6F-3DBE1BE52B61}"/>
    <cellStyle name="Millares [0] 2 5 18 2" xfId="25446" xr:uid="{6C4D4646-9A43-4260-9535-B525A7C058B4}"/>
    <cellStyle name="Millares [0] 2 5 19" xfId="3133" xr:uid="{AEB5368B-4465-4D91-8C4E-2335E15C49D0}"/>
    <cellStyle name="Millares [0] 2 5 19 2" xfId="25447" xr:uid="{DC7EECE1-FA33-4E44-BDC2-0DBDD4C411ED}"/>
    <cellStyle name="Millares [0] 2 5 2" xfId="3134" xr:uid="{0A538523-C8A9-46EB-9C36-3D956AD86E50}"/>
    <cellStyle name="Millares [0] 2 5 2 2" xfId="25448" xr:uid="{56E35674-3AC6-461C-9885-E93D91B528A1}"/>
    <cellStyle name="Millares [0] 2 5 20" xfId="3135" xr:uid="{7174D642-F9D8-4275-89A2-5266DE2AA191}"/>
    <cellStyle name="Millares [0] 2 5 20 2" xfId="25449" xr:uid="{4FD3EFDD-506B-4698-A552-0D9F43772464}"/>
    <cellStyle name="Millares [0] 2 5 21" xfId="3136" xr:uid="{45872F64-5AD0-41BD-B5C5-AC5C98928D82}"/>
    <cellStyle name="Millares [0] 2 5 21 2" xfId="25450" xr:uid="{ED9479A4-2674-4669-843B-EC82B19AADE2}"/>
    <cellStyle name="Millares [0] 2 5 22" xfId="3137" xr:uid="{48E6CEE1-44B3-4CC6-939B-C5289FEAE21E}"/>
    <cellStyle name="Millares [0] 2 5 22 2" xfId="25451" xr:uid="{C5C85FAA-E627-4E7D-A337-C81F13CC05EC}"/>
    <cellStyle name="Millares [0] 2 5 23" xfId="3138" xr:uid="{947D7682-AC66-4DBD-8BC3-CAD81C4DF28B}"/>
    <cellStyle name="Millares [0] 2 5 23 2" xfId="25452" xr:uid="{74026896-F07F-402D-83D2-8A58F3510D9A}"/>
    <cellStyle name="Millares [0] 2 5 24" xfId="3139" xr:uid="{C5B1F71A-842A-49AA-8929-C407BE835CD4}"/>
    <cellStyle name="Millares [0] 2 5 24 2" xfId="25453" xr:uid="{D55586A9-441D-4AB9-91AF-8160BFC00E46}"/>
    <cellStyle name="Millares [0] 2 5 25" xfId="3140" xr:uid="{7DA13846-62F3-489A-9C7A-1367D2070AF9}"/>
    <cellStyle name="Millares [0] 2 5 25 2" xfId="25454" xr:uid="{AF822068-36CD-45C7-81A3-CBDF501C04E6}"/>
    <cellStyle name="Millares [0] 2 5 26" xfId="3141" xr:uid="{9057B462-3B79-4BCD-B5E4-802F2E874D30}"/>
    <cellStyle name="Millares [0] 2 5 26 2" xfId="25455" xr:uid="{93656804-F344-4C8E-AEE9-5CCA30A6685F}"/>
    <cellStyle name="Millares [0] 2 5 27" xfId="3142" xr:uid="{9C317B96-A5A8-49EB-91C9-4E9DEC875778}"/>
    <cellStyle name="Millares [0] 2 5 27 2" xfId="25456" xr:uid="{CED9800A-DBA5-4994-AAC4-411BC3D79027}"/>
    <cellStyle name="Millares [0] 2 5 28" xfId="3143" xr:uid="{F2009D1D-A52A-4278-8BD1-4DB10365D326}"/>
    <cellStyle name="Millares [0] 2 5 28 2" xfId="25457" xr:uid="{0872BCDD-DDBD-4DD4-BC61-EFF7AB817F9C}"/>
    <cellStyle name="Millares [0] 2 5 29" xfId="3144" xr:uid="{38FFEBFB-803A-430C-835B-DABDF5401CC4}"/>
    <cellStyle name="Millares [0] 2 5 29 2" xfId="25458" xr:uid="{C1AD3021-0666-476E-B3C6-FF80FE4CD5E4}"/>
    <cellStyle name="Millares [0] 2 5 3" xfId="3145" xr:uid="{154E887A-21B4-459D-9FFC-EB5596A69D5A}"/>
    <cellStyle name="Millares [0] 2 5 3 2" xfId="25459" xr:uid="{5C56D7DF-5142-4263-8FAB-E305BCAE0753}"/>
    <cellStyle name="Millares [0] 2 5 30" xfId="3146" xr:uid="{8060E668-FBA0-43F6-97A2-17647C410C8B}"/>
    <cellStyle name="Millares [0] 2 5 30 2" xfId="25460" xr:uid="{B7BAF396-D23D-4A65-BFC3-2D42A24E54AB}"/>
    <cellStyle name="Millares [0] 2 5 31" xfId="3147" xr:uid="{F2F8BE8D-FB7C-4725-BDDC-86754F6436D1}"/>
    <cellStyle name="Millares [0] 2 5 31 2" xfId="25461" xr:uid="{71AA9AF1-8E28-413E-A644-71775AFA155B}"/>
    <cellStyle name="Millares [0] 2 5 32" xfId="3148" xr:uid="{1839093B-0E28-48A6-B7F9-C03C4227FEEF}"/>
    <cellStyle name="Millares [0] 2 5 32 2" xfId="25462" xr:uid="{F71D4A3E-7BF3-4025-A210-A6DE17D14EC6}"/>
    <cellStyle name="Millares [0] 2 5 33" xfId="3149" xr:uid="{7A3F2E46-B45B-4B63-A25C-6BC2741AF753}"/>
    <cellStyle name="Millares [0] 2 5 33 2" xfId="25463" xr:uid="{B7555BAA-3FFC-4BCE-B2A5-8CA023999474}"/>
    <cellStyle name="Millares [0] 2 5 34" xfId="3150" xr:uid="{766C9DB9-4DFB-49A4-A1F0-40D0AA0EE1F9}"/>
    <cellStyle name="Millares [0] 2 5 34 2" xfId="25464" xr:uid="{C4F8136F-86A0-45F5-B954-71F4C71B3B82}"/>
    <cellStyle name="Millares [0] 2 5 35" xfId="3151" xr:uid="{94C75571-5E0E-476E-9B80-12E2DF830C12}"/>
    <cellStyle name="Millares [0] 2 5 35 2" xfId="25465" xr:uid="{EF5C6F52-A62B-44F9-BDAE-85AE56A8C6FF}"/>
    <cellStyle name="Millares [0] 2 5 36" xfId="3152" xr:uid="{7E8CF6C6-2F07-4D94-93C1-5B0172686C93}"/>
    <cellStyle name="Millares [0] 2 5 36 2" xfId="25466" xr:uid="{4D9E31CE-6683-40CB-9322-4E6E00CEB5A9}"/>
    <cellStyle name="Millares [0] 2 5 37" xfId="3153" xr:uid="{FB8A5BF6-0341-4000-8338-40884269BF15}"/>
    <cellStyle name="Millares [0] 2 5 37 2" xfId="25467" xr:uid="{017B2FD7-587A-438B-BAFB-BA17E806C663}"/>
    <cellStyle name="Millares [0] 2 5 38" xfId="3154" xr:uid="{0DF7250D-A234-4E86-96E4-EA664881B5AF}"/>
    <cellStyle name="Millares [0] 2 5 38 2" xfId="25468" xr:uid="{70858925-371A-4D10-8977-594A632F37E8}"/>
    <cellStyle name="Millares [0] 2 5 39" xfId="25437" xr:uid="{9F398920-72D7-48F9-9E4F-D8FCF505FEDA}"/>
    <cellStyle name="Millares [0] 2 5 4" xfId="3155" xr:uid="{3487B603-5DC2-483A-873F-7F3B93AF44D0}"/>
    <cellStyle name="Millares [0] 2 5 4 2" xfId="25469" xr:uid="{B3165B33-546F-442E-8BE2-7B2618C13A8C}"/>
    <cellStyle name="Millares [0] 2 5 5" xfId="3156" xr:uid="{72951605-CB17-45CA-A656-7D6362C9A71E}"/>
    <cellStyle name="Millares [0] 2 5 5 2" xfId="25470" xr:uid="{7FEADF75-3C72-4281-AF82-11D990D4DA67}"/>
    <cellStyle name="Millares [0] 2 5 6" xfId="3157" xr:uid="{523DD343-8666-4B58-90F0-DC98075EE073}"/>
    <cellStyle name="Millares [0] 2 5 6 2" xfId="25471" xr:uid="{D9A0F2D9-01DE-473D-8BA4-E06CB825BC0F}"/>
    <cellStyle name="Millares [0] 2 5 7" xfId="3158" xr:uid="{ADA9FBC7-3B40-4B33-A4CE-1038AE65005B}"/>
    <cellStyle name="Millares [0] 2 5 7 2" xfId="25472" xr:uid="{EC8976B2-1C53-4F00-814C-44C07B62BED2}"/>
    <cellStyle name="Millares [0] 2 5 8" xfId="3159" xr:uid="{7047548F-8FA1-408D-A974-96A4F9DEE53B}"/>
    <cellStyle name="Millares [0] 2 5 8 2" xfId="25473" xr:uid="{40C4150D-8ACF-4127-8527-721AE28040BC}"/>
    <cellStyle name="Millares [0] 2 5 9" xfId="3160" xr:uid="{0D8C8F74-239D-4C81-88DB-3BB15103B9B8}"/>
    <cellStyle name="Millares [0] 2 5 9 2" xfId="25474" xr:uid="{2F1C7B8A-A8E7-4093-B0E1-5B3FCC25B902}"/>
    <cellStyle name="Millares [0] 2 6" xfId="3161" xr:uid="{31AAF3DA-52D7-4757-A149-D4AACF4635CA}"/>
    <cellStyle name="Millares [0] 2 6 10" xfId="3162" xr:uid="{A00F8070-36C3-4560-BD6A-0A546D6C0CA5}"/>
    <cellStyle name="Millares [0] 2 6 10 2" xfId="25476" xr:uid="{87E6F38C-A1FF-4F9E-8371-41D472545102}"/>
    <cellStyle name="Millares [0] 2 6 11" xfId="3163" xr:uid="{00D27113-CAB5-419D-8F33-3D7CF62E7D75}"/>
    <cellStyle name="Millares [0] 2 6 11 2" xfId="25477" xr:uid="{1AE65CC2-8A86-4D63-A25F-68CECF62606F}"/>
    <cellStyle name="Millares [0] 2 6 12" xfId="3164" xr:uid="{A65DE692-F116-4A21-86E8-4BBE58145A5B}"/>
    <cellStyle name="Millares [0] 2 6 12 2" xfId="25478" xr:uid="{5917E50A-406C-4BC4-B03D-20FF7231BC0B}"/>
    <cellStyle name="Millares [0] 2 6 13" xfId="3165" xr:uid="{F3F237CF-F4F7-4FEF-8ED4-58DABB1C47A2}"/>
    <cellStyle name="Millares [0] 2 6 13 2" xfId="25479" xr:uid="{E074863D-FE18-4140-8BE9-0E134774A141}"/>
    <cellStyle name="Millares [0] 2 6 14" xfId="3166" xr:uid="{EC7A3810-A8E8-43B5-BCD5-790586523BC2}"/>
    <cellStyle name="Millares [0] 2 6 14 2" xfId="25480" xr:uid="{3ADF9EDE-FB9E-4F37-9FBA-0D5866A54ADD}"/>
    <cellStyle name="Millares [0] 2 6 15" xfId="3167" xr:uid="{ABBE1362-2062-4D23-A60D-FADBA65253DA}"/>
    <cellStyle name="Millares [0] 2 6 15 2" xfId="25481" xr:uid="{90BC80ED-16E8-4B0E-8287-857FD9F1D430}"/>
    <cellStyle name="Millares [0] 2 6 16" xfId="3168" xr:uid="{1361C4EB-3065-4994-A38F-3F2B759538B2}"/>
    <cellStyle name="Millares [0] 2 6 16 2" xfId="25482" xr:uid="{27B9E350-DBF4-4978-9BF3-1CAB52E48890}"/>
    <cellStyle name="Millares [0] 2 6 17" xfId="3169" xr:uid="{16721F94-ABC5-49DF-B544-D9694E01B7AA}"/>
    <cellStyle name="Millares [0] 2 6 17 2" xfId="25483" xr:uid="{CC4AB2C3-8B78-4C60-8E08-0A84FE3F71CB}"/>
    <cellStyle name="Millares [0] 2 6 18" xfId="3170" xr:uid="{5DEAFFFE-2770-4ECD-A448-D3EB3370C243}"/>
    <cellStyle name="Millares [0] 2 6 18 2" xfId="25484" xr:uid="{FCBA4597-899C-40A7-81C8-83F6876407E5}"/>
    <cellStyle name="Millares [0] 2 6 19" xfId="3171" xr:uid="{0E4F205A-A673-4276-89DA-4D87496094DC}"/>
    <cellStyle name="Millares [0] 2 6 19 2" xfId="25485" xr:uid="{D1985D9C-BA82-47A2-9E84-9F50249CAEA4}"/>
    <cellStyle name="Millares [0] 2 6 2" xfId="3172" xr:uid="{0B4355F9-66CA-44FA-90EF-48156477325E}"/>
    <cellStyle name="Millares [0] 2 6 2 2" xfId="25486" xr:uid="{690D9866-7E0B-4947-8CA3-9176583F70F7}"/>
    <cellStyle name="Millares [0] 2 6 20" xfId="3173" xr:uid="{899E6FD9-C60D-49E6-A9FC-3A08810685E0}"/>
    <cellStyle name="Millares [0] 2 6 20 2" xfId="25487" xr:uid="{0CBB82E5-15FF-4D80-A577-D21FEABAC735}"/>
    <cellStyle name="Millares [0] 2 6 21" xfId="3174" xr:uid="{12BDDC89-54E0-4352-A66B-E5B62ADA8D0E}"/>
    <cellStyle name="Millares [0] 2 6 21 2" xfId="25488" xr:uid="{1C537884-572A-41C0-A264-D9CE47F39079}"/>
    <cellStyle name="Millares [0] 2 6 22" xfId="3175" xr:uid="{5606288C-D8F4-465B-9DBF-42B7B8295108}"/>
    <cellStyle name="Millares [0] 2 6 22 2" xfId="25489" xr:uid="{A8471BEC-9979-49FD-94B9-F549546DF540}"/>
    <cellStyle name="Millares [0] 2 6 23" xfId="3176" xr:uid="{53036FF4-364E-459E-9A36-F7B8DBA74D59}"/>
    <cellStyle name="Millares [0] 2 6 23 2" xfId="25490" xr:uid="{5648248C-C973-4BAD-A1EE-4FA99FBEBF0E}"/>
    <cellStyle name="Millares [0] 2 6 24" xfId="3177" xr:uid="{170E6172-90AD-4FFA-91F9-7AF0B26E3F28}"/>
    <cellStyle name="Millares [0] 2 6 24 2" xfId="25491" xr:uid="{A5516ACB-A601-4465-91DA-288004823C68}"/>
    <cellStyle name="Millares [0] 2 6 25" xfId="3178" xr:uid="{686C0F4E-337D-4413-89A0-9651F41E5FFA}"/>
    <cellStyle name="Millares [0] 2 6 25 2" xfId="25492" xr:uid="{415C7EDE-A4F7-4A18-A580-48E59A2F176D}"/>
    <cellStyle name="Millares [0] 2 6 26" xfId="3179" xr:uid="{4E58A287-2AC0-44B3-85D7-BA06E84A6759}"/>
    <cellStyle name="Millares [0] 2 6 26 2" xfId="25493" xr:uid="{BCF1AB5E-D654-434E-ACD9-33E629B33A68}"/>
    <cellStyle name="Millares [0] 2 6 27" xfId="3180" xr:uid="{4C14EAF4-8C4A-4D38-A6C2-5788F517BBF5}"/>
    <cellStyle name="Millares [0] 2 6 27 2" xfId="25494" xr:uid="{83CF3864-C5C8-48B6-B0D7-02BCE819A3FE}"/>
    <cellStyle name="Millares [0] 2 6 28" xfId="3181" xr:uid="{FA493ED1-C020-43A9-9C1E-75F1C26E9324}"/>
    <cellStyle name="Millares [0] 2 6 28 2" xfId="25495" xr:uid="{14A59AB9-F6EF-46D8-AAC7-E54959EBEA99}"/>
    <cellStyle name="Millares [0] 2 6 29" xfId="3182" xr:uid="{73BF1799-BD56-49E2-B27D-1E75CB910480}"/>
    <cellStyle name="Millares [0] 2 6 29 2" xfId="25496" xr:uid="{58EF7556-567B-49D1-AB47-61652BE0D6B2}"/>
    <cellStyle name="Millares [0] 2 6 3" xfId="3183" xr:uid="{1E4B9BB8-03A0-40A0-B0E2-9FF05F36ED4E}"/>
    <cellStyle name="Millares [0] 2 6 3 2" xfId="25497" xr:uid="{A0576CB4-53B0-4BD7-8B82-CB0A0C9895BC}"/>
    <cellStyle name="Millares [0] 2 6 30" xfId="3184" xr:uid="{EB5F6017-EC62-45B1-873A-8B2A8D208759}"/>
    <cellStyle name="Millares [0] 2 6 30 2" xfId="25498" xr:uid="{3E69AE00-B22E-4F27-AE2A-A667436FD3F7}"/>
    <cellStyle name="Millares [0] 2 6 31" xfId="3185" xr:uid="{490C9B0B-9688-4508-B006-B38D185F04DB}"/>
    <cellStyle name="Millares [0] 2 6 31 2" xfId="25499" xr:uid="{1D840FE6-37AC-48D1-81AB-BB0066DF6B7C}"/>
    <cellStyle name="Millares [0] 2 6 32" xfId="3186" xr:uid="{951A1593-C2A9-4598-8960-712565E2165D}"/>
    <cellStyle name="Millares [0] 2 6 32 2" xfId="25500" xr:uid="{F529F0E9-CBF8-4D4C-99F6-4B5A4F14967A}"/>
    <cellStyle name="Millares [0] 2 6 33" xfId="3187" xr:uid="{E39F9327-5AB1-4F3E-B412-8DDAB484FCED}"/>
    <cellStyle name="Millares [0] 2 6 33 2" xfId="25501" xr:uid="{8A5E4C23-8102-408D-98DE-DE64E3EE3B22}"/>
    <cellStyle name="Millares [0] 2 6 34" xfId="3188" xr:uid="{B8080B15-C02F-4E2F-9CAE-A421240117BE}"/>
    <cellStyle name="Millares [0] 2 6 34 2" xfId="25502" xr:uid="{9E4EB263-F8A0-49FA-AFFB-BC4447CC329B}"/>
    <cellStyle name="Millares [0] 2 6 35" xfId="3189" xr:uid="{0538B490-FE9B-4393-A864-3327F29A0488}"/>
    <cellStyle name="Millares [0] 2 6 35 2" xfId="25503" xr:uid="{6179EAB9-8C3F-4B74-B0F6-204010A41CC1}"/>
    <cellStyle name="Millares [0] 2 6 36" xfId="3190" xr:uid="{7353CAD5-123B-4923-BCD7-25DE3A29E62E}"/>
    <cellStyle name="Millares [0] 2 6 36 2" xfId="25504" xr:uid="{937204BF-CCF3-4DDC-A44D-2A049B54C19F}"/>
    <cellStyle name="Millares [0] 2 6 37" xfId="3191" xr:uid="{2AA7DAB0-A4E1-432A-B499-E06393DF4E43}"/>
    <cellStyle name="Millares [0] 2 6 37 2" xfId="25505" xr:uid="{F296D237-7EEF-4CEA-9E8A-CB785598F16E}"/>
    <cellStyle name="Millares [0] 2 6 38" xfId="3192" xr:uid="{B492D5D5-B924-4697-AED1-AF7CB9B6A2A5}"/>
    <cellStyle name="Millares [0] 2 6 38 2" xfId="25506" xr:uid="{A16E85A2-9211-41E3-9E79-D2FBD96845FF}"/>
    <cellStyle name="Millares [0] 2 6 39" xfId="25475" xr:uid="{7AD1D225-2605-4182-A989-9A411A7EA801}"/>
    <cellStyle name="Millares [0] 2 6 4" xfId="3193" xr:uid="{B0F92121-B7D2-40A7-9803-F6C314B181B7}"/>
    <cellStyle name="Millares [0] 2 6 4 2" xfId="25507" xr:uid="{F2B8B8F1-AE3F-4755-AED3-318BCA62C69F}"/>
    <cellStyle name="Millares [0] 2 6 5" xfId="3194" xr:uid="{37B28CF8-10C7-42B3-BF01-F542B4BF654E}"/>
    <cellStyle name="Millares [0] 2 6 5 2" xfId="25508" xr:uid="{D6EF4257-5488-47A7-9517-4612F38E8FA8}"/>
    <cellStyle name="Millares [0] 2 6 6" xfId="3195" xr:uid="{553C41E5-3AB5-4D20-8850-E8DF056D3826}"/>
    <cellStyle name="Millares [0] 2 6 6 2" xfId="25509" xr:uid="{ECD70E07-A3E9-42F6-8A2E-E869582648E4}"/>
    <cellStyle name="Millares [0] 2 6 7" xfId="3196" xr:uid="{49ADCB45-7624-4F6E-8AD8-EDCFAE566F37}"/>
    <cellStyle name="Millares [0] 2 6 7 2" xfId="25510" xr:uid="{F3C087A5-465C-4ABD-BDD6-6F5D4603DF90}"/>
    <cellStyle name="Millares [0] 2 6 8" xfId="3197" xr:uid="{6F856C9B-8F69-42F4-BFD1-D3C86C344E7B}"/>
    <cellStyle name="Millares [0] 2 6 8 2" xfId="25511" xr:uid="{A444D1A6-E3BB-439F-A637-561FC5454C81}"/>
    <cellStyle name="Millares [0] 2 6 9" xfId="3198" xr:uid="{3A59E975-D53D-4F3D-A72B-ECAD23B8F0FF}"/>
    <cellStyle name="Millares [0] 2 6 9 2" xfId="25512" xr:uid="{C2395598-DA97-4633-8761-EE406BADF1A4}"/>
    <cellStyle name="Millares [0] 2 7" xfId="3199" xr:uid="{BB533EAC-EC34-48E5-B332-F69F6B2B8039}"/>
    <cellStyle name="Millares [0] 2 7 10" xfId="3200" xr:uid="{978516B3-ED55-4944-8368-A77DA635054E}"/>
    <cellStyle name="Millares [0] 2 7 10 2" xfId="25514" xr:uid="{9749D083-A340-4BD9-9110-54B93365B2D3}"/>
    <cellStyle name="Millares [0] 2 7 11" xfId="3201" xr:uid="{58EDF604-8759-432A-939D-BAA7373D31CA}"/>
    <cellStyle name="Millares [0] 2 7 11 2" xfId="25515" xr:uid="{EF5FFC14-AEC1-4341-BF5F-79D60C5DA4AC}"/>
    <cellStyle name="Millares [0] 2 7 12" xfId="3202" xr:uid="{F3FD0264-0420-41E1-ADA6-62692E66B40B}"/>
    <cellStyle name="Millares [0] 2 7 12 2" xfId="25516" xr:uid="{47980FEF-B30A-45E2-984E-F057A88C1B3B}"/>
    <cellStyle name="Millares [0] 2 7 13" xfId="3203" xr:uid="{1AECC666-A678-4DDD-908D-2FE149CDEF02}"/>
    <cellStyle name="Millares [0] 2 7 13 2" xfId="25517" xr:uid="{0C5CE151-4295-4865-A703-F99B0924B161}"/>
    <cellStyle name="Millares [0] 2 7 14" xfId="3204" xr:uid="{BC17D812-F7A9-4CFF-9631-D80C3647F606}"/>
    <cellStyle name="Millares [0] 2 7 14 2" xfId="25518" xr:uid="{62582170-A599-4792-B674-9E440FBC98B3}"/>
    <cellStyle name="Millares [0] 2 7 15" xfId="3205" xr:uid="{75CEF45D-4F02-4081-975E-72E18ED3E850}"/>
    <cellStyle name="Millares [0] 2 7 15 2" xfId="25519" xr:uid="{478570B3-F00E-43AA-A23F-C4BED369FB0F}"/>
    <cellStyle name="Millares [0] 2 7 16" xfId="3206" xr:uid="{D856D373-0AAD-49C5-9792-41CEEA4A4CD5}"/>
    <cellStyle name="Millares [0] 2 7 16 2" xfId="25520" xr:uid="{75DC4E03-F2F5-4C15-80BD-531AF9E72131}"/>
    <cellStyle name="Millares [0] 2 7 17" xfId="3207" xr:uid="{A0CF2CC1-6373-40F7-95DC-015A46B076D9}"/>
    <cellStyle name="Millares [0] 2 7 17 2" xfId="25521" xr:uid="{17BAE442-4327-4C37-9EB2-89089C9E3E0E}"/>
    <cellStyle name="Millares [0] 2 7 18" xfId="3208" xr:uid="{E227EDCD-D494-4948-9137-D819AC28115D}"/>
    <cellStyle name="Millares [0] 2 7 18 2" xfId="25522" xr:uid="{B08CE9FF-A147-4AB9-A022-2FE20349BBB2}"/>
    <cellStyle name="Millares [0] 2 7 19" xfId="3209" xr:uid="{B024BFBA-CE53-4262-AA01-B50BED56F46E}"/>
    <cellStyle name="Millares [0] 2 7 19 2" xfId="25523" xr:uid="{DFBE5400-58E6-4139-939F-E3A4279631B4}"/>
    <cellStyle name="Millares [0] 2 7 2" xfId="3210" xr:uid="{75A8E66E-F616-446D-815C-4F7D8F5579BD}"/>
    <cellStyle name="Millares [0] 2 7 2 2" xfId="25524" xr:uid="{677AB878-6A17-40EC-BF15-CF988098E346}"/>
    <cellStyle name="Millares [0] 2 7 20" xfId="3211" xr:uid="{904683A9-7284-42FC-9D98-5E272E912F63}"/>
    <cellStyle name="Millares [0] 2 7 20 2" xfId="25525" xr:uid="{637F95C1-C6A9-4720-8508-495A6D73BDEA}"/>
    <cellStyle name="Millares [0] 2 7 21" xfId="3212" xr:uid="{E2B42282-1D3B-46A5-B96B-D3E3BFBE51EA}"/>
    <cellStyle name="Millares [0] 2 7 21 2" xfId="25526" xr:uid="{A7854816-113B-409C-9B39-E5E469B3E7A2}"/>
    <cellStyle name="Millares [0] 2 7 22" xfId="3213" xr:uid="{06A0B63B-F9BD-4BFF-9A55-42A6A650DBC1}"/>
    <cellStyle name="Millares [0] 2 7 22 2" xfId="25527" xr:uid="{55337953-7EE4-4AC6-BA14-B33F14D136B9}"/>
    <cellStyle name="Millares [0] 2 7 23" xfId="3214" xr:uid="{28A746A7-494E-475A-A1D8-B5E41448AD06}"/>
    <cellStyle name="Millares [0] 2 7 23 2" xfId="25528" xr:uid="{31F801AF-960F-43CD-B620-3F8CF83D5CEB}"/>
    <cellStyle name="Millares [0] 2 7 24" xfId="3215" xr:uid="{5F1FC28E-1439-4425-975F-BD9229941D47}"/>
    <cellStyle name="Millares [0] 2 7 24 2" xfId="25529" xr:uid="{C278DC37-D989-4E66-821B-0512D1C4317C}"/>
    <cellStyle name="Millares [0] 2 7 25" xfId="3216" xr:uid="{233E741A-94FD-454C-B6BE-8D2B9F9CB6AF}"/>
    <cellStyle name="Millares [0] 2 7 25 2" xfId="25530" xr:uid="{23E38387-DDE5-48E0-8960-B971777BEFC0}"/>
    <cellStyle name="Millares [0] 2 7 26" xfId="3217" xr:uid="{90B9BE1E-FE6D-4384-8EA7-AFDBF7107EB4}"/>
    <cellStyle name="Millares [0] 2 7 26 2" xfId="25531" xr:uid="{E828E98D-240E-4478-8C44-FFDD3546E794}"/>
    <cellStyle name="Millares [0] 2 7 27" xfId="3218" xr:uid="{C13D2FED-92F1-4E93-9E57-B06F6D8A9D04}"/>
    <cellStyle name="Millares [0] 2 7 27 2" xfId="25532" xr:uid="{2C76D7A5-55ED-4B11-BA8D-662AAB0D2FB1}"/>
    <cellStyle name="Millares [0] 2 7 28" xfId="3219" xr:uid="{856182A8-BED6-4CA7-8F74-019C7D1AAE9D}"/>
    <cellStyle name="Millares [0] 2 7 28 2" xfId="25533" xr:uid="{49045748-87A9-4782-A803-A59CA54E0BBE}"/>
    <cellStyle name="Millares [0] 2 7 29" xfId="3220" xr:uid="{16CA4EDC-FA13-474A-83E8-85B23FCD2C35}"/>
    <cellStyle name="Millares [0] 2 7 29 2" xfId="25534" xr:uid="{862CDFA2-BBF2-4ADD-9EDD-12894B832B7A}"/>
    <cellStyle name="Millares [0] 2 7 3" xfId="3221" xr:uid="{5348EB0C-60A2-469A-9195-9A37D70917A3}"/>
    <cellStyle name="Millares [0] 2 7 3 2" xfId="25535" xr:uid="{5E82F1BC-2DFE-45DF-B0D8-5AB095B3C3B8}"/>
    <cellStyle name="Millares [0] 2 7 30" xfId="3222" xr:uid="{2582CDB1-A8A7-48A0-B339-358E56D0B255}"/>
    <cellStyle name="Millares [0] 2 7 30 2" xfId="25536" xr:uid="{34DD7AC7-C543-41B8-887D-1B646FA21466}"/>
    <cellStyle name="Millares [0] 2 7 31" xfId="3223" xr:uid="{BC9B7CF5-E131-4535-BF9B-F81144F0F234}"/>
    <cellStyle name="Millares [0] 2 7 31 2" xfId="25537" xr:uid="{10D6A5B1-ABE8-440A-9A9F-2E5AAC79F067}"/>
    <cellStyle name="Millares [0] 2 7 32" xfId="3224" xr:uid="{6BF74A80-0B04-4627-9132-49D07CF601CA}"/>
    <cellStyle name="Millares [0] 2 7 32 2" xfId="25538" xr:uid="{EA5590D7-AB68-4491-9B2A-78D7DFD3156C}"/>
    <cellStyle name="Millares [0] 2 7 33" xfId="3225" xr:uid="{586232A7-7034-44F6-B165-72CAB4DEC268}"/>
    <cellStyle name="Millares [0] 2 7 33 2" xfId="25539" xr:uid="{EC39301A-A6CA-484E-9E7C-C7FDCF8DEA7C}"/>
    <cellStyle name="Millares [0] 2 7 34" xfId="3226" xr:uid="{F31B42A4-E29B-43CA-896B-12C676DA92DA}"/>
    <cellStyle name="Millares [0] 2 7 34 2" xfId="25540" xr:uid="{24AB574F-CE1A-4A17-A2FF-D603F527D1C8}"/>
    <cellStyle name="Millares [0] 2 7 35" xfId="3227" xr:uid="{51A672BB-05C1-4601-9BA9-69E33E8F069B}"/>
    <cellStyle name="Millares [0] 2 7 35 2" xfId="25541" xr:uid="{F4A6AD29-CC5F-4ABA-B39A-B307FA1DB95D}"/>
    <cellStyle name="Millares [0] 2 7 36" xfId="3228" xr:uid="{A6391B7B-00CC-4BCC-856F-B5F8C31A242D}"/>
    <cellStyle name="Millares [0] 2 7 36 2" xfId="25542" xr:uid="{F89BACF7-C87D-406B-9889-5FB930DAAFBC}"/>
    <cellStyle name="Millares [0] 2 7 37" xfId="3229" xr:uid="{D11FB071-7B2E-48B5-BB18-778B559B44A3}"/>
    <cellStyle name="Millares [0] 2 7 37 2" xfId="25543" xr:uid="{338696F4-3622-4A0B-A600-D15FD82647D9}"/>
    <cellStyle name="Millares [0] 2 7 38" xfId="3230" xr:uid="{840C5AAA-744F-400B-A4EC-0311E8F19600}"/>
    <cellStyle name="Millares [0] 2 7 38 2" xfId="25544" xr:uid="{4320D098-7A72-49FE-8175-5AF0AAB5E68B}"/>
    <cellStyle name="Millares [0] 2 7 39" xfId="25513" xr:uid="{AE602E29-253F-48CE-8066-BBBC5E547D86}"/>
    <cellStyle name="Millares [0] 2 7 4" xfId="3231" xr:uid="{CA477CB0-F3F4-4E1D-8C85-AF0C64F6871B}"/>
    <cellStyle name="Millares [0] 2 7 4 2" xfId="25545" xr:uid="{D9D3EC76-F7D5-4D73-B1F7-71136D8192DC}"/>
    <cellStyle name="Millares [0] 2 7 5" xfId="3232" xr:uid="{C3BD3C4C-14C9-431B-8663-70D7F26A5006}"/>
    <cellStyle name="Millares [0] 2 7 5 2" xfId="25546" xr:uid="{C5701DA2-200F-45C8-8967-C4F9CD80C396}"/>
    <cellStyle name="Millares [0] 2 7 6" xfId="3233" xr:uid="{05261288-4260-4847-A363-7F748B5F08D1}"/>
    <cellStyle name="Millares [0] 2 7 6 2" xfId="25547" xr:uid="{457B0440-CE27-4E56-92C3-349FDD00371D}"/>
    <cellStyle name="Millares [0] 2 7 7" xfId="3234" xr:uid="{691929D8-6A1F-4EEC-B68A-43DEEDFB6634}"/>
    <cellStyle name="Millares [0] 2 7 7 2" xfId="25548" xr:uid="{CB3385D3-F326-4766-B5D1-293523C397C6}"/>
    <cellStyle name="Millares [0] 2 7 8" xfId="3235" xr:uid="{5577FD10-2459-418A-A75C-4FDD5ADC6F79}"/>
    <cellStyle name="Millares [0] 2 7 8 2" xfId="25549" xr:uid="{9C5278CD-EDD8-4822-9E14-EB8F8148E76D}"/>
    <cellStyle name="Millares [0] 2 7 9" xfId="3236" xr:uid="{C23B6BF1-7BAE-426C-BFDA-A9D4415F9F1F}"/>
    <cellStyle name="Millares [0] 2 7 9 2" xfId="25550" xr:uid="{E8A85479-AD5B-499E-A88D-E6A98F82E456}"/>
    <cellStyle name="Millares [0] 2 8" xfId="3237" xr:uid="{DE5EE676-196B-4E26-BC19-3776FB733C56}"/>
    <cellStyle name="Millares [0] 2 8 10" xfId="3238" xr:uid="{1AAE98E8-0DC0-4E30-BB45-CCE482D02E7A}"/>
    <cellStyle name="Millares [0] 2 8 10 2" xfId="25552" xr:uid="{B613CABC-BE11-44F4-90B7-8E812C13A815}"/>
    <cellStyle name="Millares [0] 2 8 11" xfId="3239" xr:uid="{A0099D58-03E2-43D8-993C-09965BA8EE99}"/>
    <cellStyle name="Millares [0] 2 8 11 2" xfId="25553" xr:uid="{0EF72905-DAC7-4A76-87CB-7D0588B8E335}"/>
    <cellStyle name="Millares [0] 2 8 12" xfId="3240" xr:uid="{EFE2C641-67FE-4ECC-A499-254EFE09AB8A}"/>
    <cellStyle name="Millares [0] 2 8 12 2" xfId="25554" xr:uid="{818EABC5-62F8-4B03-B426-A53F8F279407}"/>
    <cellStyle name="Millares [0] 2 8 13" xfId="3241" xr:uid="{C860FD19-6508-490B-B17E-1D8E04E5F37D}"/>
    <cellStyle name="Millares [0] 2 8 13 2" xfId="25555" xr:uid="{5DFBC337-1F28-49B1-926D-2505C712D01E}"/>
    <cellStyle name="Millares [0] 2 8 14" xfId="3242" xr:uid="{44B499CA-87F7-4617-8B3A-8D0F35054DB5}"/>
    <cellStyle name="Millares [0] 2 8 14 2" xfId="25556" xr:uid="{83E942C6-CC49-4454-B4AD-3671733EBE5F}"/>
    <cellStyle name="Millares [0] 2 8 15" xfId="3243" xr:uid="{AB6BCC64-F06D-435D-8D27-1B65A7B87410}"/>
    <cellStyle name="Millares [0] 2 8 15 2" xfId="25557" xr:uid="{3B46CA03-2281-4252-B705-DFD17420C140}"/>
    <cellStyle name="Millares [0] 2 8 16" xfId="3244" xr:uid="{B5AB8CE3-E49C-4F69-8F35-F59D2190BAB6}"/>
    <cellStyle name="Millares [0] 2 8 16 2" xfId="25558" xr:uid="{3B3435EF-C29F-4B7A-9B5B-DB7568C0A6E1}"/>
    <cellStyle name="Millares [0] 2 8 17" xfId="3245" xr:uid="{EE63260F-267C-4BDD-B13F-4746AECE70B3}"/>
    <cellStyle name="Millares [0] 2 8 17 2" xfId="25559" xr:uid="{E84D6BFD-E726-4E33-B389-3C678855EFEF}"/>
    <cellStyle name="Millares [0] 2 8 18" xfId="3246" xr:uid="{B046870F-87C3-4FA7-AD56-C6BF53D59D8F}"/>
    <cellStyle name="Millares [0] 2 8 18 2" xfId="25560" xr:uid="{AC8AA345-3DE6-4402-9242-44BFE8B8D44A}"/>
    <cellStyle name="Millares [0] 2 8 19" xfId="3247" xr:uid="{2716D9B5-F992-4569-B494-D00FFC71F259}"/>
    <cellStyle name="Millares [0] 2 8 19 2" xfId="25561" xr:uid="{4DB650D7-54C3-4059-A387-44D944272833}"/>
    <cellStyle name="Millares [0] 2 8 2" xfId="3248" xr:uid="{AB93FDFF-1570-4ECB-BF9B-ACB6418AED3B}"/>
    <cellStyle name="Millares [0] 2 8 2 2" xfId="25562" xr:uid="{ED736C32-3015-423D-AA2C-106A3F4E656C}"/>
    <cellStyle name="Millares [0] 2 8 20" xfId="3249" xr:uid="{C7F40954-C5B4-4FFB-A171-4C2A88BB7757}"/>
    <cellStyle name="Millares [0] 2 8 20 2" xfId="25563" xr:uid="{72BF853B-9306-4E6F-99C5-5592F206EF4A}"/>
    <cellStyle name="Millares [0] 2 8 21" xfId="3250" xr:uid="{21FABB23-D8C0-4707-9CA0-E8C9BF729367}"/>
    <cellStyle name="Millares [0] 2 8 21 2" xfId="25564" xr:uid="{332B431D-3171-45C4-B2AA-7CFF460042E5}"/>
    <cellStyle name="Millares [0] 2 8 22" xfId="3251" xr:uid="{BFCC6909-AC98-4329-836F-CB917BF94142}"/>
    <cellStyle name="Millares [0] 2 8 22 2" xfId="25565" xr:uid="{08E33638-69CB-4DD2-93B1-1C87A0AE0F9D}"/>
    <cellStyle name="Millares [0] 2 8 23" xfId="3252" xr:uid="{A997319C-3B7F-461D-95D0-B74508860616}"/>
    <cellStyle name="Millares [0] 2 8 23 2" xfId="25566" xr:uid="{484D33D9-6028-43C8-83D7-568EA7BB1A5A}"/>
    <cellStyle name="Millares [0] 2 8 24" xfId="3253" xr:uid="{41C4B60A-1F8A-4FBC-9E66-0B1EB2F973B2}"/>
    <cellStyle name="Millares [0] 2 8 24 2" xfId="25567" xr:uid="{318D0087-60C6-427B-82AF-201B707127A1}"/>
    <cellStyle name="Millares [0] 2 8 25" xfId="3254" xr:uid="{52610E96-61F0-4E03-9AF7-38F637ACB88D}"/>
    <cellStyle name="Millares [0] 2 8 25 2" xfId="25568" xr:uid="{BF3BB2BD-23CB-4774-83F0-C7C9770C0276}"/>
    <cellStyle name="Millares [0] 2 8 26" xfId="3255" xr:uid="{DE2EAECE-42A7-4894-9929-4E591087B160}"/>
    <cellStyle name="Millares [0] 2 8 26 2" xfId="25569" xr:uid="{440FB2F6-E80D-4EE4-8CCB-FC23E6DA82D6}"/>
    <cellStyle name="Millares [0] 2 8 27" xfId="3256" xr:uid="{647E2622-AD28-4D6F-A750-8D1C275D3FC5}"/>
    <cellStyle name="Millares [0] 2 8 27 2" xfId="25570" xr:uid="{58F178CD-6B7F-4A79-9243-AEB582A5C773}"/>
    <cellStyle name="Millares [0] 2 8 28" xfId="3257" xr:uid="{81BD6009-5C7A-4800-8729-7C1EE6F9756A}"/>
    <cellStyle name="Millares [0] 2 8 28 2" xfId="25571" xr:uid="{76755BD4-6432-4F4E-80F5-FFEFF6A65C3C}"/>
    <cellStyle name="Millares [0] 2 8 29" xfId="3258" xr:uid="{C8306E2E-483D-41A9-84BF-3D86B77CD64F}"/>
    <cellStyle name="Millares [0] 2 8 29 2" xfId="25572" xr:uid="{A95F6049-12F5-4AC2-BCE0-3842E4745796}"/>
    <cellStyle name="Millares [0] 2 8 3" xfId="3259" xr:uid="{195B7C6E-0E91-45B4-B4C1-FCD926D87D42}"/>
    <cellStyle name="Millares [0] 2 8 3 2" xfId="25573" xr:uid="{E6F190BA-87C7-4FDC-AD29-DC2B849F2F11}"/>
    <cellStyle name="Millares [0] 2 8 30" xfId="3260" xr:uid="{8E27933D-E879-4226-AEA5-3C8A93D312E6}"/>
    <cellStyle name="Millares [0] 2 8 30 2" xfId="25574" xr:uid="{87959CD6-97A4-4BF7-BDAF-59BDB8F3267B}"/>
    <cellStyle name="Millares [0] 2 8 31" xfId="3261" xr:uid="{20B4179E-68A5-4AF2-886D-DC237EF74FE2}"/>
    <cellStyle name="Millares [0] 2 8 31 2" xfId="25575" xr:uid="{1953DCE0-A574-44B0-95B0-576981E77162}"/>
    <cellStyle name="Millares [0] 2 8 32" xfId="3262" xr:uid="{0DE91C94-9B91-45B5-B756-C90338E5B0D4}"/>
    <cellStyle name="Millares [0] 2 8 32 2" xfId="25576" xr:uid="{269B645B-7BE1-480E-A32D-7C047A303A27}"/>
    <cellStyle name="Millares [0] 2 8 33" xfId="3263" xr:uid="{EC7C6426-B9D1-49C0-B23D-6F96EA2E55D3}"/>
    <cellStyle name="Millares [0] 2 8 33 2" xfId="25577" xr:uid="{506E03C7-DDBF-415B-AD8B-9980DF2F8B97}"/>
    <cellStyle name="Millares [0] 2 8 34" xfId="3264" xr:uid="{28E128FE-F638-4A89-B52F-42BF115057DB}"/>
    <cellStyle name="Millares [0] 2 8 34 2" xfId="25578" xr:uid="{2DD75E6F-7BEA-4EC9-9407-120FEBC4B716}"/>
    <cellStyle name="Millares [0] 2 8 35" xfId="3265" xr:uid="{A033E73E-E61B-4E12-945C-E427373DF532}"/>
    <cellStyle name="Millares [0] 2 8 35 2" xfId="25579" xr:uid="{C8CB7EA1-2029-46B2-B8C1-3BBD4EBC2472}"/>
    <cellStyle name="Millares [0] 2 8 36" xfId="3266" xr:uid="{AF5A05C7-35EB-4CEE-AA35-9AE73CB69FF3}"/>
    <cellStyle name="Millares [0] 2 8 36 2" xfId="25580" xr:uid="{04844A72-E5D5-4F88-868E-69CE215EB660}"/>
    <cellStyle name="Millares [0] 2 8 37" xfId="3267" xr:uid="{4DF8254A-0D73-4DDF-8C96-592A0C6B329E}"/>
    <cellStyle name="Millares [0] 2 8 37 2" xfId="25581" xr:uid="{B0B96BFE-AE84-4FBD-B3D7-BBC50802BE4E}"/>
    <cellStyle name="Millares [0] 2 8 38" xfId="3268" xr:uid="{8DC2D719-22B6-4D4C-83C4-D55549947927}"/>
    <cellStyle name="Millares [0] 2 8 38 2" xfId="25582" xr:uid="{CC5D10DF-71FC-454F-AAC2-2EC618C37AFC}"/>
    <cellStyle name="Millares [0] 2 8 39" xfId="25551" xr:uid="{2CBB2B01-B360-4D32-A7A8-82ED4F654A90}"/>
    <cellStyle name="Millares [0] 2 8 4" xfId="3269" xr:uid="{F60164E1-7327-4539-B564-E3B79A204922}"/>
    <cellStyle name="Millares [0] 2 8 4 2" xfId="25583" xr:uid="{650EE980-7C93-4C45-9502-87B652CAD0E5}"/>
    <cellStyle name="Millares [0] 2 8 5" xfId="3270" xr:uid="{A5C97687-3797-4B25-8B0C-8388BA2E079B}"/>
    <cellStyle name="Millares [0] 2 8 5 2" xfId="25584" xr:uid="{6517613B-B093-4E49-BCBE-B503449DED04}"/>
    <cellStyle name="Millares [0] 2 8 6" xfId="3271" xr:uid="{A8F31B26-1996-42F5-A292-FF8446C576A2}"/>
    <cellStyle name="Millares [0] 2 8 6 2" xfId="25585" xr:uid="{A53F40B8-50AA-4BB2-B4DB-3E4A6279C963}"/>
    <cellStyle name="Millares [0] 2 8 7" xfId="3272" xr:uid="{BA84E71D-6F04-4956-BC49-750C384DD974}"/>
    <cellStyle name="Millares [0] 2 8 7 2" xfId="25586" xr:uid="{D3D1944E-358E-490D-B063-A5683ECE0828}"/>
    <cellStyle name="Millares [0] 2 8 8" xfId="3273" xr:uid="{FBE25CF9-6266-4553-8619-DDB09500F606}"/>
    <cellStyle name="Millares [0] 2 8 8 2" xfId="25587" xr:uid="{19857BD5-6AB1-45E1-8390-20232DD810FC}"/>
    <cellStyle name="Millares [0] 2 8 9" xfId="3274" xr:uid="{664A4DB3-2220-4851-B64B-36079CA904FD}"/>
    <cellStyle name="Millares [0] 2 8 9 2" xfId="25588" xr:uid="{07C00102-6E37-446A-A9F7-7A1018659FD2}"/>
    <cellStyle name="Millares [0] 2 9" xfId="3275" xr:uid="{A5A00CEE-76B8-4931-8D1C-DD260DBDA73F}"/>
    <cellStyle name="Millares [0] 2 9 10" xfId="3276" xr:uid="{054226BC-2A27-4745-A8AB-4F21589E1818}"/>
    <cellStyle name="Millares [0] 2 9 10 2" xfId="25590" xr:uid="{E3242061-CF67-4CF9-806B-590B668467B7}"/>
    <cellStyle name="Millares [0] 2 9 11" xfId="3277" xr:uid="{2E636440-CCED-4899-A7E9-3E8565D6B678}"/>
    <cellStyle name="Millares [0] 2 9 11 2" xfId="25591" xr:uid="{3546BF74-449B-4F2B-AC9B-5A32D70EBEB9}"/>
    <cellStyle name="Millares [0] 2 9 12" xfId="3278" xr:uid="{CC88175F-EE54-421C-9609-F4B3F9BA2AA1}"/>
    <cellStyle name="Millares [0] 2 9 12 2" xfId="25592" xr:uid="{BC3BE7DC-E12D-4B62-A928-C641BE582A8A}"/>
    <cellStyle name="Millares [0] 2 9 13" xfId="3279" xr:uid="{52FB1174-71B4-4723-9A53-9D030CCDCDB2}"/>
    <cellStyle name="Millares [0] 2 9 13 2" xfId="25593" xr:uid="{48C0A05C-9DB2-4F33-8F6E-482331C9D4FB}"/>
    <cellStyle name="Millares [0] 2 9 14" xfId="3280" xr:uid="{7CBB1EB2-DE9A-49C1-84B0-195079DBD31E}"/>
    <cellStyle name="Millares [0] 2 9 14 2" xfId="25594" xr:uid="{7C26B959-78EF-4865-815D-366945100876}"/>
    <cellStyle name="Millares [0] 2 9 15" xfId="3281" xr:uid="{255188D1-D8EE-4BBA-8C0A-53D8B59083A8}"/>
    <cellStyle name="Millares [0] 2 9 15 2" xfId="25595" xr:uid="{D66413B7-B9DC-44FF-951C-3F5A01C84C2F}"/>
    <cellStyle name="Millares [0] 2 9 16" xfId="3282" xr:uid="{D129B575-4B08-450A-9512-B76B55E278C5}"/>
    <cellStyle name="Millares [0] 2 9 16 2" xfId="25596" xr:uid="{C3A116CF-C5C1-4E21-B00F-DB548425DB25}"/>
    <cellStyle name="Millares [0] 2 9 17" xfId="3283" xr:uid="{8569754F-4E6F-44A4-BAC8-D56C7228046D}"/>
    <cellStyle name="Millares [0] 2 9 17 2" xfId="25597" xr:uid="{A5E0E9EE-54E6-4EC8-8478-059BBD7D3E67}"/>
    <cellStyle name="Millares [0] 2 9 18" xfId="3284" xr:uid="{8AC9C332-A5A2-4CC3-B326-766FB44D792E}"/>
    <cellStyle name="Millares [0] 2 9 18 2" xfId="25598" xr:uid="{BEC074DC-870B-411B-BF4F-62102247F55F}"/>
    <cellStyle name="Millares [0] 2 9 19" xfId="3285" xr:uid="{96EF2CF6-EE4A-47A8-A281-7541C8276762}"/>
    <cellStyle name="Millares [0] 2 9 19 2" xfId="25599" xr:uid="{53D86C9A-5822-4C9D-858B-090399DBB38E}"/>
    <cellStyle name="Millares [0] 2 9 2" xfId="3286" xr:uid="{A10EED7A-D8EE-41BE-98E5-FAA9BE901BB1}"/>
    <cellStyle name="Millares [0] 2 9 2 2" xfId="25600" xr:uid="{EE94D402-E2DC-404A-BD44-DA6A0CF2DF06}"/>
    <cellStyle name="Millares [0] 2 9 20" xfId="3287" xr:uid="{5F290E5B-65F7-4638-B59D-D2249B14483F}"/>
    <cellStyle name="Millares [0] 2 9 20 2" xfId="25601" xr:uid="{D2BB00F9-E216-44F6-9A26-DE8D8904DEB2}"/>
    <cellStyle name="Millares [0] 2 9 21" xfId="3288" xr:uid="{F78B2D69-FDF2-4DB0-9F41-CB85E6E7C7E5}"/>
    <cellStyle name="Millares [0] 2 9 21 2" xfId="25602" xr:uid="{5A204DAA-4C50-4229-9588-E06C2760F385}"/>
    <cellStyle name="Millares [0] 2 9 22" xfId="3289" xr:uid="{516CFEB2-9302-4A85-91E1-D79D30EF417E}"/>
    <cellStyle name="Millares [0] 2 9 22 2" xfId="25603" xr:uid="{894FD533-DCD8-4219-96F9-A72198981DE7}"/>
    <cellStyle name="Millares [0] 2 9 23" xfId="3290" xr:uid="{6A291252-6EC8-43D9-9F31-C4CB53D04AE2}"/>
    <cellStyle name="Millares [0] 2 9 23 2" xfId="25604" xr:uid="{60320387-3BB8-47D9-98E6-65D5AFD8D576}"/>
    <cellStyle name="Millares [0] 2 9 24" xfId="3291" xr:uid="{98ECECF0-BD1D-4A1B-B1A2-A0CA87616539}"/>
    <cellStyle name="Millares [0] 2 9 24 2" xfId="25605" xr:uid="{EF04A2E2-8A11-4974-9BAC-F287FD04CC50}"/>
    <cellStyle name="Millares [0] 2 9 25" xfId="3292" xr:uid="{C4A4C0D4-A281-4289-943A-1AAD3649A608}"/>
    <cellStyle name="Millares [0] 2 9 25 2" xfId="25606" xr:uid="{9BB68523-8B36-4906-9EF7-953ACC910490}"/>
    <cellStyle name="Millares [0] 2 9 26" xfId="3293" xr:uid="{8AFD36CE-47D1-4D8B-A9A9-617AB4DB4A78}"/>
    <cellStyle name="Millares [0] 2 9 26 2" xfId="25607" xr:uid="{3B7EEF68-7EE1-4D42-BC5A-60509717E151}"/>
    <cellStyle name="Millares [0] 2 9 27" xfId="3294" xr:uid="{5DA170D3-23F2-4BA2-BF19-32805BCEA647}"/>
    <cellStyle name="Millares [0] 2 9 27 2" xfId="25608" xr:uid="{A0A35AC2-1F4F-47F8-8086-D7F8C83DCCFA}"/>
    <cellStyle name="Millares [0] 2 9 28" xfId="3295" xr:uid="{9288B7F4-4488-4B51-8008-CD6EAD054103}"/>
    <cellStyle name="Millares [0] 2 9 28 2" xfId="25609" xr:uid="{0A53B1AE-901F-4885-9E3B-F3302A2D2616}"/>
    <cellStyle name="Millares [0] 2 9 29" xfId="3296" xr:uid="{57E1FBF5-2B53-4A8B-9344-14583B9585E0}"/>
    <cellStyle name="Millares [0] 2 9 29 2" xfId="25610" xr:uid="{3E69C9BF-43E0-41BB-A8AC-821E7AFD479C}"/>
    <cellStyle name="Millares [0] 2 9 3" xfId="3297" xr:uid="{E20B9807-D10E-4DD3-9F75-ECE6B5D0B7E4}"/>
    <cellStyle name="Millares [0] 2 9 3 2" xfId="25611" xr:uid="{DE576701-378A-451F-AFDA-82F93F35A934}"/>
    <cellStyle name="Millares [0] 2 9 30" xfId="3298" xr:uid="{BE1B153F-A601-40B1-AE00-7678CAE5955D}"/>
    <cellStyle name="Millares [0] 2 9 30 2" xfId="25612" xr:uid="{9703CFF7-1B14-4635-923B-76883082AE0C}"/>
    <cellStyle name="Millares [0] 2 9 31" xfId="3299" xr:uid="{6A29D867-2371-4505-AF98-6814B0C35771}"/>
    <cellStyle name="Millares [0] 2 9 31 2" xfId="25613" xr:uid="{31FE5A1A-0929-4259-AA21-2FA588FDA6AC}"/>
    <cellStyle name="Millares [0] 2 9 32" xfId="3300" xr:uid="{684E5C5A-13EA-47CF-85C4-CF7746AC188E}"/>
    <cellStyle name="Millares [0] 2 9 32 2" xfId="25614" xr:uid="{DBC6906B-0ED1-42E3-9148-EBE32571CA10}"/>
    <cellStyle name="Millares [0] 2 9 33" xfId="3301" xr:uid="{62CCB05D-F1F9-46DC-AC77-1358647B85D0}"/>
    <cellStyle name="Millares [0] 2 9 33 2" xfId="25615" xr:uid="{3B2D66A7-28EB-42B2-B2F4-E8EF52CEAE39}"/>
    <cellStyle name="Millares [0] 2 9 34" xfId="3302" xr:uid="{7121E94F-E487-4669-8757-C1DDA6108449}"/>
    <cellStyle name="Millares [0] 2 9 34 2" xfId="25616" xr:uid="{A8D60645-E87F-4E7F-8795-EC8932929BA6}"/>
    <cellStyle name="Millares [0] 2 9 35" xfId="3303" xr:uid="{0D1C9CCD-CB55-48CC-9037-DB4EAE779DBB}"/>
    <cellStyle name="Millares [0] 2 9 35 2" xfId="25617" xr:uid="{52E589A5-B03A-493E-A3C7-26D508A912CB}"/>
    <cellStyle name="Millares [0] 2 9 36" xfId="3304" xr:uid="{5D064575-E95D-4721-8F7F-10C3A5C7FCB5}"/>
    <cellStyle name="Millares [0] 2 9 36 2" xfId="25618" xr:uid="{7D32B58E-EC1A-486C-81CA-203FA1DCF5FA}"/>
    <cellStyle name="Millares [0] 2 9 37" xfId="3305" xr:uid="{906C0A23-7EB7-405D-BE58-94AE670D7059}"/>
    <cellStyle name="Millares [0] 2 9 37 2" xfId="25619" xr:uid="{FFC30141-4E3F-4C7F-A648-CACFBAE5BEF8}"/>
    <cellStyle name="Millares [0] 2 9 38" xfId="3306" xr:uid="{AECCAB56-0DC1-4750-8E7D-87D04FA41673}"/>
    <cellStyle name="Millares [0] 2 9 38 2" xfId="25620" xr:uid="{FA9DE2C6-A36E-4C77-86C0-1F153DE1FB9A}"/>
    <cellStyle name="Millares [0] 2 9 39" xfId="25589" xr:uid="{98E26143-6666-414D-AB06-6D367F8D0E5F}"/>
    <cellStyle name="Millares [0] 2 9 4" xfId="3307" xr:uid="{66BF19F9-FA2F-44CD-A870-AF2D9D771F01}"/>
    <cellStyle name="Millares [0] 2 9 4 2" xfId="25621" xr:uid="{3FDE7037-8F83-4731-BD52-EB8C032A7DE7}"/>
    <cellStyle name="Millares [0] 2 9 5" xfId="3308" xr:uid="{5032E9F2-70C2-4660-B640-312C18E081EA}"/>
    <cellStyle name="Millares [0] 2 9 5 2" xfId="25622" xr:uid="{8D0EF5BA-AC43-4D3E-9F90-D8BC07139039}"/>
    <cellStyle name="Millares [0] 2 9 6" xfId="3309" xr:uid="{C1EE2584-E6AF-4C53-A1F8-87986D888DF1}"/>
    <cellStyle name="Millares [0] 2 9 6 2" xfId="25623" xr:uid="{2ABB1B05-8351-422A-9B20-E87244DA20A1}"/>
    <cellStyle name="Millares [0] 2 9 7" xfId="3310" xr:uid="{B33ED807-4464-4F12-B90C-DE1D5C28D391}"/>
    <cellStyle name="Millares [0] 2 9 7 2" xfId="25624" xr:uid="{60BBE967-547B-4DE4-B311-889967E16DF3}"/>
    <cellStyle name="Millares [0] 2 9 8" xfId="3311" xr:uid="{C3BF14B8-0180-419C-9EB7-2CD8AF8B53CD}"/>
    <cellStyle name="Millares [0] 2 9 8 2" xfId="25625" xr:uid="{E26DA5A0-591E-4A60-B2D5-FE4431BB4E71}"/>
    <cellStyle name="Millares [0] 2 9 9" xfId="3312" xr:uid="{9DFE0894-09E2-44C2-AEF2-1EF9EAA2429E}"/>
    <cellStyle name="Millares [0] 2 9 9 2" xfId="25626" xr:uid="{EC39B39B-9388-41CE-B560-0984A5C562E1}"/>
    <cellStyle name="Millares [0] 3" xfId="16284" xr:uid="{C80EF40B-56E6-4AEA-9E26-B369C0C800E3}"/>
    <cellStyle name="Millares [0] 4" xfId="16285" xr:uid="{FE97420F-39F8-4E85-8CA9-ACEA38CD8CFA}"/>
    <cellStyle name="Millares [0] 4 2" xfId="28928" xr:uid="{18F54BA5-1D7C-4E7B-8ECB-6BF4B3C876FB}"/>
    <cellStyle name="Millares [0] 4 2 2" xfId="40083" xr:uid="{BC20DAEA-25F0-48AB-9181-BC98FAD058AF}"/>
    <cellStyle name="Millares [0] 4 2 2 2" xfId="40665" xr:uid="{E0068672-CB75-44E6-9934-372B5A78CD62}"/>
    <cellStyle name="Millares [0] 4 2 2 2 2" xfId="42624" xr:uid="{346A2724-3A4F-4F63-94F3-E9DAA7215207}"/>
    <cellStyle name="Millares [0] 4 2 2 3" xfId="41471" xr:uid="{00175A2B-CC1D-4230-9591-2D6E4195D761}"/>
    <cellStyle name="Millares [0] 4 2 2 3 2" xfId="43414" xr:uid="{3174BC54-64AA-4442-9876-1D830ECCB7B9}"/>
    <cellStyle name="Millares [0] 4 2 2 4" xfId="42046" xr:uid="{FA58A0D6-2BAD-48FC-AEE5-FE43E4228A06}"/>
    <cellStyle name="Millares [0] 4 2 3" xfId="40277" xr:uid="{4DBE7CE9-B1AD-4273-A6CD-FC946D77EB91}"/>
    <cellStyle name="Millares [0] 4 2 3 2" xfId="40858" xr:uid="{AE4C9CE0-C438-48BD-880B-38BB6722FA3F}"/>
    <cellStyle name="Millares [0] 4 2 3 2 2" xfId="42817" xr:uid="{B7C1F90E-E708-48A8-9163-194E06261F1F}"/>
    <cellStyle name="Millares [0] 4 2 3 3" xfId="41664" xr:uid="{7451909A-7A33-4C16-9F6E-E0296A535CA8}"/>
    <cellStyle name="Millares [0] 4 2 3 3 2" xfId="43607" xr:uid="{0474245A-C219-4C4A-87F0-EE0D0601E1FA}"/>
    <cellStyle name="Millares [0] 4 2 3 4" xfId="42239" xr:uid="{EBC0B5EA-F506-451E-B1FF-7C91031563C2}"/>
    <cellStyle name="Millares [0] 4 2 4" xfId="40473" xr:uid="{9327FA9C-534E-44FE-A43A-F34427D6F1E7}"/>
    <cellStyle name="Millares [0] 4 2 4 2" xfId="42432" xr:uid="{DC62AEFE-8455-4AC2-B6F0-4C6F2996242D}"/>
    <cellStyle name="Millares [0] 4 2 5" xfId="41055" xr:uid="{C78EB9FB-BADD-4867-AA15-E1D38364DE6E}"/>
    <cellStyle name="Millares [0] 4 2 5 2" xfId="43010" xr:uid="{8195EF6D-DDAA-4E9C-AC25-65E6D7A6102B}"/>
    <cellStyle name="Millares [0] 4 2 6" xfId="41279" xr:uid="{8943D671-8BF1-4B8C-A1A7-F35F2E09F81E}"/>
    <cellStyle name="Millares [0] 4 2 6 2" xfId="43222" xr:uid="{625550E9-2732-49C6-9ABB-2DA3496E3EF2}"/>
    <cellStyle name="Millares [0] 4 2 7" xfId="41854" xr:uid="{568206BB-B833-48DE-B59F-900AC89BF5CC}"/>
    <cellStyle name="Millares [0] 4 2 8" xfId="39888" xr:uid="{B7974B22-8B54-4918-98B1-5147A52FDFB2}"/>
    <cellStyle name="Millares [0] 4 3" xfId="39988" xr:uid="{FDF8D1CB-3E3E-4A87-BA07-F79C5A8B6327}"/>
    <cellStyle name="Millares [0] 4 3 2" xfId="40570" xr:uid="{5A25FAD4-AFF2-422E-9F4E-B09D6EE8CEFA}"/>
    <cellStyle name="Millares [0] 4 3 2 2" xfId="42529" xr:uid="{06C1DF75-AB89-4120-ADAD-0CDFB88FF531}"/>
    <cellStyle name="Millares [0] 4 3 3" xfId="41376" xr:uid="{211D5E87-F42A-4833-8649-E2B53F1AD550}"/>
    <cellStyle name="Millares [0] 4 3 3 2" xfId="43319" xr:uid="{EFB4E529-AA89-4842-9242-99E7D4AABD77}"/>
    <cellStyle name="Millares [0] 4 3 4" xfId="41951" xr:uid="{3FCCF742-D112-426C-8D9A-294A123E5273}"/>
    <cellStyle name="Millares [0] 4 4" xfId="40181" xr:uid="{4B0CD48A-29B7-425C-8E58-C1EBFF74482F}"/>
    <cellStyle name="Millares [0] 4 4 2" xfId="40762" xr:uid="{33E267C1-5732-4DC8-B49C-4E5476A75A3C}"/>
    <cellStyle name="Millares [0] 4 4 2 2" xfId="42721" xr:uid="{3EBE21D4-8A92-43D9-A9C3-06BD294DA142}"/>
    <cellStyle name="Millares [0] 4 4 3" xfId="41568" xr:uid="{A189929E-3F0C-4B05-B857-FC6EB9C1CFDB}"/>
    <cellStyle name="Millares [0] 4 4 3 2" xfId="43511" xr:uid="{9A68FF9C-81C3-4983-93F5-C818D1E957BD}"/>
    <cellStyle name="Millares [0] 4 4 4" xfId="42143" xr:uid="{22E139D5-055B-45DF-AE10-EC47D4B2E15A}"/>
    <cellStyle name="Millares [0] 4 5" xfId="40377" xr:uid="{B8C58D86-44CA-4C57-B280-E4A65FEC1CF4}"/>
    <cellStyle name="Millares [0] 4 5 2" xfId="42336" xr:uid="{9459B184-59CF-459C-BBDD-59A5C121E526}"/>
    <cellStyle name="Millares [0] 4 6" xfId="40957" xr:uid="{AE673466-E2BB-4144-8D74-69048FBEF730}"/>
    <cellStyle name="Millares [0] 4 6 2" xfId="42914" xr:uid="{19460849-A1C4-42C3-8D11-438472613E42}"/>
    <cellStyle name="Millares [0] 4 7" xfId="41184" xr:uid="{831BFD87-71D0-4000-A379-A0640B235542}"/>
    <cellStyle name="Millares [0] 4 7 2" xfId="43127" xr:uid="{69A944ED-C1D3-4FB5-B155-8283B79BA015}"/>
    <cellStyle name="Millares [0] 4 8" xfId="41759" xr:uid="{87334F15-6308-4FA1-AF46-9909640C8F4D}"/>
    <cellStyle name="Millares [0] 4 9" xfId="39710" xr:uid="{6DCAAEE1-2914-42B9-833D-F94D75867E5D}"/>
    <cellStyle name="Millares 10" xfId="21" xr:uid="{287E99B7-0B29-4AC7-B4AA-520D323AA714}"/>
    <cellStyle name="Millares 10 10" xfId="41185" xr:uid="{DAE4D6C9-394A-453D-A5CA-149786DBD60A}"/>
    <cellStyle name="Millares 10 10 2" xfId="43128" xr:uid="{BD7BB8FF-D199-4B19-BD23-3EAB900A386B}"/>
    <cellStyle name="Millares 10 11" xfId="41760" xr:uid="{CD49EF84-2393-4F04-B17C-75295AEA8645}"/>
    <cellStyle name="Millares 10 12" xfId="39711" xr:uid="{8DBD7D51-6E55-4702-AF4B-E034FEFB04D8}"/>
    <cellStyle name="Millares 10 2" xfId="3314" xr:uid="{51993751-437E-4837-BA80-FEC8D18D04F6}"/>
    <cellStyle name="Millares 10 2 10" xfId="41761" xr:uid="{AC68A65B-400D-40E8-BCD3-FAE236923DE3}"/>
    <cellStyle name="Millares 10 2 11" xfId="39712" xr:uid="{1C7EA1DA-9D2B-49D6-A1EB-3BF7880277ED}"/>
    <cellStyle name="Millares 10 2 2" xfId="16286" xr:uid="{D8F4ACBE-A250-42E8-B6F7-3AD21CE1DBFE}"/>
    <cellStyle name="Millares 10 2 2 10" xfId="39713" xr:uid="{E54D34DE-39C2-42E1-9E3E-10E9E20F62CC}"/>
    <cellStyle name="Millares 10 2 2 2" xfId="16287" xr:uid="{0D774D43-80E4-4204-B796-8458FCC41B56}"/>
    <cellStyle name="Millares 10 2 2 2 2" xfId="28930" xr:uid="{0F81907D-CB0D-4298-AF00-DE4FA9FC71DA}"/>
    <cellStyle name="Millares 10 2 2 2 2 2" xfId="40087" xr:uid="{703C4B2C-7593-41E8-8C47-A9A934FD76BB}"/>
    <cellStyle name="Millares 10 2 2 2 2 2 2" xfId="40669" xr:uid="{4F6BE24B-A7DC-4DCD-A563-E1CCD9928C5D}"/>
    <cellStyle name="Millares 10 2 2 2 2 2 2 2" xfId="42628" xr:uid="{1C6C8986-023D-4D75-B571-26DCD1D7A94B}"/>
    <cellStyle name="Millares 10 2 2 2 2 2 3" xfId="41475" xr:uid="{BACE4DBC-0205-46D8-9957-75E3F37C98DA}"/>
    <cellStyle name="Millares 10 2 2 2 2 2 3 2" xfId="43418" xr:uid="{642B7F6F-A2B9-4C2A-832C-14480C3F0267}"/>
    <cellStyle name="Millares 10 2 2 2 2 2 4" xfId="42050" xr:uid="{B0AB2F67-92F8-4F0D-A7E3-E4A235DA63E6}"/>
    <cellStyle name="Millares 10 2 2 2 2 3" xfId="40281" xr:uid="{57CA9A7A-F375-4D42-AD79-EAC8D1AFC1C7}"/>
    <cellStyle name="Millares 10 2 2 2 2 3 2" xfId="40862" xr:uid="{D63B1F91-AE52-4238-AFF5-92F75D816D29}"/>
    <cellStyle name="Millares 10 2 2 2 2 3 2 2" xfId="42821" xr:uid="{D218685F-DC7F-4307-B406-B2D7C39A8E2B}"/>
    <cellStyle name="Millares 10 2 2 2 2 3 3" xfId="41668" xr:uid="{F2CC5559-8BF6-4803-B7F9-B734DB5C1DE7}"/>
    <cellStyle name="Millares 10 2 2 2 2 3 3 2" xfId="43611" xr:uid="{61277034-A5EF-4589-B764-862A882D8BC8}"/>
    <cellStyle name="Millares 10 2 2 2 2 3 4" xfId="42243" xr:uid="{D2678E6B-DCD6-4BF4-8168-8D3BA142D673}"/>
    <cellStyle name="Millares 10 2 2 2 2 4" xfId="40477" xr:uid="{613ED212-1D58-44CA-B7CD-673D3311FC9E}"/>
    <cellStyle name="Millares 10 2 2 2 2 4 2" xfId="42436" xr:uid="{4A7B9017-03F1-43DE-9E4B-95B7BD9C9961}"/>
    <cellStyle name="Millares 10 2 2 2 2 5" xfId="41059" xr:uid="{D9229977-0639-4873-84E0-74905995B7E7}"/>
    <cellStyle name="Millares 10 2 2 2 2 5 2" xfId="43014" xr:uid="{4B44F87D-85D8-46BF-9751-57358FEEB874}"/>
    <cellStyle name="Millares 10 2 2 2 2 6" xfId="41283" xr:uid="{EDE9534F-A976-4E8E-BC0F-845DFE018B2B}"/>
    <cellStyle name="Millares 10 2 2 2 2 6 2" xfId="43226" xr:uid="{8B54ECCE-D1AE-4C1A-A827-3B82091B0301}"/>
    <cellStyle name="Millares 10 2 2 2 2 7" xfId="41858" xr:uid="{9624627C-998B-4D9E-8BC2-A29E63494F5A}"/>
    <cellStyle name="Millares 10 2 2 2 2 8" xfId="39892" xr:uid="{FF72740C-3B00-4178-BC17-1B72D61D1F75}"/>
    <cellStyle name="Millares 10 2 2 2 3" xfId="39992" xr:uid="{F5F2D4C0-58EB-4239-A889-FDAA31FA50AF}"/>
    <cellStyle name="Millares 10 2 2 2 3 2" xfId="40574" xr:uid="{E8027935-292C-4E83-91E9-A597BC70A59F}"/>
    <cellStyle name="Millares 10 2 2 2 3 2 2" xfId="42533" xr:uid="{52BD9A9C-3C25-4E71-9007-5C5367BB8646}"/>
    <cellStyle name="Millares 10 2 2 2 3 3" xfId="41380" xr:uid="{3B2912E7-09B9-4397-B981-42D005FFC3E0}"/>
    <cellStyle name="Millares 10 2 2 2 3 3 2" xfId="43323" xr:uid="{EC20F7AA-BAA5-4124-9E76-F3E1CF12AB61}"/>
    <cellStyle name="Millares 10 2 2 2 3 4" xfId="41955" xr:uid="{2A7778EF-19AE-4C37-9530-7AE05618B65F}"/>
    <cellStyle name="Millares 10 2 2 2 4" xfId="40185" xr:uid="{E18DD183-7FE6-47CE-B895-D6EE997CA289}"/>
    <cellStyle name="Millares 10 2 2 2 4 2" xfId="40766" xr:uid="{154ECC75-8009-4E78-B1C8-21AD9A6458A6}"/>
    <cellStyle name="Millares 10 2 2 2 4 2 2" xfId="42725" xr:uid="{515F7636-567F-476A-8490-6A2DBB394916}"/>
    <cellStyle name="Millares 10 2 2 2 4 3" xfId="41572" xr:uid="{B0186BC7-E923-4E62-AFE3-DFF844C1163E}"/>
    <cellStyle name="Millares 10 2 2 2 4 3 2" xfId="43515" xr:uid="{EE8D3410-CCDC-49C0-A66E-68B26C6B2B38}"/>
    <cellStyle name="Millares 10 2 2 2 4 4" xfId="42147" xr:uid="{F6C4E19F-CC39-48AF-8977-A25578DD8120}"/>
    <cellStyle name="Millares 10 2 2 2 5" xfId="40381" xr:uid="{DC7FB7E5-4961-4825-A7B1-01C80006A5B1}"/>
    <cellStyle name="Millares 10 2 2 2 5 2" xfId="42340" xr:uid="{AC3F39FF-BF5A-413A-A024-B503B8B4FF4D}"/>
    <cellStyle name="Millares 10 2 2 2 6" xfId="40961" xr:uid="{8F018F16-2BC5-4F01-BFCD-576CCD840EC1}"/>
    <cellStyle name="Millares 10 2 2 2 6 2" xfId="42918" xr:uid="{50DA46F7-DC05-48C8-B49C-2B668A23D2C8}"/>
    <cellStyle name="Millares 10 2 2 2 7" xfId="41188" xr:uid="{3960E9CC-E1E2-4ECC-92D4-39375188A274}"/>
    <cellStyle name="Millares 10 2 2 2 7 2" xfId="43131" xr:uid="{3E6684F5-1307-41C7-934F-ACC8328466E2}"/>
    <cellStyle name="Millares 10 2 2 2 8" xfId="41763" xr:uid="{6B6601CA-9DA6-4537-9860-F907542AD618}"/>
    <cellStyle name="Millares 10 2 2 2 9" xfId="39714" xr:uid="{61BBF8C0-1D57-49F8-9FB1-6B34A6D6FC68}"/>
    <cellStyle name="Millares 10 2 2 3" xfId="28929" xr:uid="{4C58F46E-89F8-412A-9B2E-31E16AA02BA4}"/>
    <cellStyle name="Millares 10 2 2 3 2" xfId="40086" xr:uid="{295CD43D-E29C-42DA-BFEE-225992EBF1EB}"/>
    <cellStyle name="Millares 10 2 2 3 2 2" xfId="40668" xr:uid="{D55E6531-EC2F-4945-B0C8-4BC9234DAABC}"/>
    <cellStyle name="Millares 10 2 2 3 2 2 2" xfId="42627" xr:uid="{A1997E72-D500-452D-B234-30563E7F898F}"/>
    <cellStyle name="Millares 10 2 2 3 2 3" xfId="41474" xr:uid="{EFC867F9-2DDE-4291-A0E7-44F7CAB9CA70}"/>
    <cellStyle name="Millares 10 2 2 3 2 3 2" xfId="43417" xr:uid="{776EF441-01B8-46F4-BCE8-A7A9C679C94A}"/>
    <cellStyle name="Millares 10 2 2 3 2 4" xfId="42049" xr:uid="{A56055B4-4E06-4F92-B10D-3EB415E1A4EC}"/>
    <cellStyle name="Millares 10 2 2 3 3" xfId="40280" xr:uid="{D266A857-ED59-404F-BBB0-C6E40070BDBE}"/>
    <cellStyle name="Millares 10 2 2 3 3 2" xfId="40861" xr:uid="{7415F2D0-0A80-41A5-8E2D-4DD10B539B7C}"/>
    <cellStyle name="Millares 10 2 2 3 3 2 2" xfId="42820" xr:uid="{FCC2F41F-9427-45B5-8ACE-340FCF1A0B6C}"/>
    <cellStyle name="Millares 10 2 2 3 3 3" xfId="41667" xr:uid="{EC0169AB-320E-440D-A0FF-38505E69B241}"/>
    <cellStyle name="Millares 10 2 2 3 3 3 2" xfId="43610" xr:uid="{3EC5A840-8E37-46C8-9692-134B7C5344E7}"/>
    <cellStyle name="Millares 10 2 2 3 3 4" xfId="42242" xr:uid="{CE759ED1-3ADD-41E6-8FE8-2D663C64B7E9}"/>
    <cellStyle name="Millares 10 2 2 3 4" xfId="40476" xr:uid="{EED03E68-CFE5-4DB2-99C0-2758518B806B}"/>
    <cellStyle name="Millares 10 2 2 3 4 2" xfId="42435" xr:uid="{20614D8E-695C-44AE-91B1-0D9EA2F7BCAD}"/>
    <cellStyle name="Millares 10 2 2 3 5" xfId="41058" xr:uid="{FBCD0721-05E2-41C5-A53B-AFB90FFC9601}"/>
    <cellStyle name="Millares 10 2 2 3 5 2" xfId="43013" xr:uid="{25227C38-FE89-441D-B769-EE23B34F0547}"/>
    <cellStyle name="Millares 10 2 2 3 6" xfId="41282" xr:uid="{68FB097E-F06A-46D3-8636-D89700631353}"/>
    <cellStyle name="Millares 10 2 2 3 6 2" xfId="43225" xr:uid="{A6185A4F-8D16-4E4D-BA16-E6F222EC8BB6}"/>
    <cellStyle name="Millares 10 2 2 3 7" xfId="41857" xr:uid="{35BF5924-DDAD-48D6-BC39-2E87CFD5E4A3}"/>
    <cellStyle name="Millares 10 2 2 3 8" xfId="39891" xr:uid="{65119FF5-9091-4402-9A29-E2B4CB33382C}"/>
    <cellStyle name="Millares 10 2 2 4" xfId="39991" xr:uid="{06208DC6-E724-4B79-A133-F1842A646BBB}"/>
    <cellStyle name="Millares 10 2 2 4 2" xfId="40573" xr:uid="{1FC9BE06-3BAF-4C5B-8205-55D9B561A37B}"/>
    <cellStyle name="Millares 10 2 2 4 2 2" xfId="42532" xr:uid="{49DA4D76-EE9D-48E2-8ABC-EE99F56AAE0A}"/>
    <cellStyle name="Millares 10 2 2 4 3" xfId="41379" xr:uid="{26ADBC88-E92C-46CD-B815-0161B7750645}"/>
    <cellStyle name="Millares 10 2 2 4 3 2" xfId="43322" xr:uid="{A457C472-0E13-4FC1-8034-D1C934F313FB}"/>
    <cellStyle name="Millares 10 2 2 4 4" xfId="41954" xr:uid="{521B3422-0B0D-4BAD-A791-1EC0966CE000}"/>
    <cellStyle name="Millares 10 2 2 5" xfId="40184" xr:uid="{3927CB80-BC68-43DE-AF14-2B2C1D0066DB}"/>
    <cellStyle name="Millares 10 2 2 5 2" xfId="40765" xr:uid="{737127FC-92A1-49FE-AB38-AF87D8FCB3DD}"/>
    <cellStyle name="Millares 10 2 2 5 2 2" xfId="42724" xr:uid="{9C1FEABA-C9C2-4F9A-9E38-DA92A1AF773C}"/>
    <cellStyle name="Millares 10 2 2 5 3" xfId="41571" xr:uid="{493C1F7A-8B21-468D-A5BC-69F3ED7E83F7}"/>
    <cellStyle name="Millares 10 2 2 5 3 2" xfId="43514" xr:uid="{0079374B-4504-4547-8F8D-FAA9CB9DC2DA}"/>
    <cellStyle name="Millares 10 2 2 5 4" xfId="42146" xr:uid="{6B9A56D6-4377-4D8A-B49C-07930E82BC61}"/>
    <cellStyle name="Millares 10 2 2 6" xfId="40380" xr:uid="{4763696D-DBC9-407F-A8BB-09D31844FF9D}"/>
    <cellStyle name="Millares 10 2 2 6 2" xfId="42339" xr:uid="{869C5EA9-3E17-4847-B0FB-177777D98ECF}"/>
    <cellStyle name="Millares 10 2 2 7" xfId="40960" xr:uid="{AA45F55A-0526-4616-9E48-0F108888395F}"/>
    <cellStyle name="Millares 10 2 2 7 2" xfId="42917" xr:uid="{7E318E0F-3FE5-443C-BCAC-1E7C2BFBBFED}"/>
    <cellStyle name="Millares 10 2 2 8" xfId="41187" xr:uid="{25BBCB07-7341-4261-AFF1-98696B507C68}"/>
    <cellStyle name="Millares 10 2 2 8 2" xfId="43130" xr:uid="{57C044E3-505E-41CD-935B-4A00F66DC626}"/>
    <cellStyle name="Millares 10 2 2 9" xfId="41762" xr:uid="{50120B1A-A5A6-42A8-A74F-009EC1416798}"/>
    <cellStyle name="Millares 10 2 3" xfId="16288" xr:uid="{2F8769FC-A245-4660-88E3-48503A1D6812}"/>
    <cellStyle name="Millares 10 2 3 2" xfId="28931" xr:uid="{4FCC0B18-AC6A-4501-AE34-FEAB128A4407}"/>
    <cellStyle name="Millares 10 2 3 2 2" xfId="40088" xr:uid="{BBF5B6B8-38E9-4F62-9EBE-A7316FBFEBC3}"/>
    <cellStyle name="Millares 10 2 3 2 2 2" xfId="40670" xr:uid="{C8FD0761-DCF0-45A1-9525-D320567F1F8F}"/>
    <cellStyle name="Millares 10 2 3 2 2 2 2" xfId="42629" xr:uid="{9883960A-80FC-4978-AFC7-E58150791726}"/>
    <cellStyle name="Millares 10 2 3 2 2 3" xfId="41476" xr:uid="{5A3821E3-8945-47AA-8AF5-6FB1CE599CF7}"/>
    <cellStyle name="Millares 10 2 3 2 2 3 2" xfId="43419" xr:uid="{0683F09A-6CEB-4B7E-97D9-18CA786C2E05}"/>
    <cellStyle name="Millares 10 2 3 2 2 4" xfId="42051" xr:uid="{ED18372C-E68A-4DD9-9A11-E26475E8D3EE}"/>
    <cellStyle name="Millares 10 2 3 2 3" xfId="40282" xr:uid="{C7B964C3-E81D-4D71-B7FF-0649DF456881}"/>
    <cellStyle name="Millares 10 2 3 2 3 2" xfId="40863" xr:uid="{F4AB2BAD-240F-4196-BEC3-DC1B73476E9B}"/>
    <cellStyle name="Millares 10 2 3 2 3 2 2" xfId="42822" xr:uid="{9DF1DB9C-4989-4023-B831-3187812DD4B5}"/>
    <cellStyle name="Millares 10 2 3 2 3 3" xfId="41669" xr:uid="{39E1D9B9-97A0-4749-8A61-3043F74F21E4}"/>
    <cellStyle name="Millares 10 2 3 2 3 3 2" xfId="43612" xr:uid="{D9C013DB-49CA-4774-902F-65A46D88A312}"/>
    <cellStyle name="Millares 10 2 3 2 3 4" xfId="42244" xr:uid="{78A26909-BB9F-4693-806B-75079667FBF3}"/>
    <cellStyle name="Millares 10 2 3 2 4" xfId="40478" xr:uid="{6C8E076C-9A1E-400B-B19C-7C595A163CC8}"/>
    <cellStyle name="Millares 10 2 3 2 4 2" xfId="42437" xr:uid="{5FDA02BE-E9AC-48FA-8BED-D969D822BDE2}"/>
    <cellStyle name="Millares 10 2 3 2 5" xfId="41060" xr:uid="{0730466F-4410-4AD1-ADE8-43B34E73B963}"/>
    <cellStyle name="Millares 10 2 3 2 5 2" xfId="43015" xr:uid="{E4D526DD-C75A-4DC6-8A89-24E9B9D6789E}"/>
    <cellStyle name="Millares 10 2 3 2 6" xfId="41284" xr:uid="{F8835145-2ABC-4484-BC2A-31508DBDD207}"/>
    <cellStyle name="Millares 10 2 3 2 6 2" xfId="43227" xr:uid="{77A40B7E-04A3-4A4A-8BBB-A5F0B61E4D9A}"/>
    <cellStyle name="Millares 10 2 3 2 7" xfId="41859" xr:uid="{D8D016AD-E07E-4806-B8E7-F7F65A12FEB1}"/>
    <cellStyle name="Millares 10 2 3 2 8" xfId="39893" xr:uid="{5DF87C02-516E-40DA-A78B-B010CAC0469C}"/>
    <cellStyle name="Millares 10 2 3 3" xfId="39993" xr:uid="{9311518C-1A24-4EC9-877D-C1AA4B637E55}"/>
    <cellStyle name="Millares 10 2 3 3 2" xfId="40575" xr:uid="{03950846-DB9B-41B5-9581-12FF9133D650}"/>
    <cellStyle name="Millares 10 2 3 3 2 2" xfId="42534" xr:uid="{7B05ADA9-A276-4B68-B763-66614625994F}"/>
    <cellStyle name="Millares 10 2 3 3 3" xfId="41381" xr:uid="{C958C969-44CB-48B7-AF87-7B01EDB10541}"/>
    <cellStyle name="Millares 10 2 3 3 3 2" xfId="43324" xr:uid="{B2F73CA7-D61F-483A-BEE4-B10111788B3E}"/>
    <cellStyle name="Millares 10 2 3 3 4" xfId="41956" xr:uid="{63BB4428-88A4-4873-923F-FAD050040647}"/>
    <cellStyle name="Millares 10 2 3 4" xfId="40186" xr:uid="{18282ADA-6590-4A44-840C-418CB351758C}"/>
    <cellStyle name="Millares 10 2 3 4 2" xfId="40767" xr:uid="{C2C83E54-3B0C-44C6-A70E-B9AB1DCB4E7E}"/>
    <cellStyle name="Millares 10 2 3 4 2 2" xfId="42726" xr:uid="{4BA72677-6E9E-45BE-B6E1-F1A31AA10C83}"/>
    <cellStyle name="Millares 10 2 3 4 3" xfId="41573" xr:uid="{732D0673-8245-4E71-8689-DD15E24E7672}"/>
    <cellStyle name="Millares 10 2 3 4 3 2" xfId="43516" xr:uid="{89DE9182-BAC8-4271-9D7A-A28A2006C543}"/>
    <cellStyle name="Millares 10 2 3 4 4" xfId="42148" xr:uid="{6EA4FB19-0842-46B1-BECD-8A3A93F585C9}"/>
    <cellStyle name="Millares 10 2 3 5" xfId="40382" xr:uid="{7658D891-33AB-4EB3-98C6-08D0B2ED0990}"/>
    <cellStyle name="Millares 10 2 3 5 2" xfId="42341" xr:uid="{3A634474-E538-4B13-B595-A57A31D2453C}"/>
    <cellStyle name="Millares 10 2 3 6" xfId="40962" xr:uid="{A3A008A2-DE46-4B4A-ABD9-AC98D909C4BF}"/>
    <cellStyle name="Millares 10 2 3 6 2" xfId="42919" xr:uid="{1A819A91-C1B4-4DBF-9659-559CD1DDF413}"/>
    <cellStyle name="Millares 10 2 3 7" xfId="41189" xr:uid="{04FA9E0C-B8DF-48A7-A28A-42D3FDFD8BB8}"/>
    <cellStyle name="Millares 10 2 3 7 2" xfId="43132" xr:uid="{D07AE8A1-9C77-43B4-9149-E533C2DF352E}"/>
    <cellStyle name="Millares 10 2 3 8" xfId="41764" xr:uid="{1FED0B08-2227-44B9-9316-EC663C4BFE26}"/>
    <cellStyle name="Millares 10 2 3 9" xfId="39715" xr:uid="{D202A452-4106-46D6-9D70-B03AB98C0C12}"/>
    <cellStyle name="Millares 10 2 4" xfId="25628" xr:uid="{3CF2A6E1-75AA-457E-8A6A-4904DA9A58A7}"/>
    <cellStyle name="Millares 10 2 4 2" xfId="40085" xr:uid="{7F8A001D-5700-469F-AA03-0C74BE5F9CDC}"/>
    <cellStyle name="Millares 10 2 4 2 2" xfId="40667" xr:uid="{8458539A-EC1C-4C40-ABF6-3E1977519B32}"/>
    <cellStyle name="Millares 10 2 4 2 2 2" xfId="42626" xr:uid="{060880BD-F212-4788-A1A9-3A246FD09DE0}"/>
    <cellStyle name="Millares 10 2 4 2 3" xfId="41473" xr:uid="{BE43B529-C5DF-4185-9288-70EC7EE1AC1D}"/>
    <cellStyle name="Millares 10 2 4 2 3 2" xfId="43416" xr:uid="{AA6B28E7-445D-4C04-9359-B977867AB49A}"/>
    <cellStyle name="Millares 10 2 4 2 4" xfId="42048" xr:uid="{F1E7354F-CF09-4F33-8014-C4B5C592D5E7}"/>
    <cellStyle name="Millares 10 2 4 3" xfId="40279" xr:uid="{C62EE2C0-EFF4-41B6-A5C6-6492C20E8B60}"/>
    <cellStyle name="Millares 10 2 4 3 2" xfId="40860" xr:uid="{3BB68C89-8F21-40C5-A27E-B7701EFC9414}"/>
    <cellStyle name="Millares 10 2 4 3 2 2" xfId="42819" xr:uid="{2C45CA5F-7E0C-418A-8E93-BF435DE3FF70}"/>
    <cellStyle name="Millares 10 2 4 3 3" xfId="41666" xr:uid="{88EB013D-962E-4234-9880-B9E9BF3FF67D}"/>
    <cellStyle name="Millares 10 2 4 3 3 2" xfId="43609" xr:uid="{05E9405A-D75B-4B5C-89B5-11398957F970}"/>
    <cellStyle name="Millares 10 2 4 3 4" xfId="42241" xr:uid="{C1E72C57-D1FC-4DC0-B54A-47C528DEECFF}"/>
    <cellStyle name="Millares 10 2 4 4" xfId="40475" xr:uid="{7EA19F46-31D4-4812-A99A-FAA8CCFFF40D}"/>
    <cellStyle name="Millares 10 2 4 4 2" xfId="42434" xr:uid="{5FE699EE-24C8-44BA-9FAC-81B7A6D32F32}"/>
    <cellStyle name="Millares 10 2 4 5" xfId="41057" xr:uid="{391F48E9-1756-4619-AF02-FA41A64F226B}"/>
    <cellStyle name="Millares 10 2 4 5 2" xfId="43012" xr:uid="{14290653-D9CA-4921-A01E-219CAD98AC92}"/>
    <cellStyle name="Millares 10 2 4 6" xfId="41281" xr:uid="{6D491BC8-3005-411D-8A7B-6E74163C7346}"/>
    <cellStyle name="Millares 10 2 4 6 2" xfId="43224" xr:uid="{B879D272-96C6-47DA-B8F8-AC1B0F6D1C36}"/>
    <cellStyle name="Millares 10 2 4 7" xfId="41856" xr:uid="{A5C9AFA6-9935-4412-A311-66CE36A8473F}"/>
    <cellStyle name="Millares 10 2 4 8" xfId="39890" xr:uid="{525CA744-081F-46C9-8439-5B367D4A6C5B}"/>
    <cellStyle name="Millares 10 2 5" xfId="39990" xr:uid="{F6960225-C489-4009-82F1-0A12653447EA}"/>
    <cellStyle name="Millares 10 2 5 2" xfId="40572" xr:uid="{AB83C212-740B-43C0-8B70-818710383B07}"/>
    <cellStyle name="Millares 10 2 5 2 2" xfId="42531" xr:uid="{1DF0EB56-94C6-48B2-8935-18B5A1C61A41}"/>
    <cellStyle name="Millares 10 2 5 3" xfId="41378" xr:uid="{3B339173-2028-4736-8A2F-CD6881E72B58}"/>
    <cellStyle name="Millares 10 2 5 3 2" xfId="43321" xr:uid="{2ED5EEC7-C59D-4DE4-A1C7-C9DD0D2B05E3}"/>
    <cellStyle name="Millares 10 2 5 4" xfId="41953" xr:uid="{4C948F54-B63C-4087-8BF2-BB70ADD1828B}"/>
    <cellStyle name="Millares 10 2 6" xfId="40183" xr:uid="{68794972-5C4D-423C-8F06-464643FC9E23}"/>
    <cellStyle name="Millares 10 2 6 2" xfId="40764" xr:uid="{5C425251-AA06-452A-9A5F-2923E599910E}"/>
    <cellStyle name="Millares 10 2 6 2 2" xfId="42723" xr:uid="{1A7A4DA4-7097-4255-AC78-3B1AFAE3ADFC}"/>
    <cellStyle name="Millares 10 2 6 3" xfId="41570" xr:uid="{5ACEAFFA-57FB-482C-81B4-5E0579B99053}"/>
    <cellStyle name="Millares 10 2 6 3 2" xfId="43513" xr:uid="{DD9C25AC-E894-4A24-995D-88EC919A9F33}"/>
    <cellStyle name="Millares 10 2 6 4" xfId="42145" xr:uid="{A45CB6AA-DE00-456F-867F-4802423DB094}"/>
    <cellStyle name="Millares 10 2 7" xfId="40379" xr:uid="{B46E11D1-BE6A-4D78-9DB8-1B62DC25321A}"/>
    <cellStyle name="Millares 10 2 7 2" xfId="42338" xr:uid="{574DF448-3699-43A0-BF70-1ABCA7BA4D55}"/>
    <cellStyle name="Millares 10 2 8" xfId="40959" xr:uid="{3BB79EC9-42EB-45E5-AD8B-D84F07D086ED}"/>
    <cellStyle name="Millares 10 2 8 2" xfId="42916" xr:uid="{1DBB43F3-A77F-44BC-B6D3-2FA0F77B8440}"/>
    <cellStyle name="Millares 10 2 9" xfId="41186" xr:uid="{486F6D6B-AD0E-4E63-9BF0-4A533E09BB94}"/>
    <cellStyle name="Millares 10 2 9 2" xfId="43129" xr:uid="{7FE72B63-5FE1-4181-A029-47C8F0157B70}"/>
    <cellStyle name="Millares 10 3" xfId="16289" xr:uid="{AA7EBE24-30B2-4921-AA8C-A361203680C5}"/>
    <cellStyle name="Millares 10 3 10" xfId="39716" xr:uid="{ED961C58-15CA-4D66-A7ED-05DDFD06CEF9}"/>
    <cellStyle name="Millares 10 3 2" xfId="16290" xr:uid="{52F891EA-8DD6-41F4-836F-79BD70EF2780}"/>
    <cellStyle name="Millares 10 3 2 2" xfId="28933" xr:uid="{5D792A11-049C-424E-BD5E-55B71695C504}"/>
    <cellStyle name="Millares 10 3 2 2 2" xfId="40090" xr:uid="{A277A8B0-DAF1-49F7-9A77-25B7F7DDC8F9}"/>
    <cellStyle name="Millares 10 3 2 2 2 2" xfId="40672" xr:uid="{F44467FF-F586-4FE3-ABFA-10460D6BD448}"/>
    <cellStyle name="Millares 10 3 2 2 2 2 2" xfId="42631" xr:uid="{FA6B4F15-9835-40D9-853A-FEF4C51C6849}"/>
    <cellStyle name="Millares 10 3 2 2 2 3" xfId="41478" xr:uid="{FE1E919E-6D0B-4015-8946-3DD2E477D529}"/>
    <cellStyle name="Millares 10 3 2 2 2 3 2" xfId="43421" xr:uid="{C6DF4F9D-208F-4B2A-AC44-39BCA6EEB5CA}"/>
    <cellStyle name="Millares 10 3 2 2 2 4" xfId="42053" xr:uid="{C296CD40-3D75-47F9-B9D8-70A10118A3B8}"/>
    <cellStyle name="Millares 10 3 2 2 3" xfId="40284" xr:uid="{46B1B10A-62D7-4362-8C16-66B0B9BD9B18}"/>
    <cellStyle name="Millares 10 3 2 2 3 2" xfId="40865" xr:uid="{5C716E0E-6524-46D5-947B-F3749C42AEE9}"/>
    <cellStyle name="Millares 10 3 2 2 3 2 2" xfId="42824" xr:uid="{F11714ED-3E0B-487E-83D6-1F2108C8900D}"/>
    <cellStyle name="Millares 10 3 2 2 3 3" xfId="41671" xr:uid="{81A46297-00BC-4861-BFC3-24BEE3A8EDB6}"/>
    <cellStyle name="Millares 10 3 2 2 3 3 2" xfId="43614" xr:uid="{D1DB8A7B-3E90-409C-B73E-D7970FCA1221}"/>
    <cellStyle name="Millares 10 3 2 2 3 4" xfId="42246" xr:uid="{4D728D7F-F701-4D25-BF50-F077B7085070}"/>
    <cellStyle name="Millares 10 3 2 2 4" xfId="40480" xr:uid="{A75E7DE5-1C1F-4C0A-931B-A6103BC4E51F}"/>
    <cellStyle name="Millares 10 3 2 2 4 2" xfId="42439" xr:uid="{13AF5D97-0AAD-45E3-BAAC-87822BA17AE3}"/>
    <cellStyle name="Millares 10 3 2 2 5" xfId="41062" xr:uid="{ED919516-F7F6-438B-B752-E3FDA6D839D2}"/>
    <cellStyle name="Millares 10 3 2 2 5 2" xfId="43017" xr:uid="{6EEBE15D-D0B9-48F6-9CB1-660A71EAAB71}"/>
    <cellStyle name="Millares 10 3 2 2 6" xfId="41286" xr:uid="{B4454926-0285-4B69-8ACB-6BA51282E581}"/>
    <cellStyle name="Millares 10 3 2 2 6 2" xfId="43229" xr:uid="{8B213963-9A4C-4E21-8940-494E4308E7C2}"/>
    <cellStyle name="Millares 10 3 2 2 7" xfId="41861" xr:uid="{B026C4AE-2BDF-4A5D-B99C-9D471DA66195}"/>
    <cellStyle name="Millares 10 3 2 2 8" xfId="39895" xr:uid="{2AF3AF56-ACD9-48A7-8308-80DDAED5FBD0}"/>
    <cellStyle name="Millares 10 3 2 3" xfId="39995" xr:uid="{FFB706FB-DD83-4D60-BE96-E7F248E1CDC2}"/>
    <cellStyle name="Millares 10 3 2 3 2" xfId="40577" xr:uid="{175AF083-126A-4AF0-A6B3-A4E74CDA0BB9}"/>
    <cellStyle name="Millares 10 3 2 3 2 2" xfId="42536" xr:uid="{DBA59950-C83E-4F8A-A318-8FFC520EE866}"/>
    <cellStyle name="Millares 10 3 2 3 3" xfId="41383" xr:uid="{35D6DA83-8D3F-4276-B16D-E34D4C211F47}"/>
    <cellStyle name="Millares 10 3 2 3 3 2" xfId="43326" xr:uid="{2D0493EA-BDB3-4A0C-AA5B-EC3B9E07DF86}"/>
    <cellStyle name="Millares 10 3 2 3 4" xfId="41958" xr:uid="{187CE865-1225-4347-A228-36FC2F24261A}"/>
    <cellStyle name="Millares 10 3 2 4" xfId="40188" xr:uid="{08F6F3E0-EF32-4A50-A0BE-B1274BBDF8F6}"/>
    <cellStyle name="Millares 10 3 2 4 2" xfId="40769" xr:uid="{890FFA3C-1653-4AFA-B605-384835D5D544}"/>
    <cellStyle name="Millares 10 3 2 4 2 2" xfId="42728" xr:uid="{8614AF30-ACA6-4E4C-9034-655BB6F6C5B3}"/>
    <cellStyle name="Millares 10 3 2 4 3" xfId="41575" xr:uid="{034F4F88-86F7-465C-BBCD-355C5DFF3414}"/>
    <cellStyle name="Millares 10 3 2 4 3 2" xfId="43518" xr:uid="{85F8FF2B-5996-489F-834E-8312DD0384A5}"/>
    <cellStyle name="Millares 10 3 2 4 4" xfId="42150" xr:uid="{3CE98C8F-20EE-4B8D-87E9-5C5E75018BF6}"/>
    <cellStyle name="Millares 10 3 2 5" xfId="40384" xr:uid="{17834DED-3809-4268-84C9-CCF92489AC26}"/>
    <cellStyle name="Millares 10 3 2 5 2" xfId="42343" xr:uid="{BCF0F9DB-C4AF-48F0-8F7F-28A16F1C4704}"/>
    <cellStyle name="Millares 10 3 2 6" xfId="40964" xr:uid="{CDB09D4B-8253-4294-B45A-7902E454C6E6}"/>
    <cellStyle name="Millares 10 3 2 6 2" xfId="42921" xr:uid="{51A563EA-98F4-417C-91EE-E89252DB07AB}"/>
    <cellStyle name="Millares 10 3 2 7" xfId="41191" xr:uid="{EFA4384C-85A7-47E7-800B-229483EA81EF}"/>
    <cellStyle name="Millares 10 3 2 7 2" xfId="43134" xr:uid="{66FD3A7F-027D-4AAC-983D-D88F19B38B29}"/>
    <cellStyle name="Millares 10 3 2 8" xfId="41766" xr:uid="{3690D18C-CDCE-464F-99EB-FD03F4F07F04}"/>
    <cellStyle name="Millares 10 3 2 9" xfId="39717" xr:uid="{00ADAAB7-582E-48F3-83A8-92C703DCB5DC}"/>
    <cellStyle name="Millares 10 3 3" xfId="28932" xr:uid="{70A3238B-7B41-4BE4-9055-353F23B17201}"/>
    <cellStyle name="Millares 10 3 3 2" xfId="40089" xr:uid="{DF2B3E81-971A-4C41-9B87-C54CC1725396}"/>
    <cellStyle name="Millares 10 3 3 2 2" xfId="40671" xr:uid="{D9836D40-208E-4E7A-9BE3-D459F90DE119}"/>
    <cellStyle name="Millares 10 3 3 2 2 2" xfId="42630" xr:uid="{5FE56531-EEFA-4442-879C-D4BEC1B1E024}"/>
    <cellStyle name="Millares 10 3 3 2 3" xfId="41477" xr:uid="{CDEF8307-534A-4294-9A3F-8118FE8E786D}"/>
    <cellStyle name="Millares 10 3 3 2 3 2" xfId="43420" xr:uid="{908FDB9A-0610-48A3-AEDB-7257B56E33F9}"/>
    <cellStyle name="Millares 10 3 3 2 4" xfId="42052" xr:uid="{337CC7FB-9B37-47FC-AC9D-F49F80B7DB3F}"/>
    <cellStyle name="Millares 10 3 3 3" xfId="40283" xr:uid="{6F9EBB25-DF93-41E6-86F9-924F1D981722}"/>
    <cellStyle name="Millares 10 3 3 3 2" xfId="40864" xr:uid="{2B707B66-44F0-413A-82EF-C878A422120E}"/>
    <cellStyle name="Millares 10 3 3 3 2 2" xfId="42823" xr:uid="{A558428C-36D3-4370-849A-59C5E5D0CB96}"/>
    <cellStyle name="Millares 10 3 3 3 3" xfId="41670" xr:uid="{CF03593A-2D74-4B91-A502-51F0534E300E}"/>
    <cellStyle name="Millares 10 3 3 3 3 2" xfId="43613" xr:uid="{260222EA-54A3-4908-A218-7C49F2D742F6}"/>
    <cellStyle name="Millares 10 3 3 3 4" xfId="42245" xr:uid="{47DD81DE-5566-4358-B81A-6897C2D2D4C8}"/>
    <cellStyle name="Millares 10 3 3 4" xfId="40479" xr:uid="{EC13C3B1-1A83-4CE9-92DD-8721BFC3A671}"/>
    <cellStyle name="Millares 10 3 3 4 2" xfId="42438" xr:uid="{085C2A76-5645-4605-8B8E-CA3AD02CB583}"/>
    <cellStyle name="Millares 10 3 3 5" xfId="41061" xr:uid="{817A9437-32E0-48BA-9C8A-EA576F8CB3E0}"/>
    <cellStyle name="Millares 10 3 3 5 2" xfId="43016" xr:uid="{A2530F66-C86F-4BD3-A78E-208147D5875D}"/>
    <cellStyle name="Millares 10 3 3 6" xfId="41285" xr:uid="{981B0753-CB3F-4526-9AC5-724882AB48C6}"/>
    <cellStyle name="Millares 10 3 3 6 2" xfId="43228" xr:uid="{12D96BB6-3A20-4CF4-9E9F-AB851FAC1CA9}"/>
    <cellStyle name="Millares 10 3 3 7" xfId="41860" xr:uid="{9C40AEC7-7792-4EA5-A6A1-3B42EDAEAA1E}"/>
    <cellStyle name="Millares 10 3 3 8" xfId="39894" xr:uid="{0972E761-2DDD-4282-A803-D2A040CBC60E}"/>
    <cellStyle name="Millares 10 3 4" xfId="39994" xr:uid="{73832869-44E3-4D49-BF75-C75626C66012}"/>
    <cellStyle name="Millares 10 3 4 2" xfId="40576" xr:uid="{704F8965-A46D-46F3-ACB6-2D15B7ED8741}"/>
    <cellStyle name="Millares 10 3 4 2 2" xfId="42535" xr:uid="{70F48D8D-B3C2-43B4-AEBE-19A69554CAB8}"/>
    <cellStyle name="Millares 10 3 4 3" xfId="41382" xr:uid="{CA0743BE-4D12-44C3-ABD8-0AFB9E9A7EB0}"/>
    <cellStyle name="Millares 10 3 4 3 2" xfId="43325" xr:uid="{74D8A9E4-F943-48F3-8469-C23C2F509C7A}"/>
    <cellStyle name="Millares 10 3 4 4" xfId="41957" xr:uid="{A67E3A41-CD85-4E94-9E96-43A0441D51CF}"/>
    <cellStyle name="Millares 10 3 5" xfId="40187" xr:uid="{75C4AB88-1189-4AC9-BB1E-41E86444A84F}"/>
    <cellStyle name="Millares 10 3 5 2" xfId="40768" xr:uid="{49BEDACB-06F6-4858-A4D8-4EF509180B7F}"/>
    <cellStyle name="Millares 10 3 5 2 2" xfId="42727" xr:uid="{CFB10D6F-610F-47C7-AE87-D6EB97B6D0B1}"/>
    <cellStyle name="Millares 10 3 5 3" xfId="41574" xr:uid="{6A5ABA1A-D555-4B35-B8E0-57A627A4F47B}"/>
    <cellStyle name="Millares 10 3 5 3 2" xfId="43517" xr:uid="{7CA887FA-266E-4380-B936-4AC15B232799}"/>
    <cellStyle name="Millares 10 3 5 4" xfId="42149" xr:uid="{DC9697CE-E564-4EC0-9D0E-D211F0619AFD}"/>
    <cellStyle name="Millares 10 3 6" xfId="40383" xr:uid="{AC156777-9FC5-4971-9F7D-97D8311A71B3}"/>
    <cellStyle name="Millares 10 3 6 2" xfId="42342" xr:uid="{2C27158B-D404-48BC-B67F-67D38511E612}"/>
    <cellStyle name="Millares 10 3 7" xfId="40963" xr:uid="{E040CD23-5F51-49A4-9CA1-37B3EF3B4B45}"/>
    <cellStyle name="Millares 10 3 7 2" xfId="42920" xr:uid="{9D62B55D-2C26-4B72-B1CA-B135D6EE33B0}"/>
    <cellStyle name="Millares 10 3 8" xfId="41190" xr:uid="{721CA01C-D210-40EF-BB1C-4B7787FB63DE}"/>
    <cellStyle name="Millares 10 3 8 2" xfId="43133" xr:uid="{36BFF309-1525-4468-B511-BA4A64FD297E}"/>
    <cellStyle name="Millares 10 3 9" xfId="41765" xr:uid="{8710CBA3-EDCA-462D-8E21-54040B8ACA61}"/>
    <cellStyle name="Millares 10 4" xfId="16291" xr:uid="{A80E2AC3-7540-4E86-84F0-9A84E3D294AD}"/>
    <cellStyle name="Millares 10 4 2" xfId="28934" xr:uid="{3A3734CC-6A4A-4179-8B18-AAC1DD8B3657}"/>
    <cellStyle name="Millares 10 4 2 2" xfId="40091" xr:uid="{156B9D5B-35E4-47E1-8BDD-E28A0861C520}"/>
    <cellStyle name="Millares 10 4 2 2 2" xfId="40673" xr:uid="{E7B72F96-C4AE-4CA8-9F15-A439F0DFC721}"/>
    <cellStyle name="Millares 10 4 2 2 2 2" xfId="42632" xr:uid="{B3101957-6313-4FE9-AE3E-5619C0621F93}"/>
    <cellStyle name="Millares 10 4 2 2 3" xfId="41479" xr:uid="{828669C5-0476-4970-A392-9BBCC3549058}"/>
    <cellStyle name="Millares 10 4 2 2 3 2" xfId="43422" xr:uid="{3A9F8481-C805-4C4A-BA16-8E1D18987013}"/>
    <cellStyle name="Millares 10 4 2 2 4" xfId="42054" xr:uid="{49D49439-5F74-4E67-96BE-29AF4794BC6C}"/>
    <cellStyle name="Millares 10 4 2 3" xfId="40285" xr:uid="{A018AF90-D9B4-4E19-A532-CE3F90C7FF7C}"/>
    <cellStyle name="Millares 10 4 2 3 2" xfId="40866" xr:uid="{04627D62-FD9A-4DC0-B590-29F42A3DB99C}"/>
    <cellStyle name="Millares 10 4 2 3 2 2" xfId="42825" xr:uid="{D167EAAC-4074-4BF2-9A58-5A0EE4B01A8F}"/>
    <cellStyle name="Millares 10 4 2 3 3" xfId="41672" xr:uid="{A6D1B2A9-9FF0-48FB-A47E-0867643CFB3A}"/>
    <cellStyle name="Millares 10 4 2 3 3 2" xfId="43615" xr:uid="{0B83AA42-EBE4-4E65-BF2C-7461E3A550CC}"/>
    <cellStyle name="Millares 10 4 2 3 4" xfId="42247" xr:uid="{D2180493-8B42-4464-AD22-1B7597FB532B}"/>
    <cellStyle name="Millares 10 4 2 4" xfId="40481" xr:uid="{21DBFCB6-F16F-428F-9B63-CB3BC0616AA8}"/>
    <cellStyle name="Millares 10 4 2 4 2" xfId="42440" xr:uid="{C1C6643B-4992-40C5-A242-AE633C7E0F62}"/>
    <cellStyle name="Millares 10 4 2 5" xfId="41063" xr:uid="{EAF5E09C-EFA5-43C7-A055-C9952D353716}"/>
    <cellStyle name="Millares 10 4 2 5 2" xfId="43018" xr:uid="{DD175D72-6EDE-4BA3-B735-AFB521505D49}"/>
    <cellStyle name="Millares 10 4 2 6" xfId="41287" xr:uid="{4C21E7AC-DDDF-40F4-94AC-2F9BFAF15AAA}"/>
    <cellStyle name="Millares 10 4 2 6 2" xfId="43230" xr:uid="{30FD1876-AF89-490C-838C-A0B4D8269122}"/>
    <cellStyle name="Millares 10 4 2 7" xfId="41862" xr:uid="{3A43E8BD-D8E8-4660-92A4-4F84B41A1B0B}"/>
    <cellStyle name="Millares 10 4 2 8" xfId="39896" xr:uid="{F59AE6E4-471B-4279-9B44-6D031EFEA84F}"/>
    <cellStyle name="Millares 10 4 3" xfId="39996" xr:uid="{2630DA47-E69E-4526-B78B-3F1C7CDF9BC2}"/>
    <cellStyle name="Millares 10 4 3 2" xfId="40578" xr:uid="{15B609FE-AD5F-4B99-AA1A-769096D4945E}"/>
    <cellStyle name="Millares 10 4 3 2 2" xfId="42537" xr:uid="{71AE4236-8B27-4A8D-A8C4-0CE1CC5659E9}"/>
    <cellStyle name="Millares 10 4 3 3" xfId="41384" xr:uid="{05CAB871-41A6-40F7-B22D-FEBFAB5E7F89}"/>
    <cellStyle name="Millares 10 4 3 3 2" xfId="43327" xr:uid="{C4F12533-5D16-45F3-8DAE-D1E6BF8BC349}"/>
    <cellStyle name="Millares 10 4 3 4" xfId="41959" xr:uid="{96E70FF4-0614-4E7E-9AB1-935BEB680763}"/>
    <cellStyle name="Millares 10 4 4" xfId="40189" xr:uid="{32E26AE0-3DF5-4DBB-9D72-DCFB73B71FE7}"/>
    <cellStyle name="Millares 10 4 4 2" xfId="40770" xr:uid="{810FED4D-ADAE-4196-A3B9-B145A3ECEC43}"/>
    <cellStyle name="Millares 10 4 4 2 2" xfId="42729" xr:uid="{9D196F30-99B4-4B4A-A3CC-F14F78E3DDC7}"/>
    <cellStyle name="Millares 10 4 4 3" xfId="41576" xr:uid="{39BF6713-EFDB-4C92-AFD9-97892455DAB3}"/>
    <cellStyle name="Millares 10 4 4 3 2" xfId="43519" xr:uid="{A63DEA52-BDB0-4FDA-8DCC-6541D9CFDF4A}"/>
    <cellStyle name="Millares 10 4 4 4" xfId="42151" xr:uid="{5DD1C01F-365D-42D2-B298-64330C40C47E}"/>
    <cellStyle name="Millares 10 4 5" xfId="40385" xr:uid="{3C848BDA-D940-477C-9827-7B55B0971AF2}"/>
    <cellStyle name="Millares 10 4 5 2" xfId="42344" xr:uid="{03A4A84A-5DAE-4D91-8E44-CDBE5069654A}"/>
    <cellStyle name="Millares 10 4 6" xfId="40965" xr:uid="{0C3A8E56-8DD0-4600-B3A3-91422BD3225C}"/>
    <cellStyle name="Millares 10 4 6 2" xfId="42922" xr:uid="{076B9559-60A6-4537-9FE0-BF7C77B1721B}"/>
    <cellStyle name="Millares 10 4 7" xfId="41192" xr:uid="{030DF7F0-2069-41D4-8038-C44FCFDE3E8C}"/>
    <cellStyle name="Millares 10 4 7 2" xfId="43135" xr:uid="{481DCFB4-F753-4C32-BD3D-D60E320BF9AD}"/>
    <cellStyle name="Millares 10 4 8" xfId="41767" xr:uid="{F89BC421-CF13-4619-9152-C3C2FEDDE77D}"/>
    <cellStyle name="Millares 10 4 9" xfId="39718" xr:uid="{1CA3EF55-90FF-41DD-9DE0-A67ECF057A21}"/>
    <cellStyle name="Millares 10 5" xfId="3313" xr:uid="{7977C266-2A7C-41CD-AA7B-B074D5EC7530}"/>
    <cellStyle name="Millares 10 5 2" xfId="40084" xr:uid="{436362C9-6C81-4A2C-9C84-DD6D2CF697E6}"/>
    <cellStyle name="Millares 10 5 2 2" xfId="40666" xr:uid="{CBC86438-3C69-4E99-9265-FE9123C46C59}"/>
    <cellStyle name="Millares 10 5 2 2 2" xfId="42625" xr:uid="{5D0A64E2-93AD-4F6E-856B-22493B3CE160}"/>
    <cellStyle name="Millares 10 5 2 3" xfId="41472" xr:uid="{30289715-3FE5-4A30-9C26-043A516F2313}"/>
    <cellStyle name="Millares 10 5 2 3 2" xfId="43415" xr:uid="{5B8DE138-6182-460F-8E6E-3B390FCB6675}"/>
    <cellStyle name="Millares 10 5 2 4" xfId="42047" xr:uid="{C7A9F2A9-FEE9-44E3-A3A6-9DED254D6A15}"/>
    <cellStyle name="Millares 10 5 3" xfId="40278" xr:uid="{DE4C832F-14D7-4CAC-9507-ABAA09CB08C0}"/>
    <cellStyle name="Millares 10 5 3 2" xfId="40859" xr:uid="{F6F5B1FE-787B-4AFC-9204-02041DAD6139}"/>
    <cellStyle name="Millares 10 5 3 2 2" xfId="42818" xr:uid="{3241C8FC-B1CF-4D60-8A61-721D146576FE}"/>
    <cellStyle name="Millares 10 5 3 3" xfId="41665" xr:uid="{88E67741-82D9-42EA-8429-DEDF8D761355}"/>
    <cellStyle name="Millares 10 5 3 3 2" xfId="43608" xr:uid="{C8A495D0-BC69-4C65-A167-FAE08635D4A2}"/>
    <cellStyle name="Millares 10 5 3 4" xfId="42240" xr:uid="{D56879FA-D926-4A78-B046-31E4032FC1D3}"/>
    <cellStyle name="Millares 10 5 4" xfId="40474" xr:uid="{C50CD2FC-5C22-4AD5-A1D7-F701DB5B0BA2}"/>
    <cellStyle name="Millares 10 5 4 2" xfId="42433" xr:uid="{CB087003-7106-482A-AE9D-17714824A90B}"/>
    <cellStyle name="Millares 10 5 5" xfId="41056" xr:uid="{20FCA3B2-34AC-4F3A-8906-56AD622296CF}"/>
    <cellStyle name="Millares 10 5 5 2" xfId="43011" xr:uid="{1488AD56-F057-4AB3-B0A1-AA72618747BA}"/>
    <cellStyle name="Millares 10 5 6" xfId="41280" xr:uid="{5736D38A-D448-46A4-B175-2427312E2835}"/>
    <cellStyle name="Millares 10 5 6 2" xfId="43223" xr:uid="{E3ADF8EA-E7AF-4713-B9B8-507139B2C5F3}"/>
    <cellStyle name="Millares 10 5 7" xfId="41855" xr:uid="{F192F9CB-C43C-4CBA-9B9C-7A288308278B}"/>
    <cellStyle name="Millares 10 5 8" xfId="39889" xr:uid="{9967BE62-797D-4CDC-BF70-993650756E90}"/>
    <cellStyle name="Millares 10 6" xfId="25627" xr:uid="{F9999074-B97F-4C6C-9B2B-A661F7ECE540}"/>
    <cellStyle name="Millares 10 6 2" xfId="40571" xr:uid="{888607EF-5F57-44BF-B89C-0933E6C1EEA9}"/>
    <cellStyle name="Millares 10 6 2 2" xfId="42530" xr:uid="{2F997C92-6293-43C0-A22B-12C130918C92}"/>
    <cellStyle name="Millares 10 6 3" xfId="41377" xr:uid="{1C70343B-F387-4FD7-AD09-8AFDC72CF536}"/>
    <cellStyle name="Millares 10 6 3 2" xfId="43320" xr:uid="{1C75A5CE-B872-4CE4-862C-A137DD79057B}"/>
    <cellStyle name="Millares 10 6 4" xfId="41952" xr:uid="{B921EA1B-BC94-4CD5-A621-4099C8CCC38E}"/>
    <cellStyle name="Millares 10 6 5" xfId="39989" xr:uid="{5CB060BC-447D-4671-A034-40A9502FF610}"/>
    <cellStyle name="Millares 10 7" xfId="40182" xr:uid="{061B2FF4-3083-45D7-88A6-5A6FDE9E7D35}"/>
    <cellStyle name="Millares 10 7 2" xfId="40763" xr:uid="{8A49FA24-497C-468A-B5CC-6B04B53640A7}"/>
    <cellStyle name="Millares 10 7 2 2" xfId="42722" xr:uid="{521EE5B9-FD56-4662-B3F1-DEBF9CDE9072}"/>
    <cellStyle name="Millares 10 7 3" xfId="41569" xr:uid="{9BD4C3A9-0DAB-45D9-BC65-8CDC1952A413}"/>
    <cellStyle name="Millares 10 7 3 2" xfId="43512" xr:uid="{6363B857-7AF8-4450-B4EA-92A1FB53E7A4}"/>
    <cellStyle name="Millares 10 7 4" xfId="42144" xr:uid="{6C6FA578-3166-4753-9877-2AC906E505E2}"/>
    <cellStyle name="Millares 10 8" xfId="40378" xr:uid="{EBA18752-20F9-45E2-B99D-C4425683DA46}"/>
    <cellStyle name="Millares 10 8 2" xfId="42337" xr:uid="{7DB19CD7-066C-4B3A-B8B2-325291553AF8}"/>
    <cellStyle name="Millares 10 9" xfId="40958" xr:uid="{91951199-A059-482F-A97F-73D59F14BAF5}"/>
    <cellStyle name="Millares 10 9 2" xfId="42915" xr:uid="{9C6F3AD5-DB15-43E6-8738-7903B6B396CC}"/>
    <cellStyle name="Millares 10_Libro1" xfId="16292" xr:uid="{5A17AEAB-57A9-4CC6-98E8-A97023C22600}"/>
    <cellStyle name="Millares 11" xfId="3315" xr:uid="{533172EC-E6FB-4624-A65A-ABA41E8D20E3}"/>
    <cellStyle name="Millares 11 2" xfId="3316" xr:uid="{4E9608D5-818A-4341-9D99-8473F7D947A5}"/>
    <cellStyle name="Millares 11 3" xfId="3317" xr:uid="{B67C62A5-F30F-436E-9AFE-A676DFFDA719}"/>
    <cellStyle name="Millares 11 3 2" xfId="25629" xr:uid="{D2CE82BE-450C-41F1-B89D-C24E222A2E65}"/>
    <cellStyle name="Millares 11 4" xfId="39719" xr:uid="{CD03B088-602D-43AB-A09D-7BEA93C751F5}"/>
    <cellStyle name="Millares 12" xfId="13689" xr:uid="{2AEBA3D4-FE0C-4DCB-BA8A-CD1BF3563A6C}"/>
    <cellStyle name="Millares 12 2" xfId="28376" xr:uid="{B4CACA31-9AEE-4985-B3D7-04FE00EDDD4C}"/>
    <cellStyle name="Millares 12 2 2" xfId="40178" xr:uid="{6F5701CA-B45A-4A50-A304-D3397525475C}"/>
    <cellStyle name="Millares 12 2 2 2" xfId="40760" xr:uid="{13353AC4-C336-497B-8260-7BF7934A22E2}"/>
    <cellStyle name="Millares 12 2 2 2 2" xfId="42719" xr:uid="{DDEBB95E-D87E-4EDC-953C-969C0C9A16A8}"/>
    <cellStyle name="Millares 12 2 2 3" xfId="41566" xr:uid="{6CB953F0-9173-424D-9A35-DC56F44AF06B}"/>
    <cellStyle name="Millares 12 2 2 3 2" xfId="43509" xr:uid="{83A30563-375D-49C2-A20C-7333AF9DCDAF}"/>
    <cellStyle name="Millares 12 2 2 4" xfId="42141" xr:uid="{66C67251-2364-4598-A3FE-FBD2330D6B38}"/>
    <cellStyle name="Millares 12 2 3" xfId="40568" xr:uid="{5777E9F8-8DC3-4996-AF1A-B82E6725B02B}"/>
    <cellStyle name="Millares 12 2 3 2" xfId="42527" xr:uid="{BF3A995A-9BEF-4E19-AA73-F9A12FF941EB}"/>
    <cellStyle name="Millares 12 2 4" xfId="41374" xr:uid="{EAC6497A-E240-4990-9EE3-0C8B9C12804C}"/>
    <cellStyle name="Millares 12 2 4 2" xfId="43317" xr:uid="{274291F0-B17B-4DC1-8065-61417C5516AC}"/>
    <cellStyle name="Millares 12 2 5" xfId="41949" xr:uid="{A763208B-6C95-43D4-88E8-AA0406B7BC46}"/>
    <cellStyle name="Millares 12 2 6" xfId="39983" xr:uid="{701B5406-0405-4785-A736-138B96378A6B}"/>
    <cellStyle name="Millares 12 3" xfId="39720" xr:uid="{6C924CE6-9FB0-4DBF-9491-4E0A2A1588F6}"/>
    <cellStyle name="Millares 13" xfId="13394" xr:uid="{C673A84D-79B0-4AD6-BE7B-DAE2766851DF}"/>
    <cellStyle name="Millares 13 2" xfId="28291" xr:uid="{8DEF1F68-D8EF-4B95-8923-4C561DC4C7D7}"/>
    <cellStyle name="Millares 13 3" xfId="39721" xr:uid="{91286474-4FBC-4EDB-9AE8-F55133E4385E}"/>
    <cellStyle name="Millares 14" xfId="13584" xr:uid="{784A6BD6-A52D-45CB-9FB5-6B75CD5CCB5C}"/>
    <cellStyle name="Millares 14 2" xfId="16293" xr:uid="{ADADE198-9BD3-4D26-ABAA-779CE439CFC2}"/>
    <cellStyle name="Millares 14 2 2" xfId="16294" xr:uid="{2F8AFAB1-2C5D-4CD0-9759-C799450D9A33}"/>
    <cellStyle name="Millares 14 3" xfId="16295" xr:uid="{24034E8E-B6DA-4DAE-915C-03EBC73EA8E0}"/>
    <cellStyle name="Millares 14 4" xfId="28346" xr:uid="{3A480CB3-3C1E-4E63-A275-8CAFDF634C5C}"/>
    <cellStyle name="Millares 15" xfId="13784" xr:uid="{31DDF2AE-2F38-4ABB-B492-DA85098AF290}"/>
    <cellStyle name="Millares 15 10" xfId="41768" xr:uid="{2C7BE4F0-4823-4529-BA07-C6B93C394FCF}"/>
    <cellStyle name="Millares 15 11" xfId="39722" xr:uid="{95B5A54F-8B65-4190-A155-C73C4EDBE604}"/>
    <cellStyle name="Millares 15 2" xfId="16296" xr:uid="{AC123AC1-7D21-4A93-8925-CD48EBC3BF07}"/>
    <cellStyle name="Millares 15 2 10" xfId="39723" xr:uid="{0690F89D-7585-499C-98D8-D88694960FC1}"/>
    <cellStyle name="Millares 15 2 2" xfId="16297" xr:uid="{10FF7ED1-98B4-49C2-82B1-CD0829C422C1}"/>
    <cellStyle name="Millares 15 2 2 2" xfId="28936" xr:uid="{89010D38-C366-4855-A09D-C5E90F8F2EB7}"/>
    <cellStyle name="Millares 15 2 2 2 2" xfId="40094" xr:uid="{179741DD-AA5B-4145-AE45-66CEC8EB95E0}"/>
    <cellStyle name="Millares 15 2 2 2 2 2" xfId="40676" xr:uid="{39950468-2298-4643-BA08-392DC93B613C}"/>
    <cellStyle name="Millares 15 2 2 2 2 2 2" xfId="42635" xr:uid="{A22D4594-1562-454D-A6F5-FEB16F851C9C}"/>
    <cellStyle name="Millares 15 2 2 2 2 3" xfId="41482" xr:uid="{0F43BBBC-C1C0-4403-ACB3-288482921397}"/>
    <cellStyle name="Millares 15 2 2 2 2 3 2" xfId="43425" xr:uid="{1F4C4E69-3DAE-4DAD-9767-D24B514298FF}"/>
    <cellStyle name="Millares 15 2 2 2 2 4" xfId="42057" xr:uid="{9F6FA1F9-C9B5-40EB-8F81-526ED7AA77A7}"/>
    <cellStyle name="Millares 15 2 2 2 3" xfId="40288" xr:uid="{4BBC349C-1495-4D8B-8FEF-AB1BEDD9D3B0}"/>
    <cellStyle name="Millares 15 2 2 2 3 2" xfId="40869" xr:uid="{85FB2701-C1D9-418F-9D6F-4B0B4805AC40}"/>
    <cellStyle name="Millares 15 2 2 2 3 2 2" xfId="42828" xr:uid="{3DDA2307-721A-4BC2-9788-32F99BEF4C73}"/>
    <cellStyle name="Millares 15 2 2 2 3 3" xfId="41675" xr:uid="{648EC678-EA41-4811-A92B-1B702392BF99}"/>
    <cellStyle name="Millares 15 2 2 2 3 3 2" xfId="43618" xr:uid="{1B67F43E-346D-435A-988E-A9E41A86088D}"/>
    <cellStyle name="Millares 15 2 2 2 3 4" xfId="42250" xr:uid="{D4BD30EB-5998-4AF8-9B4E-EA940AF77679}"/>
    <cellStyle name="Millares 15 2 2 2 4" xfId="40484" xr:uid="{9D3E2C54-49A1-48DE-897F-60268B0C003D}"/>
    <cellStyle name="Millares 15 2 2 2 4 2" xfId="42443" xr:uid="{BEA1E5D6-3B5C-4F5D-A6BE-14057285A5E2}"/>
    <cellStyle name="Millares 15 2 2 2 5" xfId="41066" xr:uid="{7FE3419F-252C-4152-8425-AA1D4653EA34}"/>
    <cellStyle name="Millares 15 2 2 2 5 2" xfId="43021" xr:uid="{6CA01DCC-F554-49D1-8FDA-CEEAF0C4F10D}"/>
    <cellStyle name="Millares 15 2 2 2 6" xfId="41290" xr:uid="{A72D0317-0680-48CF-B0ED-65B0EDFC5A45}"/>
    <cellStyle name="Millares 15 2 2 2 6 2" xfId="43233" xr:uid="{7CA4F00F-4480-431D-B404-48460AB74885}"/>
    <cellStyle name="Millares 15 2 2 2 7" xfId="41865" xr:uid="{6FBED11E-D965-4113-94F2-C8FB819810A4}"/>
    <cellStyle name="Millares 15 2 2 2 8" xfId="39899" xr:uid="{4AB712A8-9685-4F20-AE15-02DA7C874E84}"/>
    <cellStyle name="Millares 15 2 2 3" xfId="39999" xr:uid="{C64EACE7-48AF-4E6B-812C-73A78477B5A0}"/>
    <cellStyle name="Millares 15 2 2 3 2" xfId="40581" xr:uid="{17B5AB87-6990-48C1-A8B4-562EE0A8163F}"/>
    <cellStyle name="Millares 15 2 2 3 2 2" xfId="42540" xr:uid="{0685B91A-FFE8-4DCD-835D-CD9388C8810C}"/>
    <cellStyle name="Millares 15 2 2 3 3" xfId="41387" xr:uid="{91EB107A-D29F-4A3D-8CB0-9361039A9485}"/>
    <cellStyle name="Millares 15 2 2 3 3 2" xfId="43330" xr:uid="{9DCA6A1A-E0DA-42BA-82B0-22A841634561}"/>
    <cellStyle name="Millares 15 2 2 3 4" xfId="41962" xr:uid="{2B66894D-DD46-4D3F-A683-769B25887FB3}"/>
    <cellStyle name="Millares 15 2 2 4" xfId="40192" xr:uid="{5D938AFE-7F11-414E-96D7-8837E20C180A}"/>
    <cellStyle name="Millares 15 2 2 4 2" xfId="40773" xr:uid="{48336E22-39D4-439B-A2C3-509B0B6D1088}"/>
    <cellStyle name="Millares 15 2 2 4 2 2" xfId="42732" xr:uid="{F0EF1858-4C15-44FC-AF29-DE91DD3DD3CF}"/>
    <cellStyle name="Millares 15 2 2 4 3" xfId="41579" xr:uid="{12333FEE-61FA-467C-8A78-ADDFAB8386BB}"/>
    <cellStyle name="Millares 15 2 2 4 3 2" xfId="43522" xr:uid="{363DAD28-FB30-4DD5-BC55-A7EFDA4F798C}"/>
    <cellStyle name="Millares 15 2 2 4 4" xfId="42154" xr:uid="{8D00F8CA-96DD-4C97-8CF3-FFE11D9DC923}"/>
    <cellStyle name="Millares 15 2 2 5" xfId="40388" xr:uid="{A5E000BA-C0A6-4179-82BB-4A5B6DF8FFE4}"/>
    <cellStyle name="Millares 15 2 2 5 2" xfId="42347" xr:uid="{340C3316-5B2E-471B-A815-345B9A2AC3B0}"/>
    <cellStyle name="Millares 15 2 2 6" xfId="40968" xr:uid="{4CED9626-588A-47B1-B042-8696BBA81BEA}"/>
    <cellStyle name="Millares 15 2 2 6 2" xfId="42925" xr:uid="{A74E4828-19E2-456E-85A7-F4779FADAEC6}"/>
    <cellStyle name="Millares 15 2 2 7" xfId="41195" xr:uid="{35C2575A-C5E2-43C1-B069-AD20CD36C66E}"/>
    <cellStyle name="Millares 15 2 2 7 2" xfId="43138" xr:uid="{4137B1CA-9882-4FF0-91DF-382558ABA4D6}"/>
    <cellStyle name="Millares 15 2 2 8" xfId="41770" xr:uid="{78719016-1A4A-4011-8F53-730AE2CF0054}"/>
    <cellStyle name="Millares 15 2 2 9" xfId="39724" xr:uid="{ED1EBD62-DC0B-481D-9A64-77B039F4E6F3}"/>
    <cellStyle name="Millares 15 2 3" xfId="28935" xr:uid="{E938DC2B-56BE-40AA-A192-5E90A28E53D8}"/>
    <cellStyle name="Millares 15 2 3 2" xfId="40093" xr:uid="{4A7ECA88-710F-43CF-BDE9-924F9BF53B7C}"/>
    <cellStyle name="Millares 15 2 3 2 2" xfId="40675" xr:uid="{1C1BCE7C-0199-4CEF-B74C-B3AAAB681760}"/>
    <cellStyle name="Millares 15 2 3 2 2 2" xfId="42634" xr:uid="{6E89566C-751F-4073-88DD-52220896AC90}"/>
    <cellStyle name="Millares 15 2 3 2 3" xfId="41481" xr:uid="{D3C66130-8AD4-401C-9F27-04B7349CB9B4}"/>
    <cellStyle name="Millares 15 2 3 2 3 2" xfId="43424" xr:uid="{8C50B2F4-02FC-4105-BB91-5214AC209BA5}"/>
    <cellStyle name="Millares 15 2 3 2 4" xfId="42056" xr:uid="{2EDB7511-702D-4007-99C9-D032980436A5}"/>
    <cellStyle name="Millares 15 2 3 3" xfId="40287" xr:uid="{34DEC2AA-1396-49E8-B4E3-07E5A9F2C73F}"/>
    <cellStyle name="Millares 15 2 3 3 2" xfId="40868" xr:uid="{902BBE16-EDC9-4B8A-AA90-1A0E444FDC82}"/>
    <cellStyle name="Millares 15 2 3 3 2 2" xfId="42827" xr:uid="{74166BF5-3D5C-4C71-B44D-CBFB89DF40C0}"/>
    <cellStyle name="Millares 15 2 3 3 3" xfId="41674" xr:uid="{CE3BCA01-0B1A-4CF3-9BEA-DB3B6313D735}"/>
    <cellStyle name="Millares 15 2 3 3 3 2" xfId="43617" xr:uid="{8DE2BA01-EB40-4857-885A-3F332112EA48}"/>
    <cellStyle name="Millares 15 2 3 3 4" xfId="42249" xr:uid="{DC2BCB6A-FD62-493A-9075-848748C13A74}"/>
    <cellStyle name="Millares 15 2 3 4" xfId="40483" xr:uid="{A0F18C34-EE19-4A7F-B28A-26F81E2C8E56}"/>
    <cellStyle name="Millares 15 2 3 4 2" xfId="42442" xr:uid="{36537C05-F92F-4BF7-BE4D-6BE779AC02A8}"/>
    <cellStyle name="Millares 15 2 3 5" xfId="41065" xr:uid="{8BD78004-4CB2-4EF2-B6FB-24A02E63F6A2}"/>
    <cellStyle name="Millares 15 2 3 5 2" xfId="43020" xr:uid="{B644B03D-1DBD-4C19-A9D8-C0C9FCB6903B}"/>
    <cellStyle name="Millares 15 2 3 6" xfId="41289" xr:uid="{64167D89-7443-42FC-A6CF-7DD4379BE9A0}"/>
    <cellStyle name="Millares 15 2 3 6 2" xfId="43232" xr:uid="{5C1058ED-B884-498C-A336-ED7F38ED71BE}"/>
    <cellStyle name="Millares 15 2 3 7" xfId="41864" xr:uid="{B56A0485-86AE-4A12-83EA-812216F5C8E3}"/>
    <cellStyle name="Millares 15 2 3 8" xfId="39898" xr:uid="{FE88DB23-DF65-4F74-9C0C-42403BBE6712}"/>
    <cellStyle name="Millares 15 2 4" xfId="39998" xr:uid="{7A672240-47A8-4668-BB0E-AABA0D02358A}"/>
    <cellStyle name="Millares 15 2 4 2" xfId="40580" xr:uid="{2AB31516-B484-47F8-B893-F25E0971B61B}"/>
    <cellStyle name="Millares 15 2 4 2 2" xfId="42539" xr:uid="{82E51276-70BF-42F9-9BBA-67836A32E9CE}"/>
    <cellStyle name="Millares 15 2 4 3" xfId="41386" xr:uid="{CD922205-B0E9-41FD-8519-0BD78DF3E824}"/>
    <cellStyle name="Millares 15 2 4 3 2" xfId="43329" xr:uid="{9EB5D258-4EA5-4C6D-9C52-9CE053E24D26}"/>
    <cellStyle name="Millares 15 2 4 4" xfId="41961" xr:uid="{CC5C13CC-874C-4498-BC67-CE56DEE9095B}"/>
    <cellStyle name="Millares 15 2 5" xfId="40191" xr:uid="{0A953E01-58CD-4B5B-9BCF-3383A90FD866}"/>
    <cellStyle name="Millares 15 2 5 2" xfId="40772" xr:uid="{464B3315-9140-4EA4-83FB-91BB1C04E9C1}"/>
    <cellStyle name="Millares 15 2 5 2 2" xfId="42731" xr:uid="{53EDAD30-1568-4EA1-926E-FD80066D94BF}"/>
    <cellStyle name="Millares 15 2 5 3" xfId="41578" xr:uid="{A51D6BB1-F9B8-4FD9-88B7-AB2AF0B575B2}"/>
    <cellStyle name="Millares 15 2 5 3 2" xfId="43521" xr:uid="{78274013-ED74-4EC9-AE2D-3D225E810951}"/>
    <cellStyle name="Millares 15 2 5 4" xfId="42153" xr:uid="{C9349B9C-F257-4160-A3EC-3A73EE8C2AF2}"/>
    <cellStyle name="Millares 15 2 6" xfId="40387" xr:uid="{8F00C6EC-7AB1-4D36-8F08-A9A2BB87A3D0}"/>
    <cellStyle name="Millares 15 2 6 2" xfId="42346" xr:uid="{2323BADE-44FF-4F44-9350-2E32657C05E7}"/>
    <cellStyle name="Millares 15 2 7" xfId="40967" xr:uid="{679AB8B0-E373-4657-913C-1309F9DAD6C2}"/>
    <cellStyle name="Millares 15 2 7 2" xfId="42924" xr:uid="{1D1D9ADC-6CF2-4DEE-BD6C-7075A7328B2E}"/>
    <cellStyle name="Millares 15 2 8" xfId="41194" xr:uid="{EA8823BE-F9A9-486F-9CB6-624A86190973}"/>
    <cellStyle name="Millares 15 2 8 2" xfId="43137" xr:uid="{F1A1AF80-EC36-464A-A7F4-223F2EC76571}"/>
    <cellStyle name="Millares 15 2 9" xfId="41769" xr:uid="{BFC89ACC-76C8-4999-9128-B810EA0B800C}"/>
    <cellStyle name="Millares 15 3" xfId="16298" xr:uid="{931A0616-4268-4608-8A64-E1120971E0C4}"/>
    <cellStyle name="Millares 15 3 2" xfId="28937" xr:uid="{AFE78957-45A5-49C2-80D6-D828ECF866CE}"/>
    <cellStyle name="Millares 15 3 2 2" xfId="40095" xr:uid="{F11F02C3-011F-47D2-AA7A-B7B5AA6BA519}"/>
    <cellStyle name="Millares 15 3 2 2 2" xfId="40677" xr:uid="{1D9C2F48-3C04-4EC6-86B3-64E81A960C74}"/>
    <cellStyle name="Millares 15 3 2 2 2 2" xfId="42636" xr:uid="{F742748C-FF9C-4339-9261-4B524F8907E0}"/>
    <cellStyle name="Millares 15 3 2 2 3" xfId="41483" xr:uid="{0D903EB0-53C0-4BF0-AF0C-20FB6894AA34}"/>
    <cellStyle name="Millares 15 3 2 2 3 2" xfId="43426" xr:uid="{E95BB4AE-1077-4E07-BEE8-E3DE1ACBD53E}"/>
    <cellStyle name="Millares 15 3 2 2 4" xfId="42058" xr:uid="{4FA5EEB4-D4F2-4C93-9138-F12759C5446E}"/>
    <cellStyle name="Millares 15 3 2 3" xfId="40289" xr:uid="{1C1DAC18-6594-4FA3-A4FA-DD9288AE986C}"/>
    <cellStyle name="Millares 15 3 2 3 2" xfId="40870" xr:uid="{D7BFB971-E2F6-45D0-AFA2-A7889E756066}"/>
    <cellStyle name="Millares 15 3 2 3 2 2" xfId="42829" xr:uid="{16ABFD2F-9698-4DE8-8802-DC196AD4CC33}"/>
    <cellStyle name="Millares 15 3 2 3 3" xfId="41676" xr:uid="{3D1DA3A0-F15D-4124-9AEF-55B1BE4B987B}"/>
    <cellStyle name="Millares 15 3 2 3 3 2" xfId="43619" xr:uid="{9D741414-E2E7-4127-B6AE-34377D32F5B7}"/>
    <cellStyle name="Millares 15 3 2 3 4" xfId="42251" xr:uid="{E89937AC-B7D1-4599-B63D-CD9E3DDD607F}"/>
    <cellStyle name="Millares 15 3 2 4" xfId="40485" xr:uid="{EA0E4760-61B8-4727-BE85-DC02A97E1DAF}"/>
    <cellStyle name="Millares 15 3 2 4 2" xfId="42444" xr:uid="{6B2E513A-6247-45E3-864C-75638FFBC25A}"/>
    <cellStyle name="Millares 15 3 2 5" xfId="41067" xr:uid="{3D51BEE5-46DB-46B5-B633-C75F7C1D4459}"/>
    <cellStyle name="Millares 15 3 2 5 2" xfId="43022" xr:uid="{7B9FDBC5-A1A1-4D8B-8EC9-67C8188461D4}"/>
    <cellStyle name="Millares 15 3 2 6" xfId="41291" xr:uid="{18C617DC-8B44-40DD-B327-4B8012B428B7}"/>
    <cellStyle name="Millares 15 3 2 6 2" xfId="43234" xr:uid="{1BD243A6-20E1-4321-A114-3FACA629FC7D}"/>
    <cellStyle name="Millares 15 3 2 7" xfId="41866" xr:uid="{6D94630B-AFE4-49A4-95C4-B87937A46ADC}"/>
    <cellStyle name="Millares 15 3 2 8" xfId="39900" xr:uid="{30FD8E67-4C69-47DD-81DE-EE3932709CE2}"/>
    <cellStyle name="Millares 15 3 3" xfId="40000" xr:uid="{78070DA6-070B-40EE-9D96-BED9361CC803}"/>
    <cellStyle name="Millares 15 3 3 2" xfId="40582" xr:uid="{0AFDFE6F-601C-45E1-99FB-5D6A7EB4E22E}"/>
    <cellStyle name="Millares 15 3 3 2 2" xfId="42541" xr:uid="{60611B47-1300-4106-80D6-CB2806B26765}"/>
    <cellStyle name="Millares 15 3 3 3" xfId="41388" xr:uid="{167A65B3-E884-4A61-A603-128A37D9622B}"/>
    <cellStyle name="Millares 15 3 3 3 2" xfId="43331" xr:uid="{DA0A97C3-E6EF-4990-9606-206CC57A39F5}"/>
    <cellStyle name="Millares 15 3 3 4" xfId="41963" xr:uid="{2CCEC8D6-5447-4139-A393-E15C493E224B}"/>
    <cellStyle name="Millares 15 3 4" xfId="40193" xr:uid="{B5D038B9-440B-48D9-BDF6-B0030D987E4F}"/>
    <cellStyle name="Millares 15 3 4 2" xfId="40774" xr:uid="{945CE68D-0B70-478E-B112-F3E397586406}"/>
    <cellStyle name="Millares 15 3 4 2 2" xfId="42733" xr:uid="{99C6DAFE-B501-49BE-A7DB-A58E81125A9C}"/>
    <cellStyle name="Millares 15 3 4 3" xfId="41580" xr:uid="{C49608CD-4CAF-4200-B0EF-C0EB4BB0C3B6}"/>
    <cellStyle name="Millares 15 3 4 3 2" xfId="43523" xr:uid="{368B0959-79AB-4F82-A2E5-2EAB069E5026}"/>
    <cellStyle name="Millares 15 3 4 4" xfId="42155" xr:uid="{9A743FC3-06CC-4F25-96FD-43911C559842}"/>
    <cellStyle name="Millares 15 3 5" xfId="40389" xr:uid="{2923BEE6-4D03-4CA7-B3FD-C14D282E4A41}"/>
    <cellStyle name="Millares 15 3 5 2" xfId="42348" xr:uid="{CA5A2924-C878-4D13-AD58-D065C3F2BE21}"/>
    <cellStyle name="Millares 15 3 6" xfId="40969" xr:uid="{DE459923-A481-447A-BFAA-81A37E137DFF}"/>
    <cellStyle name="Millares 15 3 6 2" xfId="42926" xr:uid="{8C173950-AA8E-49CB-90A4-AB74063E1A24}"/>
    <cellStyle name="Millares 15 3 7" xfId="41196" xr:uid="{DD528709-28DC-48EA-A078-8FB957E8AB33}"/>
    <cellStyle name="Millares 15 3 7 2" xfId="43139" xr:uid="{C042C726-E9AD-402A-A6EA-25B8C27DFE47}"/>
    <cellStyle name="Millares 15 3 8" xfId="41771" xr:uid="{B160AD05-A714-47A0-B11F-403DE260822D}"/>
    <cellStyle name="Millares 15 3 9" xfId="39725" xr:uid="{208F1F46-0369-4481-85A6-EFA830756649}"/>
    <cellStyle name="Millares 15 4" xfId="28396" xr:uid="{75DD0C3A-A556-44A8-9A11-781D785B3E7A}"/>
    <cellStyle name="Millares 15 4 2" xfId="40092" xr:uid="{49653110-0C29-45AB-879E-17D0205F48D1}"/>
    <cellStyle name="Millares 15 4 2 2" xfId="40674" xr:uid="{50140C4C-E1B0-42C1-8445-A1239663E09A}"/>
    <cellStyle name="Millares 15 4 2 2 2" xfId="42633" xr:uid="{077108E1-8B3A-4BA3-873A-695B4F6F2B9F}"/>
    <cellStyle name="Millares 15 4 2 3" xfId="41480" xr:uid="{6C769814-6829-49F4-B2C2-B327D2B16422}"/>
    <cellStyle name="Millares 15 4 2 3 2" xfId="43423" xr:uid="{888B9683-9A25-4944-8C3C-95208F4C09AE}"/>
    <cellStyle name="Millares 15 4 2 4" xfId="42055" xr:uid="{AEF33D52-DB10-4496-B12B-5C0ADB97C1A3}"/>
    <cellStyle name="Millares 15 4 3" xfId="40286" xr:uid="{5CEF1386-A1C0-4BEB-B280-E3EBD38946F0}"/>
    <cellStyle name="Millares 15 4 3 2" xfId="40867" xr:uid="{8F491F49-2B3D-4DD6-8EE9-FE01988AB651}"/>
    <cellStyle name="Millares 15 4 3 2 2" xfId="42826" xr:uid="{9F37583D-F775-4548-BB43-9DFFC44831F1}"/>
    <cellStyle name="Millares 15 4 3 3" xfId="41673" xr:uid="{3402FCFF-8401-4AB2-BEFD-476AFECFD14F}"/>
    <cellStyle name="Millares 15 4 3 3 2" xfId="43616" xr:uid="{27133720-6958-4668-81AA-98F7C9B8994B}"/>
    <cellStyle name="Millares 15 4 3 4" xfId="42248" xr:uid="{EFA54C16-C466-4B42-BEF9-F04EFFE8CDAF}"/>
    <cellStyle name="Millares 15 4 4" xfId="40482" xr:uid="{94862AB6-9686-422F-99C2-4CA3D34747EA}"/>
    <cellStyle name="Millares 15 4 4 2" xfId="42441" xr:uid="{8E002E56-8A0A-4A34-9401-69B393B9AC84}"/>
    <cellStyle name="Millares 15 4 5" xfId="41064" xr:uid="{40D1ACAD-FE94-4737-8BF2-B26188D6F74B}"/>
    <cellStyle name="Millares 15 4 5 2" xfId="43019" xr:uid="{2A6E99B8-3DCF-411F-9D5F-5ADD13E11AE2}"/>
    <cellStyle name="Millares 15 4 6" xfId="41288" xr:uid="{6A8E8577-E02F-48B0-AD9E-14034E507543}"/>
    <cellStyle name="Millares 15 4 6 2" xfId="43231" xr:uid="{910B334A-D858-43F5-AB9C-20ACC7614859}"/>
    <cellStyle name="Millares 15 4 7" xfId="41863" xr:uid="{087DC809-3965-4C39-B14C-E6CD717D53DE}"/>
    <cellStyle name="Millares 15 4 8" xfId="39897" xr:uid="{007A257D-8F6F-4D22-9491-75E1BE50F14E}"/>
    <cellStyle name="Millares 15 5" xfId="39997" xr:uid="{3EC754AB-8971-4008-835E-A17C35AC51F4}"/>
    <cellStyle name="Millares 15 5 2" xfId="40579" xr:uid="{AAFD19CF-87A2-4B34-9DDF-5A388F6ACABF}"/>
    <cellStyle name="Millares 15 5 2 2" xfId="42538" xr:uid="{6F0EA0EF-6BE1-47C9-8EF0-42DC6395B8C1}"/>
    <cellStyle name="Millares 15 5 3" xfId="41385" xr:uid="{F25E1E15-74E6-4497-9C0B-B0B50D397839}"/>
    <cellStyle name="Millares 15 5 3 2" xfId="43328" xr:uid="{AF4B3272-4D4A-4DBA-B6FA-99567522BCBF}"/>
    <cellStyle name="Millares 15 5 4" xfId="41960" xr:uid="{520F7132-534D-4811-8B39-6F4F2A692086}"/>
    <cellStyle name="Millares 15 6" xfId="40190" xr:uid="{44E34A28-5D86-4F64-A5C7-EB22BA8956D3}"/>
    <cellStyle name="Millares 15 6 2" xfId="40771" xr:uid="{CC50F6B9-25D0-4C03-AF69-5E00980DE191}"/>
    <cellStyle name="Millares 15 6 2 2" xfId="42730" xr:uid="{3AF7D282-999E-422C-BC18-CD423303FF40}"/>
    <cellStyle name="Millares 15 6 3" xfId="41577" xr:uid="{03CDF1A1-11ED-46CD-880E-F25EA79E8EEF}"/>
    <cellStyle name="Millares 15 6 3 2" xfId="43520" xr:uid="{CFC14AF1-343F-4534-B71B-96B8F1CC3A80}"/>
    <cellStyle name="Millares 15 6 4" xfId="42152" xr:uid="{FE1C5484-5687-4D89-B74A-1FFACE9AB9E1}"/>
    <cellStyle name="Millares 15 7" xfId="40386" xr:uid="{17DFDDF1-CEFC-47C9-8B42-B3572E0D967E}"/>
    <cellStyle name="Millares 15 7 2" xfId="42345" xr:uid="{535E92B6-9BA7-4FDF-844B-A86D419E1AE4}"/>
    <cellStyle name="Millares 15 8" xfId="40966" xr:uid="{E05F21D5-231C-41AA-A502-609EC9C3A59D}"/>
    <cellStyle name="Millares 15 8 2" xfId="42923" xr:uid="{7E8BE682-FFE5-4A21-8DFA-3778BD7065D4}"/>
    <cellStyle name="Millares 15 9" xfId="41193" xr:uid="{B58397A3-70A4-4A14-B951-B565C755990F}"/>
    <cellStyle name="Millares 15 9 2" xfId="43136" xr:uid="{560DFD6A-3525-4B34-AE4F-059C3212703D}"/>
    <cellStyle name="Millares 16" xfId="15095" xr:uid="{053A5044-DAB2-4342-A7CA-5ECA8B5C6B07}"/>
    <cellStyle name="Millares 16 10" xfId="41772" xr:uid="{5340F160-A3FD-470C-9B9C-224F8967B286}"/>
    <cellStyle name="Millares 16 11" xfId="39726" xr:uid="{EBE6BBB2-A0E1-4F55-8225-E0ECF2025594}"/>
    <cellStyle name="Millares 16 2" xfId="16299" xr:uid="{88E7F0F0-9F8E-4560-BE5F-AE8239B9493B}"/>
    <cellStyle name="Millares 16 2 10" xfId="39727" xr:uid="{F50B21A3-7085-4787-9896-2F51529B6F43}"/>
    <cellStyle name="Millares 16 2 2" xfId="16300" xr:uid="{A06B772C-D3E5-4C68-A41D-330E9D5CF06A}"/>
    <cellStyle name="Millares 16 2 2 2" xfId="28939" xr:uid="{DD5FAD83-F67C-4BED-8367-41CBA7F1667F}"/>
    <cellStyle name="Millares 16 2 2 2 2" xfId="40098" xr:uid="{969CBD01-A7F2-4186-B56D-0661B3D73D87}"/>
    <cellStyle name="Millares 16 2 2 2 2 2" xfId="40680" xr:uid="{5A300DB0-34EE-4511-8DCE-373B93B37E94}"/>
    <cellStyle name="Millares 16 2 2 2 2 2 2" xfId="42639" xr:uid="{5181F961-0C0A-4855-923D-E438C0E0B908}"/>
    <cellStyle name="Millares 16 2 2 2 2 3" xfId="41486" xr:uid="{2AE7EAEE-9A84-4CEB-841A-0BBBBE39C8DA}"/>
    <cellStyle name="Millares 16 2 2 2 2 3 2" xfId="43429" xr:uid="{F2082EBD-EE53-4DBE-ABD7-3FAEEEB55A8E}"/>
    <cellStyle name="Millares 16 2 2 2 2 4" xfId="42061" xr:uid="{F66466F1-5736-47C8-B9F3-A62887F3398F}"/>
    <cellStyle name="Millares 16 2 2 2 3" xfId="40292" xr:uid="{7A0DC6D2-A55D-460D-82F3-F43151B4E2DB}"/>
    <cellStyle name="Millares 16 2 2 2 3 2" xfId="40873" xr:uid="{C6518585-B5C2-4B7C-AF88-E20D8963B2AF}"/>
    <cellStyle name="Millares 16 2 2 2 3 2 2" xfId="42832" xr:uid="{2FB31C1A-71AD-4C84-AE3F-B1AFDBC08054}"/>
    <cellStyle name="Millares 16 2 2 2 3 3" xfId="41679" xr:uid="{52903FAB-488C-4BBD-A27F-DF7E8F6D6262}"/>
    <cellStyle name="Millares 16 2 2 2 3 3 2" xfId="43622" xr:uid="{95863F97-8DBC-4D28-8D3A-FD96BB590A78}"/>
    <cellStyle name="Millares 16 2 2 2 3 4" xfId="42254" xr:uid="{B08C529B-E931-4FE6-A9D5-71F1BBB03CA0}"/>
    <cellStyle name="Millares 16 2 2 2 4" xfId="40488" xr:uid="{D763844A-9E00-4093-87F7-3BB39693D2FC}"/>
    <cellStyle name="Millares 16 2 2 2 4 2" xfId="42447" xr:uid="{7E0CB976-45EE-4119-8F86-044D158FA7B4}"/>
    <cellStyle name="Millares 16 2 2 2 5" xfId="41070" xr:uid="{CF181CED-F42E-4139-B164-23EB9716C70E}"/>
    <cellStyle name="Millares 16 2 2 2 5 2" xfId="43025" xr:uid="{B3D6F3AE-7D3C-484C-A65A-E97CBBAF2208}"/>
    <cellStyle name="Millares 16 2 2 2 6" xfId="41294" xr:uid="{05C937A3-37EE-4531-9588-0FBC29EF0D53}"/>
    <cellStyle name="Millares 16 2 2 2 6 2" xfId="43237" xr:uid="{D10052A6-C965-4F2F-85BF-B5C1AD9911F8}"/>
    <cellStyle name="Millares 16 2 2 2 7" xfId="41869" xr:uid="{ED977B6A-5646-43CE-9D29-4204F585FAA4}"/>
    <cellStyle name="Millares 16 2 2 2 8" xfId="39903" xr:uid="{AE6C4AB9-14D2-4E95-801E-EAF565219855}"/>
    <cellStyle name="Millares 16 2 2 3" xfId="40003" xr:uid="{09CE1350-6090-450C-B88E-6E5C9AABE03E}"/>
    <cellStyle name="Millares 16 2 2 3 2" xfId="40585" xr:uid="{F368B839-28E0-4BC6-BA0C-FD65C8498F81}"/>
    <cellStyle name="Millares 16 2 2 3 2 2" xfId="42544" xr:uid="{6CE34EA1-1D42-4168-B8DF-0FBF42C58136}"/>
    <cellStyle name="Millares 16 2 2 3 3" xfId="41391" xr:uid="{5B33881F-D5C2-494F-933F-01996AB470E3}"/>
    <cellStyle name="Millares 16 2 2 3 3 2" xfId="43334" xr:uid="{3B627653-5A29-4E42-A49B-DAD90617FC5A}"/>
    <cellStyle name="Millares 16 2 2 3 4" xfId="41966" xr:uid="{873B5642-43F5-4AF7-85E2-4E013C0886F5}"/>
    <cellStyle name="Millares 16 2 2 4" xfId="40196" xr:uid="{0C256051-99EA-45B0-A42F-83BDD7E1AA9C}"/>
    <cellStyle name="Millares 16 2 2 4 2" xfId="40777" xr:uid="{EF612AA6-31E8-4EB7-86D9-C8D676E73B21}"/>
    <cellStyle name="Millares 16 2 2 4 2 2" xfId="42736" xr:uid="{57DE5E09-3602-43A0-A220-FAD8C3C8D639}"/>
    <cellStyle name="Millares 16 2 2 4 3" xfId="41583" xr:uid="{89D6C1C3-55D7-4206-A0AB-F0D8458A9F93}"/>
    <cellStyle name="Millares 16 2 2 4 3 2" xfId="43526" xr:uid="{34562E79-BF8C-4618-81C6-145E9B62CCCE}"/>
    <cellStyle name="Millares 16 2 2 4 4" xfId="42158" xr:uid="{3326D959-AFFB-4BDC-BC23-5889784709BA}"/>
    <cellStyle name="Millares 16 2 2 5" xfId="40392" xr:uid="{95D7E06F-51D4-4C6E-BE0D-7FEED30B9751}"/>
    <cellStyle name="Millares 16 2 2 5 2" xfId="42351" xr:uid="{8A68EE68-5F22-48E5-A58A-928BC1682B44}"/>
    <cellStyle name="Millares 16 2 2 6" xfId="40972" xr:uid="{08242030-E092-4427-B72B-A9C3C76E3D4D}"/>
    <cellStyle name="Millares 16 2 2 6 2" xfId="42929" xr:uid="{2C9304A7-3AAD-4967-B244-EEF77B1DFB0B}"/>
    <cellStyle name="Millares 16 2 2 7" xfId="41199" xr:uid="{CC2D8E38-D018-41DA-B951-4D27DAA00310}"/>
    <cellStyle name="Millares 16 2 2 7 2" xfId="43142" xr:uid="{3AAADE38-5B74-4C2B-8A11-823ABD08FAD2}"/>
    <cellStyle name="Millares 16 2 2 8" xfId="41774" xr:uid="{35EAEB84-2E4C-4E2A-AEEF-4994F0E8D573}"/>
    <cellStyle name="Millares 16 2 2 9" xfId="39728" xr:uid="{97A3E164-95BD-43FA-A82F-80100CF6DAEF}"/>
    <cellStyle name="Millares 16 2 3" xfId="28938" xr:uid="{5A85E9E8-8BF2-49A6-A816-49454B790684}"/>
    <cellStyle name="Millares 16 2 3 2" xfId="40097" xr:uid="{3D6F4887-45A0-4185-8504-86ADAD2E8BBB}"/>
    <cellStyle name="Millares 16 2 3 2 2" xfId="40679" xr:uid="{BFF30E62-C7B8-4360-84C0-98B85D428233}"/>
    <cellStyle name="Millares 16 2 3 2 2 2" xfId="42638" xr:uid="{B5A119D1-37EA-4A65-AE9A-35D0C2A3C5D3}"/>
    <cellStyle name="Millares 16 2 3 2 3" xfId="41485" xr:uid="{B1737BEA-A3CE-47E2-ACD2-0E775D0DD08E}"/>
    <cellStyle name="Millares 16 2 3 2 3 2" xfId="43428" xr:uid="{0B196917-C1B7-4494-A664-09E2A1DD4477}"/>
    <cellStyle name="Millares 16 2 3 2 4" xfId="42060" xr:uid="{0E0DE700-DB2B-4B33-A54B-895A91A8E9E5}"/>
    <cellStyle name="Millares 16 2 3 3" xfId="40291" xr:uid="{B3CC35D1-5C16-4263-A0D9-F6B3CCBAE346}"/>
    <cellStyle name="Millares 16 2 3 3 2" xfId="40872" xr:uid="{F3A15BD7-D366-425F-96FB-7724D3E18667}"/>
    <cellStyle name="Millares 16 2 3 3 2 2" xfId="42831" xr:uid="{C915ACE3-6A44-4E5E-A2D6-886F1A493738}"/>
    <cellStyle name="Millares 16 2 3 3 3" xfId="41678" xr:uid="{EB540F4E-FCC6-4B8F-8A7F-5F0B88197DA2}"/>
    <cellStyle name="Millares 16 2 3 3 3 2" xfId="43621" xr:uid="{720C24E2-8B9F-4AF8-BA56-102AFE7772F2}"/>
    <cellStyle name="Millares 16 2 3 3 4" xfId="42253" xr:uid="{1FEFD46F-1639-49B6-A820-62C43AEC8B6E}"/>
    <cellStyle name="Millares 16 2 3 4" xfId="40487" xr:uid="{99601C24-49C2-4102-AEAC-8D322AFE0820}"/>
    <cellStyle name="Millares 16 2 3 4 2" xfId="42446" xr:uid="{8D985EC8-AD6F-4137-8E65-42312C88DA4C}"/>
    <cellStyle name="Millares 16 2 3 5" xfId="41069" xr:uid="{FA7C4D86-282F-4574-8D9D-2F4CE3FCD82C}"/>
    <cellStyle name="Millares 16 2 3 5 2" xfId="43024" xr:uid="{43C40AE0-F774-4382-A8D4-26D18461ED58}"/>
    <cellStyle name="Millares 16 2 3 6" xfId="41293" xr:uid="{1231188A-2490-4F83-AE90-BD88063D56C1}"/>
    <cellStyle name="Millares 16 2 3 6 2" xfId="43236" xr:uid="{14AA485F-A286-4C62-BA58-01C6BFAD4225}"/>
    <cellStyle name="Millares 16 2 3 7" xfId="41868" xr:uid="{05D076A1-0B7B-40C1-BE40-3FEF95CBB821}"/>
    <cellStyle name="Millares 16 2 3 8" xfId="39902" xr:uid="{E302ED3F-BDE2-49D9-9D0F-81BB83FD0159}"/>
    <cellStyle name="Millares 16 2 4" xfId="40002" xr:uid="{E3A207B4-221F-4EF2-89BD-B76AD93CEB11}"/>
    <cellStyle name="Millares 16 2 4 2" xfId="40584" xr:uid="{A500912C-E11A-4DF2-8C79-ECA43E83F91D}"/>
    <cellStyle name="Millares 16 2 4 2 2" xfId="42543" xr:uid="{86C25D90-33CB-4819-8635-4C7A9BB09578}"/>
    <cellStyle name="Millares 16 2 4 3" xfId="41390" xr:uid="{ACBAE78F-7641-403C-BD4D-D8E292A3D2BB}"/>
    <cellStyle name="Millares 16 2 4 3 2" xfId="43333" xr:uid="{351EA4E6-6815-430D-AC19-BE5060F170BF}"/>
    <cellStyle name="Millares 16 2 4 4" xfId="41965" xr:uid="{E01AF8EC-EC9A-43B6-95AC-AB80E3CE2150}"/>
    <cellStyle name="Millares 16 2 5" xfId="40195" xr:uid="{81460729-E351-4057-8F1D-C1D38718ABB6}"/>
    <cellStyle name="Millares 16 2 5 2" xfId="40776" xr:uid="{6D4B3018-F4F8-4028-8D94-AEB141A438B6}"/>
    <cellStyle name="Millares 16 2 5 2 2" xfId="42735" xr:uid="{4AE195D0-56B5-4AF0-AE22-D1A1F58AE087}"/>
    <cellStyle name="Millares 16 2 5 3" xfId="41582" xr:uid="{64B127F2-4E9B-4D68-841F-1176B81C3E62}"/>
    <cellStyle name="Millares 16 2 5 3 2" xfId="43525" xr:uid="{948BF111-2EAC-4F68-834D-BE6B42FB48B4}"/>
    <cellStyle name="Millares 16 2 5 4" xfId="42157" xr:uid="{F3D61444-9DF8-4F3D-9B28-E6E23FEA3173}"/>
    <cellStyle name="Millares 16 2 6" xfId="40391" xr:uid="{C1062DA2-028E-4B58-97AE-5D6B935EB675}"/>
    <cellStyle name="Millares 16 2 6 2" xfId="42350" xr:uid="{A61A4AD9-C7AE-4AEA-9EB4-84DA39661A55}"/>
    <cellStyle name="Millares 16 2 7" xfId="40971" xr:uid="{64A8FF8A-89C6-48D1-878F-A15075ED9531}"/>
    <cellStyle name="Millares 16 2 7 2" xfId="42928" xr:uid="{B7DCBDCD-B64E-4BC1-8B50-88F7C935C1F1}"/>
    <cellStyle name="Millares 16 2 8" xfId="41198" xr:uid="{9F69E97F-8C86-44F0-A101-12BA6B046847}"/>
    <cellStyle name="Millares 16 2 8 2" xfId="43141" xr:uid="{EF2E3C3D-7B5E-4597-9D1A-E2958527BDDD}"/>
    <cellStyle name="Millares 16 2 9" xfId="41773" xr:uid="{AAB9E940-0C6C-4BD9-BE95-9CE6ECCA42F8}"/>
    <cellStyle name="Millares 16 3" xfId="16301" xr:uid="{9931DA2E-296D-4407-92D4-1B038FF04611}"/>
    <cellStyle name="Millares 16 3 2" xfId="28940" xr:uid="{8090296C-8CD1-4D28-A39E-5FE40C889183}"/>
    <cellStyle name="Millares 16 3 2 2" xfId="40099" xr:uid="{288EB669-B869-4963-8920-0852B549B36B}"/>
    <cellStyle name="Millares 16 3 2 2 2" xfId="40681" xr:uid="{489541CB-B0BF-4C65-9009-2AFEF204E2CB}"/>
    <cellStyle name="Millares 16 3 2 2 2 2" xfId="42640" xr:uid="{424D03FE-0056-4945-A507-52EECF6EB639}"/>
    <cellStyle name="Millares 16 3 2 2 3" xfId="41487" xr:uid="{BAC8BD3F-D0C5-4960-8CF8-FDE65563DAE5}"/>
    <cellStyle name="Millares 16 3 2 2 3 2" xfId="43430" xr:uid="{6E9261DD-187E-4D25-8EB2-4F467C94410D}"/>
    <cellStyle name="Millares 16 3 2 2 4" xfId="42062" xr:uid="{ABB4F371-FA1E-4327-BE2F-723E4F3BC5BE}"/>
    <cellStyle name="Millares 16 3 2 3" xfId="40293" xr:uid="{FA6D7291-3889-40C1-BF63-9EE81918D3B0}"/>
    <cellStyle name="Millares 16 3 2 3 2" xfId="40874" xr:uid="{5D45774B-1D45-4E9A-8175-CF431D7B2D2B}"/>
    <cellStyle name="Millares 16 3 2 3 2 2" xfId="42833" xr:uid="{4179D282-7316-4636-8698-E3E18D5D1DCD}"/>
    <cellStyle name="Millares 16 3 2 3 3" xfId="41680" xr:uid="{32FE329C-D3D3-42F7-8051-5C0E8E9C1AC0}"/>
    <cellStyle name="Millares 16 3 2 3 3 2" xfId="43623" xr:uid="{8D809295-A79E-4483-82CE-466B2272CBFC}"/>
    <cellStyle name="Millares 16 3 2 3 4" xfId="42255" xr:uid="{CE67BF7D-2CF3-4A4C-B895-ACB832337CEB}"/>
    <cellStyle name="Millares 16 3 2 4" xfId="40489" xr:uid="{90AFBABF-AF3D-489B-B415-FC136FFBEBED}"/>
    <cellStyle name="Millares 16 3 2 4 2" xfId="42448" xr:uid="{DB8D9E25-3EE7-4E56-8189-B5F6B5B4C27D}"/>
    <cellStyle name="Millares 16 3 2 5" xfId="41071" xr:uid="{DC74C04A-E89A-48B1-9A40-9E6DCD5749AA}"/>
    <cellStyle name="Millares 16 3 2 5 2" xfId="43026" xr:uid="{3327F5F4-42F6-48B7-BC9D-4C34E3476447}"/>
    <cellStyle name="Millares 16 3 2 6" xfId="41295" xr:uid="{3BD7B395-355F-4161-B697-D3C02D860A7D}"/>
    <cellStyle name="Millares 16 3 2 6 2" xfId="43238" xr:uid="{73C1AE8A-B89B-4DE2-9369-ED5E4285495D}"/>
    <cellStyle name="Millares 16 3 2 7" xfId="41870" xr:uid="{EA17069D-B709-4C51-9078-AF2B46D2DB92}"/>
    <cellStyle name="Millares 16 3 2 8" xfId="39904" xr:uid="{F77EF47F-8E51-4B9F-9AEC-E0966C4EB2D9}"/>
    <cellStyle name="Millares 16 3 3" xfId="40004" xr:uid="{FB4EA1B3-21F5-4FB5-9F34-9114CD4843C3}"/>
    <cellStyle name="Millares 16 3 3 2" xfId="40586" xr:uid="{B612F631-3D6A-4754-851B-F72E773C58AA}"/>
    <cellStyle name="Millares 16 3 3 2 2" xfId="42545" xr:uid="{18C48E8D-767D-4BCC-9F15-241FAD3CE5BE}"/>
    <cellStyle name="Millares 16 3 3 3" xfId="41392" xr:uid="{E801886B-1422-4D2C-86CE-F2175285126C}"/>
    <cellStyle name="Millares 16 3 3 3 2" xfId="43335" xr:uid="{6F673432-15FD-42E2-9BB7-D7C9ADDB3E09}"/>
    <cellStyle name="Millares 16 3 3 4" xfId="41967" xr:uid="{3B9C111A-0BF3-4F26-B719-EB3844C22DAD}"/>
    <cellStyle name="Millares 16 3 4" xfId="40197" xr:uid="{7DC3528A-EFD7-401C-857D-8EE247218B4E}"/>
    <cellStyle name="Millares 16 3 4 2" xfId="40778" xr:uid="{0F5946A2-F0BF-4597-8558-59038FF43691}"/>
    <cellStyle name="Millares 16 3 4 2 2" xfId="42737" xr:uid="{2ECF8F75-1CD2-4881-AB11-553C93E06FE6}"/>
    <cellStyle name="Millares 16 3 4 3" xfId="41584" xr:uid="{98EDA72B-4A36-419C-8FEC-312CD0F56BE6}"/>
    <cellStyle name="Millares 16 3 4 3 2" xfId="43527" xr:uid="{21337EB1-EF9E-45CE-8370-C9C6EBCAB463}"/>
    <cellStyle name="Millares 16 3 4 4" xfId="42159" xr:uid="{7CAE51B4-F15F-4C6C-A814-792B7E454B13}"/>
    <cellStyle name="Millares 16 3 5" xfId="40393" xr:uid="{8AE23CFA-3E66-451B-95BE-D379495ACA0B}"/>
    <cellStyle name="Millares 16 3 5 2" xfId="42352" xr:uid="{B50D4B5F-3470-4CC9-A244-3F97710A22A6}"/>
    <cellStyle name="Millares 16 3 6" xfId="40973" xr:uid="{3A43CF70-E1C9-4120-B48B-1127B3EA965B}"/>
    <cellStyle name="Millares 16 3 6 2" xfId="42930" xr:uid="{ECF09CCD-0788-40DD-ADCB-C2FEB2D7D20C}"/>
    <cellStyle name="Millares 16 3 7" xfId="41200" xr:uid="{3D55C250-B4F1-4588-961F-95790CF2FD20}"/>
    <cellStyle name="Millares 16 3 7 2" xfId="43143" xr:uid="{E6AF460F-CD98-4CAD-8844-C6DE07BA73E6}"/>
    <cellStyle name="Millares 16 3 8" xfId="41775" xr:uid="{DF6A70F9-4918-4456-AE59-02F711E8A16A}"/>
    <cellStyle name="Millares 16 3 9" xfId="39729" xr:uid="{EDEB5DF2-73F7-45A9-B3E0-55EACCDC8722}"/>
    <cellStyle name="Millares 16 4" xfId="28698" xr:uid="{A43595A9-66AB-4A7E-9B5B-A6A8B8577C70}"/>
    <cellStyle name="Millares 16 4 2" xfId="40096" xr:uid="{40946AF1-F172-4952-9A5B-23A140DEE962}"/>
    <cellStyle name="Millares 16 4 2 2" xfId="40678" xr:uid="{60BD8817-E696-42B7-8F53-10F1C9DA5C5A}"/>
    <cellStyle name="Millares 16 4 2 2 2" xfId="42637" xr:uid="{BB020D3C-8EDC-448E-9F64-8127D033AFAC}"/>
    <cellStyle name="Millares 16 4 2 3" xfId="41484" xr:uid="{56AC0014-E9B7-451E-854A-BC9664B5A61C}"/>
    <cellStyle name="Millares 16 4 2 3 2" xfId="43427" xr:uid="{CE96C0F7-DD9D-43C3-959C-64FD1BBB6161}"/>
    <cellStyle name="Millares 16 4 2 4" xfId="42059" xr:uid="{20801787-0EB0-4788-9B3C-F03134B6D7B7}"/>
    <cellStyle name="Millares 16 4 3" xfId="40290" xr:uid="{A9C95FE1-1CDB-4CF9-9AE3-355AC1F40758}"/>
    <cellStyle name="Millares 16 4 3 2" xfId="40871" xr:uid="{ED1D787D-6319-495C-87F6-709119EF8CA8}"/>
    <cellStyle name="Millares 16 4 3 2 2" xfId="42830" xr:uid="{FBC9748B-62BA-4EBD-AD83-2FDE553F32B6}"/>
    <cellStyle name="Millares 16 4 3 3" xfId="41677" xr:uid="{5B6A6571-5BDC-48A0-9B70-C63DFCF32FFF}"/>
    <cellStyle name="Millares 16 4 3 3 2" xfId="43620" xr:uid="{CD82C013-217F-4498-93E3-E7FAE6D85C9E}"/>
    <cellStyle name="Millares 16 4 3 4" xfId="42252" xr:uid="{2CB9191C-AEF4-49C1-ADE3-ACB18666DA89}"/>
    <cellStyle name="Millares 16 4 4" xfId="40486" xr:uid="{25A9DA8D-E33D-43E4-BB11-7822C9C235A8}"/>
    <cellStyle name="Millares 16 4 4 2" xfId="42445" xr:uid="{BB9BFB83-F1E4-4EE5-8F4E-ABA4178E8385}"/>
    <cellStyle name="Millares 16 4 5" xfId="41068" xr:uid="{738D9C62-43AA-4E36-AC9E-CDB5D23B6683}"/>
    <cellStyle name="Millares 16 4 5 2" xfId="43023" xr:uid="{BFB95330-7812-42BA-B450-0662E8BAED7A}"/>
    <cellStyle name="Millares 16 4 6" xfId="41292" xr:uid="{D6AB024F-4C38-4465-A558-2D7FE684A630}"/>
    <cellStyle name="Millares 16 4 6 2" xfId="43235" xr:uid="{BB3DDBB7-6DC3-40CD-9923-69574B8C478E}"/>
    <cellStyle name="Millares 16 4 7" xfId="41867" xr:uid="{350FD8E3-04BF-45DA-A056-F06EBD8449FD}"/>
    <cellStyle name="Millares 16 4 8" xfId="39901" xr:uid="{CB0A9BAB-6808-40F1-B05A-3572EE917136}"/>
    <cellStyle name="Millares 16 5" xfId="40001" xr:uid="{0DAE9C28-B8C0-41CE-9509-E567766E4838}"/>
    <cellStyle name="Millares 16 5 2" xfId="40583" xr:uid="{17875D6C-3423-4B3F-93CD-76A4FC5D4CE3}"/>
    <cellStyle name="Millares 16 5 2 2" xfId="42542" xr:uid="{A4D54D04-2B6F-4C3A-A04B-55D58E665B3F}"/>
    <cellStyle name="Millares 16 5 3" xfId="41389" xr:uid="{1C9DA8C2-CAD7-4D84-9CED-AFB46E03F07B}"/>
    <cellStyle name="Millares 16 5 3 2" xfId="43332" xr:uid="{19DBBBF2-CFA2-4CC2-AE0F-368F3711EAFE}"/>
    <cellStyle name="Millares 16 5 4" xfId="41964" xr:uid="{51678B40-5E70-4118-BC30-1ADBFF9811D1}"/>
    <cellStyle name="Millares 16 6" xfId="40194" xr:uid="{1C83DB9A-8803-471C-9FDB-66B646EABF7B}"/>
    <cellStyle name="Millares 16 6 2" xfId="40775" xr:uid="{CBFA451D-A60C-4424-981D-865C097E5E4B}"/>
    <cellStyle name="Millares 16 6 2 2" xfId="42734" xr:uid="{EE352043-CBB5-4281-AFD3-1AC061AC079E}"/>
    <cellStyle name="Millares 16 6 3" xfId="41581" xr:uid="{566C91C4-B339-4DD9-95AE-8DF3BAC3C9DF}"/>
    <cellStyle name="Millares 16 6 3 2" xfId="43524" xr:uid="{F5B91319-F504-4514-9F36-AB7B474A7B4B}"/>
    <cellStyle name="Millares 16 6 4" xfId="42156" xr:uid="{6781AC66-F7F9-4EFE-BD1E-A91047A91E15}"/>
    <cellStyle name="Millares 16 7" xfId="40390" xr:uid="{751CFB11-EADF-40E7-A96A-FA7692E8F06F}"/>
    <cellStyle name="Millares 16 7 2" xfId="42349" xr:uid="{7CE42B8E-B901-435F-B01A-EB70710CC6FA}"/>
    <cellStyle name="Millares 16 8" xfId="40970" xr:uid="{59BBEAA8-F16E-449B-89B0-3AD9A5A19881}"/>
    <cellStyle name="Millares 16 8 2" xfId="42927" xr:uid="{10C69364-DFE4-41DD-BB62-7A6DA21F3929}"/>
    <cellStyle name="Millares 16 9" xfId="41197" xr:uid="{D5E6ADAC-2499-4B8F-B442-CFDAF9EEEB32}"/>
    <cellStyle name="Millares 16 9 2" xfId="43140" xr:uid="{86521596-86A5-4195-9D8D-960AB73A4584}"/>
    <cellStyle name="Millares 17" xfId="15277" xr:uid="{5F03B18C-69D4-4A3D-A70F-4D8A660F51B4}"/>
    <cellStyle name="Millares 17 2" xfId="16302" xr:uid="{6D6AA93C-CDA3-4733-A26E-EE16B7FABA62}"/>
    <cellStyle name="Millares 17 2 2" xfId="16303" xr:uid="{3DEB11D0-C45F-46A3-87B1-DC9625884C01}"/>
    <cellStyle name="Millares 17 2 2 2" xfId="28942" xr:uid="{6254B136-505D-41D7-B0F3-A5BAB5AB0CD2}"/>
    <cellStyle name="Millares 17 2 3" xfId="28941" xr:uid="{0DB6AEE2-5647-4D13-87B3-6587ECAD6FB0}"/>
    <cellStyle name="Millares 17 3" xfId="16304" xr:uid="{263D7E3F-8EEA-4DEA-A43D-AAB5E237CFD2}"/>
    <cellStyle name="Millares 17 3 2" xfId="28943" xr:uid="{A3CB4E5D-D74E-4ABE-B46F-9DC590C708AB}"/>
    <cellStyle name="Millares 17 4" xfId="28720" xr:uid="{6A961DE4-DE27-4CEE-9B51-A83F7B4406CE}"/>
    <cellStyle name="Millares 17 5" xfId="39730" xr:uid="{F3A9ED2A-4799-4F23-B9CE-E7FAC632EF75}"/>
    <cellStyle name="Millares 17_Libro1" xfId="16305" xr:uid="{C6103059-D26F-44D9-BAD1-DE6D27E8C2B7}"/>
    <cellStyle name="Millares 18" xfId="15456" xr:uid="{0A9013AA-5893-4B69-902D-AD1D4634E72F}"/>
    <cellStyle name="Millares 18 10" xfId="39731" xr:uid="{0FAAFEA9-918B-4A3F-8221-CDE99CDB65A4}"/>
    <cellStyle name="Millares 18 2" xfId="16306" xr:uid="{78982CC5-0D28-4D93-9859-F7B5ABB00855}"/>
    <cellStyle name="Millares 18 2 2" xfId="28944" xr:uid="{64221B9C-22E4-46FB-9FE1-4278A891283B}"/>
    <cellStyle name="Millares 18 2 2 2" xfId="40101" xr:uid="{8192CD84-7F54-4AD2-AC13-2D938BD0B0FF}"/>
    <cellStyle name="Millares 18 2 2 2 2" xfId="40683" xr:uid="{9E0F76AB-FA24-4068-9A72-88B59CDBCE47}"/>
    <cellStyle name="Millares 18 2 2 2 2 2" xfId="42642" xr:uid="{37F9279D-DDDF-4635-93A2-AD074B791441}"/>
    <cellStyle name="Millares 18 2 2 2 3" xfId="41489" xr:uid="{DE116B6D-2AE0-42EA-9F37-3DCCA01D4918}"/>
    <cellStyle name="Millares 18 2 2 2 3 2" xfId="43432" xr:uid="{94780690-FB1E-43A9-972F-9484905FC293}"/>
    <cellStyle name="Millares 18 2 2 2 4" xfId="42064" xr:uid="{5767B28B-261A-4065-A625-A66D5217E910}"/>
    <cellStyle name="Millares 18 2 2 3" xfId="40295" xr:uid="{80D0A741-7C1C-4331-8D95-7FD7E62A0D3D}"/>
    <cellStyle name="Millares 18 2 2 3 2" xfId="40876" xr:uid="{775F5300-9562-47C1-8A69-02E95DA26FFF}"/>
    <cellStyle name="Millares 18 2 2 3 2 2" xfId="42835" xr:uid="{BC471044-9617-42FA-B86D-1E0844DDB1C2}"/>
    <cellStyle name="Millares 18 2 2 3 3" xfId="41682" xr:uid="{97B6B0BB-77B5-4479-803E-151074793452}"/>
    <cellStyle name="Millares 18 2 2 3 3 2" xfId="43625" xr:uid="{979E2B3A-54EB-4B09-99D9-1FF1883209E9}"/>
    <cellStyle name="Millares 18 2 2 3 4" xfId="42257" xr:uid="{8DFBE6CB-BB84-4BBF-AFA7-5089E86F2298}"/>
    <cellStyle name="Millares 18 2 2 4" xfId="40491" xr:uid="{E6586941-BE40-44F2-AA33-0075EA167472}"/>
    <cellStyle name="Millares 18 2 2 4 2" xfId="42450" xr:uid="{60F9F026-13B1-49A7-A403-3BE7DC266D1D}"/>
    <cellStyle name="Millares 18 2 2 5" xfId="41073" xr:uid="{C6FC1FB6-9980-4CDD-B229-3C6B0CD2ADDE}"/>
    <cellStyle name="Millares 18 2 2 5 2" xfId="43028" xr:uid="{C1571BAC-13F4-476A-B117-22055804A86B}"/>
    <cellStyle name="Millares 18 2 2 6" xfId="41297" xr:uid="{45E8A76D-A303-485E-8643-6F25468A5CE5}"/>
    <cellStyle name="Millares 18 2 2 6 2" xfId="43240" xr:uid="{C3410B71-6356-46B9-BB16-232CF6F2D444}"/>
    <cellStyle name="Millares 18 2 2 7" xfId="41872" xr:uid="{AA759A8E-53CC-4BDA-85A7-A0B5DCE6119F}"/>
    <cellStyle name="Millares 18 2 2 8" xfId="39906" xr:uid="{326758CE-00FD-42D0-97BB-F0B68B750F3A}"/>
    <cellStyle name="Millares 18 2 3" xfId="40006" xr:uid="{536A72B6-6AA6-4A29-B8EC-2BB574F6455C}"/>
    <cellStyle name="Millares 18 2 3 2" xfId="40588" xr:uid="{35178439-171C-4B13-B505-29932443AAA0}"/>
    <cellStyle name="Millares 18 2 3 2 2" xfId="42547" xr:uid="{C1450CBA-9F8E-4206-873F-1B90C1C23277}"/>
    <cellStyle name="Millares 18 2 3 3" xfId="41394" xr:uid="{6D63C74E-EFC1-4BAE-AEAE-1DAD8A7FC1D1}"/>
    <cellStyle name="Millares 18 2 3 3 2" xfId="43337" xr:uid="{65A12B46-6FED-4EB0-9F44-7EDAB069D313}"/>
    <cellStyle name="Millares 18 2 3 4" xfId="41969" xr:uid="{6CFB7EB2-C5BC-4DC0-9C66-0E7496C631E6}"/>
    <cellStyle name="Millares 18 2 4" xfId="40199" xr:uid="{54CD0829-78C9-42B3-AA4E-977538674822}"/>
    <cellStyle name="Millares 18 2 4 2" xfId="40780" xr:uid="{49D3C95D-B8FC-4400-BDDB-261A665B3E3E}"/>
    <cellStyle name="Millares 18 2 4 2 2" xfId="42739" xr:uid="{97603794-B220-480C-99DD-3B0EA73A3812}"/>
    <cellStyle name="Millares 18 2 4 3" xfId="41586" xr:uid="{A76FAD96-A80A-463C-9CB8-2D4B149C0D92}"/>
    <cellStyle name="Millares 18 2 4 3 2" xfId="43529" xr:uid="{4919254A-ADA5-48F4-9B2C-2F4E587A8AE4}"/>
    <cellStyle name="Millares 18 2 4 4" xfId="42161" xr:uid="{AF508749-77FE-4155-BC45-8B6FA8860169}"/>
    <cellStyle name="Millares 18 2 5" xfId="40395" xr:uid="{7B4DB119-C1B7-41CF-94AF-EBCC28E9194C}"/>
    <cellStyle name="Millares 18 2 5 2" xfId="42354" xr:uid="{D9B8FBF3-C2B1-40D1-B5F9-D2A6B6BC3E04}"/>
    <cellStyle name="Millares 18 2 6" xfId="40975" xr:uid="{0AF03A68-868A-4B07-8FD0-D702FCA4B2E7}"/>
    <cellStyle name="Millares 18 2 6 2" xfId="42932" xr:uid="{468E436D-218F-481F-A022-4027709B13EE}"/>
    <cellStyle name="Millares 18 2 7" xfId="41202" xr:uid="{2D44D56F-DB4D-4CA1-BFC4-806F73CC178D}"/>
    <cellStyle name="Millares 18 2 7 2" xfId="43145" xr:uid="{5C83AD6B-BBE6-42B8-BA13-95B9C9C7D576}"/>
    <cellStyle name="Millares 18 2 8" xfId="41777" xr:uid="{9C278158-72D1-47CA-AA13-0976D22133C1}"/>
    <cellStyle name="Millares 18 2 9" xfId="39732" xr:uid="{5D2227B8-F746-461B-9BC0-7EB56F0A3EDD}"/>
    <cellStyle name="Millares 18 3" xfId="28744" xr:uid="{11DE1A70-1BFD-400A-B104-3F28F468BA39}"/>
    <cellStyle name="Millares 18 3 2" xfId="40100" xr:uid="{E882D4A8-B5EA-4602-A880-80758B84B9C8}"/>
    <cellStyle name="Millares 18 3 2 2" xfId="40682" xr:uid="{E7F25AB1-0995-4ED1-A27E-81522BF9F024}"/>
    <cellStyle name="Millares 18 3 2 2 2" xfId="42641" xr:uid="{0E45DB46-8AE4-4112-B4E2-AB7FF0B57D88}"/>
    <cellStyle name="Millares 18 3 2 3" xfId="41488" xr:uid="{67B32DFF-0B71-4824-87C3-E799287E88F8}"/>
    <cellStyle name="Millares 18 3 2 3 2" xfId="43431" xr:uid="{386877C9-7C04-4F1E-B18C-16730FD5DC56}"/>
    <cellStyle name="Millares 18 3 2 4" xfId="42063" xr:uid="{37CE54DD-90D4-4A8D-80B8-315A1945F1DE}"/>
    <cellStyle name="Millares 18 3 3" xfId="40294" xr:uid="{81C8E1E9-0626-4A0F-A9D1-E62295693A64}"/>
    <cellStyle name="Millares 18 3 3 2" xfId="40875" xr:uid="{EC01A732-FB77-430E-A735-F6EDA118CBE2}"/>
    <cellStyle name="Millares 18 3 3 2 2" xfId="42834" xr:uid="{7D7C9691-D7B9-42B8-87CF-B11F8BC4DB08}"/>
    <cellStyle name="Millares 18 3 3 3" xfId="41681" xr:uid="{1A97BAA0-E527-41B1-A7D3-7E9D57F742AA}"/>
    <cellStyle name="Millares 18 3 3 3 2" xfId="43624" xr:uid="{F958CFF6-0835-4653-BCB4-E0BA4F789179}"/>
    <cellStyle name="Millares 18 3 3 4" xfId="42256" xr:uid="{478DD3F5-675B-49E9-9E2F-17E124EB0918}"/>
    <cellStyle name="Millares 18 3 4" xfId="40490" xr:uid="{3D356392-406B-4263-9518-A8D61CBD9546}"/>
    <cellStyle name="Millares 18 3 4 2" xfId="42449" xr:uid="{A3B0C155-2050-4BC1-BCBA-6E752C719864}"/>
    <cellStyle name="Millares 18 3 5" xfId="41072" xr:uid="{B9C03B57-CD0A-49FB-8037-A7562D4C0A60}"/>
    <cellStyle name="Millares 18 3 5 2" xfId="43027" xr:uid="{4E735C52-8A50-494A-B78E-EFE06DAE5D6A}"/>
    <cellStyle name="Millares 18 3 6" xfId="41296" xr:uid="{8619D35E-7A64-4D62-A360-F6F5243BC6DD}"/>
    <cellStyle name="Millares 18 3 6 2" xfId="43239" xr:uid="{E30DA91E-004A-41BB-B815-11C820BD7FCE}"/>
    <cellStyle name="Millares 18 3 7" xfId="41871" xr:uid="{F19F34FC-C7E9-4994-AAC6-87A7EF97720C}"/>
    <cellStyle name="Millares 18 3 8" xfId="39905" xr:uid="{10B90299-5BF7-4F53-A2F9-218FD13238D9}"/>
    <cellStyle name="Millares 18 4" xfId="40005" xr:uid="{7F764F3F-088D-4632-9B1F-9720B1D958EB}"/>
    <cellStyle name="Millares 18 4 2" xfId="40587" xr:uid="{8BED54F9-D734-407D-B7CA-38EDE12EE96B}"/>
    <cellStyle name="Millares 18 4 2 2" xfId="42546" xr:uid="{3C64DCB3-DF3C-4611-A649-B70BDE1C1EE1}"/>
    <cellStyle name="Millares 18 4 3" xfId="41393" xr:uid="{20BC897C-FFBB-4A51-AF81-EE4295089E45}"/>
    <cellStyle name="Millares 18 4 3 2" xfId="43336" xr:uid="{8A2EBDE1-D4B7-4C5B-9C2D-568D5E8B418E}"/>
    <cellStyle name="Millares 18 4 4" xfId="41968" xr:uid="{EE6880BF-5700-43A8-8A6A-2AA73BE6BEAA}"/>
    <cellStyle name="Millares 18 5" xfId="40198" xr:uid="{5EB46FFD-528D-4238-A9B8-0DACE8A99788}"/>
    <cellStyle name="Millares 18 5 2" xfId="40779" xr:uid="{6F510AA6-54EF-48D2-940F-BCF9CA9DA777}"/>
    <cellStyle name="Millares 18 5 2 2" xfId="42738" xr:uid="{4627E2C1-5B2E-479D-9432-CD4BA23934F1}"/>
    <cellStyle name="Millares 18 5 3" xfId="41585" xr:uid="{9A96EE2B-2BEF-4900-B943-A2E7AC867C8E}"/>
    <cellStyle name="Millares 18 5 3 2" xfId="43528" xr:uid="{2764BEAB-60DF-42BC-883A-5C8191932FBC}"/>
    <cellStyle name="Millares 18 5 4" xfId="42160" xr:uid="{4767C8A3-60A7-4E1C-8D2B-A72C58653CBB}"/>
    <cellStyle name="Millares 18 6" xfId="40394" xr:uid="{79CBDE20-3276-4C49-90C9-7FB6D800E23F}"/>
    <cellStyle name="Millares 18 6 2" xfId="42353" xr:uid="{0E5487DE-2D3F-48E9-A893-CF43D4527C72}"/>
    <cellStyle name="Millares 18 7" xfId="40974" xr:uid="{9ECB44D9-088C-4769-ADD9-0A6686906C14}"/>
    <cellStyle name="Millares 18 7 2" xfId="42931" xr:uid="{3C0FF72F-092C-4A74-B70F-ABEA5A38B673}"/>
    <cellStyle name="Millares 18 8" xfId="41201" xr:uid="{D80D51CE-124D-47D4-89BF-A2035C0C5EA4}"/>
    <cellStyle name="Millares 18 8 2" xfId="43144" xr:uid="{1C06025C-D0C7-4726-A7DF-8C1EA8586D2A}"/>
    <cellStyle name="Millares 18 9" xfId="41776" xr:uid="{6708CEBD-8F92-4459-88E1-E1C10A129D40}"/>
    <cellStyle name="Millares 19" xfId="16307" xr:uid="{15A1D360-B478-4C26-B012-018A650AF80F}"/>
    <cellStyle name="Millares 2" xfId="31" xr:uid="{7795BD2A-583F-424E-837D-91632E9D42BC}"/>
    <cellStyle name="Millares 2 10" xfId="3319" xr:uid="{D5132374-A906-4516-B339-C3A153ACBFB8}"/>
    <cellStyle name="Millares 2 10 10" xfId="39733" xr:uid="{874797A1-B762-4356-9B77-8B730362A3A6}"/>
    <cellStyle name="Millares 2 10 2" xfId="16308" xr:uid="{13F6F996-9A80-4A98-AC4B-F0CDB25ECBC6}"/>
    <cellStyle name="Millares 2 10 3" xfId="25631" xr:uid="{1D95D263-22BD-4B5B-AD45-20643B67B32E}"/>
    <cellStyle name="Millares 2 10 3 2" xfId="40102" xr:uid="{250C83BD-767A-4E3F-B3FF-78473AA764CD}"/>
    <cellStyle name="Millares 2 10 3 2 2" xfId="40684" xr:uid="{E976260C-C75C-491D-A476-307085B0DBC0}"/>
    <cellStyle name="Millares 2 10 3 2 2 2" xfId="42643" xr:uid="{9E49D776-22A3-4051-B054-66AAEEAC6AAC}"/>
    <cellStyle name="Millares 2 10 3 2 3" xfId="41490" xr:uid="{8D64EFA9-0493-4A18-B7FD-9246A62FFCB1}"/>
    <cellStyle name="Millares 2 10 3 2 3 2" xfId="43433" xr:uid="{62FB9C44-FC23-4585-B152-274829227978}"/>
    <cellStyle name="Millares 2 10 3 2 4" xfId="42065" xr:uid="{2F00C603-D8CD-459A-B0E3-04955F1A354D}"/>
    <cellStyle name="Millares 2 10 3 3" xfId="40296" xr:uid="{6784CA43-6958-49B5-AB4A-0578CB874A58}"/>
    <cellStyle name="Millares 2 10 3 3 2" xfId="40877" xr:uid="{3EA4F133-ACA6-445C-B96E-B48B31C2C63C}"/>
    <cellStyle name="Millares 2 10 3 3 2 2" xfId="42836" xr:uid="{AFE0F8B7-1A59-4F34-AC84-56C4DBE1B5F1}"/>
    <cellStyle name="Millares 2 10 3 3 3" xfId="41683" xr:uid="{5A132CD8-E6DC-47CF-B9E0-EB29C6EF5A78}"/>
    <cellStyle name="Millares 2 10 3 3 3 2" xfId="43626" xr:uid="{B76A9F92-2096-465C-80E7-9EE4A041C498}"/>
    <cellStyle name="Millares 2 10 3 3 4" xfId="42258" xr:uid="{B494FCC5-4A0A-482B-947D-2F93F93EE105}"/>
    <cellStyle name="Millares 2 10 3 4" xfId="40492" xr:uid="{BA6A2C01-2B5F-4B7A-B85F-569AE33424D7}"/>
    <cellStyle name="Millares 2 10 3 4 2" xfId="42451" xr:uid="{700F89A7-B9F0-4092-A421-FC827C0C8F2B}"/>
    <cellStyle name="Millares 2 10 3 5" xfId="41074" xr:uid="{85F49BBE-70F8-4B8D-B89D-45D1A25A533D}"/>
    <cellStyle name="Millares 2 10 3 5 2" xfId="43029" xr:uid="{E2649E52-DDAA-475F-8994-9D826C0DFECE}"/>
    <cellStyle name="Millares 2 10 3 6" xfId="41298" xr:uid="{772A61A6-A602-4694-A243-660506021B92}"/>
    <cellStyle name="Millares 2 10 3 6 2" xfId="43241" xr:uid="{797489A0-E542-4D5C-A8C4-C2E8598BA696}"/>
    <cellStyle name="Millares 2 10 3 7" xfId="41873" xr:uid="{6F2B7BE7-B13D-4EB6-90D9-087B27B1AFBE}"/>
    <cellStyle name="Millares 2 10 3 8" xfId="39907" xr:uid="{369CEA5D-3EAD-4D47-8DC9-58030156CE50}"/>
    <cellStyle name="Millares 2 10 4" xfId="40007" xr:uid="{ED5A1C46-570D-4C4C-B7EB-162B222424BF}"/>
    <cellStyle name="Millares 2 10 4 2" xfId="40589" xr:uid="{94789570-CE0D-4A69-882F-3C42F7FAFDF1}"/>
    <cellStyle name="Millares 2 10 4 2 2" xfId="42548" xr:uid="{AB52C315-1969-4490-98EA-4FA35042C5D3}"/>
    <cellStyle name="Millares 2 10 4 3" xfId="41395" xr:uid="{A6BE387B-FF3D-47E1-85CF-B309D3AFE6A3}"/>
    <cellStyle name="Millares 2 10 4 3 2" xfId="43338" xr:uid="{707B2C07-73BE-47E2-8BF0-1F89CEFB9C14}"/>
    <cellStyle name="Millares 2 10 4 4" xfId="41970" xr:uid="{70C07C83-59BD-45F6-831F-4325DF1ACB56}"/>
    <cellStyle name="Millares 2 10 5" xfId="40200" xr:uid="{876F17A4-9018-4B01-9F6D-777D73030DAC}"/>
    <cellStyle name="Millares 2 10 5 2" xfId="40781" xr:uid="{4D3C5BD2-9791-4B50-8D2A-555D48C131AE}"/>
    <cellStyle name="Millares 2 10 5 2 2" xfId="42740" xr:uid="{5AAB1923-8609-4987-B506-4F955FD14D7B}"/>
    <cellStyle name="Millares 2 10 5 3" xfId="41587" xr:uid="{E56D8B11-443D-4F43-B933-44EDE1283672}"/>
    <cellStyle name="Millares 2 10 5 3 2" xfId="43530" xr:uid="{54467323-FC8E-460A-897A-3AB58D99A837}"/>
    <cellStyle name="Millares 2 10 5 4" xfId="42162" xr:uid="{9CA59E7F-695A-4440-94B5-7ECE16C51711}"/>
    <cellStyle name="Millares 2 10 6" xfId="40396" xr:uid="{1E0F2194-62A5-4450-B9F3-62A0F5836F62}"/>
    <cellStyle name="Millares 2 10 6 2" xfId="42355" xr:uid="{716317CD-083F-440D-9884-EA44B38BD5FB}"/>
    <cellStyle name="Millares 2 10 7" xfId="40976" xr:uid="{D8A01FB5-B062-4768-BD34-6218A7E88B10}"/>
    <cellStyle name="Millares 2 10 7 2" xfId="42933" xr:uid="{41B4DAA5-67F8-4EF0-8486-4C3F7F9630A3}"/>
    <cellStyle name="Millares 2 10 8" xfId="41203" xr:uid="{B8A31EC6-6320-46C3-BEB9-C76689A59E31}"/>
    <cellStyle name="Millares 2 10 8 2" xfId="43146" xr:uid="{D39FAE92-5AD3-48EA-80D8-CF507AE6CFAF}"/>
    <cellStyle name="Millares 2 10 9" xfId="41778" xr:uid="{44897C39-067F-4B3C-AEA2-2BA50F658F67}"/>
    <cellStyle name="Millares 2 100" xfId="3320" xr:uid="{26BDD8F1-017D-4E50-8AE8-41D59B0EB7BD}"/>
    <cellStyle name="Millares 2 100 2" xfId="25632" xr:uid="{A94B6AE1-885F-4AB8-97ED-F4C002B64663}"/>
    <cellStyle name="Millares 2 101" xfId="3321" xr:uid="{BB9EC7C2-0233-4EDC-A86F-B5B3B1CD572B}"/>
    <cellStyle name="Millares 2 101 2" xfId="25633" xr:uid="{474BD390-751E-4C1B-8EFA-D6EEFC3F4071}"/>
    <cellStyle name="Millares 2 102" xfId="3322" xr:uid="{283EB9C8-BC2A-423D-9B4F-8A302B67538D}"/>
    <cellStyle name="Millares 2 102 2" xfId="25634" xr:uid="{33FDED80-2429-492F-8ACF-D78D82DE515D}"/>
    <cellStyle name="Millares 2 103" xfId="3323" xr:uid="{1D1A6978-D6DA-4119-9AEC-C6DF8B028178}"/>
    <cellStyle name="Millares 2 103 2" xfId="25635" xr:uid="{1A853613-88AE-47CD-ACEB-2B2B07A17DE5}"/>
    <cellStyle name="Millares 2 104" xfId="3324" xr:uid="{CC2218EE-7612-49CE-91DC-C983FAA866C9}"/>
    <cellStyle name="Millares 2 104 2" xfId="25636" xr:uid="{B7C51506-7E75-454A-B794-0A6943267FA8}"/>
    <cellStyle name="Millares 2 105" xfId="3325" xr:uid="{19993359-9B6F-4B6B-9AF5-ECADA7C010F7}"/>
    <cellStyle name="Millares 2 105 2" xfId="25637" xr:uid="{EC027CB0-27FB-4639-BE60-42425EFEEC83}"/>
    <cellStyle name="Millares 2 106" xfId="3326" xr:uid="{FA5A069C-2C64-4DA1-B211-296DC3725FC3}"/>
    <cellStyle name="Millares 2 106 2" xfId="25638" xr:uid="{42529E97-E91F-42E8-9C1A-277AEE5CC16B}"/>
    <cellStyle name="Millares 2 107" xfId="3327" xr:uid="{A2720D3F-CCD5-41AC-AF41-E2A9BBE88F30}"/>
    <cellStyle name="Millares 2 107 2" xfId="25639" xr:uid="{E0B37BEE-92E1-4762-BB51-A5C1189B092B}"/>
    <cellStyle name="Millares 2 108" xfId="3328" xr:uid="{F270583B-2D78-4B8F-84F9-740EF29619B1}"/>
    <cellStyle name="Millares 2 108 2" xfId="25640" xr:uid="{BFDE64DA-CF61-46C4-9F74-ED7DD52EDFD6}"/>
    <cellStyle name="Millares 2 109" xfId="3329" xr:uid="{BE02A527-883C-4C5E-BB35-32BBCD8D02FA}"/>
    <cellStyle name="Millares 2 109 2" xfId="25641" xr:uid="{4FFE492D-C2A4-49F5-A2A5-5BFC0EB281CD}"/>
    <cellStyle name="Millares 2 11" xfId="3330" xr:uid="{813B75F7-87C1-4F08-B95C-101D798087F1}"/>
    <cellStyle name="Millares 2 11 2" xfId="25642" xr:uid="{607DD6EF-E3A3-4447-B656-91D917DBFB16}"/>
    <cellStyle name="Millares 2 11 3" xfId="39734" xr:uid="{02B57B5C-1571-40FB-8BE6-36383D25A2E5}"/>
    <cellStyle name="Millares 2 110" xfId="3331" xr:uid="{10C3E032-878F-49DE-8258-E578F0845680}"/>
    <cellStyle name="Millares 2 110 2" xfId="25643" xr:uid="{6C1CC252-B15B-44AD-8E96-71492241207A}"/>
    <cellStyle name="Millares 2 111" xfId="15197" xr:uid="{C17B456F-0AC6-4E9D-97AB-850D88A5E679}"/>
    <cellStyle name="Millares 2 112" xfId="17134" xr:uid="{AE903B62-2FB1-4AF9-8178-21862A707417}"/>
    <cellStyle name="Millares 2 113" xfId="3318" xr:uid="{9FC8B31B-7256-474E-A3A8-3D9AFE6CBFF8}"/>
    <cellStyle name="Millares 2 114" xfId="25630" xr:uid="{270F631A-AC0F-4F54-B9DC-0B7B95B0011A}"/>
    <cellStyle name="Millares 2 12" xfId="3332" xr:uid="{21A18DDB-711A-4EB9-8C86-6A7917FF03FC}"/>
    <cellStyle name="Millares 2 12 2" xfId="25644" xr:uid="{F1C3B40B-E323-4FDD-A448-0A80C8C22DB0}"/>
    <cellStyle name="Millares 2 12 2 2" xfId="42912" xr:uid="{C5D4456B-BF70-4290-BEC8-1330823A1694}"/>
    <cellStyle name="Millares 2 12 3" xfId="40954" xr:uid="{79C30FBC-AD08-4604-A56C-4567A6B749D8}"/>
    <cellStyle name="Millares 2 13" xfId="3333" xr:uid="{0CE6550E-E0CA-47BA-8364-3D1CB019B3D2}"/>
    <cellStyle name="Millares 2 13 2" xfId="25645" xr:uid="{3ED43A7F-9982-47B3-A100-1F8240684220}"/>
    <cellStyle name="Millares 2 14" xfId="3334" xr:uid="{937652E9-29B4-43E1-9ED2-0D41C6033AE2}"/>
    <cellStyle name="Millares 2 14 2" xfId="25646" xr:uid="{59D5FFE3-2B51-4E6E-9BCA-157AB89D7400}"/>
    <cellStyle name="Millares 2 15" xfId="3335" xr:uid="{722D3FD6-0AA0-443E-A1B5-67DC719A157A}"/>
    <cellStyle name="Millares 2 15 2" xfId="25647" xr:uid="{45276102-64DB-4DF9-9129-D3592484EF14}"/>
    <cellStyle name="Millares 2 16" xfId="3336" xr:uid="{84ECE853-D66C-4684-96CC-2BB6A4F76F8B}"/>
    <cellStyle name="Millares 2 16 2" xfId="25648" xr:uid="{F0874B59-276C-46BF-A967-8FC16CEA95D5}"/>
    <cellStyle name="Millares 2 17" xfId="3337" xr:uid="{DEB9FBBF-773B-4F67-8611-914F1B28C376}"/>
    <cellStyle name="Millares 2 17 2" xfId="25649" xr:uid="{DA2F4E81-E491-4836-8A84-0B962D413481}"/>
    <cellStyle name="Millares 2 18" xfId="3338" xr:uid="{6C9EEFBE-5C92-4A3C-A189-4837697241A5}"/>
    <cellStyle name="Millares 2 18 2" xfId="25650" xr:uid="{A4C56F94-B499-468F-BCB6-4C4392F42D74}"/>
    <cellStyle name="Millares 2 19" xfId="3339" xr:uid="{D4011001-F566-4C0F-B2C8-DC440ECD9251}"/>
    <cellStyle name="Millares 2 19 2" xfId="25651" xr:uid="{4DB82CD2-4C84-4F34-9DF7-A1A856C368F0}"/>
    <cellStyle name="Millares 2 2" xfId="5" xr:uid="{00000000-0005-0000-0000-000001000000}"/>
    <cellStyle name="Millares 2 2 10" xfId="17010" xr:uid="{DEFD695C-83F8-4355-AE70-C3A2DF1D1930}"/>
    <cellStyle name="Millares 2 2 11" xfId="17011" xr:uid="{5942A15A-CDA2-4E09-9024-3EB2937970EF}"/>
    <cellStyle name="Millares 2 2 12" xfId="17012" xr:uid="{45DB7065-FDFA-42CE-B9F4-68959A7F3841}"/>
    <cellStyle name="Millares 2 2 13" xfId="17013" xr:uid="{FEA57FBD-AF64-4E3A-9A66-470504EC3CBE}"/>
    <cellStyle name="Millares 2 2 14" xfId="17014" xr:uid="{289440FA-A29B-4E1A-A7D4-2E15A39A3D1F}"/>
    <cellStyle name="Millares 2 2 15" xfId="17015" xr:uid="{21ADC0AC-74E0-4DCA-8581-591A24358B1A}"/>
    <cellStyle name="Millares 2 2 16" xfId="17016" xr:uid="{75BB3E65-E5E1-4C46-A3E0-78A9680B0ED5}"/>
    <cellStyle name="Millares 2 2 17" xfId="17017" xr:uid="{8F5C94FC-664A-43AE-80C5-3C5CAB4E46C8}"/>
    <cellStyle name="Millares 2 2 18" xfId="17018" xr:uid="{51C97987-5545-4457-98BC-BABA8B80831A}"/>
    <cellStyle name="Millares 2 2 19" xfId="17019" xr:uid="{B0EF3303-D504-4E1F-BDC8-6ED443BAA702}"/>
    <cellStyle name="Millares 2 2 2" xfId="16309" xr:uid="{748651CA-31A2-4030-9C87-5338F710B146}"/>
    <cellStyle name="Millares 2 2 2 2" xfId="16310" xr:uid="{AF281BC2-D27E-4B9D-8651-A984D367CBA4}"/>
    <cellStyle name="Millares 2 2 2 2 2" xfId="16311" xr:uid="{3C1507AD-937E-44BC-9AA0-D26BC7C8A450}"/>
    <cellStyle name="Millares 2 2 2 2 2 2" xfId="28946" xr:uid="{5B35BC46-833B-4D41-9B38-37595B50DF46}"/>
    <cellStyle name="Millares 2 2 2 2 2 2 2" xfId="42644" xr:uid="{ECC2F00C-0B0D-4539-86B0-90C18EE3633B}"/>
    <cellStyle name="Millares 2 2 2 2 2 2 3" xfId="40685" xr:uid="{A45551F2-19B0-43A2-9993-22FE3988EB64}"/>
    <cellStyle name="Millares 2 2 2 2 2 3" xfId="41491" xr:uid="{A393B4C9-C6D1-46A4-A21F-8F3853204411}"/>
    <cellStyle name="Millares 2 2 2 2 2 3 2" xfId="43434" xr:uid="{D18F7646-029B-4DE8-BB60-5BCF0834E318}"/>
    <cellStyle name="Millares 2 2 2 2 2 4" xfId="42066" xr:uid="{D8C7497C-7E8A-4936-AEE8-7E7F44046019}"/>
    <cellStyle name="Millares 2 2 2 2 2 5" xfId="40103" xr:uid="{7A07DE7D-4926-42B0-A87B-6A32C3B8E128}"/>
    <cellStyle name="Millares 2 2 2 2 3" xfId="40297" xr:uid="{D655F817-742A-4173-805F-9A26B09E7453}"/>
    <cellStyle name="Millares 2 2 2 2 3 2" xfId="40878" xr:uid="{303CCC8C-6A06-4CA1-847C-739405EE4761}"/>
    <cellStyle name="Millares 2 2 2 2 3 2 2" xfId="42837" xr:uid="{D111FC89-0E56-41BD-9A35-297B6DFB9E43}"/>
    <cellStyle name="Millares 2 2 2 2 3 3" xfId="41684" xr:uid="{9C0484E9-5763-4373-B284-B6C3F4F72EEF}"/>
    <cellStyle name="Millares 2 2 2 2 3 3 2" xfId="43627" xr:uid="{F8E2C4A1-6911-49DF-B181-5ADF055BF99A}"/>
    <cellStyle name="Millares 2 2 2 2 3 4" xfId="42259" xr:uid="{EC3690CE-44FE-4AA1-81B8-FE251AC849DB}"/>
    <cellStyle name="Millares 2 2 2 2 4" xfId="40493" xr:uid="{D282096D-B03C-4850-A518-7C1746B09A31}"/>
    <cellStyle name="Millares 2 2 2 2 4 2" xfId="42452" xr:uid="{78FA0362-4E4C-4E51-8CF9-2716976A1A41}"/>
    <cellStyle name="Millares 2 2 2 2 5" xfId="41075" xr:uid="{D1268AA6-D26C-4614-9878-7DDF32AD0563}"/>
    <cellStyle name="Millares 2 2 2 2 5 2" xfId="43030" xr:uid="{E60BBF7B-EEFD-4B97-AC80-AC1112DF8279}"/>
    <cellStyle name="Millares 2 2 2 2 6" xfId="41299" xr:uid="{B0E4ACA2-DEAB-4321-9B0E-CB403366EBBA}"/>
    <cellStyle name="Millares 2 2 2 2 6 2" xfId="43242" xr:uid="{F44BD5C6-157C-42CB-8FCD-A55A5A8D3BE5}"/>
    <cellStyle name="Millares 2 2 2 2 7" xfId="41874" xr:uid="{E93FDFAB-7398-41AE-8F7C-F9C5C0876F2E}"/>
    <cellStyle name="Millares 2 2 2 2 8" xfId="39908" xr:uid="{21A24467-8D5A-4949-A275-45036E5F2C4D}"/>
    <cellStyle name="Millares 2 2 2 3" xfId="17142" xr:uid="{80413954-3DC8-4E5A-8C98-E3C68E7A3E49}"/>
    <cellStyle name="Millares 2 2 2 3 2" xfId="29019" xr:uid="{4F6D6E20-F3DB-4434-BFA7-0D0CD25E6BAD}"/>
    <cellStyle name="Millares 2 2 2 3 2 2" xfId="42549" xr:uid="{FFF40361-E5CC-4A8C-99BF-E99D443A3A90}"/>
    <cellStyle name="Millares 2 2 2 3 2 3" xfId="40590" xr:uid="{6BD0AB88-D3EB-4730-86B9-CBDA490ACFFC}"/>
    <cellStyle name="Millares 2 2 2 3 3" xfId="41396" xr:uid="{43BC463F-1221-4AFD-9005-B6720674BF53}"/>
    <cellStyle name="Millares 2 2 2 3 3 2" xfId="43339" xr:uid="{B8693FBF-1572-4690-8D30-F984010B3560}"/>
    <cellStyle name="Millares 2 2 2 3 4" xfId="41971" xr:uid="{AF91525C-6E70-4E04-B6D1-96B49421D4CA}"/>
    <cellStyle name="Millares 2 2 2 3 5" xfId="40008" xr:uid="{75AB5014-7F13-4B6D-AD89-9E02D9CB043F}"/>
    <cellStyle name="Millares 2 2 2 4" xfId="28945" xr:uid="{8C48405E-8C71-4E85-A484-94497BB42C14}"/>
    <cellStyle name="Millares 2 2 2 4 2" xfId="40782" xr:uid="{3DCE3BE6-965C-4375-B156-51E63194810F}"/>
    <cellStyle name="Millares 2 2 2 4 2 2" xfId="42741" xr:uid="{94CE85B1-9DB7-4046-AE19-ABBDD2F33DE3}"/>
    <cellStyle name="Millares 2 2 2 4 3" xfId="41588" xr:uid="{F0AB5CFB-D841-4364-909E-0920DEE3A534}"/>
    <cellStyle name="Millares 2 2 2 4 3 2" xfId="43531" xr:uid="{3A5AE86A-386D-471D-BC7E-C45659BA1563}"/>
    <cellStyle name="Millares 2 2 2 4 4" xfId="42163" xr:uid="{E968246E-E35C-44E9-8F0A-F2FF618816ED}"/>
    <cellStyle name="Millares 2 2 2 4 5" xfId="40201" xr:uid="{C86522E5-9032-4541-A4E3-C73098C3189C}"/>
    <cellStyle name="Millares 2 2 2 5" xfId="40397" xr:uid="{8B076D99-84C3-4751-B4FA-96BE864A584C}"/>
    <cellStyle name="Millares 2 2 2 5 2" xfId="42356" xr:uid="{D5EDFC41-B88E-4913-B7A7-334D20EEFC60}"/>
    <cellStyle name="Millares 2 2 2 6" xfId="40977" xr:uid="{EB001A0F-C874-4ECD-BAC7-79E444D4FA80}"/>
    <cellStyle name="Millares 2 2 2 6 2" xfId="42934" xr:uid="{BA93125E-1570-4F1C-BDA5-D29DCABBDDD3}"/>
    <cellStyle name="Millares 2 2 2 7" xfId="41204" xr:uid="{69FECB01-0AD8-4887-A16E-CC7513667AA8}"/>
    <cellStyle name="Millares 2 2 2 7 2" xfId="43147" xr:uid="{C0739ACF-B238-4973-A100-1081F131FFE1}"/>
    <cellStyle name="Millares 2 2 2 8" xfId="41779" xr:uid="{02A86A97-CA0E-4910-867D-AECCB707AB58}"/>
    <cellStyle name="Millares 2 2 2 9" xfId="39735" xr:uid="{FBBA35FF-3B58-468E-A2B7-698DAA7A0AD5}"/>
    <cellStyle name="Millares 2 2 20" xfId="17020" xr:uid="{FE8C37E3-76C9-4F04-874C-728C2F24B209}"/>
    <cellStyle name="Millares 2 2 21" xfId="17021" xr:uid="{4F3F7A8A-2FE7-466E-96A1-0DE6DE000E39}"/>
    <cellStyle name="Millares 2 2 22" xfId="17022" xr:uid="{3867844A-EBC4-4C53-A100-E96770BAAC7A}"/>
    <cellStyle name="Millares 2 2 23" xfId="17023" xr:uid="{4F6E18DD-1493-4DBB-93C3-7226169306EE}"/>
    <cellStyle name="Millares 2 2 24" xfId="17024" xr:uid="{B2147CBF-84ED-4894-B3D8-67D05CDCA672}"/>
    <cellStyle name="Millares 2 2 25" xfId="17025" xr:uid="{7915E161-0046-4AE7-A8E9-695738E1CB7A}"/>
    <cellStyle name="Millares 2 2 26" xfId="17026" xr:uid="{161A2074-BBAE-406A-B8F4-E421C452590A}"/>
    <cellStyle name="Millares 2 2 27" xfId="17027" xr:uid="{CF32E86F-9B82-43DE-96FE-2729BA5AF10E}"/>
    <cellStyle name="Millares 2 2 28" xfId="17028" xr:uid="{926AA5DA-727E-4E5D-82FE-C66D56430A9A}"/>
    <cellStyle name="Millares 2 2 29" xfId="17029" xr:uid="{84FDD2B6-02E3-4F02-8A68-44BCC7E85BA0}"/>
    <cellStyle name="Millares 2 2 3" xfId="16312" xr:uid="{7F13A33C-7433-4CFC-B398-EC9B17470E92}"/>
    <cellStyle name="Millares 2 2 30" xfId="17030" xr:uid="{6BDA31A6-B26D-4F8C-9201-669752D36CA3}"/>
    <cellStyle name="Millares 2 2 31" xfId="17031" xr:uid="{596557D3-A96F-49A1-BF94-A75EB4D23C2E}"/>
    <cellStyle name="Millares 2 2 32" xfId="17032" xr:uid="{454F25F3-E2C3-4252-8DBD-14E6BB67A491}"/>
    <cellStyle name="Millares 2 2 33" xfId="17033" xr:uid="{BA379E4E-A526-499D-8C14-59EB8296465A}"/>
    <cellStyle name="Millares 2 2 34" xfId="17034" xr:uid="{B15D1490-4BEC-4D15-98C0-979BD7700D5C}"/>
    <cellStyle name="Millares 2 2 35" xfId="17035" xr:uid="{9C11DACF-8090-4818-83A4-875AA048BB4D}"/>
    <cellStyle name="Millares 2 2 36" xfId="17136" xr:uid="{F6477805-10B8-44B6-8432-43A49ADC8D4F}"/>
    <cellStyle name="Millares 2 2 36 2" xfId="29016" xr:uid="{6C122606-08D6-4AEE-A41B-477E3382E569}"/>
    <cellStyle name="Millares 2 2 37" xfId="25652" xr:uid="{3D331B7D-7BD2-4A20-9E85-B3CCE66ADBB5}"/>
    <cellStyle name="Millares 2 2 38" xfId="3340" xr:uid="{F8C9611E-4CEE-467E-B4BB-5ED07BCE4F7C}"/>
    <cellStyle name="Millares 2 2 4" xfId="17036" xr:uid="{1DE11897-1285-46C5-81E9-95AF49F5F683}"/>
    <cellStyle name="Millares 2 2 5" xfId="17037" xr:uid="{083368BF-1A93-40FA-9BEC-D5078C71F41D}"/>
    <cellStyle name="Millares 2 2 6" xfId="17038" xr:uid="{96D98FD8-B490-4248-A349-ABE5741223D0}"/>
    <cellStyle name="Millares 2 2 7" xfId="17039" xr:uid="{BC16955D-7E02-4238-94D9-011EE4A4FBBE}"/>
    <cellStyle name="Millares 2 2 8" xfId="17040" xr:uid="{67EDC073-77DC-4EA9-A36F-16D46657B064}"/>
    <cellStyle name="Millares 2 2 9" xfId="17041" xr:uid="{51463106-BC53-435D-A4AB-4ED44A1DC9C8}"/>
    <cellStyle name="Millares 2 20" xfId="3341" xr:uid="{2EAC0369-3659-40B7-B15E-9F1896B9231D}"/>
    <cellStyle name="Millares 2 20 2" xfId="25653" xr:uid="{8A3A01B1-3F93-41D3-8EDD-A0DB4B08C231}"/>
    <cellStyle name="Millares 2 21" xfId="3342" xr:uid="{0954370E-5F2D-4426-9331-56BBF34A4876}"/>
    <cellStyle name="Millares 2 21 2" xfId="25654" xr:uid="{5B36D78D-F454-49BA-B68A-6A8666A7DE78}"/>
    <cellStyle name="Millares 2 22" xfId="3343" xr:uid="{193CFA54-D43A-4346-B6C7-D9F78CF28A77}"/>
    <cellStyle name="Millares 2 22 2" xfId="25655" xr:uid="{0B771AB8-488A-4A0E-B0A1-C1CE25E2F2E4}"/>
    <cellStyle name="Millares 2 23" xfId="3344" xr:uid="{A352B000-35EE-4B2B-8779-9899C437F965}"/>
    <cellStyle name="Millares 2 23 2" xfId="25656" xr:uid="{67E15923-5E8A-4E8A-A082-05D26F784FA0}"/>
    <cellStyle name="Millares 2 24" xfId="3345" xr:uid="{22650A83-9DF4-4E99-A406-E3DB5CC46AFC}"/>
    <cellStyle name="Millares 2 24 2" xfId="25657" xr:uid="{7CC4F16A-9D4B-4DE4-B36E-A1F8954C6298}"/>
    <cellStyle name="Millares 2 25" xfId="3346" xr:uid="{EA165302-AF23-42DC-B9D1-201A145922EB}"/>
    <cellStyle name="Millares 2 25 2" xfId="25658" xr:uid="{2D7BD000-2F9D-41E4-8AFA-0D232A0E913E}"/>
    <cellStyle name="Millares 2 26" xfId="3347" xr:uid="{15EA6B27-01C7-4AE5-8562-D7CBD57CE8FD}"/>
    <cellStyle name="Millares 2 26 2" xfId="25659" xr:uid="{81852082-C07B-4C0D-9C04-8C9073AE51BF}"/>
    <cellStyle name="Millares 2 27" xfId="3348" xr:uid="{3BF285A3-7616-4A4E-ACBE-B4C55B4D132B}"/>
    <cellStyle name="Millares 2 27 2" xfId="25660" xr:uid="{5E7B5EFC-56AA-4EC0-B9A7-68D29473FF56}"/>
    <cellStyle name="Millares 2 28" xfId="3349" xr:uid="{3B710CA9-4DF1-4A7A-A905-6A785A57FFD1}"/>
    <cellStyle name="Millares 2 28 2" xfId="25661" xr:uid="{C09BF375-040A-4663-BEE6-9A6D8C5FE342}"/>
    <cellStyle name="Millares 2 29" xfId="3350" xr:uid="{E7882FFA-79F4-4D97-BEC5-956A8D94D38F}"/>
    <cellStyle name="Millares 2 29 2" xfId="25662" xr:uid="{3CE2B060-189C-4FA1-8A95-87F32B0A414B}"/>
    <cellStyle name="Millares 2 3" xfId="3351" xr:uid="{CD7E9278-79DD-42EE-B67E-6D9CCD10DB5C}"/>
    <cellStyle name="Millares 2 3 10" xfId="17042" xr:uid="{F8FB135C-31F0-4F4D-A801-2FF15C8457FA}"/>
    <cellStyle name="Millares 2 3 11" xfId="17043" xr:uid="{0315DF6D-C2E6-47AF-9421-E7A629DECF4A}"/>
    <cellStyle name="Millares 2 3 12" xfId="17044" xr:uid="{0C7EC4F9-ACC5-45DF-9427-BB4379180831}"/>
    <cellStyle name="Millares 2 3 13" xfId="17045" xr:uid="{74DEF171-4C22-4096-AC82-26CE93F66887}"/>
    <cellStyle name="Millares 2 3 14" xfId="17046" xr:uid="{DAD36C00-72ED-4E35-B624-37E0C380F459}"/>
    <cellStyle name="Millares 2 3 15" xfId="17047" xr:uid="{2B73302A-157E-420F-B640-393867377D22}"/>
    <cellStyle name="Millares 2 3 16" xfId="17048" xr:uid="{795C89D0-C42E-4AAC-8E16-D5D1B728AA43}"/>
    <cellStyle name="Millares 2 3 17" xfId="17049" xr:uid="{0325007D-D66F-45EE-B96E-DFF3704BAF8B}"/>
    <cellStyle name="Millares 2 3 18" xfId="17050" xr:uid="{E9592ED5-3703-44E3-B5B9-70B951A99113}"/>
    <cellStyle name="Millares 2 3 19" xfId="17051" xr:uid="{7D3E5ED6-AF11-46C9-81AC-64471C8713EA}"/>
    <cellStyle name="Millares 2 3 2" xfId="17052" xr:uid="{9C3C1FE3-1DAC-4615-8186-C63F00F36991}"/>
    <cellStyle name="Millares 2 3 20" xfId="17053" xr:uid="{6A3EC052-BC0F-431A-B019-0EB0E2540216}"/>
    <cellStyle name="Millares 2 3 21" xfId="17054" xr:uid="{FF85FE7F-346D-4D09-9E3C-E819DA0B6E92}"/>
    <cellStyle name="Millares 2 3 22" xfId="17055" xr:uid="{DABB5C06-7126-459B-92EF-40B1A2496F75}"/>
    <cellStyle name="Millares 2 3 23" xfId="17056" xr:uid="{0EF7189A-0F10-49BC-BDC9-25E2D8258D70}"/>
    <cellStyle name="Millares 2 3 24" xfId="17057" xr:uid="{4E3ADCE2-F13D-4475-947A-C75525EC84D5}"/>
    <cellStyle name="Millares 2 3 25" xfId="17058" xr:uid="{FEA7743C-8396-431A-93B1-5B2F2968B71D}"/>
    <cellStyle name="Millares 2 3 26" xfId="17059" xr:uid="{5803E76E-D250-441C-B8BE-EFD64D03035F}"/>
    <cellStyle name="Millares 2 3 27" xfId="17060" xr:uid="{E28D392F-C2E0-4967-B23F-62F3167653D8}"/>
    <cellStyle name="Millares 2 3 28" xfId="17061" xr:uid="{B9669072-D480-466C-96C4-B71D86A2BE32}"/>
    <cellStyle name="Millares 2 3 29" xfId="17062" xr:uid="{B87DA529-A6EA-47A1-82C0-4AA075D97B5D}"/>
    <cellStyle name="Millares 2 3 3" xfId="17063" xr:uid="{2A04F8DE-E90D-4F9A-B8D6-719DCA491C20}"/>
    <cellStyle name="Millares 2 3 30" xfId="17064" xr:uid="{704B2E0F-82EE-4561-ACFA-7F9C406B3255}"/>
    <cellStyle name="Millares 2 3 31" xfId="17065" xr:uid="{EE0CFE58-FE62-448D-8EA5-DAE614220C75}"/>
    <cellStyle name="Millares 2 3 32" xfId="17066" xr:uid="{EFFD8009-0A05-419E-8D1D-8B736C762E5F}"/>
    <cellStyle name="Millares 2 3 33" xfId="17067" xr:uid="{7929310A-39D8-4E76-8316-216A31A94B63}"/>
    <cellStyle name="Millares 2 3 34" xfId="17068" xr:uid="{ADA7CF55-3B90-445F-BDF8-1CCE16C38F7A}"/>
    <cellStyle name="Millares 2 3 35" xfId="17069" xr:uid="{858E1BC9-0D2D-4314-A070-06A4F95D9AC3}"/>
    <cellStyle name="Millares 2 3 36" xfId="25663" xr:uid="{9F322A08-F4FD-4411-96BD-4C2AFCF99463}"/>
    <cellStyle name="Millares 2 3 37" xfId="39736" xr:uid="{786159CB-E5A9-4142-B793-882E036A5D20}"/>
    <cellStyle name="Millares 2 3 4" xfId="17070" xr:uid="{B8FAF3E4-A808-45D4-A79A-5A0D247157DF}"/>
    <cellStyle name="Millares 2 3 5" xfId="17071" xr:uid="{25B2F983-8E09-4564-ABA3-98DDAF2A6784}"/>
    <cellStyle name="Millares 2 3 6" xfId="17072" xr:uid="{C70BC2A5-6F84-4381-9FF1-1F59F909B76D}"/>
    <cellStyle name="Millares 2 3 7" xfId="17073" xr:uid="{926EDA70-DE4A-4893-986F-00ACA99B8602}"/>
    <cellStyle name="Millares 2 3 8" xfId="17074" xr:uid="{5303D2F0-F7DD-4653-A2B1-87CE5DC5968F}"/>
    <cellStyle name="Millares 2 3 9" xfId="17075" xr:uid="{D3830CDB-5FFF-49F8-8CBF-F8E540311CA1}"/>
    <cellStyle name="Millares 2 30" xfId="3352" xr:uid="{0C9CC6E2-453B-4355-9D3A-0968F406AC1A}"/>
    <cellStyle name="Millares 2 30 2" xfId="25664" xr:uid="{00D55DF3-80DE-445B-A27D-20CC07D5A2AE}"/>
    <cellStyle name="Millares 2 31" xfId="3353" xr:uid="{FEF2E912-E2A4-4957-A767-FD13DB161393}"/>
    <cellStyle name="Millares 2 31 2" xfId="25665" xr:uid="{921BD30B-4C0C-435E-B7CC-D1907C8BE679}"/>
    <cellStyle name="Millares 2 32" xfId="3354" xr:uid="{850C0E28-1C5A-4B37-A6C3-A5794602E135}"/>
    <cellStyle name="Millares 2 32 2" xfId="25666" xr:uid="{5F722A2D-1C0E-4217-8507-B02A215F05A2}"/>
    <cellStyle name="Millares 2 33" xfId="3355" xr:uid="{00E4405A-052D-469C-BC81-75CA51F3288D}"/>
    <cellStyle name="Millares 2 33 2" xfId="25667" xr:uid="{60B33663-A6BC-4DB0-BB00-9836539114D8}"/>
    <cellStyle name="Millares 2 34" xfId="3356" xr:uid="{82594FDF-CF70-42FF-A8D0-EFD3AF0764C8}"/>
    <cellStyle name="Millares 2 34 2" xfId="25668" xr:uid="{39ADEAAA-CF09-4D92-A34F-2C20BA76D838}"/>
    <cellStyle name="Millares 2 35" xfId="3357" xr:uid="{3E69D629-D737-4D21-902E-B42F464C7876}"/>
    <cellStyle name="Millares 2 35 2" xfId="25669" xr:uid="{933A7C7F-7891-4375-A700-158C95322DEF}"/>
    <cellStyle name="Millares 2 36" xfId="3358" xr:uid="{0BD4FD54-B747-4046-8FCA-1368A779DEDE}"/>
    <cellStyle name="Millares 2 36 2" xfId="25670" xr:uid="{CD43E029-4E28-45E3-AB8B-A5F2372E9CA5}"/>
    <cellStyle name="Millares 2 37" xfId="3359" xr:uid="{02FCCBCA-5805-4B3B-B120-49561433F6EB}"/>
    <cellStyle name="Millares 2 37 2" xfId="25671" xr:uid="{0A07E96C-68C0-45B9-9AE5-D33975AAF26E}"/>
    <cellStyle name="Millares 2 38" xfId="3360" xr:uid="{DC2D2733-EEDE-442F-A1BE-D4233A4656E4}"/>
    <cellStyle name="Millares 2 38 2" xfId="25672" xr:uid="{12517BC2-65CC-4CFC-AA97-9B05661BDD43}"/>
    <cellStyle name="Millares 2 39" xfId="3361" xr:uid="{0931FC29-C406-4272-BAE7-E59DFFB6CA08}"/>
    <cellStyle name="Millares 2 39 2" xfId="25673" xr:uid="{7D01934B-E09D-496B-AE4B-E517DA3820CC}"/>
    <cellStyle name="Millares 2 4" xfId="3362" xr:uid="{7243EB8B-6B38-4436-BEC7-474042AB7C6B}"/>
    <cellStyle name="Millares 2 4 10" xfId="17076" xr:uid="{6FBE9A61-54A7-4A42-9D11-4101BB97576E}"/>
    <cellStyle name="Millares 2 4 10 2" xfId="41780" xr:uid="{919FC669-66A8-4295-8619-28E6857D8A1F}"/>
    <cellStyle name="Millares 2 4 11" xfId="17077" xr:uid="{D6CCEA90-BE3B-4F55-BEAF-BC36A436BE88}"/>
    <cellStyle name="Millares 2 4 12" xfId="17078" xr:uid="{A9ECA710-90C8-43A9-9ADD-C6FD9992BD96}"/>
    <cellStyle name="Millares 2 4 13" xfId="17079" xr:uid="{2552B73F-7005-4213-A0A7-2DA3734F87F4}"/>
    <cellStyle name="Millares 2 4 14" xfId="17080" xr:uid="{F63ECCCE-69B8-45CF-9CB9-E29578781661}"/>
    <cellStyle name="Millares 2 4 15" xfId="17081" xr:uid="{401403D3-F5D1-4515-AA59-EFF26F8D26D8}"/>
    <cellStyle name="Millares 2 4 16" xfId="17082" xr:uid="{BF5739A7-E794-4EED-A86C-637829F0AB98}"/>
    <cellStyle name="Millares 2 4 17" xfId="17083" xr:uid="{23724132-A28E-4566-91DB-5311CF4C5237}"/>
    <cellStyle name="Millares 2 4 18" xfId="17084" xr:uid="{F56071F5-25CC-4743-BAF9-ADA3EEB45F77}"/>
    <cellStyle name="Millares 2 4 19" xfId="17085" xr:uid="{85B06682-1749-43CB-ABA5-9879F2F3A25B}"/>
    <cellStyle name="Millares 2 4 2" xfId="16313" xr:uid="{7CB35810-E90E-4738-B49E-418BCBD34D6D}"/>
    <cellStyle name="Millares 2 4 2 10" xfId="39738" xr:uid="{842437E3-94CA-4D3F-A8C7-4C4E672201F3}"/>
    <cellStyle name="Millares 2 4 2 2" xfId="16314" xr:uid="{4F87A581-DD8A-49B3-88D5-9EC3DB4D5A61}"/>
    <cellStyle name="Millares 2 4 2 2 2" xfId="28948" xr:uid="{EA39AC53-DF24-4AE0-BAC8-1CB43F5444F8}"/>
    <cellStyle name="Millares 2 4 2 2 2 2" xfId="40106" xr:uid="{E56C5FA2-C326-4E04-A219-147C9B45F4DD}"/>
    <cellStyle name="Millares 2 4 2 2 2 2 2" xfId="40688" xr:uid="{A74F9019-9395-4405-BFFA-E5F24A4A7BB2}"/>
    <cellStyle name="Millares 2 4 2 2 2 2 2 2" xfId="42647" xr:uid="{59971D5D-0E0A-414F-8A5A-15223790F036}"/>
    <cellStyle name="Millares 2 4 2 2 2 2 3" xfId="41494" xr:uid="{8EC41992-97B9-455B-A2CA-F481F178F7EF}"/>
    <cellStyle name="Millares 2 4 2 2 2 2 3 2" xfId="43437" xr:uid="{6E48A24D-640F-41AC-B9EF-52121469F52E}"/>
    <cellStyle name="Millares 2 4 2 2 2 2 4" xfId="42069" xr:uid="{7E84C9E8-EB37-443A-9C1D-174856C258CB}"/>
    <cellStyle name="Millares 2 4 2 2 2 3" xfId="40300" xr:uid="{9FBA9D52-CFEC-4D4B-A12F-FBD7D6F3C9E2}"/>
    <cellStyle name="Millares 2 4 2 2 2 3 2" xfId="40881" xr:uid="{FE143229-A6E7-4305-BE64-D763838058F3}"/>
    <cellStyle name="Millares 2 4 2 2 2 3 2 2" xfId="42840" xr:uid="{3E34244E-E935-4271-9D28-E9FF41336821}"/>
    <cellStyle name="Millares 2 4 2 2 2 3 3" xfId="41687" xr:uid="{54C3C26F-F7EF-4D3A-8177-E91C80FBC915}"/>
    <cellStyle name="Millares 2 4 2 2 2 3 3 2" xfId="43630" xr:uid="{E3E2525B-4678-4C06-94E0-26A04BD4E79F}"/>
    <cellStyle name="Millares 2 4 2 2 2 3 4" xfId="42262" xr:uid="{7F3E2715-A1D6-4373-A946-9AAF6BDFCB03}"/>
    <cellStyle name="Millares 2 4 2 2 2 4" xfId="40496" xr:uid="{C5A0CB8C-2542-4D57-BC92-8AACF1B04C0B}"/>
    <cellStyle name="Millares 2 4 2 2 2 4 2" xfId="42455" xr:uid="{8EE571D8-03C4-482F-962A-999D87F5ED6E}"/>
    <cellStyle name="Millares 2 4 2 2 2 5" xfId="41078" xr:uid="{15ACCD9F-5C53-4C86-9955-01E3223B1083}"/>
    <cellStyle name="Millares 2 4 2 2 2 5 2" xfId="43033" xr:uid="{67868595-B4DD-49B5-965A-320ACE38F763}"/>
    <cellStyle name="Millares 2 4 2 2 2 6" xfId="41302" xr:uid="{D9C20B5E-AD84-414A-9753-699402BA8EA4}"/>
    <cellStyle name="Millares 2 4 2 2 2 6 2" xfId="43245" xr:uid="{A41ECAFE-804D-43A2-90AB-28BE26D30864}"/>
    <cellStyle name="Millares 2 4 2 2 2 7" xfId="41877" xr:uid="{D7409557-FBD1-495B-802D-491C3FDAA4CE}"/>
    <cellStyle name="Millares 2 4 2 2 2 8" xfId="39911" xr:uid="{B2FC0261-E575-469C-8396-2B86E1C5389A}"/>
    <cellStyle name="Millares 2 4 2 2 3" xfId="40011" xr:uid="{24660224-7DE1-4590-A731-FE6719E274B2}"/>
    <cellStyle name="Millares 2 4 2 2 3 2" xfId="40593" xr:uid="{F877366F-543D-440F-ACC9-CE742D710676}"/>
    <cellStyle name="Millares 2 4 2 2 3 2 2" xfId="42552" xr:uid="{880B970B-74D1-4200-A5D6-21873E4A4240}"/>
    <cellStyle name="Millares 2 4 2 2 3 3" xfId="41399" xr:uid="{834DAA44-27E2-4014-9729-4691590535A4}"/>
    <cellStyle name="Millares 2 4 2 2 3 3 2" xfId="43342" xr:uid="{E438C5F2-DA9E-4BC1-AD83-5814566193F2}"/>
    <cellStyle name="Millares 2 4 2 2 3 4" xfId="41974" xr:uid="{7037B7C7-49A2-423B-B757-973DE8E1E6A6}"/>
    <cellStyle name="Millares 2 4 2 2 4" xfId="40204" xr:uid="{8FCE3367-FCA9-4E73-A49B-973A74F5C29F}"/>
    <cellStyle name="Millares 2 4 2 2 4 2" xfId="40785" xr:uid="{9D92F906-0300-4A02-9F85-8C1924E79E5B}"/>
    <cellStyle name="Millares 2 4 2 2 4 2 2" xfId="42744" xr:uid="{34DAD483-D24D-4628-A312-5E37F90B5EBB}"/>
    <cellStyle name="Millares 2 4 2 2 4 3" xfId="41591" xr:uid="{2AFF8FC6-3C46-4A0D-9EBD-A3544DE046E2}"/>
    <cellStyle name="Millares 2 4 2 2 4 3 2" xfId="43534" xr:uid="{70D06762-587B-4196-A797-0401DCFBA62F}"/>
    <cellStyle name="Millares 2 4 2 2 4 4" xfId="42166" xr:uid="{1C1AE452-53D8-4EE6-BBDD-32D80BE588B6}"/>
    <cellStyle name="Millares 2 4 2 2 5" xfId="40400" xr:uid="{4D160886-24F5-478F-A74B-5C917914214C}"/>
    <cellStyle name="Millares 2 4 2 2 5 2" xfId="42359" xr:uid="{8541338D-86D5-4A89-A783-4CA72F91BF60}"/>
    <cellStyle name="Millares 2 4 2 2 6" xfId="40980" xr:uid="{6F3F5BB1-1432-4398-82F1-A806135F92D4}"/>
    <cellStyle name="Millares 2 4 2 2 6 2" xfId="42937" xr:uid="{CC14A593-3580-4737-B05D-B3A8CD613191}"/>
    <cellStyle name="Millares 2 4 2 2 7" xfId="41207" xr:uid="{31DFE3FA-7020-4A73-976C-ED5B21CBC201}"/>
    <cellStyle name="Millares 2 4 2 2 7 2" xfId="43150" xr:uid="{7FC1F191-E2C6-411D-BA26-3DDB4836B332}"/>
    <cellStyle name="Millares 2 4 2 2 8" xfId="41782" xr:uid="{FE956C68-8678-4420-BBCC-298C8AD1F15A}"/>
    <cellStyle name="Millares 2 4 2 2 9" xfId="39739" xr:uid="{07788FB0-D239-4E86-9EAF-CDCA480047A3}"/>
    <cellStyle name="Millares 2 4 2 3" xfId="28947" xr:uid="{C61E6CEE-3CFE-4873-87E0-20538C3FBDD0}"/>
    <cellStyle name="Millares 2 4 2 3 2" xfId="40105" xr:uid="{CD9ABCB2-6759-428A-B6C0-768E9D72A758}"/>
    <cellStyle name="Millares 2 4 2 3 2 2" xfId="40687" xr:uid="{39113FAC-71AD-4704-BC92-3FC5F61B7FF1}"/>
    <cellStyle name="Millares 2 4 2 3 2 2 2" xfId="42646" xr:uid="{2B7C813D-9358-4313-BC23-BB7BC306A239}"/>
    <cellStyle name="Millares 2 4 2 3 2 3" xfId="41493" xr:uid="{BAAD46AD-1F62-462D-ACE5-6086AE8B60DA}"/>
    <cellStyle name="Millares 2 4 2 3 2 3 2" xfId="43436" xr:uid="{E81AE58E-6421-44F4-B43C-EBCDA47BE0E3}"/>
    <cellStyle name="Millares 2 4 2 3 2 4" xfId="42068" xr:uid="{E4530D14-2635-4747-9735-9870DE299B8A}"/>
    <cellStyle name="Millares 2 4 2 3 3" xfId="40299" xr:uid="{CB8C6B91-3762-4AFA-806D-E89F00387125}"/>
    <cellStyle name="Millares 2 4 2 3 3 2" xfId="40880" xr:uid="{D0EA1FF8-43D9-44DB-8BEA-EBC05B37AA3E}"/>
    <cellStyle name="Millares 2 4 2 3 3 2 2" xfId="42839" xr:uid="{B11733A4-B00E-427D-8E4B-363F9E5B17A0}"/>
    <cellStyle name="Millares 2 4 2 3 3 3" xfId="41686" xr:uid="{62A40140-6BB9-46ED-91F9-72B52941416A}"/>
    <cellStyle name="Millares 2 4 2 3 3 3 2" xfId="43629" xr:uid="{BC65C67A-87BD-4E08-B62D-928383EFEA58}"/>
    <cellStyle name="Millares 2 4 2 3 3 4" xfId="42261" xr:uid="{E1240600-94C2-48ED-B155-9EDE53C05B4A}"/>
    <cellStyle name="Millares 2 4 2 3 4" xfId="40495" xr:uid="{3CD63D23-F02F-4CFA-8154-74FFBBDA2AE4}"/>
    <cellStyle name="Millares 2 4 2 3 4 2" xfId="42454" xr:uid="{2A1B1A5E-EB77-4EBD-AC56-ED3291B1D8F2}"/>
    <cellStyle name="Millares 2 4 2 3 5" xfId="41077" xr:uid="{0A74BAED-9298-4E46-BCE9-CE4D3E506C74}"/>
    <cellStyle name="Millares 2 4 2 3 5 2" xfId="43032" xr:uid="{CA697755-D19F-466C-8877-780D2FF3F490}"/>
    <cellStyle name="Millares 2 4 2 3 6" xfId="41301" xr:uid="{CDFF8439-B05E-4F85-BC18-1441C3A62D0A}"/>
    <cellStyle name="Millares 2 4 2 3 6 2" xfId="43244" xr:uid="{91E2F7C0-B759-4B9A-B54A-183ED8A9BFDC}"/>
    <cellStyle name="Millares 2 4 2 3 7" xfId="41876" xr:uid="{3BBC29A2-0D6A-4680-A478-B957D187A1FF}"/>
    <cellStyle name="Millares 2 4 2 3 8" xfId="39910" xr:uid="{1A6038E8-E839-4F29-A78E-4DDDFFE29E2B}"/>
    <cellStyle name="Millares 2 4 2 4" xfId="40010" xr:uid="{6645869A-255C-4D1C-8E62-8F560DCDED6C}"/>
    <cellStyle name="Millares 2 4 2 4 2" xfId="40592" xr:uid="{F34B13FF-2DB0-4D47-BF87-5FED22C13491}"/>
    <cellStyle name="Millares 2 4 2 4 2 2" xfId="42551" xr:uid="{FB626D20-1585-40F4-909F-ACC22991AFCB}"/>
    <cellStyle name="Millares 2 4 2 4 3" xfId="41398" xr:uid="{50491BE6-3C96-4173-B039-B4DF11F96092}"/>
    <cellStyle name="Millares 2 4 2 4 3 2" xfId="43341" xr:uid="{9D16AAD1-41E0-48CB-8B8F-9F1ED984E27B}"/>
    <cellStyle name="Millares 2 4 2 4 4" xfId="41973" xr:uid="{B56A5493-1791-44F1-92DB-99C66C95D403}"/>
    <cellStyle name="Millares 2 4 2 5" xfId="40203" xr:uid="{D12AC8A6-ED37-4C6B-A19A-F3030CFA1CC0}"/>
    <cellStyle name="Millares 2 4 2 5 2" xfId="40784" xr:uid="{655D6862-A11B-4383-B10E-8DFBFC7F3A1C}"/>
    <cellStyle name="Millares 2 4 2 5 2 2" xfId="42743" xr:uid="{22FE9AF2-8A10-493B-B87F-935DD9B28420}"/>
    <cellStyle name="Millares 2 4 2 5 3" xfId="41590" xr:uid="{9AEB0DA5-E165-4C22-8B61-4A75BF9478C8}"/>
    <cellStyle name="Millares 2 4 2 5 3 2" xfId="43533" xr:uid="{8675D176-DCD1-4F6D-AB1F-8A32C237B22D}"/>
    <cellStyle name="Millares 2 4 2 5 4" xfId="42165" xr:uid="{8E57826B-8E87-48B1-A1D1-B84476C73152}"/>
    <cellStyle name="Millares 2 4 2 6" xfId="40399" xr:uid="{41D804BD-7730-4B8C-B68E-DE46A017F6C3}"/>
    <cellStyle name="Millares 2 4 2 6 2" xfId="42358" xr:uid="{BDF6B5EE-9B1D-43E2-BA5A-75CFA4F04B98}"/>
    <cellStyle name="Millares 2 4 2 7" xfId="40979" xr:uid="{6D7F20B2-5858-4396-A4F9-044D8B887647}"/>
    <cellStyle name="Millares 2 4 2 7 2" xfId="42936" xr:uid="{E1B02A3A-2FCA-4373-AEAC-3FBE5927B28F}"/>
    <cellStyle name="Millares 2 4 2 8" xfId="41206" xr:uid="{289E2304-4848-4D76-9FA7-0D3F67D3B6DE}"/>
    <cellStyle name="Millares 2 4 2 8 2" xfId="43149" xr:uid="{C3844408-5643-41B2-B2FC-86C0D250DCDA}"/>
    <cellStyle name="Millares 2 4 2 9" xfId="41781" xr:uid="{19F236E8-9CBC-4258-A3B0-285C30256C55}"/>
    <cellStyle name="Millares 2 4 20" xfId="17086" xr:uid="{E56EC013-D5A7-4E91-A27C-00029711A49C}"/>
    <cellStyle name="Millares 2 4 21" xfId="17087" xr:uid="{FDCF6A0E-2D25-46C6-8EAB-F7FEA7FCEC3A}"/>
    <cellStyle name="Millares 2 4 22" xfId="17088" xr:uid="{706EF1AB-8EFB-4B90-8DE2-B6F52A6BAD61}"/>
    <cellStyle name="Millares 2 4 23" xfId="17089" xr:uid="{9E2A4882-934A-4EAD-84BB-6DCFEC433276}"/>
    <cellStyle name="Millares 2 4 24" xfId="17090" xr:uid="{5249CFFA-9CD8-4B64-9BA0-B358A9856997}"/>
    <cellStyle name="Millares 2 4 25" xfId="17091" xr:uid="{C219677C-BD66-4903-90B9-29F08C0E9AC2}"/>
    <cellStyle name="Millares 2 4 26" xfId="17092" xr:uid="{5724275F-B364-4B33-BD2A-7F6F4524016A}"/>
    <cellStyle name="Millares 2 4 27" xfId="17093" xr:uid="{416A7D35-1FFF-4126-B0DA-31D18CCB0C34}"/>
    <cellStyle name="Millares 2 4 28" xfId="17094" xr:uid="{A9433062-A238-4894-944E-26112B63BA7C}"/>
    <cellStyle name="Millares 2 4 29" xfId="17095" xr:uid="{C5AE22D2-33F1-4DC6-BE5F-4384B57F5678}"/>
    <cellStyle name="Millares 2 4 3" xfId="16315" xr:uid="{DF543A7B-9B89-4999-AC95-7D88BD10D435}"/>
    <cellStyle name="Millares 2 4 3 2" xfId="28949" xr:uid="{E727E7FB-782C-4433-B0CD-CDB833DC6767}"/>
    <cellStyle name="Millares 2 4 3 2 2" xfId="40107" xr:uid="{91637972-D96B-4A78-92FF-BEB6E61A3812}"/>
    <cellStyle name="Millares 2 4 3 2 2 2" xfId="40689" xr:uid="{9FD82974-494B-4802-8F00-FE4B9E3971D8}"/>
    <cellStyle name="Millares 2 4 3 2 2 2 2" xfId="42648" xr:uid="{EDAEA6DC-1392-430A-934C-7982E1B86F3E}"/>
    <cellStyle name="Millares 2 4 3 2 2 3" xfId="41495" xr:uid="{3F9D8B97-E943-467E-B873-79BBEE17AEF5}"/>
    <cellStyle name="Millares 2 4 3 2 2 3 2" xfId="43438" xr:uid="{5FD875BE-F487-40F0-BD97-99540859ED31}"/>
    <cellStyle name="Millares 2 4 3 2 2 4" xfId="42070" xr:uid="{4C8FF4F7-86EB-409D-936B-82E47D68DBDF}"/>
    <cellStyle name="Millares 2 4 3 2 3" xfId="40301" xr:uid="{5A04D729-04E8-4ABC-8B74-4A5CE34E2FF7}"/>
    <cellStyle name="Millares 2 4 3 2 3 2" xfId="40882" xr:uid="{2F331E8E-5A87-4371-BCBA-CC3240B18255}"/>
    <cellStyle name="Millares 2 4 3 2 3 2 2" xfId="42841" xr:uid="{FEA53998-B2E6-46C6-99B2-B9FFB5C55369}"/>
    <cellStyle name="Millares 2 4 3 2 3 3" xfId="41688" xr:uid="{72018A8B-6FBE-4C84-BD02-7702277DA724}"/>
    <cellStyle name="Millares 2 4 3 2 3 3 2" xfId="43631" xr:uid="{E0C9005B-DCC7-40A4-930F-1CB75C786E17}"/>
    <cellStyle name="Millares 2 4 3 2 3 4" xfId="42263" xr:uid="{93BCBC17-B818-43A6-B6A6-DEFB0D26A2F1}"/>
    <cellStyle name="Millares 2 4 3 2 4" xfId="40497" xr:uid="{EDF354FD-55A3-4953-B6D0-65E74A934C97}"/>
    <cellStyle name="Millares 2 4 3 2 4 2" xfId="42456" xr:uid="{777B17A5-63CC-41A7-A30B-2224BDFA7B62}"/>
    <cellStyle name="Millares 2 4 3 2 5" xfId="41079" xr:uid="{BAE39B80-05C3-4F16-95A2-5E9155CD724B}"/>
    <cellStyle name="Millares 2 4 3 2 5 2" xfId="43034" xr:uid="{AB1C4855-178C-463B-8CA2-1C6F8AA1C18C}"/>
    <cellStyle name="Millares 2 4 3 2 6" xfId="41303" xr:uid="{2F4DDD17-8D88-4290-AF96-98F6C31BBE6D}"/>
    <cellStyle name="Millares 2 4 3 2 6 2" xfId="43246" xr:uid="{F85DC6F1-B65B-4FF5-8F70-754331A17104}"/>
    <cellStyle name="Millares 2 4 3 2 7" xfId="41878" xr:uid="{7189755A-889B-456E-BB47-3320E1B5E230}"/>
    <cellStyle name="Millares 2 4 3 2 8" xfId="39912" xr:uid="{3C2AA449-101E-4DAE-9879-6BCE39875A6A}"/>
    <cellStyle name="Millares 2 4 3 3" xfId="40012" xr:uid="{E241FD80-EC31-4B2A-BF7A-6CA7A925B862}"/>
    <cellStyle name="Millares 2 4 3 3 2" xfId="40594" xr:uid="{811AC8F7-4BE0-46F5-9A1C-3ABEF6C1B956}"/>
    <cellStyle name="Millares 2 4 3 3 2 2" xfId="42553" xr:uid="{2DFBAD51-4B33-454C-B79D-23BC8A421267}"/>
    <cellStyle name="Millares 2 4 3 3 3" xfId="41400" xr:uid="{94AD9A57-628D-423A-893C-F5BE1DBDB3A9}"/>
    <cellStyle name="Millares 2 4 3 3 3 2" xfId="43343" xr:uid="{98EB1519-7042-43C0-9AA2-3017D1CB2528}"/>
    <cellStyle name="Millares 2 4 3 3 4" xfId="41975" xr:uid="{BFACACED-AE17-49BB-B756-02874ADF989B}"/>
    <cellStyle name="Millares 2 4 3 4" xfId="40205" xr:uid="{B3BE7094-39F2-43B1-9BCB-9A3B296022F8}"/>
    <cellStyle name="Millares 2 4 3 4 2" xfId="40786" xr:uid="{3FAE0533-5F31-49CD-ABE2-5972BC66B83F}"/>
    <cellStyle name="Millares 2 4 3 4 2 2" xfId="42745" xr:uid="{B3786138-F3A3-4CA6-AD46-2F3C5F43588D}"/>
    <cellStyle name="Millares 2 4 3 4 3" xfId="41592" xr:uid="{4B24BC1C-B5D3-4E51-8368-B319C1568AAD}"/>
    <cellStyle name="Millares 2 4 3 4 3 2" xfId="43535" xr:uid="{931FF5C3-9C9B-4345-A16C-65AD7BF34D8A}"/>
    <cellStyle name="Millares 2 4 3 4 4" xfId="42167" xr:uid="{B63909C4-5D10-48E8-A152-FD8C7923E53A}"/>
    <cellStyle name="Millares 2 4 3 5" xfId="40401" xr:uid="{8811BFD8-0481-48EB-9856-6998AFC48986}"/>
    <cellStyle name="Millares 2 4 3 5 2" xfId="42360" xr:uid="{2ED693F5-F31E-4EFD-9EB1-8071A445A53A}"/>
    <cellStyle name="Millares 2 4 3 6" xfId="40981" xr:uid="{107A07D9-C031-4B22-93C7-0854C1883CC6}"/>
    <cellStyle name="Millares 2 4 3 6 2" xfId="42938" xr:uid="{01889A25-1C79-45CE-894F-F86BEF3CF56D}"/>
    <cellStyle name="Millares 2 4 3 7" xfId="41208" xr:uid="{FD2489AF-E7E0-4298-A79F-0D343194A50A}"/>
    <cellStyle name="Millares 2 4 3 7 2" xfId="43151" xr:uid="{E7F29C12-A1D3-47AB-B020-9D0CF0855513}"/>
    <cellStyle name="Millares 2 4 3 8" xfId="41783" xr:uid="{A3E4F71B-94EA-4331-A47B-34D75B3B0A61}"/>
    <cellStyle name="Millares 2 4 3 9" xfId="39740" xr:uid="{E65599BB-E8C5-4B57-975B-972EDAF690C2}"/>
    <cellStyle name="Millares 2 4 30" xfId="17096" xr:uid="{3F97074C-23F0-42CB-9F2F-83659F3D56B5}"/>
    <cellStyle name="Millares 2 4 31" xfId="17097" xr:uid="{4BB28AF1-B24C-4955-9283-1F223CBE3832}"/>
    <cellStyle name="Millares 2 4 32" xfId="17098" xr:uid="{B7CC1A81-0F89-472C-8AFC-6B39D6B09A62}"/>
    <cellStyle name="Millares 2 4 33" xfId="17099" xr:uid="{AF908133-5FDE-40F5-A80F-BB28534F3E0E}"/>
    <cellStyle name="Millares 2 4 34" xfId="17100" xr:uid="{A729BB3B-D75A-417F-956A-D99F7EEBFE11}"/>
    <cellStyle name="Millares 2 4 35" xfId="17101" xr:uid="{25286AC3-52EE-4DA9-A360-213AE9872833}"/>
    <cellStyle name="Millares 2 4 36" xfId="25674" xr:uid="{7A523FE2-6521-4284-9A26-ABE35749D8E7}"/>
    <cellStyle name="Millares 2 4 37" xfId="39737" xr:uid="{30A4CE11-4364-460D-ACDC-31F0576A151C}"/>
    <cellStyle name="Millares 2 4 4" xfId="17102" xr:uid="{D4D6874D-64FE-4953-9613-A15A55402430}"/>
    <cellStyle name="Millares 2 4 4 2" xfId="40104" xr:uid="{FDBC6647-A27F-415A-BC2F-2CD2D058A037}"/>
    <cellStyle name="Millares 2 4 4 2 2" xfId="40686" xr:uid="{FA57312A-DF96-465E-BAC7-0FDA6FF5DB44}"/>
    <cellStyle name="Millares 2 4 4 2 2 2" xfId="42645" xr:uid="{C4BEDFFA-0043-48F9-B439-F2FDA87134F6}"/>
    <cellStyle name="Millares 2 4 4 2 3" xfId="41492" xr:uid="{9ED1483C-FE0A-42D5-8BED-1BE471FAC613}"/>
    <cellStyle name="Millares 2 4 4 2 3 2" xfId="43435" xr:uid="{12B1B9F2-5603-426B-8B83-DC09C2D6518E}"/>
    <cellStyle name="Millares 2 4 4 2 4" xfId="42067" xr:uid="{EC91CE35-C9D4-4C5B-9CFB-5334820C75D4}"/>
    <cellStyle name="Millares 2 4 4 3" xfId="40298" xr:uid="{FD4BFE99-223B-4BEC-8B3E-71639B21D475}"/>
    <cellStyle name="Millares 2 4 4 3 2" xfId="40879" xr:uid="{F9D9AEE0-7F0B-4442-AD65-B5F2A9D5736B}"/>
    <cellStyle name="Millares 2 4 4 3 2 2" xfId="42838" xr:uid="{2888B953-70F8-478B-8DA7-2EAB36336E1D}"/>
    <cellStyle name="Millares 2 4 4 3 3" xfId="41685" xr:uid="{3919DA04-688E-4D7B-A46B-E04D790C8EF4}"/>
    <cellStyle name="Millares 2 4 4 3 3 2" xfId="43628" xr:uid="{3912E657-8475-45A0-9410-67F1A5E0EFB3}"/>
    <cellStyle name="Millares 2 4 4 3 4" xfId="42260" xr:uid="{2F17FD7A-F7D6-4F66-9E41-0D0611A91E10}"/>
    <cellStyle name="Millares 2 4 4 4" xfId="40494" xr:uid="{8E5ACAE1-76DE-4444-8FEB-4BD91EC02F29}"/>
    <cellStyle name="Millares 2 4 4 4 2" xfId="42453" xr:uid="{48C1253C-A0F8-4D21-92CA-25D8616B4322}"/>
    <cellStyle name="Millares 2 4 4 5" xfId="41076" xr:uid="{CB7313D1-23CE-4774-801F-6B494756F44E}"/>
    <cellStyle name="Millares 2 4 4 5 2" xfId="43031" xr:uid="{F822A203-873F-40FA-B6F2-219DB07E0786}"/>
    <cellStyle name="Millares 2 4 4 6" xfId="41300" xr:uid="{48DEB45A-E7B8-4721-B8B9-FBCD414D1602}"/>
    <cellStyle name="Millares 2 4 4 6 2" xfId="43243" xr:uid="{2613E591-DB47-480E-A013-814DF798FA41}"/>
    <cellStyle name="Millares 2 4 4 7" xfId="41875" xr:uid="{DFF7F2D3-5BBC-40FA-BBA9-36148F21A8DB}"/>
    <cellStyle name="Millares 2 4 4 8" xfId="39909" xr:uid="{17C947F3-03F0-46C9-81F3-2554C3EA1159}"/>
    <cellStyle name="Millares 2 4 5" xfId="17103" xr:uid="{D3A0030A-026B-43E4-8D57-50D24471A441}"/>
    <cellStyle name="Millares 2 4 5 2" xfId="40591" xr:uid="{3E347B21-9A5B-4E07-927B-A73B54A32643}"/>
    <cellStyle name="Millares 2 4 5 2 2" xfId="42550" xr:uid="{13DD8EFB-E006-4245-978D-374125154BCD}"/>
    <cellStyle name="Millares 2 4 5 3" xfId="41397" xr:uid="{659BD8F1-87AC-4285-BF6A-8A059E51320C}"/>
    <cellStyle name="Millares 2 4 5 3 2" xfId="43340" xr:uid="{437A8AFF-FB0C-49BC-904F-164AD51E69D1}"/>
    <cellStyle name="Millares 2 4 5 4" xfId="41972" xr:uid="{573CEE4A-B446-4DB0-A0CE-56B4DDC8D915}"/>
    <cellStyle name="Millares 2 4 5 5" xfId="40009" xr:uid="{745503DC-A2EE-43AE-8C06-8B2A562228DD}"/>
    <cellStyle name="Millares 2 4 6" xfId="17104" xr:uid="{7B01C99D-6277-4019-A9A2-5473A92256AC}"/>
    <cellStyle name="Millares 2 4 6 2" xfId="40783" xr:uid="{51399073-4541-49BC-B12C-A090E4F2C346}"/>
    <cellStyle name="Millares 2 4 6 2 2" xfId="42742" xr:uid="{C5C47772-99A5-4960-A323-2F98991928D7}"/>
    <cellStyle name="Millares 2 4 6 3" xfId="41589" xr:uid="{BE48991C-B63F-47E6-8126-C58F5288BF5C}"/>
    <cellStyle name="Millares 2 4 6 3 2" xfId="43532" xr:uid="{CBCF11C7-CE1C-4F35-8EE4-E850881B4F4A}"/>
    <cellStyle name="Millares 2 4 6 4" xfId="42164" xr:uid="{F639CDB9-2C51-48CE-A8F2-4A1141BBA899}"/>
    <cellStyle name="Millares 2 4 6 5" xfId="40202" xr:uid="{6475DA01-2EF3-4932-8B79-E4042BF9B9E6}"/>
    <cellStyle name="Millares 2 4 7" xfId="17105" xr:uid="{EDA4484D-033B-4F96-8FE7-2372CAFC73F0}"/>
    <cellStyle name="Millares 2 4 7 2" xfId="42357" xr:uid="{62B1FF35-FA0E-4F4E-B55E-2722E4B9BA45}"/>
    <cellStyle name="Millares 2 4 7 3" xfId="40398" xr:uid="{3A9F4E61-386B-431F-867C-6394AD84218E}"/>
    <cellStyle name="Millares 2 4 8" xfId="17106" xr:uid="{D0435C2F-0120-47FE-A2EE-B13B644AA1B5}"/>
    <cellStyle name="Millares 2 4 8 2" xfId="42935" xr:uid="{914F6FF3-515F-4BC1-8505-D07DBC3C32BC}"/>
    <cellStyle name="Millares 2 4 8 3" xfId="40978" xr:uid="{D441D646-BD8F-4E65-B88B-963BB7C49B74}"/>
    <cellStyle name="Millares 2 4 9" xfId="17107" xr:uid="{290A7B01-F440-4E5B-971C-17DB689B7B37}"/>
    <cellStyle name="Millares 2 4 9 2" xfId="43148" xr:uid="{017EB7CC-E701-4384-BB48-559D0A00F5FC}"/>
    <cellStyle name="Millares 2 4 9 3" xfId="41205" xr:uid="{BAF584F7-E609-44AF-9D9B-A2BD7E339634}"/>
    <cellStyle name="Millares 2 40" xfId="3363" xr:uid="{2580237C-2687-43C7-AE3F-EDE23D6113E2}"/>
    <cellStyle name="Millares 2 40 2" xfId="25675" xr:uid="{DBB6EE9D-5909-453D-BA34-B45C5C419BC9}"/>
    <cellStyle name="Millares 2 41" xfId="3364" xr:uid="{80431993-0AA8-45BB-8171-190838092CB8}"/>
    <cellStyle name="Millares 2 41 2" xfId="25676" xr:uid="{5690ABF3-D030-48D2-B0C3-B83EF0899F1B}"/>
    <cellStyle name="Millares 2 42" xfId="3365" xr:uid="{26A8C408-2AA7-4E5F-9CDB-514B85292242}"/>
    <cellStyle name="Millares 2 42 2" xfId="25677" xr:uid="{CA0B8443-12D4-48B6-8806-CD81646B669C}"/>
    <cellStyle name="Millares 2 43" xfId="3366" xr:uid="{2A1D8187-26BF-4658-8E2F-EB40D13BCD36}"/>
    <cellStyle name="Millares 2 43 2" xfId="25678" xr:uid="{8534B5AB-D58B-4746-8D36-F88E0721AA51}"/>
    <cellStyle name="Millares 2 44" xfId="3367" xr:uid="{420F883C-DB9D-45AF-8EB1-CAFC446E3078}"/>
    <cellStyle name="Millares 2 44 2" xfId="25679" xr:uid="{D26421A6-5268-40D7-8C1A-72A1FF5B097D}"/>
    <cellStyle name="Millares 2 45" xfId="3368" xr:uid="{99C5440F-B24F-4327-AB4C-54F8A9698A35}"/>
    <cellStyle name="Millares 2 45 2" xfId="25680" xr:uid="{619CD10E-1EF9-4E99-AB17-0CEDC1F12CD7}"/>
    <cellStyle name="Millares 2 46" xfId="3369" xr:uid="{315EF465-CFB9-4812-906A-1844660E2B8D}"/>
    <cellStyle name="Millares 2 46 2" xfId="25681" xr:uid="{498AADC5-3849-4326-9EA6-314678F97077}"/>
    <cellStyle name="Millares 2 47" xfId="3370" xr:uid="{D786C8F2-0D58-4B63-8402-8E8078188772}"/>
    <cellStyle name="Millares 2 47 2" xfId="25682" xr:uid="{39FBFBDF-E499-4B14-9BC8-EB464F6FB6D5}"/>
    <cellStyle name="Millares 2 48" xfId="3371" xr:uid="{D357E47D-2985-4EDB-BB33-131BD43637CE}"/>
    <cellStyle name="Millares 2 48 2" xfId="25683" xr:uid="{48FAB568-707A-4ED1-81E5-D70D319F5BD7}"/>
    <cellStyle name="Millares 2 49" xfId="3372" xr:uid="{94EB21B2-CC6E-4CBD-87F0-07B38F2D0B55}"/>
    <cellStyle name="Millares 2 49 2" xfId="25684" xr:uid="{D039FE1E-4ADA-45CD-9158-DC8134420359}"/>
    <cellStyle name="Millares 2 5" xfId="3373" xr:uid="{CE41C79B-DF1D-4DF7-81CE-274E354C672E}"/>
    <cellStyle name="Millares 2 5 10" xfId="41784" xr:uid="{3A8CCA90-AFDA-4291-9D00-16F982D13EFF}"/>
    <cellStyle name="Millares 2 5 11" xfId="39741" xr:uid="{A6C9AF44-F925-40BF-AC93-EC372D51A5AA}"/>
    <cellStyle name="Millares 2 5 2" xfId="16316" xr:uid="{A7E00642-1114-4DA5-93BE-996914D3FC61}"/>
    <cellStyle name="Millares 2 5 2 10" xfId="39742" xr:uid="{BC51AC8B-CFE5-4915-B9FD-25A070767157}"/>
    <cellStyle name="Millares 2 5 2 2" xfId="16317" xr:uid="{963D99B9-916C-4CBA-99E3-CD4B1E92ECB9}"/>
    <cellStyle name="Millares 2 5 2 2 2" xfId="28951" xr:uid="{B5246302-78B4-4278-AE1E-031202F65594}"/>
    <cellStyle name="Millares 2 5 2 2 2 2" xfId="40110" xr:uid="{7195A47F-9C98-4850-9FC9-0B563D7779E3}"/>
    <cellStyle name="Millares 2 5 2 2 2 2 2" xfId="40692" xr:uid="{6764B99E-763E-4AA5-99E2-A507DDFDF04E}"/>
    <cellStyle name="Millares 2 5 2 2 2 2 2 2" xfId="42651" xr:uid="{F631B177-8C4C-4E02-AA34-1A15445F769E}"/>
    <cellStyle name="Millares 2 5 2 2 2 2 3" xfId="41498" xr:uid="{AC103A8C-98A0-4E0A-B136-A0CE7C94C8C1}"/>
    <cellStyle name="Millares 2 5 2 2 2 2 3 2" xfId="43441" xr:uid="{28FA91DC-418E-4435-8B4E-1E9431FB83D0}"/>
    <cellStyle name="Millares 2 5 2 2 2 2 4" xfId="42073" xr:uid="{52476D06-FC7D-414E-A275-081A694A2FD5}"/>
    <cellStyle name="Millares 2 5 2 2 2 3" xfId="40304" xr:uid="{F096085B-9E18-48C3-A21A-3E09714BE54E}"/>
    <cellStyle name="Millares 2 5 2 2 2 3 2" xfId="40885" xr:uid="{397C3E26-F78B-4C3C-95F9-DBB48543C869}"/>
    <cellStyle name="Millares 2 5 2 2 2 3 2 2" xfId="42844" xr:uid="{4F3BE51F-3169-4738-92FF-301414B7836C}"/>
    <cellStyle name="Millares 2 5 2 2 2 3 3" xfId="41691" xr:uid="{BDCBED64-09F1-4BAD-BA95-5CA2F0EC7B0F}"/>
    <cellStyle name="Millares 2 5 2 2 2 3 3 2" xfId="43634" xr:uid="{0E0FB0D1-A8C8-47D0-8506-31D42DD9A18E}"/>
    <cellStyle name="Millares 2 5 2 2 2 3 4" xfId="42266" xr:uid="{E4676857-32DF-4879-BF8C-8A43ADB54002}"/>
    <cellStyle name="Millares 2 5 2 2 2 4" xfId="40500" xr:uid="{F6EAE85D-0F8C-44A9-8BA4-B6DDEF45F011}"/>
    <cellStyle name="Millares 2 5 2 2 2 4 2" xfId="42459" xr:uid="{0BC47DC5-BA89-4CA3-B1EE-60983ABDD139}"/>
    <cellStyle name="Millares 2 5 2 2 2 5" xfId="41082" xr:uid="{BBF09E3C-4924-43A3-B34C-8C9337DC0944}"/>
    <cellStyle name="Millares 2 5 2 2 2 5 2" xfId="43037" xr:uid="{DF0BB6D2-6EB1-4E5F-B5A9-4FF360190885}"/>
    <cellStyle name="Millares 2 5 2 2 2 6" xfId="41306" xr:uid="{5E6E1078-1570-45CA-B2F7-E7E45E847830}"/>
    <cellStyle name="Millares 2 5 2 2 2 6 2" xfId="43249" xr:uid="{7FDDD943-1361-4E22-ADB7-4ACE9C214FDF}"/>
    <cellStyle name="Millares 2 5 2 2 2 7" xfId="41881" xr:uid="{F72DE5B5-DE48-4E2A-9A78-4447E7A581A4}"/>
    <cellStyle name="Millares 2 5 2 2 2 8" xfId="39915" xr:uid="{2E306820-24D4-442B-B452-37F947627344}"/>
    <cellStyle name="Millares 2 5 2 2 3" xfId="40015" xr:uid="{45FAF99D-A1AD-4042-8579-6F6893B5D1EB}"/>
    <cellStyle name="Millares 2 5 2 2 3 2" xfId="40597" xr:uid="{F8EE44C9-D584-4379-A168-389D476E00BF}"/>
    <cellStyle name="Millares 2 5 2 2 3 2 2" xfId="42556" xr:uid="{E7CECE1A-E5F1-4D5D-BC2D-429C0206279C}"/>
    <cellStyle name="Millares 2 5 2 2 3 3" xfId="41403" xr:uid="{8A8E39FD-90AF-4E35-90E9-52F882767106}"/>
    <cellStyle name="Millares 2 5 2 2 3 3 2" xfId="43346" xr:uid="{BAA4BC62-41AB-467D-8106-9F0DD4175721}"/>
    <cellStyle name="Millares 2 5 2 2 3 4" xfId="41978" xr:uid="{2AFC52A7-50AF-4C6C-9556-792C63B3FFA3}"/>
    <cellStyle name="Millares 2 5 2 2 4" xfId="40208" xr:uid="{9AC170E6-6CF2-47CA-9476-E1998373DBE6}"/>
    <cellStyle name="Millares 2 5 2 2 4 2" xfId="40789" xr:uid="{013761A5-8458-4ADB-9628-670DC4DA0FC5}"/>
    <cellStyle name="Millares 2 5 2 2 4 2 2" xfId="42748" xr:uid="{D5ACDF8E-F6E7-4E4F-9EFC-C5AF869A1C6B}"/>
    <cellStyle name="Millares 2 5 2 2 4 3" xfId="41595" xr:uid="{10247C67-0691-4766-BFF4-8428A97103B1}"/>
    <cellStyle name="Millares 2 5 2 2 4 3 2" xfId="43538" xr:uid="{48ED7DBC-CB3C-4532-8F98-F8C0A74DD786}"/>
    <cellStyle name="Millares 2 5 2 2 4 4" xfId="42170" xr:uid="{C61FEEAC-2792-4314-A1B0-FFFAE6D9FFE1}"/>
    <cellStyle name="Millares 2 5 2 2 5" xfId="40404" xr:uid="{3C35706D-D44D-491C-A0D7-720DA24D00D3}"/>
    <cellStyle name="Millares 2 5 2 2 5 2" xfId="42363" xr:uid="{C827BD08-AFD2-459C-80F3-69288935A939}"/>
    <cellStyle name="Millares 2 5 2 2 6" xfId="40984" xr:uid="{8719C97C-3308-4E6A-97AC-9496657E3D3F}"/>
    <cellStyle name="Millares 2 5 2 2 6 2" xfId="42941" xr:uid="{11F58062-FBA5-46E0-927C-EE6709320433}"/>
    <cellStyle name="Millares 2 5 2 2 7" xfId="41211" xr:uid="{0506DA6F-8FA8-4D94-9504-623F18AC89DA}"/>
    <cellStyle name="Millares 2 5 2 2 7 2" xfId="43154" xr:uid="{D52C7F1B-D69B-46ED-A141-3B4627504A92}"/>
    <cellStyle name="Millares 2 5 2 2 8" xfId="41786" xr:uid="{552E6A36-5996-4F72-B6F6-3F82EAF5032B}"/>
    <cellStyle name="Millares 2 5 2 2 9" xfId="39743" xr:uid="{E1111239-C946-4486-854F-43C175EF50E3}"/>
    <cellStyle name="Millares 2 5 2 3" xfId="28950" xr:uid="{22891DA6-6FF1-4CAC-952F-4054831CB381}"/>
    <cellStyle name="Millares 2 5 2 3 2" xfId="40109" xr:uid="{26F21E13-347B-42B2-8082-A456084358E0}"/>
    <cellStyle name="Millares 2 5 2 3 2 2" xfId="40691" xr:uid="{4B0819A6-5002-435F-BC47-289E18AD7779}"/>
    <cellStyle name="Millares 2 5 2 3 2 2 2" xfId="42650" xr:uid="{E2F3C691-F066-4128-ABBC-0BE4F0447E6A}"/>
    <cellStyle name="Millares 2 5 2 3 2 3" xfId="41497" xr:uid="{204D940C-50DF-4C1A-8DD0-5D4738E17501}"/>
    <cellStyle name="Millares 2 5 2 3 2 3 2" xfId="43440" xr:uid="{A4C79EEF-EF0D-4744-B144-E9E840C63402}"/>
    <cellStyle name="Millares 2 5 2 3 2 4" xfId="42072" xr:uid="{8EE9F251-5147-4B62-A7BB-73C2EADA96AC}"/>
    <cellStyle name="Millares 2 5 2 3 3" xfId="40303" xr:uid="{2CF9E60E-BB05-4FD6-9521-2BFA2FA988CE}"/>
    <cellStyle name="Millares 2 5 2 3 3 2" xfId="40884" xr:uid="{6E5D7FC7-D0FA-47DA-89BF-6C11E612E714}"/>
    <cellStyle name="Millares 2 5 2 3 3 2 2" xfId="42843" xr:uid="{A373A1C5-5BA9-4A48-B375-5F8E3851E892}"/>
    <cellStyle name="Millares 2 5 2 3 3 3" xfId="41690" xr:uid="{DB2A44D4-90A5-4434-A6EA-A84F6593EC71}"/>
    <cellStyle name="Millares 2 5 2 3 3 3 2" xfId="43633" xr:uid="{C37C43E3-8ED3-4086-9500-4DA1DAE69FC5}"/>
    <cellStyle name="Millares 2 5 2 3 3 4" xfId="42265" xr:uid="{823029E2-F086-4743-A783-D4CD75252D8B}"/>
    <cellStyle name="Millares 2 5 2 3 4" xfId="40499" xr:uid="{0B2E6697-1CFC-4CBE-9146-4744CA683FCD}"/>
    <cellStyle name="Millares 2 5 2 3 4 2" xfId="42458" xr:uid="{AC9F9272-2123-4E04-B896-F336B10BBE3D}"/>
    <cellStyle name="Millares 2 5 2 3 5" xfId="41081" xr:uid="{503A4B48-FAF7-4550-95F5-10835AD2E5CE}"/>
    <cellStyle name="Millares 2 5 2 3 5 2" xfId="43036" xr:uid="{7698F3C2-167F-477C-8E79-0EDC87175003}"/>
    <cellStyle name="Millares 2 5 2 3 6" xfId="41305" xr:uid="{53D73DEC-9D07-4E91-B0B6-E1619FBE4F34}"/>
    <cellStyle name="Millares 2 5 2 3 6 2" xfId="43248" xr:uid="{05700FFB-0FDF-4EDA-9BC8-386A169A9416}"/>
    <cellStyle name="Millares 2 5 2 3 7" xfId="41880" xr:uid="{CB0EA542-D0B1-474A-948F-62A5D090E5E0}"/>
    <cellStyle name="Millares 2 5 2 3 8" xfId="39914" xr:uid="{27EF82BC-3B19-48C4-8CC5-BE663771FD56}"/>
    <cellStyle name="Millares 2 5 2 4" xfId="40014" xr:uid="{9B94E52B-D846-447C-9739-6B7288BBE117}"/>
    <cellStyle name="Millares 2 5 2 4 2" xfId="40596" xr:uid="{7E928335-38E0-455B-91CB-C84B9997E82C}"/>
    <cellStyle name="Millares 2 5 2 4 2 2" xfId="42555" xr:uid="{6F8CB20C-BB58-48B2-B9F2-AFBBF151C480}"/>
    <cellStyle name="Millares 2 5 2 4 3" xfId="41402" xr:uid="{983717FC-0285-460E-8FBB-1EDC4AD4CC44}"/>
    <cellStyle name="Millares 2 5 2 4 3 2" xfId="43345" xr:uid="{26FDE392-981B-4D29-B554-26B2605E2686}"/>
    <cellStyle name="Millares 2 5 2 4 4" xfId="41977" xr:uid="{77EAF4B1-3A95-4CC7-BFE8-896E312807D0}"/>
    <cellStyle name="Millares 2 5 2 5" xfId="40207" xr:uid="{A3001BB3-0E56-4DDA-B6D7-9464343F1401}"/>
    <cellStyle name="Millares 2 5 2 5 2" xfId="40788" xr:uid="{92DFE5DC-04E2-4186-AA35-1A08866CFEB9}"/>
    <cellStyle name="Millares 2 5 2 5 2 2" xfId="42747" xr:uid="{47118813-D203-4873-9DF7-113BBEC9E118}"/>
    <cellStyle name="Millares 2 5 2 5 3" xfId="41594" xr:uid="{C667D229-6D03-47B1-BBBE-B9E6A6BDB679}"/>
    <cellStyle name="Millares 2 5 2 5 3 2" xfId="43537" xr:uid="{29771E3F-14C1-46BE-961E-7B8342F01F09}"/>
    <cellStyle name="Millares 2 5 2 5 4" xfId="42169" xr:uid="{495DD3AC-7027-4725-AA94-AD6A224E3C28}"/>
    <cellStyle name="Millares 2 5 2 6" xfId="40403" xr:uid="{B46AAE91-A54F-4E2C-BFB0-FF471BA2A6D1}"/>
    <cellStyle name="Millares 2 5 2 6 2" xfId="42362" xr:uid="{2D199687-A0B0-4BC5-90C5-4CBE648BB72A}"/>
    <cellStyle name="Millares 2 5 2 7" xfId="40983" xr:uid="{621DA2F0-9E1C-4E44-B0C9-45759E9E3E0B}"/>
    <cellStyle name="Millares 2 5 2 7 2" xfId="42940" xr:uid="{F0801DBE-8A8C-4050-9ACA-1ECA387824C2}"/>
    <cellStyle name="Millares 2 5 2 8" xfId="41210" xr:uid="{1A977825-8D19-4659-B98C-838E0BE06768}"/>
    <cellStyle name="Millares 2 5 2 8 2" xfId="43153" xr:uid="{4AA9E651-343B-427F-87CB-1BBFF2EAA848}"/>
    <cellStyle name="Millares 2 5 2 9" xfId="41785" xr:uid="{A94BE856-9062-4511-9AE0-17226468224B}"/>
    <cellStyle name="Millares 2 5 3" xfId="16318" xr:uid="{D75E995F-C1BC-42F8-A232-9F1C32C48DC1}"/>
    <cellStyle name="Millares 2 5 3 2" xfId="28952" xr:uid="{89760EE6-D7A9-4E79-BBDA-C554613713D6}"/>
    <cellStyle name="Millares 2 5 3 2 2" xfId="40111" xr:uid="{C9F8B2C0-0A6F-4698-9257-8193303B8809}"/>
    <cellStyle name="Millares 2 5 3 2 2 2" xfId="40693" xr:uid="{ED3993CF-424F-4AA9-8C04-416897A4373F}"/>
    <cellStyle name="Millares 2 5 3 2 2 2 2" xfId="42652" xr:uid="{2DE7AE3F-6D41-49BF-AF49-16EBBDC13E64}"/>
    <cellStyle name="Millares 2 5 3 2 2 3" xfId="41499" xr:uid="{2F1F32B6-73CC-4291-A22E-0B5E65A7B087}"/>
    <cellStyle name="Millares 2 5 3 2 2 3 2" xfId="43442" xr:uid="{4FFE2D07-D93D-4D31-AAB1-EB1AAB42FB56}"/>
    <cellStyle name="Millares 2 5 3 2 2 4" xfId="42074" xr:uid="{2A67B111-1590-43F8-BF9F-91FC64F3D214}"/>
    <cellStyle name="Millares 2 5 3 2 3" xfId="40305" xr:uid="{7A33667D-D4E0-482D-AE13-F7E3B49AD5EB}"/>
    <cellStyle name="Millares 2 5 3 2 3 2" xfId="40886" xr:uid="{043B9D67-FC43-4F41-86FB-8F3143F806AB}"/>
    <cellStyle name="Millares 2 5 3 2 3 2 2" xfId="42845" xr:uid="{3E89CF75-C8FF-4721-9D11-602759BC2A1A}"/>
    <cellStyle name="Millares 2 5 3 2 3 3" xfId="41692" xr:uid="{6A0A8F7E-3F4B-4808-A3B0-715C295F2CE8}"/>
    <cellStyle name="Millares 2 5 3 2 3 3 2" xfId="43635" xr:uid="{E92019FB-FA26-4F71-A2E1-588F429E2AB0}"/>
    <cellStyle name="Millares 2 5 3 2 3 4" xfId="42267" xr:uid="{CC64A38D-F547-4CC8-9ECA-32D9367681A6}"/>
    <cellStyle name="Millares 2 5 3 2 4" xfId="40501" xr:uid="{F9C75061-6DBF-4726-9CC1-148557B2E2D9}"/>
    <cellStyle name="Millares 2 5 3 2 4 2" xfId="42460" xr:uid="{D88CC2E8-DD2A-4A3D-B0B6-35438EFDBB4A}"/>
    <cellStyle name="Millares 2 5 3 2 5" xfId="41083" xr:uid="{7C69B77E-7090-4F5F-9A7E-B7504D059A31}"/>
    <cellStyle name="Millares 2 5 3 2 5 2" xfId="43038" xr:uid="{6933A858-5596-4F4E-9F6E-6664E7518A02}"/>
    <cellStyle name="Millares 2 5 3 2 6" xfId="41307" xr:uid="{92E91FD0-5D7B-4787-92E9-51B222892611}"/>
    <cellStyle name="Millares 2 5 3 2 6 2" xfId="43250" xr:uid="{8444F398-293A-4AC8-A8E2-0FD5EBA082CE}"/>
    <cellStyle name="Millares 2 5 3 2 7" xfId="41882" xr:uid="{0AEAF58B-72AD-4E0A-87B2-15422016DFE3}"/>
    <cellStyle name="Millares 2 5 3 2 8" xfId="39916" xr:uid="{C9CC7511-521C-42EB-B49E-4FF2141C1E8C}"/>
    <cellStyle name="Millares 2 5 3 3" xfId="40016" xr:uid="{5B0CEFCD-7071-4CF8-B20D-F9F5ECFB6084}"/>
    <cellStyle name="Millares 2 5 3 3 2" xfId="40598" xr:uid="{AC3C909A-6684-44D0-A5CB-56B6036BFC09}"/>
    <cellStyle name="Millares 2 5 3 3 2 2" xfId="42557" xr:uid="{907AE5DF-4539-4A06-A78F-240662031165}"/>
    <cellStyle name="Millares 2 5 3 3 3" xfId="41404" xr:uid="{5C45C64E-39FB-4AFF-A71F-03A664E4988A}"/>
    <cellStyle name="Millares 2 5 3 3 3 2" xfId="43347" xr:uid="{188D1272-AAD5-4286-BFE9-A2FE8DFE2B2F}"/>
    <cellStyle name="Millares 2 5 3 3 4" xfId="41979" xr:uid="{BAC98B3C-CDDA-4CE7-BF5C-E25AC25A0319}"/>
    <cellStyle name="Millares 2 5 3 4" xfId="40209" xr:uid="{B5AC8548-10B2-439C-A1C8-0D4E0C7DB7C9}"/>
    <cellStyle name="Millares 2 5 3 4 2" xfId="40790" xr:uid="{A0E1630C-A68D-4DD3-8A75-896B7136F273}"/>
    <cellStyle name="Millares 2 5 3 4 2 2" xfId="42749" xr:uid="{53E5B7BB-FB7B-46CD-8380-7A29313CB856}"/>
    <cellStyle name="Millares 2 5 3 4 3" xfId="41596" xr:uid="{7BEF4D4F-75A6-4F1E-8FA0-BEE25A2EF6B1}"/>
    <cellStyle name="Millares 2 5 3 4 3 2" xfId="43539" xr:uid="{B951040E-F834-45CB-AF42-448B83A18FB9}"/>
    <cellStyle name="Millares 2 5 3 4 4" xfId="42171" xr:uid="{8F79D071-B742-4E83-AAB7-002282D54B45}"/>
    <cellStyle name="Millares 2 5 3 5" xfId="40405" xr:uid="{97E53C2C-319C-4A01-9DFB-8A7EBF85B389}"/>
    <cellStyle name="Millares 2 5 3 5 2" xfId="42364" xr:uid="{BFABFA3C-B129-405E-8CC6-2F68197B0F25}"/>
    <cellStyle name="Millares 2 5 3 6" xfId="40985" xr:uid="{F02B5D01-1143-4DE8-B743-4BF146C716E3}"/>
    <cellStyle name="Millares 2 5 3 6 2" xfId="42942" xr:uid="{9CF3EE59-E745-42F2-A79C-90EE427211F3}"/>
    <cellStyle name="Millares 2 5 3 7" xfId="41212" xr:uid="{E786A81D-3954-4E36-BC87-E3C851E713D9}"/>
    <cellStyle name="Millares 2 5 3 7 2" xfId="43155" xr:uid="{F2E2B8FB-D33C-4778-BFB2-F17A5A5E8D44}"/>
    <cellStyle name="Millares 2 5 3 8" xfId="41787" xr:uid="{0ECC4AEC-410F-4784-8D96-1F458DD76692}"/>
    <cellStyle name="Millares 2 5 3 9" xfId="39744" xr:uid="{A8F40A93-8613-4B8B-9B4A-2FC226EB685D}"/>
    <cellStyle name="Millares 2 5 4" xfId="25685" xr:uid="{F402292C-5F49-4347-9DE7-E292BA8E245A}"/>
    <cellStyle name="Millares 2 5 4 2" xfId="40108" xr:uid="{68619712-185D-443F-A708-6542E17F72E0}"/>
    <cellStyle name="Millares 2 5 4 2 2" xfId="40690" xr:uid="{98589E63-2B91-4925-A009-59FD7AAAF1C0}"/>
    <cellStyle name="Millares 2 5 4 2 2 2" xfId="42649" xr:uid="{28C2865A-FA91-45BB-8836-E42C319BF141}"/>
    <cellStyle name="Millares 2 5 4 2 3" xfId="41496" xr:uid="{EDD76F76-DD71-44AC-8ED5-BDDFF91A2EE4}"/>
    <cellStyle name="Millares 2 5 4 2 3 2" xfId="43439" xr:uid="{889ACA65-22EE-43CD-B286-55795D932D6F}"/>
    <cellStyle name="Millares 2 5 4 2 4" xfId="42071" xr:uid="{2569E2CA-7C97-430E-A05A-90E6E986F560}"/>
    <cellStyle name="Millares 2 5 4 3" xfId="40302" xr:uid="{C96CEDF5-6071-42D8-A27E-B1D41AB8C462}"/>
    <cellStyle name="Millares 2 5 4 3 2" xfId="40883" xr:uid="{C1CC36BE-087F-44F7-896D-362192ACF376}"/>
    <cellStyle name="Millares 2 5 4 3 2 2" xfId="42842" xr:uid="{D8F114E1-20B4-4D24-A418-40A8D26883A1}"/>
    <cellStyle name="Millares 2 5 4 3 3" xfId="41689" xr:uid="{381B3293-2079-493E-84B4-2F3283CAA760}"/>
    <cellStyle name="Millares 2 5 4 3 3 2" xfId="43632" xr:uid="{37033F51-C5B7-4123-BDCC-71A79B73DB87}"/>
    <cellStyle name="Millares 2 5 4 3 4" xfId="42264" xr:uid="{231B627A-D094-4708-9EB9-0D581C995C0F}"/>
    <cellStyle name="Millares 2 5 4 4" xfId="40498" xr:uid="{ED60EFC5-8718-4186-9D5A-763065C749BE}"/>
    <cellStyle name="Millares 2 5 4 4 2" xfId="42457" xr:uid="{3D7ECD27-DAC0-4033-AE2D-4CEC2338F3C2}"/>
    <cellStyle name="Millares 2 5 4 5" xfId="41080" xr:uid="{C571E181-97E1-442C-8BD5-D334E77D69A8}"/>
    <cellStyle name="Millares 2 5 4 5 2" xfId="43035" xr:uid="{F3C48FB7-8EAB-42B6-AAE8-B3AE3C77A270}"/>
    <cellStyle name="Millares 2 5 4 6" xfId="41304" xr:uid="{DDDFDB8A-E9EE-4D33-9425-738CE5036886}"/>
    <cellStyle name="Millares 2 5 4 6 2" xfId="43247" xr:uid="{A30D63C1-58BC-4F78-BACE-8A7ED7729001}"/>
    <cellStyle name="Millares 2 5 4 7" xfId="41879" xr:uid="{E3A7F6DC-DECC-4665-A8A8-0B287C5BF8C8}"/>
    <cellStyle name="Millares 2 5 4 8" xfId="39913" xr:uid="{BF3F4840-6CC4-46A8-A65C-D7749BD83E16}"/>
    <cellStyle name="Millares 2 5 5" xfId="40013" xr:uid="{D1485C22-FCFF-4DE5-9AA4-5DD66313F076}"/>
    <cellStyle name="Millares 2 5 5 2" xfId="40595" xr:uid="{9738E836-5751-41B1-8CDC-863B3A837208}"/>
    <cellStyle name="Millares 2 5 5 2 2" xfId="42554" xr:uid="{F817C1D5-8D95-494F-B765-624CA73EE84E}"/>
    <cellStyle name="Millares 2 5 5 3" xfId="41401" xr:uid="{2D1490AF-ECFC-4DF3-ABFC-3AE7F350AC2B}"/>
    <cellStyle name="Millares 2 5 5 3 2" xfId="43344" xr:uid="{8209F0F4-5005-440D-96C1-3C116A17C524}"/>
    <cellStyle name="Millares 2 5 5 4" xfId="41976" xr:uid="{9F32C271-3F88-48CE-B2DC-F190F8EF6650}"/>
    <cellStyle name="Millares 2 5 6" xfId="40206" xr:uid="{11DEF057-6318-469A-9660-A85655A4876A}"/>
    <cellStyle name="Millares 2 5 6 2" xfId="40787" xr:uid="{33B32A94-95C1-44ED-AF7B-B3CF37B85B49}"/>
    <cellStyle name="Millares 2 5 6 2 2" xfId="42746" xr:uid="{7D286482-01B3-4AC6-AC7E-D3002B877252}"/>
    <cellStyle name="Millares 2 5 6 3" xfId="41593" xr:uid="{848A349A-DD95-46C1-9F00-CDCDB303AA73}"/>
    <cellStyle name="Millares 2 5 6 3 2" xfId="43536" xr:uid="{1D60E174-72A8-4126-9E31-626F1341E77E}"/>
    <cellStyle name="Millares 2 5 6 4" xfId="42168" xr:uid="{31262BDE-E583-4795-BD24-10AB75E46DF0}"/>
    <cellStyle name="Millares 2 5 7" xfId="40402" xr:uid="{AE592377-8CD9-4B50-9C3C-C0A7DF7AB1A5}"/>
    <cellStyle name="Millares 2 5 7 2" xfId="42361" xr:uid="{E7C45E8A-5B06-4D8F-9193-BE3DD29978F6}"/>
    <cellStyle name="Millares 2 5 8" xfId="40982" xr:uid="{A7FCB183-C738-4583-AF61-82AAB829D091}"/>
    <cellStyle name="Millares 2 5 8 2" xfId="42939" xr:uid="{331C828D-6627-468F-B6E4-0D788904D06B}"/>
    <cellStyle name="Millares 2 5 9" xfId="41209" xr:uid="{E9B941C6-8E2E-481E-93A3-D0A07BCE4BB2}"/>
    <cellStyle name="Millares 2 5 9 2" xfId="43152" xr:uid="{4E8FB667-8D8E-4982-9493-90087748ADC9}"/>
    <cellStyle name="Millares 2 50" xfId="3374" xr:uid="{370E0621-CE84-41A7-BC79-A73C7F09D8A1}"/>
    <cellStyle name="Millares 2 50 2" xfId="25686" xr:uid="{9DE44D59-9ABE-44F2-843A-2638F5AC24A0}"/>
    <cellStyle name="Millares 2 51" xfId="3375" xr:uid="{56771D66-1AC8-49DE-9611-EA43D4E45B23}"/>
    <cellStyle name="Millares 2 51 2" xfId="25687" xr:uid="{52ADDBD0-8FE6-4654-A6FB-971C4FDD2E5F}"/>
    <cellStyle name="Millares 2 52" xfId="3376" xr:uid="{88A5006B-D17D-4499-BD30-7CE89D28749D}"/>
    <cellStyle name="Millares 2 52 2" xfId="25688" xr:uid="{B99DE639-2502-4D03-8CE1-B32EC0B4A189}"/>
    <cellStyle name="Millares 2 53" xfId="3377" xr:uid="{BE38660C-21C2-4656-9675-00AA8BF082BC}"/>
    <cellStyle name="Millares 2 53 2" xfId="25689" xr:uid="{A7D1E6A6-091F-4CC7-AE8F-08E4972B9BC9}"/>
    <cellStyle name="Millares 2 54" xfId="3378" xr:uid="{BD73B6E1-A405-4FF8-B403-DB4BD9E6C68B}"/>
    <cellStyle name="Millares 2 54 2" xfId="25690" xr:uid="{AE4947D1-88E1-429B-971C-0246912EC85A}"/>
    <cellStyle name="Millares 2 55" xfId="3379" xr:uid="{6D3183F6-A679-4791-BA51-689EFA6C061F}"/>
    <cellStyle name="Millares 2 55 2" xfId="25691" xr:uid="{141B7F2B-77BC-4CB5-A94E-E242262EBE13}"/>
    <cellStyle name="Millares 2 56" xfId="3380" xr:uid="{17A3184B-D0D7-400A-B9CE-B2361D8BCD9E}"/>
    <cellStyle name="Millares 2 56 2" xfId="25692" xr:uid="{67196784-A804-44CC-A9A1-24E7B0321F6E}"/>
    <cellStyle name="Millares 2 57" xfId="3381" xr:uid="{5A3BF462-AADD-48F7-9C8C-1E4D9D1E1A6E}"/>
    <cellStyle name="Millares 2 57 2" xfId="25693" xr:uid="{FDE16CA1-7112-41D0-A4FE-2EE605604B2C}"/>
    <cellStyle name="Millares 2 58" xfId="3382" xr:uid="{126A92DA-F9FA-4CE1-A8C3-B25D55C489F6}"/>
    <cellStyle name="Millares 2 58 2" xfId="25694" xr:uid="{BEFC6A81-57D6-4A62-866F-6F6968D7985A}"/>
    <cellStyle name="Millares 2 59" xfId="3383" xr:uid="{9BA83801-47CC-4ACD-B70D-4827C5955890}"/>
    <cellStyle name="Millares 2 59 2" xfId="25695" xr:uid="{23BBF8F9-5FF0-4948-801A-3E63620D7776}"/>
    <cellStyle name="Millares 2 6" xfId="3384" xr:uid="{8AC75892-6497-4458-B0E0-5F29847795CB}"/>
    <cellStyle name="Millares 2 6 10" xfId="41788" xr:uid="{BFF2F102-8D15-4195-A59E-BBA8F4C7D90F}"/>
    <cellStyle name="Millares 2 6 11" xfId="39745" xr:uid="{4A90305E-125B-4A50-8A56-4F4AC7B49B45}"/>
    <cellStyle name="Millares 2 6 2" xfId="16319" xr:uid="{38B3FA20-CEBE-47A1-96A1-25D728969791}"/>
    <cellStyle name="Millares 2 6 2 10" xfId="39746" xr:uid="{D78C2B5D-9B2B-4E00-B6A7-DC87CA0C6546}"/>
    <cellStyle name="Millares 2 6 2 2" xfId="16320" xr:uid="{288B7C69-F353-46AC-A767-832901E80C7B}"/>
    <cellStyle name="Millares 2 6 2 2 2" xfId="28954" xr:uid="{D7F5A6B7-8DEB-48A1-890D-A3F47C83BE80}"/>
    <cellStyle name="Millares 2 6 2 2 2 2" xfId="40114" xr:uid="{542C2F4C-C3AF-4BDE-B0C9-0997EE5E2DFB}"/>
    <cellStyle name="Millares 2 6 2 2 2 2 2" xfId="40696" xr:uid="{EDB175DD-F153-4139-A5B8-B6049EFCA433}"/>
    <cellStyle name="Millares 2 6 2 2 2 2 2 2" xfId="42655" xr:uid="{53B604A4-FEF8-42CE-8825-70087281F05C}"/>
    <cellStyle name="Millares 2 6 2 2 2 2 3" xfId="41502" xr:uid="{56F61E6B-8D67-4082-929C-FDAC61775D88}"/>
    <cellStyle name="Millares 2 6 2 2 2 2 3 2" xfId="43445" xr:uid="{3A8DBD96-6F9F-49C8-A661-FF400DA91183}"/>
    <cellStyle name="Millares 2 6 2 2 2 2 4" xfId="42077" xr:uid="{C8335670-54D4-4B91-8F49-11FE320F4C65}"/>
    <cellStyle name="Millares 2 6 2 2 2 3" xfId="40308" xr:uid="{9D39F734-696F-4E7C-A46C-BAFC37AF531E}"/>
    <cellStyle name="Millares 2 6 2 2 2 3 2" xfId="40889" xr:uid="{0579D52B-23A7-4FD4-8766-8BE9A927D4D7}"/>
    <cellStyle name="Millares 2 6 2 2 2 3 2 2" xfId="42848" xr:uid="{CAE3BA45-AE6B-4DB1-A52E-803DB415FB87}"/>
    <cellStyle name="Millares 2 6 2 2 2 3 3" xfId="41695" xr:uid="{35AEC857-6EB2-45E5-A1A5-243EBCF3DB10}"/>
    <cellStyle name="Millares 2 6 2 2 2 3 3 2" xfId="43638" xr:uid="{72C08CA8-086E-4343-BD22-C70A4DF4A415}"/>
    <cellStyle name="Millares 2 6 2 2 2 3 4" xfId="42270" xr:uid="{E8029D46-1F50-4201-909F-A9A2AD245394}"/>
    <cellStyle name="Millares 2 6 2 2 2 4" xfId="40504" xr:uid="{E223AEBD-02F0-476A-833A-3B165CF59661}"/>
    <cellStyle name="Millares 2 6 2 2 2 4 2" xfId="42463" xr:uid="{9F701598-1579-48DB-A98E-E62501FD7E1F}"/>
    <cellStyle name="Millares 2 6 2 2 2 5" xfId="41086" xr:uid="{3AABA813-A642-4E61-92C0-4D95071B0297}"/>
    <cellStyle name="Millares 2 6 2 2 2 5 2" xfId="43041" xr:uid="{22E3A496-0A81-4209-A0F2-7838C3746E9F}"/>
    <cellStyle name="Millares 2 6 2 2 2 6" xfId="41310" xr:uid="{1E2EBC46-EFA8-450A-821E-D49F2BE1712D}"/>
    <cellStyle name="Millares 2 6 2 2 2 6 2" xfId="43253" xr:uid="{893A003B-DB51-41E7-AD3D-DA4C532193D1}"/>
    <cellStyle name="Millares 2 6 2 2 2 7" xfId="41885" xr:uid="{09EEDF45-4D38-417B-9C3F-906AF05970D7}"/>
    <cellStyle name="Millares 2 6 2 2 2 8" xfId="39919" xr:uid="{980413A1-53C2-446E-B3FA-53627EDD2437}"/>
    <cellStyle name="Millares 2 6 2 2 3" xfId="40019" xr:uid="{72F6EF18-204F-431D-B0CF-7F99AE0AF106}"/>
    <cellStyle name="Millares 2 6 2 2 3 2" xfId="40601" xr:uid="{5BAA4C85-9F26-408B-A61F-06DFF06C4AD4}"/>
    <cellStyle name="Millares 2 6 2 2 3 2 2" xfId="42560" xr:uid="{28C83673-0301-46DE-B07C-A950A1667DBB}"/>
    <cellStyle name="Millares 2 6 2 2 3 3" xfId="41407" xr:uid="{72CCF09C-E50B-4711-BA8A-90C8E689568C}"/>
    <cellStyle name="Millares 2 6 2 2 3 3 2" xfId="43350" xr:uid="{433239FD-7BAD-4B1C-90C1-6930258EE689}"/>
    <cellStyle name="Millares 2 6 2 2 3 4" xfId="41982" xr:uid="{60ACCEDD-0D58-468F-8424-B4C38AEDB21C}"/>
    <cellStyle name="Millares 2 6 2 2 4" xfId="40212" xr:uid="{5E5D336E-9B05-42B9-866C-25F3D40A11A2}"/>
    <cellStyle name="Millares 2 6 2 2 4 2" xfId="40793" xr:uid="{7FDA7BF9-4349-4B37-8455-6D3BEA82BA16}"/>
    <cellStyle name="Millares 2 6 2 2 4 2 2" xfId="42752" xr:uid="{D7FAE458-196D-43D2-8593-9587627079BF}"/>
    <cellStyle name="Millares 2 6 2 2 4 3" xfId="41599" xr:uid="{8F455F56-E431-415E-B6F3-112FD2390344}"/>
    <cellStyle name="Millares 2 6 2 2 4 3 2" xfId="43542" xr:uid="{4035CB82-2EAD-430C-8BDC-C2C39B18E1B2}"/>
    <cellStyle name="Millares 2 6 2 2 4 4" xfId="42174" xr:uid="{EC20CB4F-F99A-4AD4-AC21-6ABDCF1105DB}"/>
    <cellStyle name="Millares 2 6 2 2 5" xfId="40408" xr:uid="{1DB76CB0-646B-4C6A-A527-30D61FF61679}"/>
    <cellStyle name="Millares 2 6 2 2 5 2" xfId="42367" xr:uid="{1109F725-C1D0-422E-A58D-AC3FBB8720B8}"/>
    <cellStyle name="Millares 2 6 2 2 6" xfId="40988" xr:uid="{657F364F-8DEA-4C81-AF85-62DA439AF25E}"/>
    <cellStyle name="Millares 2 6 2 2 6 2" xfId="42945" xr:uid="{701D15C1-8109-43DE-92EA-1CDE3801B856}"/>
    <cellStyle name="Millares 2 6 2 2 7" xfId="41215" xr:uid="{5C38E034-D469-422A-AD3E-04A9F29E2836}"/>
    <cellStyle name="Millares 2 6 2 2 7 2" xfId="43158" xr:uid="{630363FB-8E18-4E5D-9B5C-262C990A3661}"/>
    <cellStyle name="Millares 2 6 2 2 8" xfId="41790" xr:uid="{ADCE656A-3FCF-42D6-9263-CFAA94BFE6BF}"/>
    <cellStyle name="Millares 2 6 2 2 9" xfId="39747" xr:uid="{8413F417-4005-4279-A8F4-A65BBAE0F720}"/>
    <cellStyle name="Millares 2 6 2 3" xfId="28953" xr:uid="{87D66153-7045-4FAC-959F-6C529EC4F522}"/>
    <cellStyle name="Millares 2 6 2 3 2" xfId="40113" xr:uid="{74A90B3D-5E94-4491-AF6C-77BF21D0D596}"/>
    <cellStyle name="Millares 2 6 2 3 2 2" xfId="40695" xr:uid="{81C01850-3D2C-4298-B3E4-BA01D2B44504}"/>
    <cellStyle name="Millares 2 6 2 3 2 2 2" xfId="42654" xr:uid="{51C2557C-1273-499F-94CE-E76AC28552BD}"/>
    <cellStyle name="Millares 2 6 2 3 2 3" xfId="41501" xr:uid="{4F152C0B-01A2-4769-A271-E02CC7F94C5A}"/>
    <cellStyle name="Millares 2 6 2 3 2 3 2" xfId="43444" xr:uid="{5388C6BA-25D3-4310-A3BE-E77853D1A355}"/>
    <cellStyle name="Millares 2 6 2 3 2 4" xfId="42076" xr:uid="{F6803972-6AFA-41CA-BA98-6BA91D774B96}"/>
    <cellStyle name="Millares 2 6 2 3 3" xfId="40307" xr:uid="{134C4853-ABE6-4843-8162-6F0FD8A4A65A}"/>
    <cellStyle name="Millares 2 6 2 3 3 2" xfId="40888" xr:uid="{9F402F17-103F-4750-90A5-43A0950DE99D}"/>
    <cellStyle name="Millares 2 6 2 3 3 2 2" xfId="42847" xr:uid="{EC5B24F1-A142-4D4A-8F52-2C9CABFFFEB3}"/>
    <cellStyle name="Millares 2 6 2 3 3 3" xfId="41694" xr:uid="{51EC2E25-9870-408D-9D54-86F321CCA088}"/>
    <cellStyle name="Millares 2 6 2 3 3 3 2" xfId="43637" xr:uid="{D8C897E1-709D-440A-8E54-2364051B2123}"/>
    <cellStyle name="Millares 2 6 2 3 3 4" xfId="42269" xr:uid="{BD2F2C14-29C9-49A0-865E-994CE31E118E}"/>
    <cellStyle name="Millares 2 6 2 3 4" xfId="40503" xr:uid="{7982A8B8-CCE5-4158-ACBE-31EB07A7DA12}"/>
    <cellStyle name="Millares 2 6 2 3 4 2" xfId="42462" xr:uid="{878D1001-8C27-48CE-99ED-25CBED404130}"/>
    <cellStyle name="Millares 2 6 2 3 5" xfId="41085" xr:uid="{E493C6FD-DB57-460A-87B9-271F40765B1E}"/>
    <cellStyle name="Millares 2 6 2 3 5 2" xfId="43040" xr:uid="{D6F07BC3-AE2A-4B4B-8B10-2A4F15AC3BE7}"/>
    <cellStyle name="Millares 2 6 2 3 6" xfId="41309" xr:uid="{8CD68122-102A-404D-9472-7245252170C8}"/>
    <cellStyle name="Millares 2 6 2 3 6 2" xfId="43252" xr:uid="{C92F72BD-47D0-4725-A5E4-62ED52ECCAD4}"/>
    <cellStyle name="Millares 2 6 2 3 7" xfId="41884" xr:uid="{F793D00F-D407-4C5B-B021-2C4CBDFB4999}"/>
    <cellStyle name="Millares 2 6 2 3 8" xfId="39918" xr:uid="{302F0D65-F3E3-4075-8AB5-91BEC363DDF8}"/>
    <cellStyle name="Millares 2 6 2 4" xfId="40018" xr:uid="{B3FAC842-4B64-49AD-9C90-11F594F3D812}"/>
    <cellStyle name="Millares 2 6 2 4 2" xfId="40600" xr:uid="{D92617E6-59A9-4FAD-B0D8-CEDC451AC05E}"/>
    <cellStyle name="Millares 2 6 2 4 2 2" xfId="42559" xr:uid="{1747DF62-E979-4884-A6AD-ADDA91E0B641}"/>
    <cellStyle name="Millares 2 6 2 4 3" xfId="41406" xr:uid="{C8AF1B70-B32A-4C9F-A4F9-21EF9F4577CB}"/>
    <cellStyle name="Millares 2 6 2 4 3 2" xfId="43349" xr:uid="{0707AC79-C156-4D65-BDD6-50B1B2FA7C83}"/>
    <cellStyle name="Millares 2 6 2 4 4" xfId="41981" xr:uid="{44F90755-CE35-4A95-B7FB-EDE19A1BE339}"/>
    <cellStyle name="Millares 2 6 2 5" xfId="40211" xr:uid="{D6B0CFA8-F943-430F-AE55-1985C8E1C445}"/>
    <cellStyle name="Millares 2 6 2 5 2" xfId="40792" xr:uid="{D825B697-062C-4E8D-87AD-5DBDD45715C7}"/>
    <cellStyle name="Millares 2 6 2 5 2 2" xfId="42751" xr:uid="{84845126-F55E-45DE-95CA-110DD4198933}"/>
    <cellStyle name="Millares 2 6 2 5 3" xfId="41598" xr:uid="{C9A310E5-1634-41D3-B610-44B39F516D67}"/>
    <cellStyle name="Millares 2 6 2 5 3 2" xfId="43541" xr:uid="{2DB4B679-9209-4873-B7A3-146DD0305172}"/>
    <cellStyle name="Millares 2 6 2 5 4" xfId="42173" xr:uid="{7D834EA9-8BF0-487E-B8F9-27E36164AA50}"/>
    <cellStyle name="Millares 2 6 2 6" xfId="40407" xr:uid="{F4E7B4F3-1FA5-4465-8773-5ECCC0BB3568}"/>
    <cellStyle name="Millares 2 6 2 6 2" xfId="42366" xr:uid="{64790542-15FB-473D-801B-A5D9AE4B457D}"/>
    <cellStyle name="Millares 2 6 2 7" xfId="40987" xr:uid="{B0FE6F1A-D313-437C-939B-31DAF37ADA6B}"/>
    <cellStyle name="Millares 2 6 2 7 2" xfId="42944" xr:uid="{F6F4C8FB-7E85-49B5-B11F-860DFD4A725D}"/>
    <cellStyle name="Millares 2 6 2 8" xfId="41214" xr:uid="{3D00E6A2-A3B8-4C40-8C27-14C497D72893}"/>
    <cellStyle name="Millares 2 6 2 8 2" xfId="43157" xr:uid="{C8D239D1-7E6C-4512-8136-10C6C1E4715F}"/>
    <cellStyle name="Millares 2 6 2 9" xfId="41789" xr:uid="{F103AA81-3077-44A0-9BEB-D616193CBB41}"/>
    <cellStyle name="Millares 2 6 3" xfId="16321" xr:uid="{AB4A4A8A-76E4-4297-A51C-5F6D02AF0D89}"/>
    <cellStyle name="Millares 2 6 3 2" xfId="28955" xr:uid="{97474919-63AB-40B7-850D-84A6BEF0E145}"/>
    <cellStyle name="Millares 2 6 3 2 2" xfId="40115" xr:uid="{969FC9DE-F2C9-4CBC-8EFD-8030888AE3AA}"/>
    <cellStyle name="Millares 2 6 3 2 2 2" xfId="40697" xr:uid="{66EDD1F7-E1BD-483D-92F0-BA814D631E03}"/>
    <cellStyle name="Millares 2 6 3 2 2 2 2" xfId="42656" xr:uid="{7E82B851-0E64-4114-BDDC-CE9AFDD18A3D}"/>
    <cellStyle name="Millares 2 6 3 2 2 3" xfId="41503" xr:uid="{CA78E805-2B0C-45D7-B944-2C3863ADB20B}"/>
    <cellStyle name="Millares 2 6 3 2 2 3 2" xfId="43446" xr:uid="{CDCFA15D-143C-4EAA-B666-7D16D86FC81E}"/>
    <cellStyle name="Millares 2 6 3 2 2 4" xfId="42078" xr:uid="{25B9CB58-1519-4E37-B52E-D279EC380250}"/>
    <cellStyle name="Millares 2 6 3 2 3" xfId="40309" xr:uid="{B2888019-6FB3-4429-9A06-60841856C514}"/>
    <cellStyle name="Millares 2 6 3 2 3 2" xfId="40890" xr:uid="{29267637-9C13-47AC-888F-4B3F33067B74}"/>
    <cellStyle name="Millares 2 6 3 2 3 2 2" xfId="42849" xr:uid="{124FEF76-4970-422D-AD87-4C7C8FB637C0}"/>
    <cellStyle name="Millares 2 6 3 2 3 3" xfId="41696" xr:uid="{6B10CA31-55CB-4FA9-9BF7-7F08F01D700B}"/>
    <cellStyle name="Millares 2 6 3 2 3 3 2" xfId="43639" xr:uid="{0103A258-990A-4C32-BE42-EA52220DC684}"/>
    <cellStyle name="Millares 2 6 3 2 3 4" xfId="42271" xr:uid="{54EE041A-A899-4928-BB6D-4F412EE64D3E}"/>
    <cellStyle name="Millares 2 6 3 2 4" xfId="40505" xr:uid="{4F87047C-1AE6-4B7F-9230-3EBE759D613E}"/>
    <cellStyle name="Millares 2 6 3 2 4 2" xfId="42464" xr:uid="{E14CC80B-5B9D-4B8E-BAFE-8794BE601BCD}"/>
    <cellStyle name="Millares 2 6 3 2 5" xfId="41087" xr:uid="{F9B02F0F-3A5E-4208-B839-95FD321E0304}"/>
    <cellStyle name="Millares 2 6 3 2 5 2" xfId="43042" xr:uid="{0C244B92-D973-4D25-AA5E-9695CE1FF77C}"/>
    <cellStyle name="Millares 2 6 3 2 6" xfId="41311" xr:uid="{05A4FF9D-77A2-4558-8FCD-7FD54235F42A}"/>
    <cellStyle name="Millares 2 6 3 2 6 2" xfId="43254" xr:uid="{D9E58C47-279A-4D90-AF87-B5985AC1F376}"/>
    <cellStyle name="Millares 2 6 3 2 7" xfId="41886" xr:uid="{325649E3-5EF3-41CB-AB3F-5BE55CE4C475}"/>
    <cellStyle name="Millares 2 6 3 2 8" xfId="39920" xr:uid="{A1CF118E-4078-4655-A57E-17164468E8BF}"/>
    <cellStyle name="Millares 2 6 3 3" xfId="40020" xr:uid="{AD73AAED-6E68-4BC6-BC77-7EE8DFBED89A}"/>
    <cellStyle name="Millares 2 6 3 3 2" xfId="40602" xr:uid="{5337630E-661D-4D21-9E7D-5E7493B5FE2D}"/>
    <cellStyle name="Millares 2 6 3 3 2 2" xfId="42561" xr:uid="{92BC10CF-A548-4187-88C2-4A2EF970AAD9}"/>
    <cellStyle name="Millares 2 6 3 3 3" xfId="41408" xr:uid="{B6605417-7C1C-4430-B999-D8A1F0CE0449}"/>
    <cellStyle name="Millares 2 6 3 3 3 2" xfId="43351" xr:uid="{CC6EC2D4-D3FB-4AA0-9898-003463DC9F09}"/>
    <cellStyle name="Millares 2 6 3 3 4" xfId="41983" xr:uid="{60E0C540-E54D-4F4C-80CB-761AF4CBC6B7}"/>
    <cellStyle name="Millares 2 6 3 4" xfId="40213" xr:uid="{8E76E05A-1D41-4483-9F31-8E7408CCD8B6}"/>
    <cellStyle name="Millares 2 6 3 4 2" xfId="40794" xr:uid="{DFD16DCA-11A8-4103-A5CA-1B1C27B920A5}"/>
    <cellStyle name="Millares 2 6 3 4 2 2" xfId="42753" xr:uid="{3AE07894-C16B-45A8-8D21-406E02A5D538}"/>
    <cellStyle name="Millares 2 6 3 4 3" xfId="41600" xr:uid="{12AFA5EB-6DED-4C24-AADA-999B234BC018}"/>
    <cellStyle name="Millares 2 6 3 4 3 2" xfId="43543" xr:uid="{5AC84AEB-2402-498C-BB0C-06B800EE8FB8}"/>
    <cellStyle name="Millares 2 6 3 4 4" xfId="42175" xr:uid="{52ACCE33-D681-44E3-B9F7-A661D554A187}"/>
    <cellStyle name="Millares 2 6 3 5" xfId="40409" xr:uid="{195B5618-28D0-4D3D-87A4-C4EA7AA25875}"/>
    <cellStyle name="Millares 2 6 3 5 2" xfId="42368" xr:uid="{E7615105-FE7A-4416-94AB-FE963C0309A3}"/>
    <cellStyle name="Millares 2 6 3 6" xfId="40989" xr:uid="{7411EF56-D204-4C89-9DD6-B48B91AB371B}"/>
    <cellStyle name="Millares 2 6 3 6 2" xfId="42946" xr:uid="{E4A78D76-92E2-44BD-B4FA-48891930C149}"/>
    <cellStyle name="Millares 2 6 3 7" xfId="41216" xr:uid="{F4A2993B-011C-467B-B353-DDE127200183}"/>
    <cellStyle name="Millares 2 6 3 7 2" xfId="43159" xr:uid="{BC27B78B-9187-45B9-8FE4-2B109A462FED}"/>
    <cellStyle name="Millares 2 6 3 8" xfId="41791" xr:uid="{5CBBE4DA-01A8-4077-9045-7D59CB247306}"/>
    <cellStyle name="Millares 2 6 3 9" xfId="39748" xr:uid="{47190571-E064-47B2-8C7B-A58ECD527593}"/>
    <cellStyle name="Millares 2 6 4" xfId="25696" xr:uid="{CA152E3A-88A8-4ED5-8F6D-F9571EF9AA17}"/>
    <cellStyle name="Millares 2 6 4 2" xfId="40112" xr:uid="{9C5F0A4F-B794-4040-AD27-E832BE039EC6}"/>
    <cellStyle name="Millares 2 6 4 2 2" xfId="40694" xr:uid="{E22C2934-C509-4D62-97AF-848C037C20A5}"/>
    <cellStyle name="Millares 2 6 4 2 2 2" xfId="42653" xr:uid="{E913B743-7EFF-43CD-A38D-D19993082820}"/>
    <cellStyle name="Millares 2 6 4 2 3" xfId="41500" xr:uid="{A68658F8-1463-454F-9D11-83EC7A82C700}"/>
    <cellStyle name="Millares 2 6 4 2 3 2" xfId="43443" xr:uid="{19FFB52A-9C72-4D68-BFA2-CEDF4B948DA5}"/>
    <cellStyle name="Millares 2 6 4 2 4" xfId="42075" xr:uid="{D3F02795-7E69-4983-A149-C8A9047D471A}"/>
    <cellStyle name="Millares 2 6 4 3" xfId="40306" xr:uid="{1836B8B5-6512-4B20-9311-863AE76ABDD7}"/>
    <cellStyle name="Millares 2 6 4 3 2" xfId="40887" xr:uid="{5963C298-F0AB-45BF-B861-D8A6838795C2}"/>
    <cellStyle name="Millares 2 6 4 3 2 2" xfId="42846" xr:uid="{F0469003-564C-4582-8FFA-DADDEC50397F}"/>
    <cellStyle name="Millares 2 6 4 3 3" xfId="41693" xr:uid="{9F9990A3-DBBF-44E2-BF69-45378D726BC9}"/>
    <cellStyle name="Millares 2 6 4 3 3 2" xfId="43636" xr:uid="{AD1F4EB4-B0E6-4DD8-BBCF-F103BFC266C1}"/>
    <cellStyle name="Millares 2 6 4 3 4" xfId="42268" xr:uid="{5C024518-31C1-40AC-AD4E-70FACB249B39}"/>
    <cellStyle name="Millares 2 6 4 4" xfId="40502" xr:uid="{CEB2257F-A74B-4828-8935-CA18472A4725}"/>
    <cellStyle name="Millares 2 6 4 4 2" xfId="42461" xr:uid="{D41B8EE8-0766-444B-AF36-02A5B4A74504}"/>
    <cellStyle name="Millares 2 6 4 5" xfId="41084" xr:uid="{BCB0A422-3F24-42D5-984E-009F99C662CE}"/>
    <cellStyle name="Millares 2 6 4 5 2" xfId="43039" xr:uid="{A1881352-4708-40A9-A09B-C669F796906A}"/>
    <cellStyle name="Millares 2 6 4 6" xfId="41308" xr:uid="{BAC9E18E-B764-4D50-9273-9D3756A26182}"/>
    <cellStyle name="Millares 2 6 4 6 2" xfId="43251" xr:uid="{EB08FB51-DFBC-48F1-9006-906A0460C21D}"/>
    <cellStyle name="Millares 2 6 4 7" xfId="41883" xr:uid="{8EF8E03A-37C3-4421-9DC7-2731CF6E7831}"/>
    <cellStyle name="Millares 2 6 4 8" xfId="39917" xr:uid="{1F9617FA-CBD2-4D28-B13E-2283AA4A1E3D}"/>
    <cellStyle name="Millares 2 6 5" xfId="40017" xr:uid="{390FA669-1933-4EFA-90E6-48240DD3EA61}"/>
    <cellStyle name="Millares 2 6 5 2" xfId="40599" xr:uid="{14FABA15-9003-4DBE-A280-DFFD9BD937E2}"/>
    <cellStyle name="Millares 2 6 5 2 2" xfId="42558" xr:uid="{A5EE476E-0A35-4084-AFB7-1B63080FE8E7}"/>
    <cellStyle name="Millares 2 6 5 3" xfId="41405" xr:uid="{004263ED-C90E-482D-81DA-B27134086B90}"/>
    <cellStyle name="Millares 2 6 5 3 2" xfId="43348" xr:uid="{5428ACC1-624C-4D12-A42D-A588351916BC}"/>
    <cellStyle name="Millares 2 6 5 4" xfId="41980" xr:uid="{C2469DFE-6817-4DA0-B970-811C1D90980D}"/>
    <cellStyle name="Millares 2 6 6" xfId="40210" xr:uid="{50C7AC77-9EFB-4C4A-BEB5-975E1F5F5570}"/>
    <cellStyle name="Millares 2 6 6 2" xfId="40791" xr:uid="{9B8961CD-7971-4DDE-8C17-20D565FBEA2D}"/>
    <cellStyle name="Millares 2 6 6 2 2" xfId="42750" xr:uid="{D5E5B878-7DA1-4167-8A0D-2CC6C582C0B9}"/>
    <cellStyle name="Millares 2 6 6 3" xfId="41597" xr:uid="{61D6F11B-8884-46E0-9578-A310E4E2610F}"/>
    <cellStyle name="Millares 2 6 6 3 2" xfId="43540" xr:uid="{002ECEC7-D3AD-4E8B-B447-87AC4BBBBAAE}"/>
    <cellStyle name="Millares 2 6 6 4" xfId="42172" xr:uid="{696CC5BA-1A8A-4CEB-A491-059682CDC5DD}"/>
    <cellStyle name="Millares 2 6 7" xfId="40406" xr:uid="{061D40EB-B4F6-4465-B642-867249FD0069}"/>
    <cellStyle name="Millares 2 6 7 2" xfId="42365" xr:uid="{AD730337-D34A-445B-B26F-DD69053C06DE}"/>
    <cellStyle name="Millares 2 6 8" xfId="40986" xr:uid="{42D38CEC-A152-44F3-A78B-5D1CBD68AE6F}"/>
    <cellStyle name="Millares 2 6 8 2" xfId="42943" xr:uid="{4BD1315A-C331-47C1-AB83-6ECF08F8D785}"/>
    <cellStyle name="Millares 2 6 9" xfId="41213" xr:uid="{63748206-3E24-4957-992C-5C78604F1F24}"/>
    <cellStyle name="Millares 2 6 9 2" xfId="43156" xr:uid="{D171BA5C-37A6-49E2-95EF-DF1B47F5CCFD}"/>
    <cellStyle name="Millares 2 60" xfId="3385" xr:uid="{6D519945-7D50-4C2B-A802-3CEAD597D932}"/>
    <cellStyle name="Millares 2 60 2" xfId="25697" xr:uid="{BB1BF885-530C-40CE-AB2D-FC12A6294A9B}"/>
    <cellStyle name="Millares 2 61" xfId="3386" xr:uid="{4D65E62D-9927-4105-8962-9B48CA52EA1E}"/>
    <cellStyle name="Millares 2 61 2" xfId="25698" xr:uid="{AF0B6FA7-53D6-4D5D-9EF2-9F9970DAF88E}"/>
    <cellStyle name="Millares 2 62" xfId="3387" xr:uid="{D498E440-B217-4AD0-B1A3-E844A8D649D2}"/>
    <cellStyle name="Millares 2 62 2" xfId="25699" xr:uid="{6B0A073E-D644-474C-87FF-DCA8363FD1F4}"/>
    <cellStyle name="Millares 2 63" xfId="3388" xr:uid="{162190FA-1D19-40A4-9609-2C8112C837E0}"/>
    <cellStyle name="Millares 2 63 2" xfId="25700" xr:uid="{0087671F-2D8B-48FC-8558-3ABE5B04AD1A}"/>
    <cellStyle name="Millares 2 64" xfId="3389" xr:uid="{03DC9E47-429F-455A-B70A-C03EA2736287}"/>
    <cellStyle name="Millares 2 64 2" xfId="25701" xr:uid="{1A45096F-1604-4962-98F3-F2062A052074}"/>
    <cellStyle name="Millares 2 65" xfId="3390" xr:uid="{3B84BE0D-8A49-483D-B18D-F3178C1F1FED}"/>
    <cellStyle name="Millares 2 65 2" xfId="25702" xr:uid="{5368D0C7-7D7C-4F56-BB27-B13F493A836A}"/>
    <cellStyle name="Millares 2 66" xfId="3391" xr:uid="{85EE7D38-8AED-4D76-9F80-C701A15D0A74}"/>
    <cellStyle name="Millares 2 66 2" xfId="25703" xr:uid="{E1F74442-1009-4C6F-B858-201CD4825C9F}"/>
    <cellStyle name="Millares 2 67" xfId="3392" xr:uid="{0A6815A4-A70B-48AC-9E33-8BE2F6C676F1}"/>
    <cellStyle name="Millares 2 67 2" xfId="25704" xr:uid="{7AE9A720-F7B0-4560-B27C-1172A5307BA3}"/>
    <cellStyle name="Millares 2 68" xfId="3393" xr:uid="{2423B548-841B-47A9-BFEA-49F335EFA35D}"/>
    <cellStyle name="Millares 2 68 2" xfId="25705" xr:uid="{EB4A1056-72AA-4AE4-A063-8F7FDAB5ECF7}"/>
    <cellStyle name="Millares 2 69" xfId="3394" xr:uid="{7483C8E7-A254-4095-9F56-249156C99CCF}"/>
    <cellStyle name="Millares 2 69 2" xfId="25706" xr:uid="{F0E60C96-68BF-4EFF-BAF7-1EF7D2570FF7}"/>
    <cellStyle name="Millares 2 7" xfId="3395" xr:uid="{DB265632-8B17-44E5-8368-9834CAAB471B}"/>
    <cellStyle name="Millares 2 7 10" xfId="41792" xr:uid="{E877D44E-E2C9-41C1-A98F-C763124E5FA0}"/>
    <cellStyle name="Millares 2 7 11" xfId="39749" xr:uid="{C38DDA0C-7878-4917-BB8E-9E29E8C112E4}"/>
    <cellStyle name="Millares 2 7 2" xfId="16322" xr:uid="{4BA1BB88-01A3-4DAF-A09B-76F330A0E731}"/>
    <cellStyle name="Millares 2 7 2 10" xfId="39750" xr:uid="{A8162C5E-2951-4C76-93C0-E9D2CE892CC6}"/>
    <cellStyle name="Millares 2 7 2 2" xfId="16323" xr:uid="{F81C25E0-37A6-4910-B824-0B27231D3B14}"/>
    <cellStyle name="Millares 2 7 2 2 2" xfId="28957" xr:uid="{844BBB46-DE8C-43FA-8723-0E67865D6B8D}"/>
    <cellStyle name="Millares 2 7 2 2 2 2" xfId="40118" xr:uid="{653A7BBD-0DCB-4BFE-9BEB-7F20A7529094}"/>
    <cellStyle name="Millares 2 7 2 2 2 2 2" xfId="40700" xr:uid="{40CC7D23-FF5F-4695-89F3-DDD809C12272}"/>
    <cellStyle name="Millares 2 7 2 2 2 2 2 2" xfId="42659" xr:uid="{0C5EFCAC-3D95-452E-A923-6A177BD1E57F}"/>
    <cellStyle name="Millares 2 7 2 2 2 2 3" xfId="41506" xr:uid="{22015014-3B72-4A4B-AEE0-26341F8A3031}"/>
    <cellStyle name="Millares 2 7 2 2 2 2 3 2" xfId="43449" xr:uid="{3F6409AC-9414-4F11-BD7B-8C3084E4C385}"/>
    <cellStyle name="Millares 2 7 2 2 2 2 4" xfId="42081" xr:uid="{E9C528DA-6877-45C9-B957-4A7F30FD5101}"/>
    <cellStyle name="Millares 2 7 2 2 2 3" xfId="40312" xr:uid="{7E346B1A-CC46-4065-BA69-32A114D3025E}"/>
    <cellStyle name="Millares 2 7 2 2 2 3 2" xfId="40893" xr:uid="{9968A44F-6149-4B35-BBA0-FD5142371859}"/>
    <cellStyle name="Millares 2 7 2 2 2 3 2 2" xfId="42852" xr:uid="{1ED5950D-FB0B-461F-B329-6271E2413034}"/>
    <cellStyle name="Millares 2 7 2 2 2 3 3" xfId="41699" xr:uid="{719FF8B6-AFD0-42F7-B17F-3A5AC161BC7D}"/>
    <cellStyle name="Millares 2 7 2 2 2 3 3 2" xfId="43642" xr:uid="{3A50ABBB-2E91-4E56-9EE4-9A264F26F9F5}"/>
    <cellStyle name="Millares 2 7 2 2 2 3 4" xfId="42274" xr:uid="{37C09DA6-1747-4FCB-9367-BEDF21D19EC1}"/>
    <cellStyle name="Millares 2 7 2 2 2 4" xfId="40508" xr:uid="{3D73B609-940B-445E-AAF5-77F921B35B80}"/>
    <cellStyle name="Millares 2 7 2 2 2 4 2" xfId="42467" xr:uid="{0F1DA810-186F-4616-892F-90C0F3A63862}"/>
    <cellStyle name="Millares 2 7 2 2 2 5" xfId="41090" xr:uid="{E42A32E7-6005-479C-BEC9-D6ECB6DC7EDB}"/>
    <cellStyle name="Millares 2 7 2 2 2 5 2" xfId="43045" xr:uid="{0FFF03F4-9E26-45FA-A93C-E65503B2A1D4}"/>
    <cellStyle name="Millares 2 7 2 2 2 6" xfId="41314" xr:uid="{AF30BEAC-35B2-491F-A988-F7D1D8A5D48F}"/>
    <cellStyle name="Millares 2 7 2 2 2 6 2" xfId="43257" xr:uid="{F9ABECE3-DA42-403C-82B8-265F7BEF0263}"/>
    <cellStyle name="Millares 2 7 2 2 2 7" xfId="41889" xr:uid="{FD154CDD-E86B-4CA8-8976-422BEA77817B}"/>
    <cellStyle name="Millares 2 7 2 2 2 8" xfId="39923" xr:uid="{3BCFB843-78DA-4C15-B0A7-B19202764410}"/>
    <cellStyle name="Millares 2 7 2 2 3" xfId="40023" xr:uid="{BA418651-CFA3-4530-AB17-F18CFA43BF1A}"/>
    <cellStyle name="Millares 2 7 2 2 3 2" xfId="40605" xr:uid="{CCF5D804-A737-4F79-9B77-FEEBB0D43700}"/>
    <cellStyle name="Millares 2 7 2 2 3 2 2" xfId="42564" xr:uid="{C3E32A5B-7D0A-478B-90F5-1B7CAFFE9C09}"/>
    <cellStyle name="Millares 2 7 2 2 3 3" xfId="41411" xr:uid="{9946A322-E59D-412D-8296-2DF5A1676CAE}"/>
    <cellStyle name="Millares 2 7 2 2 3 3 2" xfId="43354" xr:uid="{DF8B796F-F418-4E89-8BE6-EF2168A8022A}"/>
    <cellStyle name="Millares 2 7 2 2 3 4" xfId="41986" xr:uid="{688DF0BE-BCFA-40F1-BEF6-BCEACEB70EC0}"/>
    <cellStyle name="Millares 2 7 2 2 4" xfId="40216" xr:uid="{B55E9482-CFD8-4148-98F9-A6D0178FDC45}"/>
    <cellStyle name="Millares 2 7 2 2 4 2" xfId="40797" xr:uid="{BE82899B-7D87-408E-A6A9-2FB5FA4B000B}"/>
    <cellStyle name="Millares 2 7 2 2 4 2 2" xfId="42756" xr:uid="{D4C3AA6D-94DF-4358-9BBB-046DF006CB94}"/>
    <cellStyle name="Millares 2 7 2 2 4 3" xfId="41603" xr:uid="{87139A68-BDC3-4E8F-8275-EEB99C3D4600}"/>
    <cellStyle name="Millares 2 7 2 2 4 3 2" xfId="43546" xr:uid="{C198EBD2-80F5-415C-8248-11F626BF0FA2}"/>
    <cellStyle name="Millares 2 7 2 2 4 4" xfId="42178" xr:uid="{07905347-1ED0-41E6-910A-1F5CD65D15AA}"/>
    <cellStyle name="Millares 2 7 2 2 5" xfId="40412" xr:uid="{67A0B607-7531-41AC-8D93-B635F05626C6}"/>
    <cellStyle name="Millares 2 7 2 2 5 2" xfId="42371" xr:uid="{8CAF9A48-3F45-4715-BE86-6516981E23FA}"/>
    <cellStyle name="Millares 2 7 2 2 6" xfId="40992" xr:uid="{E5460932-788D-43D0-8136-7DB3E31DD40D}"/>
    <cellStyle name="Millares 2 7 2 2 6 2" xfId="42949" xr:uid="{B3175DAE-5223-421D-9BFC-B9676F90486F}"/>
    <cellStyle name="Millares 2 7 2 2 7" xfId="41219" xr:uid="{392D8070-65EC-4ADB-BA29-FABEC6E1128E}"/>
    <cellStyle name="Millares 2 7 2 2 7 2" xfId="43162" xr:uid="{B4E8485E-0B8C-43A6-B93F-01946B394EC1}"/>
    <cellStyle name="Millares 2 7 2 2 8" xfId="41794" xr:uid="{3F3634A4-D81A-4100-AA6C-3888D032BCA1}"/>
    <cellStyle name="Millares 2 7 2 2 9" xfId="39751" xr:uid="{1FE34EF8-DDA1-455A-82C7-F1708367F251}"/>
    <cellStyle name="Millares 2 7 2 3" xfId="28956" xr:uid="{CD83F5AA-D878-4AE6-AAC6-9AD19E42E0B4}"/>
    <cellStyle name="Millares 2 7 2 3 2" xfId="40117" xr:uid="{F1FAE19D-0173-4D1A-BE2B-562119716AB5}"/>
    <cellStyle name="Millares 2 7 2 3 2 2" xfId="40699" xr:uid="{58BAEC87-3AE1-4997-8144-7617E23120F9}"/>
    <cellStyle name="Millares 2 7 2 3 2 2 2" xfId="42658" xr:uid="{08C8CE33-48CD-4F76-9466-9C7D9FDCED84}"/>
    <cellStyle name="Millares 2 7 2 3 2 3" xfId="41505" xr:uid="{DD20B022-850B-4612-9A14-2CB642831B6A}"/>
    <cellStyle name="Millares 2 7 2 3 2 3 2" xfId="43448" xr:uid="{11D4D58E-EDFA-4CDA-93AA-BDD999F8EC34}"/>
    <cellStyle name="Millares 2 7 2 3 2 4" xfId="42080" xr:uid="{28D5D0FB-B9DA-4459-B86F-E12E7D46B214}"/>
    <cellStyle name="Millares 2 7 2 3 3" xfId="40311" xr:uid="{520893B1-F2FE-4235-B110-2FF7784F4863}"/>
    <cellStyle name="Millares 2 7 2 3 3 2" xfId="40892" xr:uid="{57A1B8C1-0BDE-452F-8258-1736111D1332}"/>
    <cellStyle name="Millares 2 7 2 3 3 2 2" xfId="42851" xr:uid="{B01AD247-D4F0-4ECD-9581-C106C802595C}"/>
    <cellStyle name="Millares 2 7 2 3 3 3" xfId="41698" xr:uid="{3230FED8-F2E8-41A6-8752-11894283101F}"/>
    <cellStyle name="Millares 2 7 2 3 3 3 2" xfId="43641" xr:uid="{E4C99693-517F-474E-927A-4C199A24A050}"/>
    <cellStyle name="Millares 2 7 2 3 3 4" xfId="42273" xr:uid="{2222A09F-9479-4C95-88FD-F77CBCE77BE7}"/>
    <cellStyle name="Millares 2 7 2 3 4" xfId="40507" xr:uid="{1C7472BD-57B1-407F-A37F-23E63A0CBC0D}"/>
    <cellStyle name="Millares 2 7 2 3 4 2" xfId="42466" xr:uid="{19B4F4A2-1941-461A-A6DF-23E29787D71F}"/>
    <cellStyle name="Millares 2 7 2 3 5" xfId="41089" xr:uid="{E44C44D4-A3A5-4A6A-B6DC-45DF0725BAAA}"/>
    <cellStyle name="Millares 2 7 2 3 5 2" xfId="43044" xr:uid="{EED7AFE0-B675-4F55-AB8A-60B81676CD0C}"/>
    <cellStyle name="Millares 2 7 2 3 6" xfId="41313" xr:uid="{9BBC2775-8B89-4A0F-A615-8C6C42348EA4}"/>
    <cellStyle name="Millares 2 7 2 3 6 2" xfId="43256" xr:uid="{80B7A17F-EAA9-4A42-AB3C-1279216AB1C3}"/>
    <cellStyle name="Millares 2 7 2 3 7" xfId="41888" xr:uid="{1C57C670-A926-4E34-9A19-B2CCA09BEFD3}"/>
    <cellStyle name="Millares 2 7 2 3 8" xfId="39922" xr:uid="{6C3C79E5-DC7C-4F6D-8283-53B856BA5B7C}"/>
    <cellStyle name="Millares 2 7 2 4" xfId="40022" xr:uid="{3EACB63B-76ED-4DAE-BBAE-EC73FC9FFF67}"/>
    <cellStyle name="Millares 2 7 2 4 2" xfId="40604" xr:uid="{6588191E-BB6E-4412-96DE-0C4D64DC358A}"/>
    <cellStyle name="Millares 2 7 2 4 2 2" xfId="42563" xr:uid="{4B8B60EB-6D48-467B-A48F-6B75D9C1469E}"/>
    <cellStyle name="Millares 2 7 2 4 3" xfId="41410" xr:uid="{5D95A60B-942A-4A3B-B51A-71251ED46435}"/>
    <cellStyle name="Millares 2 7 2 4 3 2" xfId="43353" xr:uid="{6E5B611E-8CDA-4442-840F-D3FFB6B32D54}"/>
    <cellStyle name="Millares 2 7 2 4 4" xfId="41985" xr:uid="{28F1D5C2-D561-4D93-A335-B8252E82EB1A}"/>
    <cellStyle name="Millares 2 7 2 5" xfId="40215" xr:uid="{247F8949-7BC2-4607-9848-20C316BC82CD}"/>
    <cellStyle name="Millares 2 7 2 5 2" xfId="40796" xr:uid="{F2A3ED32-AC65-4537-BACA-A5A396718ACD}"/>
    <cellStyle name="Millares 2 7 2 5 2 2" xfId="42755" xr:uid="{5205511F-9A25-4D16-A0CD-949516B86F80}"/>
    <cellStyle name="Millares 2 7 2 5 3" xfId="41602" xr:uid="{FDBF57EA-C459-40E2-A3B2-567FF88073FF}"/>
    <cellStyle name="Millares 2 7 2 5 3 2" xfId="43545" xr:uid="{0F6D72DA-3B92-4ED1-B5FE-E0FA10D5F52F}"/>
    <cellStyle name="Millares 2 7 2 5 4" xfId="42177" xr:uid="{65C1C61F-F2D0-499E-87FA-DA29E364A6E7}"/>
    <cellStyle name="Millares 2 7 2 6" xfId="40411" xr:uid="{BD3A11C2-14AC-4D0C-86C2-F4CEE179158C}"/>
    <cellStyle name="Millares 2 7 2 6 2" xfId="42370" xr:uid="{73FD0AF3-B3D6-4FF1-99B9-A6A69C25C004}"/>
    <cellStyle name="Millares 2 7 2 7" xfId="40991" xr:uid="{7D1FDD4B-BC78-4324-AD45-13DA5F78BB50}"/>
    <cellStyle name="Millares 2 7 2 7 2" xfId="42948" xr:uid="{EE26A084-F05C-4E47-B6C3-1CE1EB405931}"/>
    <cellStyle name="Millares 2 7 2 8" xfId="41218" xr:uid="{10A04780-DC79-4D8D-A479-DBD02B3B6E48}"/>
    <cellStyle name="Millares 2 7 2 8 2" xfId="43161" xr:uid="{41D2EE0F-9619-427E-B8A4-C31CC8C0F349}"/>
    <cellStyle name="Millares 2 7 2 9" xfId="41793" xr:uid="{26FEC6FE-C4F8-47E9-94F4-C4BCF61D6AC1}"/>
    <cellStyle name="Millares 2 7 3" xfId="16324" xr:uid="{D9996052-F41A-416F-A4B6-DDC54C72C465}"/>
    <cellStyle name="Millares 2 7 3 2" xfId="28958" xr:uid="{3BBCD5FF-6B3B-41C8-9946-52B01AF74587}"/>
    <cellStyle name="Millares 2 7 3 2 2" xfId="40119" xr:uid="{CBA5723B-A262-4E1D-8732-B47EBCF0A7B1}"/>
    <cellStyle name="Millares 2 7 3 2 2 2" xfId="40701" xr:uid="{B9FAD12D-FB29-456B-9EEE-E30CE1599C30}"/>
    <cellStyle name="Millares 2 7 3 2 2 2 2" xfId="42660" xr:uid="{135E83C3-02CE-4C17-9D13-229D52A61426}"/>
    <cellStyle name="Millares 2 7 3 2 2 3" xfId="41507" xr:uid="{ABA50088-7B53-4601-AB09-2319EA9ADD4B}"/>
    <cellStyle name="Millares 2 7 3 2 2 3 2" xfId="43450" xr:uid="{54725AF1-4014-41A7-9F91-C08D86CD8AF8}"/>
    <cellStyle name="Millares 2 7 3 2 2 4" xfId="42082" xr:uid="{383489D7-6B73-4C8F-A590-8517BDC627B5}"/>
    <cellStyle name="Millares 2 7 3 2 3" xfId="40313" xr:uid="{1BEF6F9E-C161-4F23-8F28-ADAA72E6D93E}"/>
    <cellStyle name="Millares 2 7 3 2 3 2" xfId="40894" xr:uid="{881BC612-3D73-44BC-85F9-5B66073994CF}"/>
    <cellStyle name="Millares 2 7 3 2 3 2 2" xfId="42853" xr:uid="{5BA43CBC-1021-4CF5-81B5-8A714C4AD3EA}"/>
    <cellStyle name="Millares 2 7 3 2 3 3" xfId="41700" xr:uid="{CA261C44-C494-456F-B065-224E33D8AF30}"/>
    <cellStyle name="Millares 2 7 3 2 3 3 2" xfId="43643" xr:uid="{4640A7E8-AEFF-4A0F-AA13-5C0180B1780C}"/>
    <cellStyle name="Millares 2 7 3 2 3 4" xfId="42275" xr:uid="{1FE94A41-8667-4E8E-9BB6-725CB6818AB3}"/>
    <cellStyle name="Millares 2 7 3 2 4" xfId="40509" xr:uid="{8A71C5AD-667C-4F6F-897E-699E5C5A1682}"/>
    <cellStyle name="Millares 2 7 3 2 4 2" xfId="42468" xr:uid="{7F1BF26B-2261-4166-A479-BDD5EF9759F7}"/>
    <cellStyle name="Millares 2 7 3 2 5" xfId="41091" xr:uid="{F66C457C-5069-4284-95E7-B1A4573B815C}"/>
    <cellStyle name="Millares 2 7 3 2 5 2" xfId="43046" xr:uid="{41ADC7FF-1F44-438C-BEBE-CBCF36499C24}"/>
    <cellStyle name="Millares 2 7 3 2 6" xfId="41315" xr:uid="{002579DA-BE04-4912-832F-B3B43C52A630}"/>
    <cellStyle name="Millares 2 7 3 2 6 2" xfId="43258" xr:uid="{DB95A2C5-A4A5-48D2-9A0F-645FD1F91D6B}"/>
    <cellStyle name="Millares 2 7 3 2 7" xfId="41890" xr:uid="{B076AA26-4115-4C48-AA70-C66CFAC420FF}"/>
    <cellStyle name="Millares 2 7 3 2 8" xfId="39924" xr:uid="{C22BD1C6-8EEE-4052-AFB9-0CCF12077F3D}"/>
    <cellStyle name="Millares 2 7 3 3" xfId="40024" xr:uid="{CAAA7C57-4F8A-4845-AEC7-D8185BBE44DD}"/>
    <cellStyle name="Millares 2 7 3 3 2" xfId="40606" xr:uid="{24E58DB0-489B-432B-B1DC-BD24FF4D9027}"/>
    <cellStyle name="Millares 2 7 3 3 2 2" xfId="42565" xr:uid="{3FEB55D2-B61D-460B-9040-F1DCDD4939B9}"/>
    <cellStyle name="Millares 2 7 3 3 3" xfId="41412" xr:uid="{9C743463-2A4C-4A7D-9214-81684941CA6F}"/>
    <cellStyle name="Millares 2 7 3 3 3 2" xfId="43355" xr:uid="{E2D2A659-0CD1-4109-BF6D-4834048CDF88}"/>
    <cellStyle name="Millares 2 7 3 3 4" xfId="41987" xr:uid="{0B767397-6DFD-4FCF-9C38-3DA427091121}"/>
    <cellStyle name="Millares 2 7 3 4" xfId="40217" xr:uid="{B82B15CE-BC1B-47DB-AED6-934D631EC046}"/>
    <cellStyle name="Millares 2 7 3 4 2" xfId="40798" xr:uid="{F67384E3-958F-42FF-9859-49AFB6EB4840}"/>
    <cellStyle name="Millares 2 7 3 4 2 2" xfId="42757" xr:uid="{5DAC5FB8-7BC9-43A0-9D31-A0671939BB13}"/>
    <cellStyle name="Millares 2 7 3 4 3" xfId="41604" xr:uid="{AD985466-15C9-40D4-94A7-6F3A41405100}"/>
    <cellStyle name="Millares 2 7 3 4 3 2" xfId="43547" xr:uid="{4FB87AF4-E697-497E-991E-F1C1FEE602B4}"/>
    <cellStyle name="Millares 2 7 3 4 4" xfId="42179" xr:uid="{C2439B2E-1224-4510-A6F4-4BB8EBA54838}"/>
    <cellStyle name="Millares 2 7 3 5" xfId="40413" xr:uid="{092A71C3-3B42-4E62-AFF7-257781C3E6D3}"/>
    <cellStyle name="Millares 2 7 3 5 2" xfId="42372" xr:uid="{894EE378-8CA3-4FB0-BC7E-A12CC760EC9B}"/>
    <cellStyle name="Millares 2 7 3 6" xfId="40993" xr:uid="{39EF24E6-3D0C-48F0-BD00-DC3A87C3263F}"/>
    <cellStyle name="Millares 2 7 3 6 2" xfId="42950" xr:uid="{4DCDB427-5982-478C-91A0-5E60B0FA04A4}"/>
    <cellStyle name="Millares 2 7 3 7" xfId="41220" xr:uid="{9645774D-F3DF-4D82-8461-25DF55ED83DE}"/>
    <cellStyle name="Millares 2 7 3 7 2" xfId="43163" xr:uid="{2CC85AEB-0730-4EEF-99B7-A23EAC6F434A}"/>
    <cellStyle name="Millares 2 7 3 8" xfId="41795" xr:uid="{AF7CFF35-F98F-4F9A-BB41-A60BA7A035F5}"/>
    <cellStyle name="Millares 2 7 3 9" xfId="39752" xr:uid="{71BBB481-08B2-484E-A359-562BE8CEE0EE}"/>
    <cellStyle name="Millares 2 7 4" xfId="25707" xr:uid="{63EA5D2C-90E0-492A-93A3-4ADBE7868034}"/>
    <cellStyle name="Millares 2 7 4 2" xfId="40116" xr:uid="{04F79C78-8CB5-4069-8C31-C413F3D14989}"/>
    <cellStyle name="Millares 2 7 4 2 2" xfId="40698" xr:uid="{DEE494A3-4FAD-4B6A-AD2C-6548AE03503C}"/>
    <cellStyle name="Millares 2 7 4 2 2 2" xfId="42657" xr:uid="{1AD0F036-FA96-4283-8CDD-D13D0E2A3A1B}"/>
    <cellStyle name="Millares 2 7 4 2 3" xfId="41504" xr:uid="{824BB5F9-64C4-40D2-B585-938982118D2F}"/>
    <cellStyle name="Millares 2 7 4 2 3 2" xfId="43447" xr:uid="{23B5AC2A-D3DD-4198-AD72-2865A6F2FF8A}"/>
    <cellStyle name="Millares 2 7 4 2 4" xfId="42079" xr:uid="{D4ECCB1F-D480-441B-B8A5-953CED4722B3}"/>
    <cellStyle name="Millares 2 7 4 3" xfId="40310" xr:uid="{03723C6C-C046-4D06-8787-EA8DD4FB0997}"/>
    <cellStyle name="Millares 2 7 4 3 2" xfId="40891" xr:uid="{154F17E9-952D-463A-BB44-E0A5DB77059E}"/>
    <cellStyle name="Millares 2 7 4 3 2 2" xfId="42850" xr:uid="{D497F8FB-1156-468C-AA45-B48EB47FC0C2}"/>
    <cellStyle name="Millares 2 7 4 3 3" xfId="41697" xr:uid="{B077C582-A4B8-472F-ACEB-5D8D6DD65A13}"/>
    <cellStyle name="Millares 2 7 4 3 3 2" xfId="43640" xr:uid="{6D58A755-58DB-42BA-8CC7-31BA79F47DB0}"/>
    <cellStyle name="Millares 2 7 4 3 4" xfId="42272" xr:uid="{938B5B9A-1FD9-4608-9A73-F8F9477FF6B0}"/>
    <cellStyle name="Millares 2 7 4 4" xfId="40506" xr:uid="{8187E2BA-4FAF-490D-8C1D-1C0C6D41AE47}"/>
    <cellStyle name="Millares 2 7 4 4 2" xfId="42465" xr:uid="{FD468633-BB82-4C2D-A969-E407E8FD5A68}"/>
    <cellStyle name="Millares 2 7 4 5" xfId="41088" xr:uid="{3DE43549-AFD2-4BF4-B636-5474A3C7D836}"/>
    <cellStyle name="Millares 2 7 4 5 2" xfId="43043" xr:uid="{5B9686E9-855E-40D4-AF07-06A9836E0A9A}"/>
    <cellStyle name="Millares 2 7 4 6" xfId="41312" xr:uid="{FDEFA6B3-FC58-4B6B-9E8F-8D5B17EA729C}"/>
    <cellStyle name="Millares 2 7 4 6 2" xfId="43255" xr:uid="{87DC1CD0-08B9-4040-9D92-36CD631D7D35}"/>
    <cellStyle name="Millares 2 7 4 7" xfId="41887" xr:uid="{02E53916-19B1-4AC1-A0DE-1F9B2B62910E}"/>
    <cellStyle name="Millares 2 7 4 8" xfId="39921" xr:uid="{D6609DD6-7D89-4CB1-ADA3-365279259CA1}"/>
    <cellStyle name="Millares 2 7 5" xfId="40021" xr:uid="{49199648-98BE-4DCA-BB42-74549F6961E2}"/>
    <cellStyle name="Millares 2 7 5 2" xfId="40603" xr:uid="{5F1E7EB6-024F-4276-A68E-CA12B77C20A7}"/>
    <cellStyle name="Millares 2 7 5 2 2" xfId="42562" xr:uid="{AABFE921-CCD4-4BC4-BCE9-0E2FAFD2469B}"/>
    <cellStyle name="Millares 2 7 5 3" xfId="41409" xr:uid="{E01427AE-E647-4734-8001-7BBCC90771E7}"/>
    <cellStyle name="Millares 2 7 5 3 2" xfId="43352" xr:uid="{C465B510-946D-43E8-9187-6C6DE9E860F0}"/>
    <cellStyle name="Millares 2 7 5 4" xfId="41984" xr:uid="{C0067EA4-4928-4707-9053-43C9FAB57CFF}"/>
    <cellStyle name="Millares 2 7 6" xfId="40214" xr:uid="{1FBACC0D-2978-4979-9FD2-3CEB18C77991}"/>
    <cellStyle name="Millares 2 7 6 2" xfId="40795" xr:uid="{F7F1EE9A-5E95-4DDB-A8C4-8B2FE650CF66}"/>
    <cellStyle name="Millares 2 7 6 2 2" xfId="42754" xr:uid="{8940347F-2716-4117-9210-98AC5A7914B9}"/>
    <cellStyle name="Millares 2 7 6 3" xfId="41601" xr:uid="{8939C09A-F63F-42AF-86AF-BCE7A9F37598}"/>
    <cellStyle name="Millares 2 7 6 3 2" xfId="43544" xr:uid="{9A8AE4B2-AFFC-4636-B9A5-9A208EFE61E2}"/>
    <cellStyle name="Millares 2 7 6 4" xfId="42176" xr:uid="{8E7D5E5C-F10E-407E-9ADC-B1B9FA9F49E2}"/>
    <cellStyle name="Millares 2 7 7" xfId="40410" xr:uid="{5026F749-5F68-4C1F-BDD9-A28027FCA0E8}"/>
    <cellStyle name="Millares 2 7 7 2" xfId="42369" xr:uid="{DACE3C47-8218-41E4-AF9E-798958913F15}"/>
    <cellStyle name="Millares 2 7 8" xfId="40990" xr:uid="{96BB1141-74D1-4CAB-8613-EA0BDCD41E26}"/>
    <cellStyle name="Millares 2 7 8 2" xfId="42947" xr:uid="{DC52022D-25E1-4817-A1EA-B9A7A235093C}"/>
    <cellStyle name="Millares 2 7 9" xfId="41217" xr:uid="{CF691DD8-B430-4C6A-B713-126426931472}"/>
    <cellStyle name="Millares 2 7 9 2" xfId="43160" xr:uid="{01E6D9F4-D468-40E9-A51E-A2D8DF09EE31}"/>
    <cellStyle name="Millares 2 70" xfId="3396" xr:uid="{27A77490-81BD-474A-9FC1-B1AF1D56F2ED}"/>
    <cellStyle name="Millares 2 70 2" xfId="25708" xr:uid="{E3FC47E0-93D8-4AF2-AD7A-88540BB1D12B}"/>
    <cellStyle name="Millares 2 71" xfId="3397" xr:uid="{95BEDB9E-E589-4F43-8704-93FB5D1F740F}"/>
    <cellStyle name="Millares 2 71 2" xfId="25709" xr:uid="{2E94A39D-2B75-4C92-852F-F729C5883625}"/>
    <cellStyle name="Millares 2 72" xfId="3398" xr:uid="{018EF2C1-1995-490E-AD76-BDB0E40F64EB}"/>
    <cellStyle name="Millares 2 72 2" xfId="25710" xr:uid="{3AA8D993-7D6A-4A3C-B529-6ADACF2D8E1F}"/>
    <cellStyle name="Millares 2 73" xfId="3399" xr:uid="{40F697A4-4541-4F73-B41D-CEA8DF804E7D}"/>
    <cellStyle name="Millares 2 73 2" xfId="25711" xr:uid="{A57126A9-44D2-40AC-995B-C677CE213705}"/>
    <cellStyle name="Millares 2 74" xfId="3400" xr:uid="{9396B7B9-02E5-414B-AC87-0F9BFE5EFBD6}"/>
    <cellStyle name="Millares 2 74 2" xfId="25712" xr:uid="{0B6E5A8A-7319-4B11-94E0-CFE0EF8D2DA9}"/>
    <cellStyle name="Millares 2 75" xfId="3401" xr:uid="{BF710007-51E9-46D4-9C44-946879C41BFB}"/>
    <cellStyle name="Millares 2 75 2" xfId="25713" xr:uid="{E96CEC10-605B-495E-BEEB-8FDEDDF94F8C}"/>
    <cellStyle name="Millares 2 76" xfId="3402" xr:uid="{6EF6F579-4C4B-48E7-A54E-DFC7FA54BB70}"/>
    <cellStyle name="Millares 2 76 2" xfId="25714" xr:uid="{A4F3B4B4-403B-45F8-AB20-4BF474A9CF5F}"/>
    <cellStyle name="Millares 2 77" xfId="3403" xr:uid="{A5DF3A37-E1A0-41D0-BF29-135443F2CADD}"/>
    <cellStyle name="Millares 2 77 2" xfId="25715" xr:uid="{0FEBB3E1-3C14-4A4B-ACD9-7AECF4E170D3}"/>
    <cellStyle name="Millares 2 78" xfId="3404" xr:uid="{AD2ED248-7724-469C-A561-68F97CA03C04}"/>
    <cellStyle name="Millares 2 78 2" xfId="25716" xr:uid="{A5D6D477-D3BA-4D32-BBD7-6D6584D3E165}"/>
    <cellStyle name="Millares 2 79" xfId="3405" xr:uid="{601E1299-F4E7-429D-8664-7C5475AFE061}"/>
    <cellStyle name="Millares 2 79 2" xfId="25717" xr:uid="{38C7B61C-B48B-4989-AE18-69E427E09E07}"/>
    <cellStyle name="Millares 2 8" xfId="3406" xr:uid="{C7A1D939-EE58-4C14-A1F1-50540B9A7158}"/>
    <cellStyle name="Millares 2 8 10" xfId="41796" xr:uid="{E117C859-4A45-4C9F-B571-A2809D124031}"/>
    <cellStyle name="Millares 2 8 11" xfId="39753" xr:uid="{9BFB2881-7E25-4B88-90C5-105CB4D66A71}"/>
    <cellStyle name="Millares 2 8 2" xfId="16325" xr:uid="{1DCD9211-4AFB-45B1-BFDF-15AE967D49FF}"/>
    <cellStyle name="Millares 2 8 2 10" xfId="39754" xr:uid="{6B9692F1-2EBF-4EA7-8326-F10C5DDA1333}"/>
    <cellStyle name="Millares 2 8 2 2" xfId="16326" xr:uid="{4489818C-87C1-4ABB-AD48-1A37C482A94D}"/>
    <cellStyle name="Millares 2 8 2 2 2" xfId="28960" xr:uid="{A952AD38-C1FB-420F-B8F4-DDEC7D74E7BD}"/>
    <cellStyle name="Millares 2 8 2 2 2 2" xfId="40122" xr:uid="{8CDEBFF0-9C4E-48C6-BED3-E15BBED1B92F}"/>
    <cellStyle name="Millares 2 8 2 2 2 2 2" xfId="40704" xr:uid="{DA77AB94-E85E-454E-9E2B-7169D9704119}"/>
    <cellStyle name="Millares 2 8 2 2 2 2 2 2" xfId="42663" xr:uid="{C8C31B2C-7F55-4B89-91BC-B7006D84E5F4}"/>
    <cellStyle name="Millares 2 8 2 2 2 2 3" xfId="41510" xr:uid="{49C8D29F-DAA3-4D7F-AA4F-AA243B5C984B}"/>
    <cellStyle name="Millares 2 8 2 2 2 2 3 2" xfId="43453" xr:uid="{7AC916F3-4F53-40FA-B32F-543B695F12A1}"/>
    <cellStyle name="Millares 2 8 2 2 2 2 4" xfId="42085" xr:uid="{EB8293D8-53F4-435C-86F0-1F351460A628}"/>
    <cellStyle name="Millares 2 8 2 2 2 3" xfId="40316" xr:uid="{3328F40F-B27A-4C01-BA2C-B654B413AECA}"/>
    <cellStyle name="Millares 2 8 2 2 2 3 2" xfId="40897" xr:uid="{4BCD469D-C2C9-4B34-BAFE-4DB7A9519409}"/>
    <cellStyle name="Millares 2 8 2 2 2 3 2 2" xfId="42856" xr:uid="{94964D1E-005C-4E79-A96A-2C9969C9F2DA}"/>
    <cellStyle name="Millares 2 8 2 2 2 3 3" xfId="41703" xr:uid="{4C50995C-3C52-46BA-B8A6-6EBEF9EA91EB}"/>
    <cellStyle name="Millares 2 8 2 2 2 3 3 2" xfId="43646" xr:uid="{879E8DBB-FF98-4EC5-93F8-8DF600379C8F}"/>
    <cellStyle name="Millares 2 8 2 2 2 3 4" xfId="42278" xr:uid="{3128B049-989B-40DF-A0E7-C66A7A6F05D4}"/>
    <cellStyle name="Millares 2 8 2 2 2 4" xfId="40512" xr:uid="{F8D3DEB8-F59B-486E-A213-8CD34723AD57}"/>
    <cellStyle name="Millares 2 8 2 2 2 4 2" xfId="42471" xr:uid="{65F2BF5D-9094-4699-941E-E92492FA8DE0}"/>
    <cellStyle name="Millares 2 8 2 2 2 5" xfId="41094" xr:uid="{11E423F2-40A3-4CD8-91CC-D9865A08F4B8}"/>
    <cellStyle name="Millares 2 8 2 2 2 5 2" xfId="43049" xr:uid="{D31A30FA-FAA9-4F44-8275-F2B76C88EFD2}"/>
    <cellStyle name="Millares 2 8 2 2 2 6" xfId="41318" xr:uid="{0C80E5F1-AF3E-42A9-B0D2-A51091640EB1}"/>
    <cellStyle name="Millares 2 8 2 2 2 6 2" xfId="43261" xr:uid="{303035BC-528E-4CD4-893C-7FA509C30959}"/>
    <cellStyle name="Millares 2 8 2 2 2 7" xfId="41893" xr:uid="{8A181F91-DCCF-4DE0-96AC-0E5D235EC5E1}"/>
    <cellStyle name="Millares 2 8 2 2 2 8" xfId="39927" xr:uid="{A1C1BCD1-B367-4A2E-ADF6-C388E07EEAAA}"/>
    <cellStyle name="Millares 2 8 2 2 3" xfId="40027" xr:uid="{D84C67E7-EDDC-4F32-AE63-29FC64CF933B}"/>
    <cellStyle name="Millares 2 8 2 2 3 2" xfId="40609" xr:uid="{68D389A8-E037-484A-B1C0-FBE727F6DF6D}"/>
    <cellStyle name="Millares 2 8 2 2 3 2 2" xfId="42568" xr:uid="{2E4B6628-C870-4556-811C-7B1BD1FFFA58}"/>
    <cellStyle name="Millares 2 8 2 2 3 3" xfId="41415" xr:uid="{4164B8B6-A9A0-4607-9294-0D22E0A27C00}"/>
    <cellStyle name="Millares 2 8 2 2 3 3 2" xfId="43358" xr:uid="{B846281B-BEB5-460D-BA4B-3A8BB6C8E561}"/>
    <cellStyle name="Millares 2 8 2 2 3 4" xfId="41990" xr:uid="{6A3012B5-B08D-44BE-944D-51A7754EC6A7}"/>
    <cellStyle name="Millares 2 8 2 2 4" xfId="40220" xr:uid="{F0669E78-4EEC-458C-994F-71392437C234}"/>
    <cellStyle name="Millares 2 8 2 2 4 2" xfId="40801" xr:uid="{AD74700A-C4FD-41A6-B3CF-02B61226907A}"/>
    <cellStyle name="Millares 2 8 2 2 4 2 2" xfId="42760" xr:uid="{727AC6A2-AE34-4835-B46E-664B926DA66A}"/>
    <cellStyle name="Millares 2 8 2 2 4 3" xfId="41607" xr:uid="{C22FE538-5841-4CB5-9604-4A29A3CAF08B}"/>
    <cellStyle name="Millares 2 8 2 2 4 3 2" xfId="43550" xr:uid="{B254D23D-3232-41DB-910D-42E89B88D725}"/>
    <cellStyle name="Millares 2 8 2 2 4 4" xfId="42182" xr:uid="{F5AEFAFC-BB7F-47AF-A195-B3DBC5F270D2}"/>
    <cellStyle name="Millares 2 8 2 2 5" xfId="40416" xr:uid="{DD9871A0-427E-4101-88A0-E0B03E972361}"/>
    <cellStyle name="Millares 2 8 2 2 5 2" xfId="42375" xr:uid="{2F316530-95FD-4EBF-8E75-C6C9093B6273}"/>
    <cellStyle name="Millares 2 8 2 2 6" xfId="40996" xr:uid="{84E8F7CC-8385-4470-88DF-459D82326A18}"/>
    <cellStyle name="Millares 2 8 2 2 6 2" xfId="42953" xr:uid="{876628A0-1D1C-4AF1-9D92-EC672C1A3E0C}"/>
    <cellStyle name="Millares 2 8 2 2 7" xfId="41223" xr:uid="{B12575D0-1145-4A11-BA89-33EC7F49700B}"/>
    <cellStyle name="Millares 2 8 2 2 7 2" xfId="43166" xr:uid="{3FEBD28D-3DC6-47BE-8315-2EFEB5C93F21}"/>
    <cellStyle name="Millares 2 8 2 2 8" xfId="41798" xr:uid="{051BC4F2-5C38-4E2C-8618-36CF69EA98C8}"/>
    <cellStyle name="Millares 2 8 2 2 9" xfId="39755" xr:uid="{799925F7-5024-4EEB-9E47-D1908C0C17A1}"/>
    <cellStyle name="Millares 2 8 2 3" xfId="28959" xr:uid="{A90715D1-F291-4366-984C-19BA2C1858DB}"/>
    <cellStyle name="Millares 2 8 2 3 2" xfId="40121" xr:uid="{CA110250-D8FF-4E7E-9EB8-F50219820FDE}"/>
    <cellStyle name="Millares 2 8 2 3 2 2" xfId="40703" xr:uid="{D414BB17-58F4-4FF3-91B6-F8206AC9EACD}"/>
    <cellStyle name="Millares 2 8 2 3 2 2 2" xfId="42662" xr:uid="{04EFC9A0-D7CC-4AD1-BBE5-5AA6A42AE5CF}"/>
    <cellStyle name="Millares 2 8 2 3 2 3" xfId="41509" xr:uid="{53D7F7B3-45A9-4DCA-906B-14AA14CB84BB}"/>
    <cellStyle name="Millares 2 8 2 3 2 3 2" xfId="43452" xr:uid="{654BF89F-7E99-452C-BE50-348D4FBD4623}"/>
    <cellStyle name="Millares 2 8 2 3 2 4" xfId="42084" xr:uid="{A2CC4E88-51B0-40FD-9532-56E0788AB333}"/>
    <cellStyle name="Millares 2 8 2 3 3" xfId="40315" xr:uid="{8D8362D1-082B-46A5-B976-9BF77B381B92}"/>
    <cellStyle name="Millares 2 8 2 3 3 2" xfId="40896" xr:uid="{D03F5CF5-DE64-4FD0-B2D6-E9C475E36CC5}"/>
    <cellStyle name="Millares 2 8 2 3 3 2 2" xfId="42855" xr:uid="{22F5FB91-FD7F-4D95-937C-8C445410A631}"/>
    <cellStyle name="Millares 2 8 2 3 3 3" xfId="41702" xr:uid="{A5C99ED2-CF3A-4E55-8536-D9CBE77D7094}"/>
    <cellStyle name="Millares 2 8 2 3 3 3 2" xfId="43645" xr:uid="{1CFA10FE-DEB7-4A6A-90FF-6357B7E862B0}"/>
    <cellStyle name="Millares 2 8 2 3 3 4" xfId="42277" xr:uid="{488ED104-2CBC-452F-BB93-899E28363CEF}"/>
    <cellStyle name="Millares 2 8 2 3 4" xfId="40511" xr:uid="{D9597719-EFAF-4FD4-8BCB-0D67DE81E004}"/>
    <cellStyle name="Millares 2 8 2 3 4 2" xfId="42470" xr:uid="{E7507147-BD36-462F-9DF6-4DCEEB68546F}"/>
    <cellStyle name="Millares 2 8 2 3 5" xfId="41093" xr:uid="{B63132A7-ECA2-4030-88F7-AFEB1A5A9B47}"/>
    <cellStyle name="Millares 2 8 2 3 5 2" xfId="43048" xr:uid="{0B615B92-77B9-43BC-8767-E67B55C13C6D}"/>
    <cellStyle name="Millares 2 8 2 3 6" xfId="41317" xr:uid="{961247DD-C503-42D6-8B34-4280C4C33887}"/>
    <cellStyle name="Millares 2 8 2 3 6 2" xfId="43260" xr:uid="{66060014-A256-4ED1-BF24-4CC8722F5098}"/>
    <cellStyle name="Millares 2 8 2 3 7" xfId="41892" xr:uid="{B09D39D7-ED7F-457E-90C0-995EC7DE5105}"/>
    <cellStyle name="Millares 2 8 2 3 8" xfId="39926" xr:uid="{6360772D-29C3-4CCC-BE88-043898C04419}"/>
    <cellStyle name="Millares 2 8 2 4" xfId="40026" xr:uid="{01F36B0F-8DE0-4215-8490-06364A5554AE}"/>
    <cellStyle name="Millares 2 8 2 4 2" xfId="40608" xr:uid="{5F8E3358-A84B-43A8-B3BD-552BB41EC167}"/>
    <cellStyle name="Millares 2 8 2 4 2 2" xfId="42567" xr:uid="{DEC054C3-D507-4DC2-81FB-407F76B2741E}"/>
    <cellStyle name="Millares 2 8 2 4 3" xfId="41414" xr:uid="{0D125BEF-4845-4036-8858-54BA00856F8C}"/>
    <cellStyle name="Millares 2 8 2 4 3 2" xfId="43357" xr:uid="{27179E28-C3CC-43E2-92A5-F5660FA5B091}"/>
    <cellStyle name="Millares 2 8 2 4 4" xfId="41989" xr:uid="{02DB9386-17FE-46DB-A81B-BA69F7D76BD8}"/>
    <cellStyle name="Millares 2 8 2 5" xfId="40219" xr:uid="{68481433-470C-45F6-A6A1-D2D77C5154A6}"/>
    <cellStyle name="Millares 2 8 2 5 2" xfId="40800" xr:uid="{7840270E-02EF-41B1-836D-AD1CD518136E}"/>
    <cellStyle name="Millares 2 8 2 5 2 2" xfId="42759" xr:uid="{AAC5DF38-AD0D-4E7E-A99D-9503DCFB504A}"/>
    <cellStyle name="Millares 2 8 2 5 3" xfId="41606" xr:uid="{F395ECB4-66E3-4F67-ABF6-9B84592257AD}"/>
    <cellStyle name="Millares 2 8 2 5 3 2" xfId="43549" xr:uid="{DAE7AF88-D845-428A-A45A-2669B7726FB2}"/>
    <cellStyle name="Millares 2 8 2 5 4" xfId="42181" xr:uid="{916063C0-3B03-434A-AD70-350131951DC1}"/>
    <cellStyle name="Millares 2 8 2 6" xfId="40415" xr:uid="{BBC64015-3A0E-46CF-B0C1-2AF32A085EA3}"/>
    <cellStyle name="Millares 2 8 2 6 2" xfId="42374" xr:uid="{24BE48A3-B8E6-432C-A97C-17D94CA9E612}"/>
    <cellStyle name="Millares 2 8 2 7" xfId="40995" xr:uid="{BA672E15-5C60-401E-B368-5B320574203F}"/>
    <cellStyle name="Millares 2 8 2 7 2" xfId="42952" xr:uid="{B0B0BC88-5374-4C47-B28D-0119FB8D8334}"/>
    <cellStyle name="Millares 2 8 2 8" xfId="41222" xr:uid="{E8DE5AD3-629E-456C-948C-B412CCA911F2}"/>
    <cellStyle name="Millares 2 8 2 8 2" xfId="43165" xr:uid="{76E37460-D852-4C91-B82B-3AC0B57EAA51}"/>
    <cellStyle name="Millares 2 8 2 9" xfId="41797" xr:uid="{2FE37812-6DB9-4429-9FEE-6CD538F44FA6}"/>
    <cellStyle name="Millares 2 8 3" xfId="16327" xr:uid="{1FF170FB-21EA-4A4B-9377-4453C5E2EC3D}"/>
    <cellStyle name="Millares 2 8 3 2" xfId="28961" xr:uid="{3B9CFE77-EC49-4767-85B4-984BCA3A47C8}"/>
    <cellStyle name="Millares 2 8 3 2 2" xfId="40123" xr:uid="{15036B1B-3F6C-4AFC-BF18-93577C852B9F}"/>
    <cellStyle name="Millares 2 8 3 2 2 2" xfId="40705" xr:uid="{5E9B6DEB-3EA2-4DCE-87CC-6EC51E7E0676}"/>
    <cellStyle name="Millares 2 8 3 2 2 2 2" xfId="42664" xr:uid="{865AC90C-34B2-42AE-8D5A-2748F802D2C0}"/>
    <cellStyle name="Millares 2 8 3 2 2 3" xfId="41511" xr:uid="{EA21C1CD-0289-40B9-985E-A36DB50381CF}"/>
    <cellStyle name="Millares 2 8 3 2 2 3 2" xfId="43454" xr:uid="{5FDA72D4-913B-4693-9E62-D387AC709E94}"/>
    <cellStyle name="Millares 2 8 3 2 2 4" xfId="42086" xr:uid="{CFF7C979-F560-42F1-A553-6F09F1D9FFCB}"/>
    <cellStyle name="Millares 2 8 3 2 3" xfId="40317" xr:uid="{41147CFA-6052-4CD1-8962-3C0BB30A3F5B}"/>
    <cellStyle name="Millares 2 8 3 2 3 2" xfId="40898" xr:uid="{AFB86052-3019-45A9-8B0D-CECEC09A4D2A}"/>
    <cellStyle name="Millares 2 8 3 2 3 2 2" xfId="42857" xr:uid="{6E5712BB-9448-4506-BD57-7300D5CD97B3}"/>
    <cellStyle name="Millares 2 8 3 2 3 3" xfId="41704" xr:uid="{81DE054A-94C2-40DF-8E75-67668D8F3347}"/>
    <cellStyle name="Millares 2 8 3 2 3 3 2" xfId="43647" xr:uid="{4120B2E6-B4EA-4041-B4AC-37CEB9EFD7AA}"/>
    <cellStyle name="Millares 2 8 3 2 3 4" xfId="42279" xr:uid="{9E130918-360C-48AA-9EB2-9DC169C50161}"/>
    <cellStyle name="Millares 2 8 3 2 4" xfId="40513" xr:uid="{26C29537-F278-4CDC-82F8-9AC552116CDE}"/>
    <cellStyle name="Millares 2 8 3 2 4 2" xfId="42472" xr:uid="{46BBC69E-AACA-4430-9E7E-E6B63B25F1B9}"/>
    <cellStyle name="Millares 2 8 3 2 5" xfId="41095" xr:uid="{D5A36804-C2F0-4034-A3BC-D0B30132A6BE}"/>
    <cellStyle name="Millares 2 8 3 2 5 2" xfId="43050" xr:uid="{F46C1243-7734-4D42-8C1A-6CFA45FE48B6}"/>
    <cellStyle name="Millares 2 8 3 2 6" xfId="41319" xr:uid="{1283841F-4491-427F-9914-FF85992A43C1}"/>
    <cellStyle name="Millares 2 8 3 2 6 2" xfId="43262" xr:uid="{35D03272-E82B-419D-98F6-25B4A953F610}"/>
    <cellStyle name="Millares 2 8 3 2 7" xfId="41894" xr:uid="{C9E49E6C-C5A3-471B-B73C-850CC74A116C}"/>
    <cellStyle name="Millares 2 8 3 2 8" xfId="39928" xr:uid="{6956820D-2AA1-443D-86D1-82486B72F94A}"/>
    <cellStyle name="Millares 2 8 3 3" xfId="40028" xr:uid="{1709FDC7-408F-4E78-9DC5-10EE9B8F9E37}"/>
    <cellStyle name="Millares 2 8 3 3 2" xfId="40610" xr:uid="{575B2E02-F0C6-40D5-87B8-033947C11DB3}"/>
    <cellStyle name="Millares 2 8 3 3 2 2" xfId="42569" xr:uid="{7C45E1B1-444B-41C9-8438-DD6FDCD1D76B}"/>
    <cellStyle name="Millares 2 8 3 3 3" xfId="41416" xr:uid="{5822E450-D635-4ED0-8A93-841C681FD16B}"/>
    <cellStyle name="Millares 2 8 3 3 3 2" xfId="43359" xr:uid="{8E7D2C86-CFE3-428F-8A25-604A20ABEDF4}"/>
    <cellStyle name="Millares 2 8 3 3 4" xfId="41991" xr:uid="{8D86C1B0-86FD-47F4-BC96-98970AD76519}"/>
    <cellStyle name="Millares 2 8 3 4" xfId="40221" xr:uid="{D0996004-444A-401C-AC74-2172178EB89C}"/>
    <cellStyle name="Millares 2 8 3 4 2" xfId="40802" xr:uid="{36E76AA5-28E2-4FFB-A44C-A2E207F98FDA}"/>
    <cellStyle name="Millares 2 8 3 4 2 2" xfId="42761" xr:uid="{46D6A2CD-C640-4663-BA34-D1A9D5397BC9}"/>
    <cellStyle name="Millares 2 8 3 4 3" xfId="41608" xr:uid="{BD4C13E7-7429-43C0-97BC-3AB91BE0C930}"/>
    <cellStyle name="Millares 2 8 3 4 3 2" xfId="43551" xr:uid="{71FB2879-7CE1-406D-88F2-92A4B6DD7918}"/>
    <cellStyle name="Millares 2 8 3 4 4" xfId="42183" xr:uid="{2F2793E2-F575-4499-83A9-9C7F6B4BEB4E}"/>
    <cellStyle name="Millares 2 8 3 5" xfId="40417" xr:uid="{0EE6A583-4F77-4537-B7DB-838421DC9069}"/>
    <cellStyle name="Millares 2 8 3 5 2" xfId="42376" xr:uid="{F210D4DD-4774-41CE-BA0C-5D3AB63F3E32}"/>
    <cellStyle name="Millares 2 8 3 6" xfId="40997" xr:uid="{8423D393-8846-44D7-902F-C3CA42B08B78}"/>
    <cellStyle name="Millares 2 8 3 6 2" xfId="42954" xr:uid="{6CB66B2E-2AAC-415E-9498-7236B1E20310}"/>
    <cellStyle name="Millares 2 8 3 7" xfId="41224" xr:uid="{0AA0E8ED-1D08-43A6-BF45-8BF60AB4B851}"/>
    <cellStyle name="Millares 2 8 3 7 2" xfId="43167" xr:uid="{A4456D95-3008-40A8-94D0-493867CD5E3B}"/>
    <cellStyle name="Millares 2 8 3 8" xfId="41799" xr:uid="{C5975F16-5196-495D-84A6-355E77A173B3}"/>
    <cellStyle name="Millares 2 8 3 9" xfId="39756" xr:uid="{2E19B291-80AC-4EB6-86EE-6B766DD6AD05}"/>
    <cellStyle name="Millares 2 8 4" xfId="25718" xr:uid="{1C172C92-DBBE-42A1-A92E-DC3FA875A689}"/>
    <cellStyle name="Millares 2 8 4 2" xfId="40120" xr:uid="{0B0113EE-66C8-403D-84BD-A5AD5A127E11}"/>
    <cellStyle name="Millares 2 8 4 2 2" xfId="40702" xr:uid="{22703590-58F9-44FB-9086-72839B0C8473}"/>
    <cellStyle name="Millares 2 8 4 2 2 2" xfId="42661" xr:uid="{CA2B91D7-8898-4B61-A388-8CB176888C79}"/>
    <cellStyle name="Millares 2 8 4 2 3" xfId="41508" xr:uid="{1334DF1F-958A-4111-A645-E53EB240308F}"/>
    <cellStyle name="Millares 2 8 4 2 3 2" xfId="43451" xr:uid="{18D7F8F8-A67A-4446-8C3D-97FE2BB4A99D}"/>
    <cellStyle name="Millares 2 8 4 2 4" xfId="42083" xr:uid="{836C3CF3-B008-4AF1-8561-2116E8C3738B}"/>
    <cellStyle name="Millares 2 8 4 3" xfId="40314" xr:uid="{21EA34D7-C1E5-4AA2-AEBB-542B5967777B}"/>
    <cellStyle name="Millares 2 8 4 3 2" xfId="40895" xr:uid="{BC0DD5D3-C8AF-4120-BF02-5BCC8073C586}"/>
    <cellStyle name="Millares 2 8 4 3 2 2" xfId="42854" xr:uid="{96324D8C-E339-4788-B0CE-7117D4E98EA3}"/>
    <cellStyle name="Millares 2 8 4 3 3" xfId="41701" xr:uid="{5F18CAAF-53BE-4B6E-BEB4-5323EF20DBB7}"/>
    <cellStyle name="Millares 2 8 4 3 3 2" xfId="43644" xr:uid="{9D14ED9C-C3BB-47D6-B4C5-42D556F80103}"/>
    <cellStyle name="Millares 2 8 4 3 4" xfId="42276" xr:uid="{E8027155-7B71-4B3A-93E7-7D68572B62EF}"/>
    <cellStyle name="Millares 2 8 4 4" xfId="40510" xr:uid="{A4021952-2833-40DD-AD50-88EF85E10CAC}"/>
    <cellStyle name="Millares 2 8 4 4 2" xfId="42469" xr:uid="{8858E890-6EF9-489F-AAA9-329C1041F3B3}"/>
    <cellStyle name="Millares 2 8 4 5" xfId="41092" xr:uid="{6F8511ED-F439-419E-9FC1-D3B784C8A337}"/>
    <cellStyle name="Millares 2 8 4 5 2" xfId="43047" xr:uid="{E532CBEE-E935-43F4-99CA-8BCB2F738A60}"/>
    <cellStyle name="Millares 2 8 4 6" xfId="41316" xr:uid="{2F3EB63B-2C1B-4818-98D3-446E468FA005}"/>
    <cellStyle name="Millares 2 8 4 6 2" xfId="43259" xr:uid="{FC752A9F-B951-42F1-B966-E2E45657622D}"/>
    <cellStyle name="Millares 2 8 4 7" xfId="41891" xr:uid="{80A3D63E-A119-43B6-BDCE-7AF3F2076F78}"/>
    <cellStyle name="Millares 2 8 4 8" xfId="39925" xr:uid="{621BB23F-B5FD-4FBE-9F8A-96C416212D3C}"/>
    <cellStyle name="Millares 2 8 5" xfId="40025" xr:uid="{0AE49C6F-AAD4-433F-ABEC-6DFD0E02B856}"/>
    <cellStyle name="Millares 2 8 5 2" xfId="40607" xr:uid="{5E8E460B-B856-4916-9703-A1F34638A63F}"/>
    <cellStyle name="Millares 2 8 5 2 2" xfId="42566" xr:uid="{DE52F1D2-27F2-4710-8334-AAA5D92C3C38}"/>
    <cellStyle name="Millares 2 8 5 3" xfId="41413" xr:uid="{B24CA35B-009E-4039-9523-947B09D81130}"/>
    <cellStyle name="Millares 2 8 5 3 2" xfId="43356" xr:uid="{67A99E9D-4650-4FF6-A0AE-D221A91D602A}"/>
    <cellStyle name="Millares 2 8 5 4" xfId="41988" xr:uid="{6454E9A6-C009-4A88-8BED-C471B6DDE6FC}"/>
    <cellStyle name="Millares 2 8 6" xfId="40218" xr:uid="{5448F594-2E5A-498D-ADA9-E55EE5418304}"/>
    <cellStyle name="Millares 2 8 6 2" xfId="40799" xr:uid="{D0696632-8593-4D56-9D6E-4461BDF62791}"/>
    <cellStyle name="Millares 2 8 6 2 2" xfId="42758" xr:uid="{E0420AFD-72C0-4D8A-A928-FA0B9C098DDF}"/>
    <cellStyle name="Millares 2 8 6 3" xfId="41605" xr:uid="{198F99B8-72C5-4323-8670-5A66608B0649}"/>
    <cellStyle name="Millares 2 8 6 3 2" xfId="43548" xr:uid="{F5F7037F-258D-4ED5-8A46-C9C3230F27B2}"/>
    <cellStyle name="Millares 2 8 6 4" xfId="42180" xr:uid="{AD847893-41A0-4126-832C-085E77D87FBC}"/>
    <cellStyle name="Millares 2 8 7" xfId="40414" xr:uid="{7EDC95C5-EB4C-4F79-83AC-1C7E7961797B}"/>
    <cellStyle name="Millares 2 8 7 2" xfId="42373" xr:uid="{7E0BC0A1-3FE7-4059-8611-59ADC4DF6FB7}"/>
    <cellStyle name="Millares 2 8 8" xfId="40994" xr:uid="{112C8DC7-7DE4-4B0E-9F65-02361B2AA3F2}"/>
    <cellStyle name="Millares 2 8 8 2" xfId="42951" xr:uid="{574F6959-1462-41E3-B48C-07FC7C8C7FAA}"/>
    <cellStyle name="Millares 2 8 9" xfId="41221" xr:uid="{1347294E-375C-494D-B2CB-B83E12DD8E71}"/>
    <cellStyle name="Millares 2 8 9 2" xfId="43164" xr:uid="{37325C2A-E3B6-4B9A-A06F-2DE6EF3393C5}"/>
    <cellStyle name="Millares 2 80" xfId="3407" xr:uid="{A3D9609D-A191-46C0-AF68-BA9FD063BC87}"/>
    <cellStyle name="Millares 2 80 2" xfId="25719" xr:uid="{CA5871DB-1F34-4678-A2B1-FFE706FDB39B}"/>
    <cellStyle name="Millares 2 81" xfId="3408" xr:uid="{7C4F1428-1D39-4925-9493-DCF4F83B8055}"/>
    <cellStyle name="Millares 2 81 2" xfId="25720" xr:uid="{9F63C144-0E9D-46FE-9936-8BAD648D8370}"/>
    <cellStyle name="Millares 2 82" xfId="3409" xr:uid="{6B2D2A93-19A8-4798-ACAC-CEE71441EB1D}"/>
    <cellStyle name="Millares 2 82 2" xfId="25721" xr:uid="{C6711825-96C9-4E06-8DEE-80821B0B4DB0}"/>
    <cellStyle name="Millares 2 83" xfId="3410" xr:uid="{4281B726-7453-4332-97C3-AFAE96B5D823}"/>
    <cellStyle name="Millares 2 83 2" xfId="25722" xr:uid="{44271804-E08C-410E-8F0E-DDD96E1CD571}"/>
    <cellStyle name="Millares 2 84" xfId="3411" xr:uid="{57F516DE-55AF-40D6-8FAA-D4E1339DB731}"/>
    <cellStyle name="Millares 2 84 2" xfId="25723" xr:uid="{A31AEE07-17FB-45BF-B4DA-5D521811412F}"/>
    <cellStyle name="Millares 2 85" xfId="3412" xr:uid="{26A7ED39-6F19-4D08-9655-3F8813C769EB}"/>
    <cellStyle name="Millares 2 85 2" xfId="25724" xr:uid="{7A61667E-DA93-4B5E-8AC5-ED4661EED9AB}"/>
    <cellStyle name="Millares 2 86" xfId="3413" xr:uid="{5E55297B-53B9-4081-A2F7-CBBE6761A4EE}"/>
    <cellStyle name="Millares 2 86 2" xfId="25725" xr:uid="{12272A74-FDA4-496D-B726-18669B7037EC}"/>
    <cellStyle name="Millares 2 87" xfId="3414" xr:uid="{FF8A57EC-4CD0-4925-8E8F-97164E9EAD13}"/>
    <cellStyle name="Millares 2 87 2" xfId="25726" xr:uid="{3392EAF0-787A-41CC-88B0-12BC3C663990}"/>
    <cellStyle name="Millares 2 88" xfId="3415" xr:uid="{EC177ABF-A8BB-484A-B352-0A8F8E1A5FF3}"/>
    <cellStyle name="Millares 2 88 2" xfId="25727" xr:uid="{ECB8999E-57E0-47F7-BB02-2EDDE096C09B}"/>
    <cellStyle name="Millares 2 89" xfId="3416" xr:uid="{8D0EDCCF-6690-4ED2-B1C1-A498EC982F77}"/>
    <cellStyle name="Millares 2 89 2" xfId="25728" xr:uid="{E748D959-F436-4332-A08E-7E9C3DCAAB1D}"/>
    <cellStyle name="Millares 2 9" xfId="3417" xr:uid="{0F6A9F0F-8976-4BD4-ABFE-4E3CD3DFF235}"/>
    <cellStyle name="Millares 2 9 2" xfId="25729" xr:uid="{37DA32F9-F700-48A1-B71F-B508159160D5}"/>
    <cellStyle name="Millares 2 9 3" xfId="39757" xr:uid="{E470C7BC-3B1D-4A02-9ADC-FFEAE2BB1A0D}"/>
    <cellStyle name="Millares 2 90" xfId="3418" xr:uid="{D8FF642E-3683-459D-B135-E9C81C465B11}"/>
    <cellStyle name="Millares 2 90 2" xfId="25730" xr:uid="{4B67FF8D-7A2C-42D4-A9E6-2B84FBC73DC8}"/>
    <cellStyle name="Millares 2 91" xfId="3419" xr:uid="{AABF7716-2641-43AC-90BC-A7CD49C5074B}"/>
    <cellStyle name="Millares 2 91 2" xfId="25731" xr:uid="{65504C5B-A860-42D6-8C01-295C8E08AC37}"/>
    <cellStyle name="Millares 2 92" xfId="3420" xr:uid="{A2FF2081-4D2C-4476-93D2-9D3B53644E77}"/>
    <cellStyle name="Millares 2 92 2" xfId="25732" xr:uid="{99948171-BD89-4B77-9F00-8F80FF692687}"/>
    <cellStyle name="Millares 2 93" xfId="3421" xr:uid="{C7D81C29-9D57-4D34-BA0A-DC054FBCEE0C}"/>
    <cellStyle name="Millares 2 93 2" xfId="25733" xr:uid="{B0828BAA-4A1D-4D50-83CF-D794ADC2560B}"/>
    <cellStyle name="Millares 2 94" xfId="3422" xr:uid="{586B57B4-BD03-477A-A8EB-03F48AC8F4D5}"/>
    <cellStyle name="Millares 2 94 2" xfId="25734" xr:uid="{4F6CC4C2-D968-42DE-BDA3-E3C6DDE52E81}"/>
    <cellStyle name="Millares 2 95" xfId="3423" xr:uid="{FECAB87F-F0C6-434B-8DA4-005C7E256E59}"/>
    <cellStyle name="Millares 2 95 2" xfId="25735" xr:uid="{8F8ECE4F-EB4E-4C48-A13C-AF4A310A89A1}"/>
    <cellStyle name="Millares 2 96" xfId="3424" xr:uid="{029BDF8B-5E64-44DF-A168-68030BE1EE34}"/>
    <cellStyle name="Millares 2 96 2" xfId="25736" xr:uid="{4C70BF01-6AFA-4061-B1C6-502C8926B86F}"/>
    <cellStyle name="Millares 2 97" xfId="3425" xr:uid="{89B14522-3DC0-4BCD-A96B-47D6E93BD6B2}"/>
    <cellStyle name="Millares 2 97 2" xfId="25737" xr:uid="{F86BBA14-4DBC-48F4-B543-7906369DFC88}"/>
    <cellStyle name="Millares 2 98" xfId="3426" xr:uid="{B10D6D0C-FEC3-48CF-8DE5-7263F007EA70}"/>
    <cellStyle name="Millares 2 98 2" xfId="25738" xr:uid="{759F92ED-52FC-48F7-8D1F-D277BE6C277E}"/>
    <cellStyle name="Millares 2 99" xfId="3427" xr:uid="{6F56C88D-B106-4964-B449-C78443015688}"/>
    <cellStyle name="Millares 2 99 2" xfId="25739" xr:uid="{BA5E4918-D945-41FB-87E5-4EDD98F969A0}"/>
    <cellStyle name="Millares 2_Capex Obras Tempranas SKM" xfId="16328" xr:uid="{4C329256-BDC2-4DCF-BBE7-0BEC0F3F102B}"/>
    <cellStyle name="Millares 20" xfId="16329" xr:uid="{E8068D40-22E4-42CB-B11B-102B4A7D393E}"/>
    <cellStyle name="Millares 20 2" xfId="40080" xr:uid="{81C5AD95-B08F-40CD-A4BA-B769D4DC43B4}"/>
    <cellStyle name="Millares 20 2 2" xfId="40662" xr:uid="{1FE58B4D-8A3D-4DE5-828C-C89EB9B40624}"/>
    <cellStyle name="Millares 20 2 2 2" xfId="42621" xr:uid="{7F3F53ED-8E43-4752-A48F-5478E8C136FF}"/>
    <cellStyle name="Millares 20 2 3" xfId="41468" xr:uid="{59BD8FEA-0607-442E-B238-24D831F39942}"/>
    <cellStyle name="Millares 20 2 3 2" xfId="43411" xr:uid="{E35A8261-BD26-4AF5-8B43-ECA88FC79C16}"/>
    <cellStyle name="Millares 20 2 4" xfId="42043" xr:uid="{74AA1930-FD34-4CA0-955F-294EC9C6D780}"/>
    <cellStyle name="Millares 20 3" xfId="40274" xr:uid="{E61B4580-1B87-4674-B179-C786F4EE6578}"/>
    <cellStyle name="Millares 20 3 2" xfId="40855" xr:uid="{D1569017-114E-4972-A6EE-D98ACEBED3E6}"/>
    <cellStyle name="Millares 20 3 2 2" xfId="42814" xr:uid="{C17402D8-C32C-4DDC-BF1E-D9512D59B914}"/>
    <cellStyle name="Millares 20 3 3" xfId="41661" xr:uid="{40BC6D0D-AE78-42BC-9152-085B9DDC0714}"/>
    <cellStyle name="Millares 20 3 3 2" xfId="43604" xr:uid="{64AA2D49-53AF-486B-B657-0E3051DB6DCF}"/>
    <cellStyle name="Millares 20 3 4" xfId="42236" xr:uid="{AFC1FE64-6D14-44BD-81A8-C9A2EE7BF457}"/>
    <cellStyle name="Millares 20 4" xfId="40470" xr:uid="{69D44294-C06F-4931-99A3-E6B931B290C4}"/>
    <cellStyle name="Millares 20 4 2" xfId="42429" xr:uid="{251E7687-73BE-44DF-9B9B-F79A34F78D7A}"/>
    <cellStyle name="Millares 20 5" xfId="41052" xr:uid="{4A7BC5C0-39EF-4BAC-96CD-13C8C7520965}"/>
    <cellStyle name="Millares 20 5 2" xfId="43007" xr:uid="{9A891C2E-010F-4868-8049-3FE2CAB06138}"/>
    <cellStyle name="Millares 20 6" xfId="41276" xr:uid="{57CC103B-8890-41DA-8471-0E5F87CC5922}"/>
    <cellStyle name="Millares 20 6 2" xfId="43219" xr:uid="{91A3D926-7175-434B-9905-65A5441F7A43}"/>
    <cellStyle name="Millares 20 7" xfId="41851" xr:uid="{A54A0450-73B8-48DF-82E1-D4B02787B67B}"/>
    <cellStyle name="Millares 20 8" xfId="39884" xr:uid="{7BBF831D-06A6-4731-B47A-78C5D3DEAC48}"/>
    <cellStyle name="Millares 21" xfId="15" xr:uid="{9922BFE5-BAE3-4129-8D48-0F8B89256550}"/>
    <cellStyle name="Millares 21 2" xfId="40569" xr:uid="{D89E867A-30AF-4998-9193-15FDBECA3C56}"/>
    <cellStyle name="Millares 21 2 2" xfId="42528" xr:uid="{6DF12112-9470-4B66-9693-51460CE45C67}"/>
    <cellStyle name="Millares 21 3" xfId="41375" xr:uid="{FB26E7BC-B1FB-4EDE-B7E9-6E9C012BA603}"/>
    <cellStyle name="Millares 21 3 2" xfId="43318" xr:uid="{6AA64F2A-9A8D-4160-96DB-328F8F2C1048}"/>
    <cellStyle name="Millares 21 4" xfId="41950" xr:uid="{FD562F11-B122-4D1A-919C-E498FA74841C}"/>
    <cellStyle name="Millares 21 5" xfId="39987" xr:uid="{2DC8B622-645C-4070-A2E0-5BB3B13CEB95}"/>
    <cellStyle name="Millares 22" xfId="30608" xr:uid="{631A2C48-12A1-4FB8-8B8F-2B9844AC4900}"/>
    <cellStyle name="Millares 22 2" xfId="40761" xr:uid="{DC34E804-E10D-4736-AAC0-E420B540BD15}"/>
    <cellStyle name="Millares 22 2 2" xfId="42720" xr:uid="{D331B76F-D5A2-429D-937B-0D48AC8D28E8}"/>
    <cellStyle name="Millares 22 3" xfId="41567" xr:uid="{9BAD9EB7-A2AB-4EE3-B09B-09D1E16C4DF2}"/>
    <cellStyle name="Millares 22 3 2" xfId="43510" xr:uid="{41445442-98C1-4F51-A577-020CC67B240C}"/>
    <cellStyle name="Millares 22 4" xfId="42142" xr:uid="{EC036EA4-3D80-4BA7-945C-6EEDE5C0E0CF}"/>
    <cellStyle name="Millares 22 5" xfId="40180" xr:uid="{BF79F1C3-9A37-42E2-9045-86EE61B36008}"/>
    <cellStyle name="Millares 23" xfId="40273" xr:uid="{2D55C306-AB2A-4460-91F8-1A6B10B8C6EA}"/>
    <cellStyle name="Millares 23 2" xfId="40854" xr:uid="{4CB3511E-59C2-4B08-880E-F12D620F3A5A}"/>
    <cellStyle name="Millares 23 2 2" xfId="42813" xr:uid="{504F355D-C6D5-4061-9988-26DF3DA31ADA}"/>
    <cellStyle name="Millares 23 3" xfId="41660" xr:uid="{A2C8D2D3-6720-4EE1-83FF-46CC0CF973EF}"/>
    <cellStyle name="Millares 23 3 2" xfId="43603" xr:uid="{79174014-7DE0-4E49-A771-FB794AF91D00}"/>
    <cellStyle name="Millares 23 4" xfId="42235" xr:uid="{0832F945-F555-441D-A70D-A313FF0B3882}"/>
    <cellStyle name="Millares 24" xfId="40374" xr:uid="{0B75456C-72F9-4A2B-AF8A-D68A0ABBB001}"/>
    <cellStyle name="Millares 24 2" xfId="42334" xr:uid="{E8C97493-D1E1-40D3-B391-CF852C31C0EC}"/>
    <cellStyle name="Millares 25" xfId="40376" xr:uid="{08A5F832-FF21-45DD-99BC-B0268A64487A}"/>
    <cellStyle name="Millares 25 2" xfId="42335" xr:uid="{2562A097-4B26-48B7-B687-BB17500DFA6E}"/>
    <cellStyle name="Millares 26" xfId="40469" xr:uid="{C1F38DBB-5244-4F77-A7AD-FD06EF2DEF3D}"/>
    <cellStyle name="Millares 26 2" xfId="42428" xr:uid="{341D0745-BCA3-4FF9-AADD-2B623610E188}"/>
    <cellStyle name="Millares 27" xfId="40955" xr:uid="{2255CABD-0CE8-4F21-8C3C-93771AA459B7}"/>
    <cellStyle name="Millares 27 2" xfId="42913" xr:uid="{8F2FC2CE-2350-48A7-8087-52D8CE098722}"/>
    <cellStyle name="Millares 28" xfId="41050" xr:uid="{A4E60D90-64DF-44F9-8487-67AD9CEA5FBC}"/>
    <cellStyle name="Millares 28 2" xfId="43006" xr:uid="{887EDAAE-0F0F-475D-A063-A7BEABCC55BD}"/>
    <cellStyle name="Millares 29" xfId="39668" xr:uid="{6CBD256F-1A0C-48EB-AA7F-982F69E00B50}"/>
    <cellStyle name="Millares 3" xfId="3428" xr:uid="{A2F022AC-A2FF-44B8-A9F8-9812D29A771F}"/>
    <cellStyle name="Millares 3 10" xfId="3429" xr:uid="{A3CDBA6D-EB47-4719-982A-9410F3D009C3}"/>
    <cellStyle name="Millares 3 10 2" xfId="25741" xr:uid="{3062A702-1590-492C-80A4-C1509A38E193}"/>
    <cellStyle name="Millares 3 10 2 2" xfId="43108" xr:uid="{9E8297E0-0D7A-4B68-A2F4-870B51C11B33}"/>
    <cellStyle name="Millares 3 10 3" xfId="41153" xr:uid="{780776E7-0357-4659-9F3B-2876E864B598}"/>
    <cellStyle name="Millares 3 100" xfId="3430" xr:uid="{3D812D69-498B-4C5C-BABD-108A0DBD18EA}"/>
    <cellStyle name="Millares 3 100 2" xfId="25742" xr:uid="{4349710C-BD13-4049-90BB-AD66775D985F}"/>
    <cellStyle name="Millares 3 101" xfId="3431" xr:uid="{D815AC26-CEA7-4CCD-9036-E4BD514FD8D4}"/>
    <cellStyle name="Millares 3 101 2" xfId="25743" xr:uid="{16C43305-0017-4F7A-9F33-CEC659FD95A3}"/>
    <cellStyle name="Millares 3 102" xfId="3432" xr:uid="{C3B34163-D7C3-47CC-8805-365016578CA3}"/>
    <cellStyle name="Millares 3 102 2" xfId="25744" xr:uid="{CF346642-411E-4B4C-B073-BE15B747807E}"/>
    <cellStyle name="Millares 3 103" xfId="3433" xr:uid="{14617950-26D1-49D0-81EB-C5F670328B5A}"/>
    <cellStyle name="Millares 3 103 2" xfId="25745" xr:uid="{415E2D72-6A5B-40C7-912A-98156B1E1334}"/>
    <cellStyle name="Millares 3 104" xfId="3434" xr:uid="{83E0BD77-A5D2-40C0-8B2B-038715DB3D25}"/>
    <cellStyle name="Millares 3 104 2" xfId="25746" xr:uid="{2CC0B5DC-D395-474D-AA04-8F7E8B23E397}"/>
    <cellStyle name="Millares 3 105" xfId="3435" xr:uid="{B2622102-328B-4E1E-AD75-8FB568AD05B0}"/>
    <cellStyle name="Millares 3 105 2" xfId="25747" xr:uid="{740DF775-5507-4E38-9EBD-3612FEE41BF6}"/>
    <cellStyle name="Millares 3 106" xfId="3436" xr:uid="{E6DEF3F7-46BF-48E8-9C49-03387DB195BF}"/>
    <cellStyle name="Millares 3 106 2" xfId="25748" xr:uid="{C255C3BD-F0B1-4CF5-9A2A-DEBEFE46D106}"/>
    <cellStyle name="Millares 3 107" xfId="3437" xr:uid="{D605AB58-D68A-47DE-9807-2DA7AE4BBAAB}"/>
    <cellStyle name="Millares 3 107 2" xfId="25749" xr:uid="{B49FFF2A-A899-4104-9480-41E1F4D4AF03}"/>
    <cellStyle name="Millares 3 108" xfId="3438" xr:uid="{DF33915C-BC28-45BB-B902-0EC5DADD7769}"/>
    <cellStyle name="Millares 3 108 2" xfId="25750" xr:uid="{396649FF-4F7F-48E5-B3EC-1E3538AF618F}"/>
    <cellStyle name="Millares 3 109" xfId="3439" xr:uid="{0B58A9BD-0F39-45D4-A88D-BC943F486B10}"/>
    <cellStyle name="Millares 3 109 2" xfId="25751" xr:uid="{6DA00603-D526-4A35-AD15-EC8AB5D1E63F}"/>
    <cellStyle name="Millares 3 11" xfId="3440" xr:uid="{F173BA27-E233-4AF9-BA79-9AB7AF11ECFC}"/>
    <cellStyle name="Millares 3 11 2" xfId="25752" xr:uid="{DA572A7C-0701-4B08-B8FF-FAA026E82F59}"/>
    <cellStyle name="Millares 3 11 2 2" xfId="43168" xr:uid="{1D096E3E-1002-4E05-8FEE-D64F89973707}"/>
    <cellStyle name="Millares 3 11 3" xfId="41225" xr:uid="{B8CD21E0-4BC3-4A53-9894-D7C56F2E194E}"/>
    <cellStyle name="Millares 3 110" xfId="3441" xr:uid="{A3C6798B-50CD-4E1A-BF9F-2B5C0EECAE93}"/>
    <cellStyle name="Millares 3 110 2" xfId="25753" xr:uid="{EE9E4775-A89F-4937-8A7C-42B0FDAD03C7}"/>
    <cellStyle name="Millares 3 111" xfId="25740" xr:uid="{E180C694-3867-40D4-80CF-2C0BC527B488}"/>
    <cellStyle name="Millares 3 112" xfId="39758" xr:uid="{42C368DD-A79A-4F80-A6B5-A61B56CC7E2F}"/>
    <cellStyle name="Millares 3 12" xfId="3442" xr:uid="{821113A1-5BC5-464B-A46D-6D0EDDB1E2FA}"/>
    <cellStyle name="Millares 3 12 2" xfId="25754" xr:uid="{6709F432-6EF0-4FD3-9F26-458D5636762F}"/>
    <cellStyle name="Millares 3 12 3" xfId="41800" xr:uid="{BBFA9150-A87E-4E4D-A7C3-BCAB322156A2}"/>
    <cellStyle name="Millares 3 13" xfId="3443" xr:uid="{AF5BCD22-B3C0-4147-840C-F37CEA054578}"/>
    <cellStyle name="Millares 3 13 2" xfId="25755" xr:uid="{2440EF6E-7E59-4232-8DFA-1EF6B6DE0BC9}"/>
    <cellStyle name="Millares 3 14" xfId="3444" xr:uid="{88E345D8-FC84-4C8D-AE55-A9CE12495BD3}"/>
    <cellStyle name="Millares 3 14 2" xfId="25756" xr:uid="{40221BC4-10BB-4E65-89B2-CD4424488B85}"/>
    <cellStyle name="Millares 3 15" xfId="3445" xr:uid="{66CF5E8F-A2CE-48CE-8DF9-6BFDACBF9214}"/>
    <cellStyle name="Millares 3 15 2" xfId="25757" xr:uid="{1B8CE618-3C69-43B1-86F4-2BF155FB1645}"/>
    <cellStyle name="Millares 3 16" xfId="3446" xr:uid="{5F36BC2B-4BB1-4A3F-AF58-B9039FB11FBA}"/>
    <cellStyle name="Millares 3 16 2" xfId="25758" xr:uid="{E1EFF2DC-EFD2-45AC-8AF6-7DAD5647A341}"/>
    <cellStyle name="Millares 3 17" xfId="3447" xr:uid="{60A5932E-9A45-4ABF-9772-4C53DEFB8095}"/>
    <cellStyle name="Millares 3 17 2" xfId="25759" xr:uid="{70093BB3-B6A3-4AC0-8B86-9EDDA8409DA4}"/>
    <cellStyle name="Millares 3 18" xfId="3448" xr:uid="{119BA1B7-F5DD-460E-B911-3CAEBF85F25F}"/>
    <cellStyle name="Millares 3 18 2" xfId="25760" xr:uid="{5A2D0E4D-7800-459C-9BA4-251DFFBC335A}"/>
    <cellStyle name="Millares 3 19" xfId="3449" xr:uid="{D37D2C16-FD5F-41F9-9EAE-6DBA9890811B}"/>
    <cellStyle name="Millares 3 19 2" xfId="25761" xr:uid="{A8123A43-5A8B-4C58-BC46-B0DBE2EE051A}"/>
    <cellStyle name="Millares 3 2" xfId="3450" xr:uid="{E1BD85E0-B23C-40D7-AABD-F34F88C68530}"/>
    <cellStyle name="Millares 3 2 2" xfId="16330" xr:uid="{D70E6715-86FE-43CB-A1E8-2389070ECDFC}"/>
    <cellStyle name="Millares 3 2 2 2" xfId="16331" xr:uid="{4B9622C3-1EB4-452D-A2AF-FC38B1B5A039}"/>
    <cellStyle name="Millares 3 2 2 2 2" xfId="16332" xr:uid="{9AC84A3B-D721-4806-9140-C73E01E46C70}"/>
    <cellStyle name="Millares 3 2 2 2 2 2" xfId="16333" xr:uid="{FE9304D6-FAED-4954-B062-B25311C992AE}"/>
    <cellStyle name="Millares 3 2 2 2 2 2 2" xfId="16334" xr:uid="{91E210AC-637F-488E-8B49-C28B8D72AF0A}"/>
    <cellStyle name="Millares 3 2 2 2 2 2 2 2" xfId="28966" xr:uid="{C3BFD937-74D3-4503-A89D-24D4C4B566D5}"/>
    <cellStyle name="Millares 3 2 2 2 2 2 3" xfId="28965" xr:uid="{9F61EA44-2603-4375-A73C-2E75121C2F4D}"/>
    <cellStyle name="Millares 3 2 2 2 2 3" xfId="16335" xr:uid="{B1BBA800-F377-47F1-8DB1-594CBF73F1B5}"/>
    <cellStyle name="Millares 3 2 2 2 2 3 2" xfId="28967" xr:uid="{2A6F8A07-B5A1-49DE-AF92-17F5A809CD6A}"/>
    <cellStyle name="Millares 3 2 2 2 2 4" xfId="28964" xr:uid="{6CE82226-7A36-4E03-B8DC-605FA7ACE5F7}"/>
    <cellStyle name="Millares 3 2 2 2 3" xfId="28963" xr:uid="{A7BEFDD0-B82F-4D03-827B-3EEC455CC43B}"/>
    <cellStyle name="Millares 3 2 2 3" xfId="28962" xr:uid="{36264CC7-EA4D-4E54-B037-1DF7BD3D6BF6}"/>
    <cellStyle name="Millares 3 2 3" xfId="25762" xr:uid="{D97A2580-595C-4C8E-8857-C1B7344A6827}"/>
    <cellStyle name="Millares 3 2 4" xfId="39759" xr:uid="{155F8A6D-6905-4337-9D46-1D0EA7948BD4}"/>
    <cellStyle name="Millares 3 2_Libro1" xfId="16336" xr:uid="{815357CA-DDCE-4C2B-A3C5-E7069BA03EF5}"/>
    <cellStyle name="Millares 3 20" xfId="3451" xr:uid="{7D123387-9F50-4340-9EA1-B1DEDE5A474F}"/>
    <cellStyle name="Millares 3 20 2" xfId="25763" xr:uid="{16FBA6B6-19AC-41B9-8445-4EE4DA893D54}"/>
    <cellStyle name="Millares 3 21" xfId="3452" xr:uid="{A718AA6B-3364-458F-8B74-22E2C170A27F}"/>
    <cellStyle name="Millares 3 21 2" xfId="25764" xr:uid="{FE97B9F4-C2B8-49EF-BF6F-9319E23FAB16}"/>
    <cellStyle name="Millares 3 22" xfId="3453" xr:uid="{48F54349-DE86-430D-94DB-B7728539F6D4}"/>
    <cellStyle name="Millares 3 22 2" xfId="25765" xr:uid="{2A74F496-B5D7-4405-9E14-E83ED8FB554A}"/>
    <cellStyle name="Millares 3 23" xfId="3454" xr:uid="{F1ED8699-A486-4079-BEA2-7FC3D94B5DF7}"/>
    <cellStyle name="Millares 3 23 2" xfId="25766" xr:uid="{53CAA14C-6FCC-4326-B378-7FEA6EB4EEF0}"/>
    <cellStyle name="Millares 3 24" xfId="3455" xr:uid="{6C12115B-39A1-4280-A788-A10A2CCF671A}"/>
    <cellStyle name="Millares 3 24 2" xfId="25767" xr:uid="{06C3ECDB-36AE-4958-A49D-C9D6343A9609}"/>
    <cellStyle name="Millares 3 25" xfId="3456" xr:uid="{52A66616-AACA-4234-9002-7A0A43D1481E}"/>
    <cellStyle name="Millares 3 25 2" xfId="25768" xr:uid="{1E3C7624-5927-4200-844A-E4A78550063E}"/>
    <cellStyle name="Millares 3 26" xfId="3457" xr:uid="{020B9BA7-E4DE-4E18-86B8-59F2E8DD89B2}"/>
    <cellStyle name="Millares 3 26 2" xfId="25769" xr:uid="{28C9757D-5B58-4516-A09E-08ADFE57D04F}"/>
    <cellStyle name="Millares 3 27" xfId="3458" xr:uid="{E36944AB-DA44-416E-92B9-DC20F605D4B6}"/>
    <cellStyle name="Millares 3 27 2" xfId="25770" xr:uid="{037FAEBA-B950-42C0-B48D-AE857F6B4538}"/>
    <cellStyle name="Millares 3 28" xfId="3459" xr:uid="{F120E57B-A5E2-474B-BBA9-4ABF826644D1}"/>
    <cellStyle name="Millares 3 28 2" xfId="25771" xr:uid="{1972FC48-1635-47BF-A418-A980F4F087B1}"/>
    <cellStyle name="Millares 3 29" xfId="3460" xr:uid="{7E0667DD-42AA-4A1D-ACBA-C5B91CF2E405}"/>
    <cellStyle name="Millares 3 29 2" xfId="25772" xr:uid="{36C9E9C5-7C22-420E-9CC4-0F3ACFB07B40}"/>
    <cellStyle name="Millares 3 3" xfId="3461" xr:uid="{687C46FD-D755-4087-AB07-0287D084F107}"/>
    <cellStyle name="Millares 3 3 10" xfId="39760" xr:uid="{D9BFEF9F-F1D9-4904-BA0C-19E68ACA4BE1}"/>
    <cellStyle name="Millares 3 3 2" xfId="16337" xr:uid="{415050E6-97B7-4A2F-9C91-C859F79AA020}"/>
    <cellStyle name="Millares 3 3 2 2" xfId="28968" xr:uid="{CC09498E-008E-4221-A34C-E9F42BFF9464}"/>
    <cellStyle name="Millares 3 3 2 2 2" xfId="40126" xr:uid="{56E23784-064A-4251-84EA-968F72456670}"/>
    <cellStyle name="Millares 3 3 2 2 2 2" xfId="40708" xr:uid="{33006E15-3F09-4B45-AB25-9EF5E250B78F}"/>
    <cellStyle name="Millares 3 3 2 2 2 2 2" xfId="42667" xr:uid="{7A57549C-8B61-4850-B09F-968E2EF53C52}"/>
    <cellStyle name="Millares 3 3 2 2 2 3" xfId="41514" xr:uid="{D4FAB2E7-5EC7-418F-A3E9-F39AAFDCFF73}"/>
    <cellStyle name="Millares 3 3 2 2 2 3 2" xfId="43457" xr:uid="{02EC2825-988C-4394-AD92-113529660CFA}"/>
    <cellStyle name="Millares 3 3 2 2 2 4" xfId="42089" xr:uid="{932A377B-2FF9-4649-8362-13423BB0E208}"/>
    <cellStyle name="Millares 3 3 2 2 3" xfId="40320" xr:uid="{EF56E290-DCF1-410C-BFD1-F2FE4E9509CE}"/>
    <cellStyle name="Millares 3 3 2 2 3 2" xfId="40901" xr:uid="{D8243A95-BFAC-4F00-A3E0-3C7E4AF35678}"/>
    <cellStyle name="Millares 3 3 2 2 3 2 2" xfId="42860" xr:uid="{E9EA3472-1F10-4DB6-A436-7939B24D16B1}"/>
    <cellStyle name="Millares 3 3 2 2 3 3" xfId="41707" xr:uid="{2C717551-BB17-4D1C-9A7F-CC18AEB1C4BA}"/>
    <cellStyle name="Millares 3 3 2 2 3 3 2" xfId="43650" xr:uid="{4CB7E7A0-776A-4EA4-9368-8634B6257B46}"/>
    <cellStyle name="Millares 3 3 2 2 3 4" xfId="42282" xr:uid="{69305322-B153-4112-B03C-61A9A3F13953}"/>
    <cellStyle name="Millares 3 3 2 2 4" xfId="40516" xr:uid="{477325B0-8049-44A6-8BAA-775623669436}"/>
    <cellStyle name="Millares 3 3 2 2 4 2" xfId="42475" xr:uid="{FD992E83-5FBD-4680-8EAE-DD192793916D}"/>
    <cellStyle name="Millares 3 3 2 2 5" xfId="41098" xr:uid="{7F5DE98E-76EE-4E44-ACF1-3E66B51087FE}"/>
    <cellStyle name="Millares 3 3 2 2 5 2" xfId="43053" xr:uid="{B5817B98-A3C2-450D-8D5D-EF743038C44A}"/>
    <cellStyle name="Millares 3 3 2 2 6" xfId="41322" xr:uid="{58838BC3-5033-4E70-B07D-5200BBCDE69C}"/>
    <cellStyle name="Millares 3 3 2 2 6 2" xfId="43265" xr:uid="{8C0451B9-43DE-41B9-A3D4-2933039792E2}"/>
    <cellStyle name="Millares 3 3 2 2 7" xfId="41897" xr:uid="{786094C0-4ED6-43FC-B76D-23A167A90C78}"/>
    <cellStyle name="Millares 3 3 2 2 8" xfId="39931" xr:uid="{95853530-57CC-448C-8792-66BF3A4B819D}"/>
    <cellStyle name="Millares 3 3 2 3" xfId="40031" xr:uid="{2423EDBA-60E7-4B3F-9B31-C450B75BF807}"/>
    <cellStyle name="Millares 3 3 2 3 2" xfId="40613" xr:uid="{93D67D39-3665-4932-BBF2-1EC2F65AB709}"/>
    <cellStyle name="Millares 3 3 2 3 2 2" xfId="42572" xr:uid="{8FC75645-3152-438D-BAD2-9D6672865B94}"/>
    <cellStyle name="Millares 3 3 2 3 3" xfId="41419" xr:uid="{D1D9CAE3-1CEA-434F-BE89-C1EC675B1F75}"/>
    <cellStyle name="Millares 3 3 2 3 3 2" xfId="43362" xr:uid="{B02D20D0-35AA-4B0C-A007-2E01A852BCFC}"/>
    <cellStyle name="Millares 3 3 2 3 4" xfId="41994" xr:uid="{6DCFD5BF-A752-409F-BB31-F0149633CFF7}"/>
    <cellStyle name="Millares 3 3 2 4" xfId="40224" xr:uid="{19529C98-B17F-4041-A5D3-2D4413513107}"/>
    <cellStyle name="Millares 3 3 2 4 2" xfId="40805" xr:uid="{20D46943-5002-4628-9D31-461C4AB5F291}"/>
    <cellStyle name="Millares 3 3 2 4 2 2" xfId="42764" xr:uid="{0D29A672-DAFB-4810-A18E-7FD82F18E7E9}"/>
    <cellStyle name="Millares 3 3 2 4 3" xfId="41611" xr:uid="{EC918390-39A7-4B18-A841-616E95547E9D}"/>
    <cellStyle name="Millares 3 3 2 4 3 2" xfId="43554" xr:uid="{ADE31DC2-F7C6-4086-8003-9489073EC5BB}"/>
    <cellStyle name="Millares 3 3 2 4 4" xfId="42186" xr:uid="{C4207C77-A384-469F-8A51-05A5C885EE25}"/>
    <cellStyle name="Millares 3 3 2 5" xfId="40420" xr:uid="{A1E7783B-E17B-4B7A-920B-8244536225A8}"/>
    <cellStyle name="Millares 3 3 2 5 2" xfId="42379" xr:uid="{C05C4238-E5E4-44E1-9592-5B5D6FF4BD2B}"/>
    <cellStyle name="Millares 3 3 2 6" xfId="41000" xr:uid="{F981A167-E119-4E61-8908-B1DA625C3EA3}"/>
    <cellStyle name="Millares 3 3 2 6 2" xfId="42957" xr:uid="{BA0B1B7F-2CEA-41EB-8F20-51E23F6C11B3}"/>
    <cellStyle name="Millares 3 3 2 7" xfId="41227" xr:uid="{27A8E137-3EBA-447B-AF6A-B3F7C24A8E18}"/>
    <cellStyle name="Millares 3 3 2 7 2" xfId="43170" xr:uid="{C293DA00-C8A3-4103-9DF4-A43BF733F490}"/>
    <cellStyle name="Millares 3 3 2 8" xfId="41802" xr:uid="{83DD2A14-E03B-4EEC-AA7D-43026F82EE39}"/>
    <cellStyle name="Millares 3 3 2 9" xfId="39761" xr:uid="{3B82C198-D46C-401F-95BC-BE8F6B085640}"/>
    <cellStyle name="Millares 3 3 3" xfId="25773" xr:uid="{80B6F6A2-83A3-42BD-8113-E3E2FC72000D}"/>
    <cellStyle name="Millares 3 3 3 2" xfId="40125" xr:uid="{B583D441-5AB1-453C-9BDC-07A941AAFAF8}"/>
    <cellStyle name="Millares 3 3 3 2 2" xfId="40707" xr:uid="{84E96C78-F8B6-4B1F-A7C1-AFD1A5299FCF}"/>
    <cellStyle name="Millares 3 3 3 2 2 2" xfId="42666" xr:uid="{F4F75F59-5985-4F3B-96CC-FE06A4C3796B}"/>
    <cellStyle name="Millares 3 3 3 2 3" xfId="41513" xr:uid="{5B27E034-5B9A-4A20-8F1D-660933A7C8B1}"/>
    <cellStyle name="Millares 3 3 3 2 3 2" xfId="43456" xr:uid="{E806DE5A-49AD-45C0-AAD0-F8FE8B3FCC72}"/>
    <cellStyle name="Millares 3 3 3 2 4" xfId="42088" xr:uid="{D04AEDCF-9955-4CFD-A8E7-AC7B60F3D6F3}"/>
    <cellStyle name="Millares 3 3 3 3" xfId="40319" xr:uid="{34B923B5-6E9D-4D73-9F02-E3D8F5ABDB38}"/>
    <cellStyle name="Millares 3 3 3 3 2" xfId="40900" xr:uid="{1948ACA3-A3DA-4283-8D4B-33D1F0CCC781}"/>
    <cellStyle name="Millares 3 3 3 3 2 2" xfId="42859" xr:uid="{A9711A2C-3B13-4890-B4F0-A0F9884DCDC4}"/>
    <cellStyle name="Millares 3 3 3 3 3" xfId="41706" xr:uid="{F3F984C3-969B-4EFF-AA73-8C2BB3502F2A}"/>
    <cellStyle name="Millares 3 3 3 3 3 2" xfId="43649" xr:uid="{0299675C-7261-40EC-A08B-DF259CCEAADE}"/>
    <cellStyle name="Millares 3 3 3 3 4" xfId="42281" xr:uid="{354CC170-B8B2-46AC-95B7-2BE0840C502D}"/>
    <cellStyle name="Millares 3 3 3 4" xfId="40515" xr:uid="{1409F7E4-8CF9-4680-8D71-92FCC2721948}"/>
    <cellStyle name="Millares 3 3 3 4 2" xfId="42474" xr:uid="{5EAD04C0-0C6A-4FCB-8347-96B218C09D43}"/>
    <cellStyle name="Millares 3 3 3 5" xfId="41097" xr:uid="{CE43784F-3FEC-4610-9F91-F7AC50BD4A23}"/>
    <cellStyle name="Millares 3 3 3 5 2" xfId="43052" xr:uid="{47789E0C-2B70-4C72-9FDB-93CF8101D09B}"/>
    <cellStyle name="Millares 3 3 3 6" xfId="41321" xr:uid="{DF43C04A-910D-49FB-AE5D-BC38446E8555}"/>
    <cellStyle name="Millares 3 3 3 6 2" xfId="43264" xr:uid="{76183805-5D03-4A09-B050-6A5B59D2D049}"/>
    <cellStyle name="Millares 3 3 3 7" xfId="41896" xr:uid="{20E173AB-72DA-45AB-B48B-F969BA82D2E7}"/>
    <cellStyle name="Millares 3 3 3 8" xfId="39930" xr:uid="{E06F8224-0455-43ED-B255-523797443165}"/>
    <cellStyle name="Millares 3 3 4" xfId="40030" xr:uid="{92BC28A2-F1B3-48C1-91C0-D98A509BD40A}"/>
    <cellStyle name="Millares 3 3 4 2" xfId="40612" xr:uid="{03D32AA6-413A-4682-9FC8-5FC389DFD618}"/>
    <cellStyle name="Millares 3 3 4 2 2" xfId="42571" xr:uid="{695D655F-EC7A-455F-B17F-BA1350E2342C}"/>
    <cellStyle name="Millares 3 3 4 3" xfId="41418" xr:uid="{A2DB94B2-76B9-4FFC-8C58-DA82AA1D2D4C}"/>
    <cellStyle name="Millares 3 3 4 3 2" xfId="43361" xr:uid="{87A42AFC-F8EE-47DE-B07E-37A7D0D4986F}"/>
    <cellStyle name="Millares 3 3 4 4" xfId="41993" xr:uid="{D86374C5-EE5A-4B1E-B927-375A72F94B5C}"/>
    <cellStyle name="Millares 3 3 5" xfId="40223" xr:uid="{D09F7C37-85D1-4DF4-9497-6383AC34F512}"/>
    <cellStyle name="Millares 3 3 5 2" xfId="40804" xr:uid="{31175B3D-537E-4AAC-9E3E-5A370594079F}"/>
    <cellStyle name="Millares 3 3 5 2 2" xfId="42763" xr:uid="{EF65A30F-812B-4BA7-996A-066D50F17FFD}"/>
    <cellStyle name="Millares 3 3 5 3" xfId="41610" xr:uid="{142F89FF-9B52-424C-93DD-C48021B28D91}"/>
    <cellStyle name="Millares 3 3 5 3 2" xfId="43553" xr:uid="{34B5A4EB-70EB-4020-8D63-BA65B37ECF57}"/>
    <cellStyle name="Millares 3 3 5 4" xfId="42185" xr:uid="{5AC6A181-ADBF-47E8-BB6B-F3CE5DDC0D6A}"/>
    <cellStyle name="Millares 3 3 6" xfId="40419" xr:uid="{CAA427A7-6D7D-4E8A-BAF9-00E56F4190DE}"/>
    <cellStyle name="Millares 3 3 6 2" xfId="42378" xr:uid="{6B677953-6A54-4F47-AAB9-2EB87781AAE4}"/>
    <cellStyle name="Millares 3 3 7" xfId="40999" xr:uid="{819747CC-27C9-4810-A636-9DC472DE1F45}"/>
    <cellStyle name="Millares 3 3 7 2" xfId="42956" xr:uid="{580D2E5D-1442-4EC8-8BB1-9BAD03815F64}"/>
    <cellStyle name="Millares 3 3 8" xfId="41226" xr:uid="{3DED4F5A-5077-4952-851A-C2A4E6AF9D1F}"/>
    <cellStyle name="Millares 3 3 8 2" xfId="43169" xr:uid="{5CA156C5-32F1-4ABF-AF32-BA34950BD382}"/>
    <cellStyle name="Millares 3 3 9" xfId="41801" xr:uid="{FE1F8AFB-D4E5-426A-8D9D-061DD7A997E4}"/>
    <cellStyle name="Millares 3 30" xfId="3462" xr:uid="{122335CB-4931-403B-94B3-7444B060D19A}"/>
    <cellStyle name="Millares 3 30 2" xfId="25774" xr:uid="{346E3082-C041-4D86-9A7B-4A1295886097}"/>
    <cellStyle name="Millares 3 31" xfId="3463" xr:uid="{B0D55E45-9AB8-4D9B-A5FE-498BFB8184CB}"/>
    <cellStyle name="Millares 3 31 2" xfId="25775" xr:uid="{BCF3BF82-D73D-4F1F-ACE4-BB830D72175C}"/>
    <cellStyle name="Millares 3 32" xfId="3464" xr:uid="{CE9ABECF-AE5C-4321-8736-7559CAC5459A}"/>
    <cellStyle name="Millares 3 32 2" xfId="25776" xr:uid="{B54E80F5-B32A-4A8B-9158-7C03D063D043}"/>
    <cellStyle name="Millares 3 33" xfId="3465" xr:uid="{185B91CA-069C-42D8-A020-001BA4A78B0C}"/>
    <cellStyle name="Millares 3 33 2" xfId="25777" xr:uid="{3D68FF68-354A-4CDE-86D3-264450BC8ADF}"/>
    <cellStyle name="Millares 3 34" xfId="3466" xr:uid="{A412BB6F-0BEA-40CB-81A4-E2174866C3B7}"/>
    <cellStyle name="Millares 3 34 2" xfId="25778" xr:uid="{AF7B34C9-1129-4EDC-A8C5-0C1D0E4D3730}"/>
    <cellStyle name="Millares 3 35" xfId="3467" xr:uid="{71D382BD-C614-415E-84DE-3928D640F01C}"/>
    <cellStyle name="Millares 3 35 2" xfId="25779" xr:uid="{C23D92A3-E140-4F1D-AFFC-7D65A1EC170D}"/>
    <cellStyle name="Millares 3 36" xfId="3468" xr:uid="{CD13FF03-0E7F-4D32-8E4B-1970BFA941C1}"/>
    <cellStyle name="Millares 3 36 2" xfId="25780" xr:uid="{A4F61C20-E590-4F87-ADFE-F58EB7D4A2A7}"/>
    <cellStyle name="Millares 3 37" xfId="3469" xr:uid="{F99E897D-A64C-4433-BF91-C6A9F632EDD7}"/>
    <cellStyle name="Millares 3 37 2" xfId="25781" xr:uid="{81E3C0CE-3EBA-48DC-A99A-BD8CA3D5D4A0}"/>
    <cellStyle name="Millares 3 38" xfId="3470" xr:uid="{84361E8F-16A4-4F2E-A054-DE4DA2C88E95}"/>
    <cellStyle name="Millares 3 38 2" xfId="25782" xr:uid="{17FFDCED-116A-4AAD-9D39-C0DE47B10830}"/>
    <cellStyle name="Millares 3 39" xfId="3471" xr:uid="{80FACD17-853C-4281-8C13-A09CA1412FC6}"/>
    <cellStyle name="Millares 3 39 2" xfId="25783" xr:uid="{366660E6-A7DE-4A48-9E5D-E6E0DA003DC1}"/>
    <cellStyle name="Millares 3 4" xfId="3472" xr:uid="{AC4A54F1-8D1D-412B-9AFB-27CE7B9EC33C}"/>
    <cellStyle name="Millares 3 4 2" xfId="25784" xr:uid="{127DA485-C558-4115-82C4-BFA6EB3EAC15}"/>
    <cellStyle name="Millares 3 4 2 2" xfId="40127" xr:uid="{403C08D4-0C78-4A5D-8A11-7CAB37C5C83B}"/>
    <cellStyle name="Millares 3 4 2 2 2" xfId="40709" xr:uid="{EEC49932-AACD-4F42-A0A4-47A97F5712A1}"/>
    <cellStyle name="Millares 3 4 2 2 2 2" xfId="42668" xr:uid="{EB01F000-03CA-4814-BDA4-5206C466A931}"/>
    <cellStyle name="Millares 3 4 2 2 3" xfId="41515" xr:uid="{22DD3821-F349-40C0-AACA-D67153A71E0F}"/>
    <cellStyle name="Millares 3 4 2 2 3 2" xfId="43458" xr:uid="{0FA502AF-343E-4357-84E9-BF88433691A9}"/>
    <cellStyle name="Millares 3 4 2 2 4" xfId="42090" xr:uid="{E1556B1C-5872-405D-ACFD-E683BB02E271}"/>
    <cellStyle name="Millares 3 4 2 3" xfId="40321" xr:uid="{2BC880F0-1B94-4B33-8B54-97D7F16973EB}"/>
    <cellStyle name="Millares 3 4 2 3 2" xfId="40902" xr:uid="{67BD5011-4015-40D6-A87F-0DA3C4EC3723}"/>
    <cellStyle name="Millares 3 4 2 3 2 2" xfId="42861" xr:uid="{74786549-E061-4F2D-A915-D1EA85ABE461}"/>
    <cellStyle name="Millares 3 4 2 3 3" xfId="41708" xr:uid="{30802814-D2B7-4D8C-B0C6-6A4002FF50D4}"/>
    <cellStyle name="Millares 3 4 2 3 3 2" xfId="43651" xr:uid="{B8B4414A-07D4-44D5-BE67-9F2B987A06D8}"/>
    <cellStyle name="Millares 3 4 2 3 4" xfId="42283" xr:uid="{5ABB4BEC-6CA0-460C-8BEB-2C37349E3129}"/>
    <cellStyle name="Millares 3 4 2 4" xfId="40517" xr:uid="{BEEA9BDA-8CFF-4EA7-B976-499C9954FF08}"/>
    <cellStyle name="Millares 3 4 2 4 2" xfId="42476" xr:uid="{1BABC7ED-9007-417D-BE3D-130DD12F27A0}"/>
    <cellStyle name="Millares 3 4 2 5" xfId="41099" xr:uid="{CF24D72A-BE19-4089-97D6-8B52506775C4}"/>
    <cellStyle name="Millares 3 4 2 5 2" xfId="43054" xr:uid="{F52FD2A3-A8F0-463B-B1BD-F95195B3B7F0}"/>
    <cellStyle name="Millares 3 4 2 6" xfId="41323" xr:uid="{CEFD14F0-65DD-45AA-BF62-5A402AEA38F6}"/>
    <cellStyle name="Millares 3 4 2 6 2" xfId="43266" xr:uid="{4268DA8E-DF04-4938-80C0-97582FD3DB53}"/>
    <cellStyle name="Millares 3 4 2 7" xfId="41898" xr:uid="{8E809BFA-FEE6-4438-886D-7A257EA48BF2}"/>
    <cellStyle name="Millares 3 4 2 8" xfId="39932" xr:uid="{55EFE959-01C7-48C2-B340-82821E00A252}"/>
    <cellStyle name="Millares 3 4 3" xfId="40032" xr:uid="{9E19B131-76FE-43FA-A4CA-EAD2C2CBD1D0}"/>
    <cellStyle name="Millares 3 4 3 2" xfId="40614" xr:uid="{E15FB3E5-28BE-46C6-A6D0-EF4B811C9814}"/>
    <cellStyle name="Millares 3 4 3 2 2" xfId="42573" xr:uid="{6D9CF939-63BA-477B-A049-78CC656395A7}"/>
    <cellStyle name="Millares 3 4 3 3" xfId="41420" xr:uid="{E407CF6D-18E2-4233-B12C-434D9C3995D9}"/>
    <cellStyle name="Millares 3 4 3 3 2" xfId="43363" xr:uid="{84E9ACC9-8B8D-4256-B59B-F4F018479E1F}"/>
    <cellStyle name="Millares 3 4 3 4" xfId="41995" xr:uid="{8E0CEC30-1F53-4E99-965E-428478A693DE}"/>
    <cellStyle name="Millares 3 4 4" xfId="40225" xr:uid="{1B58E6FE-5BF9-4411-B23A-6041804C8592}"/>
    <cellStyle name="Millares 3 4 4 2" xfId="40806" xr:uid="{6C1A57C8-0D7C-433D-A045-D94898386476}"/>
    <cellStyle name="Millares 3 4 4 2 2" xfId="42765" xr:uid="{F0370BA9-2F7F-4C24-9C34-1142F4D7A938}"/>
    <cellStyle name="Millares 3 4 4 3" xfId="41612" xr:uid="{53246612-AF87-47A6-B976-3CC43934043E}"/>
    <cellStyle name="Millares 3 4 4 3 2" xfId="43555" xr:uid="{DEFD870B-7C38-4694-9CC7-6FA5A57CA7AF}"/>
    <cellStyle name="Millares 3 4 4 4" xfId="42187" xr:uid="{CCC7D072-C453-421F-A54A-1B93C21F3EA0}"/>
    <cellStyle name="Millares 3 4 5" xfId="40421" xr:uid="{839BE46C-2068-4E50-A170-24CA361DA145}"/>
    <cellStyle name="Millares 3 4 5 2" xfId="42380" xr:uid="{BC1EA9A0-5B20-4453-87B1-C120A12FC8FC}"/>
    <cellStyle name="Millares 3 4 6" xfId="41001" xr:uid="{14BFDDEB-E684-4375-B306-4BB7486FAADC}"/>
    <cellStyle name="Millares 3 4 6 2" xfId="42958" xr:uid="{43D6C940-4732-404A-9D8C-2D8AA2D6DF90}"/>
    <cellStyle name="Millares 3 4 7" xfId="41228" xr:uid="{ECE716FF-ED34-470F-A486-2384DE364705}"/>
    <cellStyle name="Millares 3 4 7 2" xfId="43171" xr:uid="{5794A021-6F06-434C-A894-D98D1537FA81}"/>
    <cellStyle name="Millares 3 4 8" xfId="41803" xr:uid="{5408C2B4-94F7-4ADE-B429-526DA14D50AF}"/>
    <cellStyle name="Millares 3 4 9" xfId="39762" xr:uid="{ACED166A-6FA3-45BC-8B15-8753788C3C80}"/>
    <cellStyle name="Millares 3 40" xfId="3473" xr:uid="{DF340EAE-36D3-4A49-AFFB-17F6C536DC26}"/>
    <cellStyle name="Millares 3 40 2" xfId="25785" xr:uid="{10EAAE2D-C570-4BFE-A081-0E8460FAEA33}"/>
    <cellStyle name="Millares 3 41" xfId="3474" xr:uid="{600A30AC-99D0-45D9-91EC-BC9BA7683CB7}"/>
    <cellStyle name="Millares 3 41 2" xfId="25786" xr:uid="{7EE86079-82F0-4767-A345-E2AA1E3A60AF}"/>
    <cellStyle name="Millares 3 42" xfId="3475" xr:uid="{8CB11FE8-3539-49A7-ACC6-55BCF370F2AB}"/>
    <cellStyle name="Millares 3 42 2" xfId="25787" xr:uid="{73497199-70B6-4EC8-9337-C6C15ABD25D0}"/>
    <cellStyle name="Millares 3 43" xfId="3476" xr:uid="{557A56D7-01C0-4EFE-989E-76E796682D90}"/>
    <cellStyle name="Millares 3 43 2" xfId="25788" xr:uid="{D329EAD2-272A-4BC0-8993-4AFC77B7183C}"/>
    <cellStyle name="Millares 3 44" xfId="3477" xr:uid="{2E481CC9-3834-471E-A5A7-A6F22086E7C2}"/>
    <cellStyle name="Millares 3 44 2" xfId="25789" xr:uid="{B4544D80-6FE6-4A58-A5F6-397E890E4C29}"/>
    <cellStyle name="Millares 3 45" xfId="3478" xr:uid="{57120760-378B-4353-8B74-B6BC8F98EFC6}"/>
    <cellStyle name="Millares 3 45 2" xfId="25790" xr:uid="{C12EAF9A-3CF5-468F-9DB7-6014006EDDF7}"/>
    <cellStyle name="Millares 3 46" xfId="3479" xr:uid="{4B6B0203-1AF3-4ADC-A059-397740262BCB}"/>
    <cellStyle name="Millares 3 46 2" xfId="25791" xr:uid="{A53CE2F9-4034-4412-8155-B6A5E0DF3A80}"/>
    <cellStyle name="Millares 3 47" xfId="3480" xr:uid="{B6DB831D-4AA8-401E-82D9-DCFB8A9A0CD2}"/>
    <cellStyle name="Millares 3 47 2" xfId="25792" xr:uid="{52BD162D-FE05-404E-82D2-2ABA7BD1BE75}"/>
    <cellStyle name="Millares 3 48" xfId="3481" xr:uid="{40D3981D-8CDD-4724-A37D-4574BA475952}"/>
    <cellStyle name="Millares 3 48 2" xfId="25793" xr:uid="{50C937E6-8B73-43A9-AD85-BEDBEAF8F002}"/>
    <cellStyle name="Millares 3 49" xfId="3482" xr:uid="{1ED945CE-06D5-4A4C-8C0E-8848E585DD03}"/>
    <cellStyle name="Millares 3 49 2" xfId="25794" xr:uid="{E2369D65-A479-4778-A377-20C289D62499}"/>
    <cellStyle name="Millares 3 5" xfId="3483" xr:uid="{7814ABC0-EAD4-4099-B6A0-BF4EE054B27C}"/>
    <cellStyle name="Millares 3 5 2" xfId="25795" xr:uid="{F844E060-D4A8-449A-B1D6-F5C06F530BDE}"/>
    <cellStyle name="Millares 3 5 2 2" xfId="40706" xr:uid="{3F8300A8-4D77-4089-B076-69FBF9A5E984}"/>
    <cellStyle name="Millares 3 5 2 2 2" xfId="42665" xr:uid="{A9036937-BD63-4BED-B304-7578C706B687}"/>
    <cellStyle name="Millares 3 5 2 3" xfId="41512" xr:uid="{0B7DE2A4-EF30-40E9-B9B2-D00F3E82FF0C}"/>
    <cellStyle name="Millares 3 5 2 3 2" xfId="43455" xr:uid="{5BA395A9-FDDB-4E94-8C47-BCF5E95FA5A2}"/>
    <cellStyle name="Millares 3 5 2 4" xfId="42087" xr:uid="{F19B1E8A-3AC9-4226-8321-32AE527D0190}"/>
    <cellStyle name="Millares 3 5 2 5" xfId="40124" xr:uid="{0AF8CC60-5DB5-4213-A3F0-269278DA1948}"/>
    <cellStyle name="Millares 3 5 3" xfId="40318" xr:uid="{132F1D53-C7D4-47C9-B797-F86D654DBA07}"/>
    <cellStyle name="Millares 3 5 3 2" xfId="40899" xr:uid="{993AB8D5-85B0-4132-9C10-D53A741F8F94}"/>
    <cellStyle name="Millares 3 5 3 2 2" xfId="42858" xr:uid="{8779EB44-7EFB-48D7-97A9-AD645BC350FF}"/>
    <cellStyle name="Millares 3 5 3 3" xfId="41705" xr:uid="{DF659ED7-6822-44B5-83B0-49764E0BA246}"/>
    <cellStyle name="Millares 3 5 3 3 2" xfId="43648" xr:uid="{FAA1C65E-F031-44A6-B60D-D4D4F26E0506}"/>
    <cellStyle name="Millares 3 5 3 4" xfId="42280" xr:uid="{8785FD9B-5682-4A3F-8999-7367D59EF5D6}"/>
    <cellStyle name="Millares 3 5 4" xfId="40514" xr:uid="{08C0A3B1-85B3-45C1-A94A-AE6C58B7C2B4}"/>
    <cellStyle name="Millares 3 5 4 2" xfId="42473" xr:uid="{DA66B959-73A6-44AB-B435-6854494E8F2B}"/>
    <cellStyle name="Millares 3 5 5" xfId="41096" xr:uid="{E54F4725-2159-4ADE-8125-2DED3ECC9DB8}"/>
    <cellStyle name="Millares 3 5 5 2" xfId="43051" xr:uid="{87BE4E69-A4E9-4AF4-B701-6FC32789BEEB}"/>
    <cellStyle name="Millares 3 5 6" xfId="41320" xr:uid="{CCAD6854-9FB6-4BFB-BDFC-97253A26B560}"/>
    <cellStyle name="Millares 3 5 6 2" xfId="43263" xr:uid="{60FE7E5B-189D-4C0E-979D-677A66FE5619}"/>
    <cellStyle name="Millares 3 5 7" xfId="41895" xr:uid="{56690DE1-8DCE-4D66-9D94-1DA5701CD3B2}"/>
    <cellStyle name="Millares 3 5 8" xfId="39929" xr:uid="{36458010-6809-4BEC-8F41-AFFEBAEE6D63}"/>
    <cellStyle name="Millares 3 50" xfId="3484" xr:uid="{457403B0-4BB1-4248-8A66-1283A797D995}"/>
    <cellStyle name="Millares 3 50 2" xfId="25796" xr:uid="{45D0C9FF-4725-44D4-B999-5AD46C3B2C82}"/>
    <cellStyle name="Millares 3 51" xfId="3485" xr:uid="{E6C03B76-3F30-48DC-8A64-1402EEA0ED26}"/>
    <cellStyle name="Millares 3 51 2" xfId="25797" xr:uid="{584F9F22-C893-4175-9A73-0592020F5919}"/>
    <cellStyle name="Millares 3 52" xfId="3486" xr:uid="{2428437C-1B67-4FF2-9276-6C76DA072A1F}"/>
    <cellStyle name="Millares 3 52 2" xfId="25798" xr:uid="{2B6B4ECC-44FE-4C60-9AF3-231FAA5D2D45}"/>
    <cellStyle name="Millares 3 53" xfId="3487" xr:uid="{57B1C537-A9E3-4D1A-AA26-6FBF90C564B8}"/>
    <cellStyle name="Millares 3 53 2" xfId="25799" xr:uid="{155EC49C-28F5-4B6F-A097-CBC61D11503D}"/>
    <cellStyle name="Millares 3 54" xfId="3488" xr:uid="{0DC17920-503E-47CC-81E8-5320143F98BA}"/>
    <cellStyle name="Millares 3 54 2" xfId="25800" xr:uid="{6ADC98A3-3766-4244-A50F-532964DFDF9A}"/>
    <cellStyle name="Millares 3 55" xfId="3489" xr:uid="{1D389C71-ABE4-4E88-A5C7-B6DEACCEA9EC}"/>
    <cellStyle name="Millares 3 55 2" xfId="25801" xr:uid="{58998CBA-B343-44A3-9A82-95EC4178E9C4}"/>
    <cellStyle name="Millares 3 56" xfId="3490" xr:uid="{C76B822F-3055-4A23-A52D-3D62CB03CA85}"/>
    <cellStyle name="Millares 3 56 2" xfId="25802" xr:uid="{3CF41A33-045A-45C9-B986-D46C127D809C}"/>
    <cellStyle name="Millares 3 57" xfId="3491" xr:uid="{4F41A569-71E0-4C45-BE98-B4C10DC5D5EF}"/>
    <cellStyle name="Millares 3 57 2" xfId="25803" xr:uid="{988904B9-A829-45F7-A2BB-2481AD458BFB}"/>
    <cellStyle name="Millares 3 58" xfId="3492" xr:uid="{0485BA4B-DA11-4744-BEE3-AABC1B49E62F}"/>
    <cellStyle name="Millares 3 58 2" xfId="25804" xr:uid="{A71931D0-7377-451D-B0A0-1F31B744F83B}"/>
    <cellStyle name="Millares 3 59" xfId="3493" xr:uid="{E4EF2090-77CA-4306-8424-DEFD84AEBB78}"/>
    <cellStyle name="Millares 3 59 2" xfId="25805" xr:uid="{EE419233-B8FC-4189-BEA5-316BF5EA2282}"/>
    <cellStyle name="Millares 3 6" xfId="3494" xr:uid="{9C4CABA1-E93E-4A0E-B6A7-99F927258CAD}"/>
    <cellStyle name="Millares 3 6 2" xfId="25806" xr:uid="{40DB45D5-2D17-42C2-9541-69D6E63309E4}"/>
    <cellStyle name="Millares 3 6 2 2" xfId="42570" xr:uid="{3577ABE1-50CB-4A69-A3D9-867B513410E9}"/>
    <cellStyle name="Millares 3 6 2 3" xfId="40611" xr:uid="{0EF1AA36-6359-46FE-9C4A-ADBC2D414D1A}"/>
    <cellStyle name="Millares 3 6 3" xfId="41417" xr:uid="{09310A2D-9A90-432E-B9D8-9593AFAA2AD4}"/>
    <cellStyle name="Millares 3 6 3 2" xfId="43360" xr:uid="{AE2C427F-6F4F-4E45-BB67-A15DDF7741C8}"/>
    <cellStyle name="Millares 3 6 4" xfId="41992" xr:uid="{FAFC6AD0-114C-4F09-BDA5-E82CD09103FE}"/>
    <cellStyle name="Millares 3 6 5" xfId="40029" xr:uid="{65E09E35-513B-42A2-A2FE-563AA4B25A7D}"/>
    <cellStyle name="Millares 3 60" xfId="3495" xr:uid="{494ECE4C-0077-41AD-AD60-D1A578AD8F70}"/>
    <cellStyle name="Millares 3 60 2" xfId="25807" xr:uid="{532F7595-F497-48BB-B5D3-EC3658CEE5A1}"/>
    <cellStyle name="Millares 3 61" xfId="3496" xr:uid="{4A7DA7A8-B3DE-4AAA-A9F6-AB4A4F9A764F}"/>
    <cellStyle name="Millares 3 61 2" xfId="25808" xr:uid="{6A7673FC-2C80-4DE6-A5E0-3600B6AF8E7C}"/>
    <cellStyle name="Millares 3 62" xfId="3497" xr:uid="{D54705E5-2BF5-42F7-938B-6C0768C00A50}"/>
    <cellStyle name="Millares 3 62 2" xfId="25809" xr:uid="{C5563807-7E11-4790-B9A2-1AEC0F0A6677}"/>
    <cellStyle name="Millares 3 63" xfId="3498" xr:uid="{6D422563-9A85-473E-A012-B7A7A567BEB8}"/>
    <cellStyle name="Millares 3 63 2" xfId="25810" xr:uid="{50247B33-416B-434F-8C61-9F0F6F70B300}"/>
    <cellStyle name="Millares 3 64" xfId="3499" xr:uid="{64E41527-0151-4F97-8318-9260B4C3DBB3}"/>
    <cellStyle name="Millares 3 64 2" xfId="25811" xr:uid="{9E5F375A-61F7-4834-A4F3-79638A972372}"/>
    <cellStyle name="Millares 3 65" xfId="3500" xr:uid="{6AE9BF06-B468-45A1-BF91-F27599745353}"/>
    <cellStyle name="Millares 3 65 2" xfId="25812" xr:uid="{0EF7A180-0B69-4C34-B397-55EFC58A09E4}"/>
    <cellStyle name="Millares 3 66" xfId="3501" xr:uid="{D49A7734-685A-4338-ACEB-E05907B44D9F}"/>
    <cellStyle name="Millares 3 66 2" xfId="25813" xr:uid="{BAF45975-2287-434A-A900-2B6FF987841A}"/>
    <cellStyle name="Millares 3 67" xfId="3502" xr:uid="{10C54953-49B8-42D7-AA1B-F265DC63FF59}"/>
    <cellStyle name="Millares 3 67 2" xfId="25814" xr:uid="{3468AAA4-E3A8-4525-960B-B0F1A5AEC0A0}"/>
    <cellStyle name="Millares 3 68" xfId="3503" xr:uid="{4274E2AD-7A6B-4566-81B3-65F92737B804}"/>
    <cellStyle name="Millares 3 68 2" xfId="25815" xr:uid="{05FDF235-C197-4568-9CE5-E154F4FBF8C8}"/>
    <cellStyle name="Millares 3 69" xfId="3504" xr:uid="{42196B3C-032B-4E1F-8998-6F7D4745E41C}"/>
    <cellStyle name="Millares 3 69 2" xfId="25816" xr:uid="{21E9206A-432D-428D-A857-D0E197A1B43B}"/>
    <cellStyle name="Millares 3 7" xfId="3505" xr:uid="{4432B4BF-05BE-47B2-8386-31E884C8C8C7}"/>
    <cellStyle name="Millares 3 7 2" xfId="25817" xr:uid="{ECE62A63-7A49-497A-BBF8-5927EC220B01}"/>
    <cellStyle name="Millares 3 7 2 2" xfId="42762" xr:uid="{CEF9C678-B5D9-44A3-9DD8-E9271706EDEC}"/>
    <cellStyle name="Millares 3 7 2 3" xfId="40803" xr:uid="{6ED388ED-DCC4-4659-A1C5-ACF2B275ED2B}"/>
    <cellStyle name="Millares 3 7 3" xfId="41609" xr:uid="{D27F4915-B8B3-400B-AE05-BA8DC26EB96D}"/>
    <cellStyle name="Millares 3 7 3 2" xfId="43552" xr:uid="{BB2032D6-0245-4DF0-9DEC-04F4529F55B4}"/>
    <cellStyle name="Millares 3 7 4" xfId="42184" xr:uid="{C1D5BC81-E278-42A2-BCFB-6A661C6F4614}"/>
    <cellStyle name="Millares 3 7 5" xfId="40222" xr:uid="{5942179D-D40F-4157-88B9-807CB9930EA0}"/>
    <cellStyle name="Millares 3 70" xfId="3506" xr:uid="{039D3CE4-37BD-48C2-8B79-AD82D4F6BB71}"/>
    <cellStyle name="Millares 3 70 2" xfId="25818" xr:uid="{7D38577C-559F-4834-ADB1-8EA7DD223904}"/>
    <cellStyle name="Millares 3 71" xfId="3507" xr:uid="{3E082F71-1AF5-47ED-9AA5-2A0245A9A059}"/>
    <cellStyle name="Millares 3 71 2" xfId="25819" xr:uid="{FB1FE6F0-9CCA-4CAB-B434-F45842631CFD}"/>
    <cellStyle name="Millares 3 72" xfId="3508" xr:uid="{DF65FB65-6A64-45BB-8617-6E93E1E2B25D}"/>
    <cellStyle name="Millares 3 72 2" xfId="25820" xr:uid="{69BF5AA0-509A-4751-B7A9-D217DE124683}"/>
    <cellStyle name="Millares 3 73" xfId="3509" xr:uid="{EEFD6472-DDD9-4B7E-B8E6-863D3F4041E3}"/>
    <cellStyle name="Millares 3 73 2" xfId="25821" xr:uid="{3478C50E-2047-4668-AD74-5DDE4941C8F3}"/>
    <cellStyle name="Millares 3 74" xfId="3510" xr:uid="{20D5118F-E9F6-4526-86F5-83CA71CBBB0C}"/>
    <cellStyle name="Millares 3 74 2" xfId="25822" xr:uid="{BCE33FCD-8513-42DC-842F-6212CA1A1EC4}"/>
    <cellStyle name="Millares 3 75" xfId="3511" xr:uid="{91FA1C4C-77DE-4A33-9057-FDDA382CF109}"/>
    <cellStyle name="Millares 3 75 2" xfId="25823" xr:uid="{9ABF448D-9397-4D51-9C85-56D64B8BA6F6}"/>
    <cellStyle name="Millares 3 76" xfId="3512" xr:uid="{8AADBB9E-DF58-4F48-A9E9-18186CD022D2}"/>
    <cellStyle name="Millares 3 76 2" xfId="25824" xr:uid="{B4EDAB3A-76E5-482D-A1FF-C0014A5F28AB}"/>
    <cellStyle name="Millares 3 77" xfId="3513" xr:uid="{637D4B76-5C66-4DFB-A69D-91873B0000F1}"/>
    <cellStyle name="Millares 3 77 2" xfId="25825" xr:uid="{E462B3E5-8102-4CD7-AF55-8F4DFB85FE5C}"/>
    <cellStyle name="Millares 3 78" xfId="3514" xr:uid="{4FC469E9-E94C-4DE6-8977-26145C3782B8}"/>
    <cellStyle name="Millares 3 78 2" xfId="25826" xr:uid="{05F8F7C1-9AB2-4196-A764-EDFB0A4E3DE0}"/>
    <cellStyle name="Millares 3 79" xfId="3515" xr:uid="{F54487F1-165B-4953-AC6B-D8F02EABFE93}"/>
    <cellStyle name="Millares 3 79 2" xfId="25827" xr:uid="{ABA92F2B-BAB8-4095-9D5B-F261F5C493B8}"/>
    <cellStyle name="Millares 3 8" xfId="3516" xr:uid="{9B57ED62-C68B-4A67-BC4B-A485E8F92254}"/>
    <cellStyle name="Millares 3 8 2" xfId="25828" xr:uid="{6F16487A-66F3-462F-8AC9-4135E6CCC83E}"/>
    <cellStyle name="Millares 3 8 2 2" xfId="42377" xr:uid="{51F93D9A-C258-48CE-B2A2-898266EDDFD9}"/>
    <cellStyle name="Millares 3 8 3" xfId="40418" xr:uid="{E3681BC1-3198-453B-A0AF-A9E335B49A7D}"/>
    <cellStyle name="Millares 3 80" xfId="3517" xr:uid="{E01A2E97-1732-480E-9894-23C2D003537B}"/>
    <cellStyle name="Millares 3 80 2" xfId="25829" xr:uid="{9A29C4E8-3D41-4649-9271-AE251558BBB8}"/>
    <cellStyle name="Millares 3 81" xfId="3518" xr:uid="{C9F53768-5217-4358-8CEF-60998D5803EF}"/>
    <cellStyle name="Millares 3 81 2" xfId="25830" xr:uid="{3DDB48B0-7B6B-4087-A22A-EC09F678D4AF}"/>
    <cellStyle name="Millares 3 82" xfId="3519" xr:uid="{C36A5E0B-A620-4167-8DF4-4800662C497A}"/>
    <cellStyle name="Millares 3 82 2" xfId="25831" xr:uid="{FFE237FC-2A8F-465D-9C78-26BA21D5F65C}"/>
    <cellStyle name="Millares 3 83" xfId="3520" xr:uid="{A7F15B26-8DDE-4123-AC7E-791C15895212}"/>
    <cellStyle name="Millares 3 83 2" xfId="25832" xr:uid="{3DFDC495-A555-47A5-BDEA-8A5892320F05}"/>
    <cellStyle name="Millares 3 84" xfId="3521" xr:uid="{73E0D165-62B4-4E35-AFD8-08CA5A7DAFB5}"/>
    <cellStyle name="Millares 3 84 2" xfId="25833" xr:uid="{8D7D93AD-DE8A-4815-A265-7FADB5AAF0D2}"/>
    <cellStyle name="Millares 3 85" xfId="3522" xr:uid="{895DC5FE-7A61-4BA1-9913-3BEAD84CC2C7}"/>
    <cellStyle name="Millares 3 85 2" xfId="25834" xr:uid="{29B6CF55-A4E7-47D3-ADAB-DC523B7C8BDE}"/>
    <cellStyle name="Millares 3 86" xfId="3523" xr:uid="{B5AC8300-00FF-4605-95AA-9D241635F1E3}"/>
    <cellStyle name="Millares 3 86 2" xfId="25835" xr:uid="{EF9BFBC3-AB96-401E-AF6C-E22C4F01BB80}"/>
    <cellStyle name="Millares 3 87" xfId="3524" xr:uid="{327C580E-AFD7-46B2-BD07-8F3E4E88EAA9}"/>
    <cellStyle name="Millares 3 87 2" xfId="25836" xr:uid="{5EB00A2D-1073-446F-8462-EF2F77AD5E24}"/>
    <cellStyle name="Millares 3 88" xfId="3525" xr:uid="{70F2930E-3E0B-425F-92D1-91D7CC61C4CB}"/>
    <cellStyle name="Millares 3 88 2" xfId="25837" xr:uid="{58DE1EE4-1EEA-42AA-8A9E-4F09DBAB978E}"/>
    <cellStyle name="Millares 3 89" xfId="3526" xr:uid="{41C6F07D-E846-4318-9A5C-B7331674A542}"/>
    <cellStyle name="Millares 3 89 2" xfId="25838" xr:uid="{292F704A-A6EC-4F3E-B5D0-614A04301B97}"/>
    <cellStyle name="Millares 3 9" xfId="3527" xr:uid="{70D2301A-E276-4125-B882-1DBFF6C280D9}"/>
    <cellStyle name="Millares 3 9 2" xfId="25839" xr:uid="{FB7B2A03-2FF1-4BC8-8E5D-C37AC5AE271D}"/>
    <cellStyle name="Millares 3 9 2 2" xfId="42955" xr:uid="{E4744696-E9F1-4B80-8B15-47D8633E35D9}"/>
    <cellStyle name="Millares 3 9 3" xfId="40998" xr:uid="{7D30BA20-0780-40A7-AF65-D6753C9F3DED}"/>
    <cellStyle name="Millares 3 90" xfId="3528" xr:uid="{E25991AC-3DE1-464E-9F8C-BA0B3D642ECA}"/>
    <cellStyle name="Millares 3 90 2" xfId="25840" xr:uid="{6251B432-775D-4629-8A1E-94402D695496}"/>
    <cellStyle name="Millares 3 91" xfId="3529" xr:uid="{99F3D414-2634-4769-96E2-B04DF266DCF8}"/>
    <cellStyle name="Millares 3 91 2" xfId="25841" xr:uid="{FAB72B2E-CA70-4201-8FD4-5FC7E686C733}"/>
    <cellStyle name="Millares 3 92" xfId="3530" xr:uid="{927AF80C-DE40-49A2-BBC1-3B36D302E9FE}"/>
    <cellStyle name="Millares 3 92 2" xfId="25842" xr:uid="{3336A80D-650A-4F3D-A4F5-BDAFBCB0A7ED}"/>
    <cellStyle name="Millares 3 93" xfId="3531" xr:uid="{4BF7A240-28C5-4C51-984D-F3114DFBCA4A}"/>
    <cellStyle name="Millares 3 93 2" xfId="25843" xr:uid="{662F11D7-9437-4F18-B105-D7C4E937CE8F}"/>
    <cellStyle name="Millares 3 94" xfId="3532" xr:uid="{EDD04A62-3242-43B7-A189-31A81F6618C8}"/>
    <cellStyle name="Millares 3 94 2" xfId="25844" xr:uid="{45F04B06-1C12-4532-AC7B-8AEE32A94C2A}"/>
    <cellStyle name="Millares 3 95" xfId="3533" xr:uid="{10138045-6B47-4850-A017-87EEB7FF02FA}"/>
    <cellStyle name="Millares 3 95 2" xfId="25845" xr:uid="{162C4894-9A04-4D3D-90FC-12F4EA80F549}"/>
    <cellStyle name="Millares 3 96" xfId="3534" xr:uid="{12D1A120-E370-4A52-A1AC-F768C5ACE4D8}"/>
    <cellStyle name="Millares 3 96 2" xfId="25846" xr:uid="{6AD2FAE0-05CE-494B-A520-106513C6ABDB}"/>
    <cellStyle name="Millares 3 97" xfId="3535" xr:uid="{26C7B18C-6E05-482A-8D73-ECCD64423B6E}"/>
    <cellStyle name="Millares 3 97 2" xfId="25847" xr:uid="{11609A24-23F5-4FA8-A8AA-541EDC5D3EF3}"/>
    <cellStyle name="Millares 3 98" xfId="3536" xr:uid="{83969F1F-1450-455A-912B-18E3D284E62D}"/>
    <cellStyle name="Millares 3 98 2" xfId="25848" xr:uid="{9018B0E6-7754-4447-A53E-0A13D7C80C69}"/>
    <cellStyle name="Millares 3 99" xfId="3537" xr:uid="{9190397B-D2C8-41FB-A4E3-741513EB5959}"/>
    <cellStyle name="Millares 3 99 2" xfId="25849" xr:uid="{98E5EB36-45E9-4601-AF8C-D8124A9AC6BC}"/>
    <cellStyle name="Millares 30" xfId="41051" xr:uid="{3992F8D7-407A-4BB8-8A0D-292FF0D8512F}"/>
    <cellStyle name="Millares 31" xfId="9" xr:uid="{007B08FE-E466-4F2A-842E-0E242EB99FF4}"/>
    <cellStyle name="Millares 33" xfId="3538" xr:uid="{1F6D75C2-6C33-4D82-BEC5-F2AE84147DA7}"/>
    <cellStyle name="Millares 33 10" xfId="3539" xr:uid="{3F533D90-5EDC-4B7D-B6D7-2930AC077E04}"/>
    <cellStyle name="Millares 33 10 2" xfId="25851" xr:uid="{0E8B8B71-4CC8-4B6E-BB75-777A5B99F181}"/>
    <cellStyle name="Millares 33 11" xfId="3540" xr:uid="{C48AEB95-2A81-4171-A947-D766DAF363B4}"/>
    <cellStyle name="Millares 33 11 2" xfId="25852" xr:uid="{C9F53660-DC39-4E55-96F6-D557BF94BB60}"/>
    <cellStyle name="Millares 33 12" xfId="3541" xr:uid="{D2BDC8EA-02ED-4368-A6DE-4D5F8D9A31B1}"/>
    <cellStyle name="Millares 33 12 2" xfId="25853" xr:uid="{AE46D590-7479-42DD-88AA-0D4330E52F67}"/>
    <cellStyle name="Millares 33 13" xfId="3542" xr:uid="{03CE0522-3B21-475F-BF45-2B7F51DBB755}"/>
    <cellStyle name="Millares 33 13 2" xfId="25854" xr:uid="{E40979C2-12C6-4014-A026-26DDA9C8CF02}"/>
    <cellStyle name="Millares 33 14" xfId="3543" xr:uid="{AC7095D2-D110-4590-98A7-3718EBAD4EDA}"/>
    <cellStyle name="Millares 33 14 2" xfId="25855" xr:uid="{44B6428E-4A38-4F72-B637-EE275E6A8CDC}"/>
    <cellStyle name="Millares 33 15" xfId="3544" xr:uid="{ED24A656-CB66-4EDB-96F5-B6427EE691D0}"/>
    <cellStyle name="Millares 33 15 2" xfId="25856" xr:uid="{29E09420-A718-4F93-AF70-9F81E2EE1625}"/>
    <cellStyle name="Millares 33 16" xfId="3545" xr:uid="{AA903651-66C5-42B9-9A48-DE7CBCFFBF05}"/>
    <cellStyle name="Millares 33 16 2" xfId="25857" xr:uid="{DDC1E87D-66A0-4291-875C-48B52E095C5C}"/>
    <cellStyle name="Millares 33 17" xfId="3546" xr:uid="{8B4BCF62-07BF-444B-B065-AA5D9153020E}"/>
    <cellStyle name="Millares 33 17 2" xfId="25858" xr:uid="{68700800-78B1-45D0-B17C-1A84FAF66CEA}"/>
    <cellStyle name="Millares 33 18" xfId="3547" xr:uid="{5B66B022-81AB-406D-A4B1-F628ED43FC9F}"/>
    <cellStyle name="Millares 33 18 2" xfId="25859" xr:uid="{BC40E2FE-1919-4F0B-9C1F-55280FAE3116}"/>
    <cellStyle name="Millares 33 19" xfId="3548" xr:uid="{52018C8A-E326-47F6-A7FF-609A17034475}"/>
    <cellStyle name="Millares 33 19 2" xfId="25860" xr:uid="{328D029D-849D-45AD-BF10-ABF644504F33}"/>
    <cellStyle name="Millares 33 2" xfId="3549" xr:uid="{E9815B3B-8441-4120-B76B-96288BA581E3}"/>
    <cellStyle name="Millares 33 2 2" xfId="25861" xr:uid="{254A957A-D5F0-492F-A1CD-621BA80E7317}"/>
    <cellStyle name="Millares 33 20" xfId="3550" xr:uid="{D3F3AEB9-1449-488C-B5CA-3A3E754B11F6}"/>
    <cellStyle name="Millares 33 20 2" xfId="25862" xr:uid="{77FF67C8-CFBD-4044-9FE6-2215AE5096AA}"/>
    <cellStyle name="Millares 33 21" xfId="3551" xr:uid="{4FC4B437-2E57-451B-9D8D-C2FB29409562}"/>
    <cellStyle name="Millares 33 21 2" xfId="25863" xr:uid="{36029229-4861-4413-861F-02207CE1B50D}"/>
    <cellStyle name="Millares 33 22" xfId="3552" xr:uid="{090E89F9-ECF0-4BF4-8B5C-480CEE536730}"/>
    <cellStyle name="Millares 33 22 2" xfId="25864" xr:uid="{94EF0B22-D59F-4962-BD8C-DD95F5A870FD}"/>
    <cellStyle name="Millares 33 23" xfId="3553" xr:uid="{D3638299-AEC5-49A6-B79E-5811458EE84B}"/>
    <cellStyle name="Millares 33 23 2" xfId="25865" xr:uid="{A2E90C90-DE0A-4148-AEC2-3B54E5C5A456}"/>
    <cellStyle name="Millares 33 24" xfId="3554" xr:uid="{338E6F2C-3E89-420D-B969-DB8D8EDCB9AE}"/>
    <cellStyle name="Millares 33 24 2" xfId="25866" xr:uid="{06C6A4F4-F476-4D96-9CC2-F203C3423976}"/>
    <cellStyle name="Millares 33 25" xfId="3555" xr:uid="{FB940E05-FA51-4BD2-B528-8F3EA41F2CDE}"/>
    <cellStyle name="Millares 33 25 2" xfId="25867" xr:uid="{A9D95798-4F80-4F87-B1D1-8AF8FAC97728}"/>
    <cellStyle name="Millares 33 26" xfId="3556" xr:uid="{8B0421D9-75EF-47CE-8F32-A531640204F4}"/>
    <cellStyle name="Millares 33 26 2" xfId="25868" xr:uid="{2C270804-B377-46D9-B068-C428B9D42AA2}"/>
    <cellStyle name="Millares 33 27" xfId="3557" xr:uid="{DC67271A-342A-428A-9AAC-23A5C0C95838}"/>
    <cellStyle name="Millares 33 27 2" xfId="25869" xr:uid="{17FCED5B-6211-4553-BA7B-4DE4E100E460}"/>
    <cellStyle name="Millares 33 28" xfId="3558" xr:uid="{4F35FC05-3AC8-48A0-878E-DD080879B752}"/>
    <cellStyle name="Millares 33 28 2" xfId="3559" xr:uid="{E49ED7E5-9E77-4098-ABE2-A53591DCFB7B}"/>
    <cellStyle name="Millares 33 28 2 2" xfId="25871" xr:uid="{B4618A42-A7C7-48E3-80DD-A64BF5649888}"/>
    <cellStyle name="Millares 33 28 3" xfId="25870" xr:uid="{26B20B95-6604-4184-9B97-2FD7E077ED71}"/>
    <cellStyle name="Millares 33 29" xfId="3560" xr:uid="{B28F94CE-C678-47F9-9F56-BB6A2273634C}"/>
    <cellStyle name="Millares 33 29 2" xfId="25872" xr:uid="{E3AE36DA-745A-49BD-B905-4A82CD27F9A2}"/>
    <cellStyle name="Millares 33 3" xfId="3561" xr:uid="{6978A5A8-C70E-4043-A005-C43318CD9042}"/>
    <cellStyle name="Millares 33 3 2" xfId="25873" xr:uid="{C16CDA21-D653-45A5-823D-A04432E3101C}"/>
    <cellStyle name="Millares 33 30" xfId="3562" xr:uid="{6F1988D4-0574-4ED7-A109-4DCE940036BE}"/>
    <cellStyle name="Millares 33 30 2" xfId="25874" xr:uid="{9EC1E420-7678-4C98-9141-BDE7CC397EC3}"/>
    <cellStyle name="Millares 33 31" xfId="25850" xr:uid="{5CFD2F7F-9535-4852-916F-2C97171075C3}"/>
    <cellStyle name="Millares 33 4" xfId="3563" xr:uid="{D46063C2-5E61-4D83-8DEC-D0AB40C8D799}"/>
    <cellStyle name="Millares 33 4 2" xfId="25875" xr:uid="{955A45C0-5290-4DD9-A2B5-C32623223DEB}"/>
    <cellStyle name="Millares 33 5" xfId="3564" xr:uid="{1AD84BB2-8BED-475A-B063-092E3CCB16BB}"/>
    <cellStyle name="Millares 33 5 2" xfId="25876" xr:uid="{D6E97846-99C0-425C-A2E4-A280888E0BB6}"/>
    <cellStyle name="Millares 33 6" xfId="3565" xr:uid="{F9885383-F299-4D5E-B179-2E95BF825432}"/>
    <cellStyle name="Millares 33 6 2" xfId="25877" xr:uid="{853AE4A1-5040-4D36-BC8B-2124B68F904F}"/>
    <cellStyle name="Millares 33 7" xfId="3566" xr:uid="{1C7B2BC0-124D-40F6-818B-1EFCFD74BFB9}"/>
    <cellStyle name="Millares 33 7 2" xfId="25878" xr:uid="{FE66EA0E-1B60-42AC-B900-084DB863FFD9}"/>
    <cellStyle name="Millares 33 8" xfId="3567" xr:uid="{331FF5A4-31DB-4823-B599-9B413B176C5F}"/>
    <cellStyle name="Millares 33 8 2" xfId="25879" xr:uid="{CA3C3C6E-2D40-4BB3-9D05-2136D5FD79FD}"/>
    <cellStyle name="Millares 33 9" xfId="3568" xr:uid="{472AA7D1-B994-4386-AD12-9281377BB909}"/>
    <cellStyle name="Millares 33 9 2" xfId="25880" xr:uid="{0E195E85-817C-4B48-A5D1-0A230D3A5295}"/>
    <cellStyle name="Millares 4" xfId="3569" xr:uid="{62C4AB4C-FB00-40BB-8C5C-F21332C3117D}"/>
    <cellStyle name="Millares 4 10" xfId="3570" xr:uid="{7E932B9F-33D6-4FE7-A1DC-E31B1D5545E0}"/>
    <cellStyle name="Millares 4 10 10" xfId="3571" xr:uid="{BC26D35B-8FC6-42AC-B6FE-4CDBB17657A8}"/>
    <cellStyle name="Millares 4 10 10 2" xfId="25883" xr:uid="{781F1D49-2E75-45B2-8A5C-1285BC21E0F5}"/>
    <cellStyle name="Millares 4 10 11" xfId="3572" xr:uid="{D518169E-F3D2-4E2F-AB89-276BE6B2530E}"/>
    <cellStyle name="Millares 4 10 11 2" xfId="25884" xr:uid="{99A4A134-5E97-4E74-A2D6-EF63D705F7D9}"/>
    <cellStyle name="Millares 4 10 12" xfId="3573" xr:uid="{565B7479-402A-406C-B7CE-EA20611B88D4}"/>
    <cellStyle name="Millares 4 10 12 2" xfId="25885" xr:uid="{BE29E394-2676-4AE6-844C-AE4CEEE58683}"/>
    <cellStyle name="Millares 4 10 13" xfId="3574" xr:uid="{267D886A-828A-43AB-B8CF-C766570EA723}"/>
    <cellStyle name="Millares 4 10 13 2" xfId="25886" xr:uid="{B1B76FC9-F4AF-4A7E-9773-3A1B6102B463}"/>
    <cellStyle name="Millares 4 10 14" xfId="3575" xr:uid="{7C25307D-2F2B-4938-9329-FA68EBD5705D}"/>
    <cellStyle name="Millares 4 10 14 2" xfId="25887" xr:uid="{22794564-CA47-4137-941A-12F9502EFF54}"/>
    <cellStyle name="Millares 4 10 15" xfId="3576" xr:uid="{6BA26399-707E-4DF9-85FB-0D47B1230AEE}"/>
    <cellStyle name="Millares 4 10 15 2" xfId="25888" xr:uid="{875659B7-F8B0-4F64-B937-03E15ECCF996}"/>
    <cellStyle name="Millares 4 10 16" xfId="3577" xr:uid="{F2FD90AB-5AFF-4352-A8BB-AA8B3619A38D}"/>
    <cellStyle name="Millares 4 10 16 2" xfId="25889" xr:uid="{E5AEF335-11C9-4B8B-AB31-50ABAD3F2157}"/>
    <cellStyle name="Millares 4 10 17" xfId="3578" xr:uid="{02ED2B67-FC6E-4906-99F3-B7B44F86B499}"/>
    <cellStyle name="Millares 4 10 17 2" xfId="25890" xr:uid="{7FF83780-2C39-4824-AF0A-0D02FF18330F}"/>
    <cellStyle name="Millares 4 10 18" xfId="3579" xr:uid="{7FF7D154-66E4-440A-94AD-9ACEB55A58FB}"/>
    <cellStyle name="Millares 4 10 18 2" xfId="25891" xr:uid="{DF0AE812-1CF6-4D0F-BF95-5EBC0CC9F164}"/>
    <cellStyle name="Millares 4 10 19" xfId="3580" xr:uid="{1F7CFC3B-68E4-4D73-8EBB-6AB2E13B039E}"/>
    <cellStyle name="Millares 4 10 19 2" xfId="25892" xr:uid="{58CD8E22-E725-410C-89DA-683834F2D29B}"/>
    <cellStyle name="Millares 4 10 2" xfId="3581" xr:uid="{AB3E461A-13EA-47FA-AB84-4448F7C23BC3}"/>
    <cellStyle name="Millares 4 10 2 2" xfId="25893" xr:uid="{F94CF81A-63AF-4F95-BAC3-732009CF9814}"/>
    <cellStyle name="Millares 4 10 20" xfId="3582" xr:uid="{51703188-E059-4B8C-B3FE-FDF3047ED190}"/>
    <cellStyle name="Millares 4 10 20 2" xfId="25894" xr:uid="{934AC420-C216-4122-B3E3-8CFDF76D87F4}"/>
    <cellStyle name="Millares 4 10 21" xfId="3583" xr:uid="{0C2FC12C-E1FA-4FDF-AC27-865BC1CB26B4}"/>
    <cellStyle name="Millares 4 10 21 2" xfId="25895" xr:uid="{C326CDD5-72F7-4003-98B1-5907EE63B320}"/>
    <cellStyle name="Millares 4 10 22" xfId="3584" xr:uid="{780F763E-C5AF-4893-93C5-48D098216547}"/>
    <cellStyle name="Millares 4 10 22 2" xfId="25896" xr:uid="{1728E0C9-1B39-41BA-BB7A-60C42322DC7D}"/>
    <cellStyle name="Millares 4 10 23" xfId="3585" xr:uid="{40AD3EE3-9003-447D-BA4D-FB64A91B49BD}"/>
    <cellStyle name="Millares 4 10 23 2" xfId="25897" xr:uid="{08788E39-9BF7-4A3B-A6BB-2B40610B18A0}"/>
    <cellStyle name="Millares 4 10 24" xfId="3586" xr:uid="{A1CDD7C2-B0D8-4196-B537-30648D7BBED8}"/>
    <cellStyle name="Millares 4 10 24 2" xfId="25898" xr:uid="{C60C9A57-F0A7-4792-9BFB-CBB24C8B6F84}"/>
    <cellStyle name="Millares 4 10 25" xfId="3587" xr:uid="{D6DA4B1B-EAD0-4043-9626-44002CC10AB3}"/>
    <cellStyle name="Millares 4 10 25 2" xfId="25899" xr:uid="{21F7B816-4E97-4FAA-864B-03176CFF7B8A}"/>
    <cellStyle name="Millares 4 10 26" xfId="3588" xr:uid="{2412FAA2-EFB6-4CF6-8B08-CCD0000E0791}"/>
    <cellStyle name="Millares 4 10 26 2" xfId="25900" xr:uid="{65595CDB-EF71-4D04-938B-DDD020344283}"/>
    <cellStyle name="Millares 4 10 27" xfId="3589" xr:uid="{5830A51D-132C-4E79-AED7-C4528FE4D7A0}"/>
    <cellStyle name="Millares 4 10 27 2" xfId="25901" xr:uid="{19D6A0B4-4D91-499C-9BC3-30BCAA2E6354}"/>
    <cellStyle name="Millares 4 10 28" xfId="3590" xr:uid="{AD302F9C-A5AF-4FF5-9812-138C21C4B03F}"/>
    <cellStyle name="Millares 4 10 28 2" xfId="25902" xr:uid="{F7AA103F-F872-4C70-980E-FC5A3FD423E3}"/>
    <cellStyle name="Millares 4 10 29" xfId="3591" xr:uid="{F53B23B9-2A78-4E0A-963C-3A61FF780263}"/>
    <cellStyle name="Millares 4 10 29 2" xfId="25903" xr:uid="{710F64E2-858D-49C2-8BFE-74DBEA3CF600}"/>
    <cellStyle name="Millares 4 10 3" xfId="3592" xr:uid="{9A3BBFDF-9269-46CA-99FC-3BB4AE5F81B8}"/>
    <cellStyle name="Millares 4 10 3 2" xfId="25904" xr:uid="{4363DCD8-7D8E-43EF-A25B-207E0A59FD59}"/>
    <cellStyle name="Millares 4 10 30" xfId="3593" xr:uid="{5A47EDBA-C1EA-492F-8571-ECF2C940DC1B}"/>
    <cellStyle name="Millares 4 10 30 2" xfId="25905" xr:uid="{5A04FCB4-3566-4C29-B65E-655BDB4F2FCD}"/>
    <cellStyle name="Millares 4 10 31" xfId="3594" xr:uid="{F92AA2D8-3F60-4D98-BA2A-1882500D4F40}"/>
    <cellStyle name="Millares 4 10 31 2" xfId="25906" xr:uid="{6DE422E6-E1FF-4D81-B3FA-A86360C1965C}"/>
    <cellStyle name="Millares 4 10 32" xfId="3595" xr:uid="{4204C465-6F31-449F-B145-0765DA4D50FE}"/>
    <cellStyle name="Millares 4 10 32 2" xfId="25907" xr:uid="{1FBB18F1-9EF1-4DCA-AF08-8EEECEA73E92}"/>
    <cellStyle name="Millares 4 10 33" xfId="3596" xr:uid="{B2E9DF59-B1B8-47FE-B632-4BDD2BB9E4DE}"/>
    <cellStyle name="Millares 4 10 33 2" xfId="25908" xr:uid="{9419A6A1-A5D5-4DB9-B029-2D411D82DE46}"/>
    <cellStyle name="Millares 4 10 34" xfId="3597" xr:uid="{91598D2A-6B4C-4423-B53D-A02048F216D0}"/>
    <cellStyle name="Millares 4 10 34 2" xfId="25909" xr:uid="{C625EF9E-B440-4D2F-9261-EC821CB48F7A}"/>
    <cellStyle name="Millares 4 10 35" xfId="3598" xr:uid="{92CC171C-B657-4E2E-A75C-91DEE93C66BF}"/>
    <cellStyle name="Millares 4 10 35 2" xfId="25910" xr:uid="{51BE1B86-5812-429E-BD1E-1F677A7013FD}"/>
    <cellStyle name="Millares 4 10 36" xfId="3599" xr:uid="{5934F7B3-5DDA-4CCD-BE45-BE9EAD980ABA}"/>
    <cellStyle name="Millares 4 10 36 2" xfId="25911" xr:uid="{54BC95BC-5AA8-45D9-9EA9-5650BACEA825}"/>
    <cellStyle name="Millares 4 10 37" xfId="3600" xr:uid="{494FFAFC-9DD9-4515-9D04-50696C5037AB}"/>
    <cellStyle name="Millares 4 10 37 2" xfId="25912" xr:uid="{2B9BF023-07DE-489A-9DA9-6BC9B2E51FB5}"/>
    <cellStyle name="Millares 4 10 38" xfId="3601" xr:uid="{A32AB4EB-6762-48BB-9710-D9746B6A183F}"/>
    <cellStyle name="Millares 4 10 38 2" xfId="25913" xr:uid="{5C002624-0889-4EC7-A1C3-D44D88688593}"/>
    <cellStyle name="Millares 4 10 39" xfId="25882" xr:uid="{C60A9E61-8EB1-45E8-9851-3EAE2FA01540}"/>
    <cellStyle name="Millares 4 10 4" xfId="3602" xr:uid="{AEB7AE74-98F2-4272-8B29-A2810FF74B61}"/>
    <cellStyle name="Millares 4 10 4 2" xfId="25914" xr:uid="{3A473DDB-8B7D-46F9-970C-801ECC0FA181}"/>
    <cellStyle name="Millares 4 10 40" xfId="41156" xr:uid="{76FF5D00-4479-424A-BD46-8D18EA32D0F1}"/>
    <cellStyle name="Millares 4 10 5" xfId="3603" xr:uid="{047CC919-2D3A-4FED-B8B8-04E1BD289839}"/>
    <cellStyle name="Millares 4 10 5 2" xfId="25915" xr:uid="{8202A4AE-907D-4342-817F-9DC6B43F57A9}"/>
    <cellStyle name="Millares 4 10 6" xfId="3604" xr:uid="{C180D98D-EBC9-4A2B-9B14-5B52D6DD93E6}"/>
    <cellStyle name="Millares 4 10 6 2" xfId="25916" xr:uid="{A5B59308-42A6-436E-BA43-CA75BEF40D8E}"/>
    <cellStyle name="Millares 4 10 7" xfId="3605" xr:uid="{1654A934-82AF-48BE-B6F8-46F1A3EC224A}"/>
    <cellStyle name="Millares 4 10 7 2" xfId="25917" xr:uid="{E4BAFE04-C087-40C3-ABE4-20CBE8DEF588}"/>
    <cellStyle name="Millares 4 10 8" xfId="3606" xr:uid="{4C65AE5B-97EE-40F0-A6A5-4BFC342ED7B7}"/>
    <cellStyle name="Millares 4 10 8 2" xfId="25918" xr:uid="{FA5FF2A1-3C37-48D2-AE3A-4FB3B384DFB0}"/>
    <cellStyle name="Millares 4 10 9" xfId="3607" xr:uid="{B33C2FE2-A824-4A73-81D8-F39B65AE3AAE}"/>
    <cellStyle name="Millares 4 10 9 2" xfId="25919" xr:uid="{579CEDA1-31C7-4DEE-8FDE-644E8BC04FE2}"/>
    <cellStyle name="Millares 4 100" xfId="3608" xr:uid="{4B7E1C32-4105-4E48-9D7A-F45252D46F04}"/>
    <cellStyle name="Millares 4 100 2" xfId="25920" xr:uid="{0FF6D3A5-AAF7-4BD4-A00E-07848A6B2318}"/>
    <cellStyle name="Millares 4 101" xfId="3609" xr:uid="{B5634A0B-D7D9-4EA6-BB0D-BFB9DE0B53AB}"/>
    <cellStyle name="Millares 4 101 2" xfId="25921" xr:uid="{009432BE-2245-44CD-A136-0D738B9A0FB4}"/>
    <cellStyle name="Millares 4 102" xfId="3610" xr:uid="{DBD565E5-9C13-47C5-B2A0-C3D7E50C70F6}"/>
    <cellStyle name="Millares 4 102 2" xfId="25922" xr:uid="{C09C4DB5-291B-4248-9915-10F5565C2DC2}"/>
    <cellStyle name="Millares 4 103" xfId="3611" xr:uid="{1B6AC4A1-3CEB-410A-A63D-6E9A03965212}"/>
    <cellStyle name="Millares 4 103 2" xfId="25923" xr:uid="{B7C2EDCC-24CE-4AF9-9196-9213E5E67DAB}"/>
    <cellStyle name="Millares 4 104" xfId="3612" xr:uid="{6EF6FACD-8D7D-421A-8AAB-52D64EBEE4DE}"/>
    <cellStyle name="Millares 4 104 2" xfId="25924" xr:uid="{150F40A6-495E-4888-8DCC-125160723208}"/>
    <cellStyle name="Millares 4 105" xfId="3613" xr:uid="{A2B64448-A77E-4CB2-8E4C-0FCAB30D2CDE}"/>
    <cellStyle name="Millares 4 105 2" xfId="25925" xr:uid="{43F4A25E-6802-48FA-99B7-E49D08AE5E98}"/>
    <cellStyle name="Millares 4 106" xfId="3614" xr:uid="{1FE4E6B8-2651-4785-958B-F385CF80E8FE}"/>
    <cellStyle name="Millares 4 106 2" xfId="25926" xr:uid="{003822DA-F765-4569-B0B9-0D4C1C6CF984}"/>
    <cellStyle name="Millares 4 107" xfId="3615" xr:uid="{A0A362AF-872F-4DF5-9912-9E7EAA5EB21A}"/>
    <cellStyle name="Millares 4 107 2" xfId="25927" xr:uid="{E6849178-4FF9-4627-9021-E846137F6593}"/>
    <cellStyle name="Millares 4 108" xfId="3616" xr:uid="{88A3AC05-FE7D-4767-BD67-6109D280676F}"/>
    <cellStyle name="Millares 4 108 2" xfId="25928" xr:uid="{97B85753-6016-407E-A54F-7FFA6DA174F0}"/>
    <cellStyle name="Millares 4 109" xfId="3617" xr:uid="{A58E0B2C-B07F-490B-84B7-E941B52E5CC3}"/>
    <cellStyle name="Millares 4 109 2" xfId="25929" xr:uid="{13D99EC0-7A26-4585-AB1F-DA65A7998AAA}"/>
    <cellStyle name="Millares 4 11" xfId="3618" xr:uid="{40979D1A-9353-4D1A-A29A-A69B10EB0841}"/>
    <cellStyle name="Millares 4 11 10" xfId="3619" xr:uid="{CCE53E57-78AC-44C2-A3E7-5F01BE97BBDE}"/>
    <cellStyle name="Millares 4 11 10 2" xfId="25931" xr:uid="{D7494C02-F6EB-4BBC-ADBB-4E8A02ABEF72}"/>
    <cellStyle name="Millares 4 11 11" xfId="3620" xr:uid="{2A332D46-7967-4C56-B333-C54C833E2895}"/>
    <cellStyle name="Millares 4 11 11 2" xfId="25932" xr:uid="{6E06436E-8DD7-40B4-BB20-2A06A64F3E11}"/>
    <cellStyle name="Millares 4 11 12" xfId="3621" xr:uid="{5F0A669F-23A2-438E-B7B5-41E7D350D71D}"/>
    <cellStyle name="Millares 4 11 12 2" xfId="25933" xr:uid="{0A964B27-0849-4384-9DCE-AE88D9210AB9}"/>
    <cellStyle name="Millares 4 11 13" xfId="3622" xr:uid="{823C369E-E1E8-458E-9095-A7068B119CC6}"/>
    <cellStyle name="Millares 4 11 13 2" xfId="25934" xr:uid="{D6D94FD9-705C-46DF-AABF-A969A2660CCC}"/>
    <cellStyle name="Millares 4 11 14" xfId="3623" xr:uid="{4222269D-2EE3-4139-8EF2-C7E56972BB82}"/>
    <cellStyle name="Millares 4 11 14 2" xfId="25935" xr:uid="{702F2E02-70A2-4512-93B4-BAF0889E40F4}"/>
    <cellStyle name="Millares 4 11 15" xfId="3624" xr:uid="{27E6038D-938A-4586-9AF2-531C2A0BB10D}"/>
    <cellStyle name="Millares 4 11 15 2" xfId="25936" xr:uid="{70203B32-B1DC-4C1D-85A5-3F567306660E}"/>
    <cellStyle name="Millares 4 11 16" xfId="3625" xr:uid="{4192D9FF-F3A9-4C88-BDF0-2826CA985E93}"/>
    <cellStyle name="Millares 4 11 16 2" xfId="25937" xr:uid="{9B11E65E-1C9D-47F1-A106-9FCEE6343C06}"/>
    <cellStyle name="Millares 4 11 17" xfId="3626" xr:uid="{90D9A4D3-FB96-4D34-8E48-707349C893E0}"/>
    <cellStyle name="Millares 4 11 17 2" xfId="25938" xr:uid="{A61B6327-85F6-4473-9AFA-26CA293D8F95}"/>
    <cellStyle name="Millares 4 11 18" xfId="3627" xr:uid="{33BC8323-155A-474C-A9B5-D1BA1FB8E5C6}"/>
    <cellStyle name="Millares 4 11 18 2" xfId="25939" xr:uid="{CB695635-FD89-4D0A-8B9F-096476DDB65C}"/>
    <cellStyle name="Millares 4 11 19" xfId="3628" xr:uid="{F69598A2-6658-4083-8E39-E018AE0AAAA2}"/>
    <cellStyle name="Millares 4 11 19 2" xfId="25940" xr:uid="{F4EA020B-54DB-478A-A247-CACD35F24187}"/>
    <cellStyle name="Millares 4 11 2" xfId="3629" xr:uid="{7B14752B-3AF4-4242-BC24-C79EF71AEB54}"/>
    <cellStyle name="Millares 4 11 2 2" xfId="25941" xr:uid="{41F67D77-C08B-41C3-AE69-6ACC4ED2E66D}"/>
    <cellStyle name="Millares 4 11 2 3" xfId="43172" xr:uid="{90F18034-DACC-4C3F-BF59-26EBBDC5F3C7}"/>
    <cellStyle name="Millares 4 11 20" xfId="3630" xr:uid="{983C5559-09BC-4A76-96ED-93DD949F7C1E}"/>
    <cellStyle name="Millares 4 11 20 2" xfId="25942" xr:uid="{292744CC-E78C-4B79-A737-F50CA27190FA}"/>
    <cellStyle name="Millares 4 11 21" xfId="3631" xr:uid="{C7F89E34-496B-44EE-93EF-BE14BEF30646}"/>
    <cellStyle name="Millares 4 11 21 2" xfId="25943" xr:uid="{94C1B2E6-F7CB-47D5-8091-DDA0ABC30738}"/>
    <cellStyle name="Millares 4 11 22" xfId="3632" xr:uid="{8B9D2A9A-B6CE-43A2-9E8B-AA4822E0B97A}"/>
    <cellStyle name="Millares 4 11 22 2" xfId="25944" xr:uid="{FF66C6EC-CCB2-471F-ACFA-939A5BF64602}"/>
    <cellStyle name="Millares 4 11 23" xfId="3633" xr:uid="{A7535568-033F-4087-A7FE-6D99741432E6}"/>
    <cellStyle name="Millares 4 11 23 2" xfId="25945" xr:uid="{A0CA8A15-0C8E-47BA-A00D-782B6E76679C}"/>
    <cellStyle name="Millares 4 11 24" xfId="3634" xr:uid="{7A2EB256-CA71-4063-9FF1-2059D4DED131}"/>
    <cellStyle name="Millares 4 11 24 2" xfId="25946" xr:uid="{F2F94BDE-8470-4E7C-8768-68A6FEB85515}"/>
    <cellStyle name="Millares 4 11 25" xfId="3635" xr:uid="{00E36EF1-91DD-41FD-B64F-68E791DF7794}"/>
    <cellStyle name="Millares 4 11 25 2" xfId="25947" xr:uid="{29811288-1CA4-458A-871C-E9E4CF29DE10}"/>
    <cellStyle name="Millares 4 11 26" xfId="3636" xr:uid="{924B33E7-5099-4024-B417-E8BF63D840FB}"/>
    <cellStyle name="Millares 4 11 26 2" xfId="25948" xr:uid="{86BAE687-443F-4874-B9EC-67EE7D0A4FBC}"/>
    <cellStyle name="Millares 4 11 27" xfId="3637" xr:uid="{5BDC502D-6847-4CE5-BE36-E520A928C7D2}"/>
    <cellStyle name="Millares 4 11 27 2" xfId="25949" xr:uid="{1CCD473F-3617-4324-B8D9-001646367F88}"/>
    <cellStyle name="Millares 4 11 28" xfId="3638" xr:uid="{471C5B28-F352-4756-A06E-A50C6998608A}"/>
    <cellStyle name="Millares 4 11 28 2" xfId="25950" xr:uid="{EE253AEB-B61F-45DE-9BD0-AF5874C08502}"/>
    <cellStyle name="Millares 4 11 29" xfId="3639" xr:uid="{F2C0CCFA-53F6-48DD-A04E-BE006C13BBA2}"/>
    <cellStyle name="Millares 4 11 29 2" xfId="25951" xr:uid="{42DD670F-A5C3-4FA1-B368-65A5AC29A93C}"/>
    <cellStyle name="Millares 4 11 3" xfId="3640" xr:uid="{C0A532F7-11DD-498D-954D-14CE25F91B78}"/>
    <cellStyle name="Millares 4 11 3 2" xfId="25952" xr:uid="{3985BC96-F7B6-4B3C-8C57-5F82EC97736D}"/>
    <cellStyle name="Millares 4 11 30" xfId="3641" xr:uid="{6ED0CC2E-1FE5-4D65-A419-DA8D5CCF1908}"/>
    <cellStyle name="Millares 4 11 30 2" xfId="25953" xr:uid="{2466F445-F41A-4BD1-9ACD-C4DB52EA316E}"/>
    <cellStyle name="Millares 4 11 31" xfId="3642" xr:uid="{BC2D631E-2614-468C-B24E-402F1FE9B96C}"/>
    <cellStyle name="Millares 4 11 31 2" xfId="25954" xr:uid="{4276E7D8-95BE-4854-846E-4CED3CFF9F16}"/>
    <cellStyle name="Millares 4 11 32" xfId="3643" xr:uid="{ADE668AD-1491-4474-AF19-4DBA38128B01}"/>
    <cellStyle name="Millares 4 11 32 2" xfId="25955" xr:uid="{83D159BC-5931-473E-ABBB-D2108050CF4E}"/>
    <cellStyle name="Millares 4 11 33" xfId="3644" xr:uid="{52EB4CD3-0076-4DCC-8354-F28B9F9D59A1}"/>
    <cellStyle name="Millares 4 11 33 2" xfId="25956" xr:uid="{2364E1F2-7588-4A01-97A2-C1E7E161E579}"/>
    <cellStyle name="Millares 4 11 34" xfId="3645" xr:uid="{B053C79A-30C2-4703-87E7-94929B0AE9F0}"/>
    <cellStyle name="Millares 4 11 34 2" xfId="25957" xr:uid="{E7DAAF31-8832-4E8D-B9EC-08FCAF741441}"/>
    <cellStyle name="Millares 4 11 35" xfId="3646" xr:uid="{609903D5-0D04-4B98-9610-5DCCB54FEF5F}"/>
    <cellStyle name="Millares 4 11 35 2" xfId="25958" xr:uid="{44E0276D-D01E-4E3D-AF09-4B96B9CF6748}"/>
    <cellStyle name="Millares 4 11 36" xfId="3647" xr:uid="{BC7134C0-3ED2-4326-AB3A-D252A2A23AD4}"/>
    <cellStyle name="Millares 4 11 36 2" xfId="25959" xr:uid="{3F0DCFE3-F6BA-403A-9F9B-31C5D373FC99}"/>
    <cellStyle name="Millares 4 11 37" xfId="3648" xr:uid="{4CB80652-3627-4169-969F-617B923095B0}"/>
    <cellStyle name="Millares 4 11 37 2" xfId="25960" xr:uid="{08D487C7-B1F5-4484-A9FF-509CEE5E0739}"/>
    <cellStyle name="Millares 4 11 38" xfId="3649" xr:uid="{C38AC3C5-5925-4E98-8BC7-C91425AE0C7E}"/>
    <cellStyle name="Millares 4 11 38 2" xfId="25961" xr:uid="{F1DF0F2F-53B5-4ED1-92F1-E5456942DC93}"/>
    <cellStyle name="Millares 4 11 39" xfId="25930" xr:uid="{848197C8-F091-4017-8838-D2B7729B9E4E}"/>
    <cellStyle name="Millares 4 11 4" xfId="3650" xr:uid="{13920344-E8B0-450A-9054-EDDCC8D13D40}"/>
    <cellStyle name="Millares 4 11 4 2" xfId="25962" xr:uid="{6AC4E71C-CBD0-40FE-B928-35CF128AA56D}"/>
    <cellStyle name="Millares 4 11 40" xfId="41229" xr:uid="{E091F8C2-7D38-4E11-ABAC-28C3580E003C}"/>
    <cellStyle name="Millares 4 11 5" xfId="3651" xr:uid="{2F53C7DC-2510-41FA-B3C4-31C6CA2583EF}"/>
    <cellStyle name="Millares 4 11 5 2" xfId="25963" xr:uid="{0B28CD42-F5F7-4538-A1AC-1C55E437CA1D}"/>
    <cellStyle name="Millares 4 11 6" xfId="3652" xr:uid="{0D307D28-53F2-4B52-B82B-7BC3449C6698}"/>
    <cellStyle name="Millares 4 11 6 2" xfId="25964" xr:uid="{F0507135-16D9-4389-9B84-91091CC86AD8}"/>
    <cellStyle name="Millares 4 11 7" xfId="3653" xr:uid="{FF5FB234-A2E3-4202-947C-63739AC09829}"/>
    <cellStyle name="Millares 4 11 7 2" xfId="25965" xr:uid="{71BE6D60-4FD6-4CDE-B4BF-FBF563EE52B4}"/>
    <cellStyle name="Millares 4 11 8" xfId="3654" xr:uid="{D21AA75D-E8A3-4CC1-B873-FF4EDD2DE056}"/>
    <cellStyle name="Millares 4 11 8 2" xfId="25966" xr:uid="{AAF5A8FB-22D2-4E54-B49E-AF2C61884AFE}"/>
    <cellStyle name="Millares 4 11 9" xfId="3655" xr:uid="{BA05A576-947C-40E5-9185-31F131BC2E53}"/>
    <cellStyle name="Millares 4 11 9 2" xfId="25967" xr:uid="{F8CED7E9-3ABC-47A0-893E-E17C116B26BD}"/>
    <cellStyle name="Millares 4 110" xfId="3656" xr:uid="{82E8E196-7C0C-42AF-AFC3-5E2074881E9D}"/>
    <cellStyle name="Millares 4 110 2" xfId="25968" xr:uid="{D8B65DD2-B12F-47CF-A409-44DB1D667976}"/>
    <cellStyle name="Millares 4 111" xfId="3657" xr:uid="{CE21221C-014F-469F-9166-37F856058CC4}"/>
    <cellStyle name="Millares 4 111 2" xfId="25969" xr:uid="{18373599-436A-4746-98D2-A4686611BFB9}"/>
    <cellStyle name="Millares 4 112" xfId="3658" xr:uid="{0754E9E7-C1CB-43F2-B793-915B2F0599C9}"/>
    <cellStyle name="Millares 4 112 2" xfId="25970" xr:uid="{A5A3F060-5A62-4ECA-A4DA-1A24AB397B98}"/>
    <cellStyle name="Millares 4 113" xfId="3659" xr:uid="{B9AA148E-29F8-474C-B166-3CA63273F870}"/>
    <cellStyle name="Millares 4 113 2" xfId="25971" xr:uid="{B44401F9-B898-4109-91CF-27F6B51377B4}"/>
    <cellStyle name="Millares 4 114" xfId="3660" xr:uid="{3B8C0C6F-4E49-4364-823B-7C4C85D0C6C3}"/>
    <cellStyle name="Millares 4 114 2" xfId="25972" xr:uid="{093B8B97-9522-4C2A-976E-1767D9E5FCD2}"/>
    <cellStyle name="Millares 4 115" xfId="3661" xr:uid="{A96A7732-C8CF-45D8-9692-B07BF42414F4}"/>
    <cellStyle name="Millares 4 115 2" xfId="25973" xr:uid="{A50A510F-936C-4D16-B062-22830DE81095}"/>
    <cellStyle name="Millares 4 116" xfId="3662" xr:uid="{EA1FD05E-D548-4781-B903-965A8D7B77D9}"/>
    <cellStyle name="Millares 4 116 2" xfId="25974" xr:uid="{9CC90371-DD5A-47E7-952C-B17C242B9FDC}"/>
    <cellStyle name="Millares 4 117" xfId="3663" xr:uid="{CFF3A00F-2B81-435D-B131-F546AC616AE9}"/>
    <cellStyle name="Millares 4 117 2" xfId="25975" xr:uid="{702BB664-6CD0-4409-937E-19CF044B051C}"/>
    <cellStyle name="Millares 4 118" xfId="3664" xr:uid="{B932E4EC-8F34-46F4-9F5D-D3F85AF2E666}"/>
    <cellStyle name="Millares 4 118 2" xfId="25976" xr:uid="{012FAFE1-0110-492B-A1F4-AB8BF6200E6B}"/>
    <cellStyle name="Millares 4 119" xfId="3665" xr:uid="{33D95A98-008A-427E-92C2-61933E82786B}"/>
    <cellStyle name="Millares 4 119 2" xfId="25977" xr:uid="{17FFB3C9-DD34-4DD1-837D-D9A0742B258C}"/>
    <cellStyle name="Millares 4 12" xfId="3666" xr:uid="{33D5C9F3-2F30-4EE8-A900-134C93564245}"/>
    <cellStyle name="Millares 4 12 2" xfId="25978" xr:uid="{6E3D652E-A4A9-4F00-B001-87ECCB760985}"/>
    <cellStyle name="Millares 4 12 3" xfId="41804" xr:uid="{91539CF2-2DEF-44C6-88A7-D7B7E8B2D775}"/>
    <cellStyle name="Millares 4 120" xfId="3667" xr:uid="{C0CF11D9-26CE-4885-94AE-10ABB8A08CF1}"/>
    <cellStyle name="Millares 4 120 2" xfId="25979" xr:uid="{0B93AD20-5113-457C-80C4-EC3307E8C3B1}"/>
    <cellStyle name="Millares 4 121" xfId="3668" xr:uid="{1CCF850A-272E-464F-A8C4-D22232689941}"/>
    <cellStyle name="Millares 4 121 2" xfId="25980" xr:uid="{29A92D22-7E8D-4E51-AA4B-AE012080B60A}"/>
    <cellStyle name="Millares 4 122" xfId="3669" xr:uid="{E3AA2E89-504E-47A3-B424-478F72C6B3E5}"/>
    <cellStyle name="Millares 4 122 2" xfId="25981" xr:uid="{023689D4-7BA6-42A9-9709-2DF6D909F623}"/>
    <cellStyle name="Millares 4 123" xfId="3670" xr:uid="{011556F2-D9B4-4362-81CF-94EC4300DC9B}"/>
    <cellStyle name="Millares 4 123 2" xfId="25982" xr:uid="{C15EFACC-34CE-4016-9516-EC05055D33D3}"/>
    <cellStyle name="Millares 4 124" xfId="3671" xr:uid="{42194974-9E98-427A-842C-726E33407876}"/>
    <cellStyle name="Millares 4 124 2" xfId="25983" xr:uid="{37A07948-6702-4046-9CB5-F713A411D793}"/>
    <cellStyle name="Millares 4 125" xfId="3672" xr:uid="{FF586044-AAA4-4FAD-A14F-E286DB5175AA}"/>
    <cellStyle name="Millares 4 125 2" xfId="25984" xr:uid="{05F91472-A5C2-4AB5-BA17-C225B2C21116}"/>
    <cellStyle name="Millares 4 126" xfId="3673" xr:uid="{9106FD06-65DB-4721-A64E-0DAEE33EE61D}"/>
    <cellStyle name="Millares 4 126 2" xfId="25985" xr:uid="{CE386279-D344-414A-9FE9-3F8E33CA535D}"/>
    <cellStyle name="Millares 4 127" xfId="3674" xr:uid="{D11AC98D-60BD-440A-98C8-8E6B06A9FE07}"/>
    <cellStyle name="Millares 4 127 2" xfId="25986" xr:uid="{1EEAD3A1-283D-4581-A7D6-10092940DC10}"/>
    <cellStyle name="Millares 4 128" xfId="3675" xr:uid="{EFE07610-C224-4783-BA42-9AA9737DBD09}"/>
    <cellStyle name="Millares 4 128 2" xfId="25987" xr:uid="{A23D7F3E-3F41-4B4F-846B-06F18A46C9E8}"/>
    <cellStyle name="Millares 4 129" xfId="3676" xr:uid="{FE6A739D-9A28-4922-B7BD-41C523D055FC}"/>
    <cellStyle name="Millares 4 129 2" xfId="25988" xr:uid="{CB5A8A0D-7DE5-4361-9D17-B90D774CC970}"/>
    <cellStyle name="Millares 4 13" xfId="3677" xr:uid="{6A4063A2-5413-4F61-86FB-DD93A3A90DA3}"/>
    <cellStyle name="Millares 4 13 2" xfId="25989" xr:uid="{43CAC683-2599-46BF-8AD2-DFE553A1DCFF}"/>
    <cellStyle name="Millares 4 130" xfId="3678" xr:uid="{9720FFDD-1347-46CC-9B85-E5DE3BA71D53}"/>
    <cellStyle name="Millares 4 130 2" xfId="25990" xr:uid="{810388DD-C606-4762-8F75-E6B747B60D5E}"/>
    <cellStyle name="Millares 4 131" xfId="3679" xr:uid="{5007A7E0-33E2-434D-AE33-E1F6A3CF515B}"/>
    <cellStyle name="Millares 4 131 2" xfId="25991" xr:uid="{564C609D-51E5-4722-AECF-CEB82B151027}"/>
    <cellStyle name="Millares 4 132" xfId="3680" xr:uid="{9F4DC07E-BBED-44B6-A34B-C431ED3F9488}"/>
    <cellStyle name="Millares 4 132 2" xfId="25992" xr:uid="{D160DDBB-1BF4-4350-BE93-F281ED23B589}"/>
    <cellStyle name="Millares 4 133" xfId="3681" xr:uid="{AFD57A07-2995-400E-ADE4-6F2147347097}"/>
    <cellStyle name="Millares 4 133 2" xfId="25993" xr:uid="{5F160920-5DA2-45D6-8803-E8AD67AC521E}"/>
    <cellStyle name="Millares 4 134" xfId="3682" xr:uid="{68C0F8A6-211A-464D-8ED0-8AC2C85D994B}"/>
    <cellStyle name="Millares 4 134 2" xfId="25994" xr:uid="{1D45B789-707A-4396-88C4-A040CBA9E4CF}"/>
    <cellStyle name="Millares 4 135" xfId="3683" xr:uid="{71C702A6-9012-4BBA-B76E-C7E864A86254}"/>
    <cellStyle name="Millares 4 135 2" xfId="25995" xr:uid="{5A824021-A9A9-4EAC-9A47-72E33CB11FB4}"/>
    <cellStyle name="Millares 4 136" xfId="3684" xr:uid="{94405575-3C67-4756-8383-824976DB8457}"/>
    <cellStyle name="Millares 4 136 2" xfId="25996" xr:uid="{650A2393-4066-4492-88F8-DA62503984D6}"/>
    <cellStyle name="Millares 4 137" xfId="3685" xr:uid="{3E69B0DE-CE49-403F-9C86-9CE3F681C1BC}"/>
    <cellStyle name="Millares 4 137 2" xfId="25997" xr:uid="{82A16512-5E07-4269-A67F-E5663CAE0D3A}"/>
    <cellStyle name="Millares 4 138" xfId="3686" xr:uid="{2B20AF89-0DBF-490B-AE4B-B6EBC173ED68}"/>
    <cellStyle name="Millares 4 138 2" xfId="25998" xr:uid="{7FB84E72-CE49-4F99-9241-8B65E8206925}"/>
    <cellStyle name="Millares 4 139" xfId="3687" xr:uid="{7E0FFC8C-E360-4E5A-AE7E-AEC537A7FCD9}"/>
    <cellStyle name="Millares 4 139 2" xfId="25999" xr:uid="{EFAD2374-B714-4F85-8E7E-58F48813B05F}"/>
    <cellStyle name="Millares 4 14" xfId="3688" xr:uid="{534356CA-FE16-4246-8AF2-F06F07D7FCA4}"/>
    <cellStyle name="Millares 4 14 2" xfId="26000" xr:uid="{F722DF3B-A5BC-4009-9F76-B92193EDC7DB}"/>
    <cellStyle name="Millares 4 140" xfId="3689" xr:uid="{48A1DD90-14F6-4D13-AB3D-3BFF159CD7A3}"/>
    <cellStyle name="Millares 4 140 2" xfId="26001" xr:uid="{53DF0B89-C5B8-4D81-B39F-8171AD972AB0}"/>
    <cellStyle name="Millares 4 141" xfId="3690" xr:uid="{B781A06C-D330-4EEC-9B6B-CE9999C02B5A}"/>
    <cellStyle name="Millares 4 141 2" xfId="26002" xr:uid="{7CE490F2-C24B-42FF-8A88-088F0DED0DB4}"/>
    <cellStyle name="Millares 4 142" xfId="3691" xr:uid="{9044FE87-01B1-4D29-869C-0081C9FB4B1D}"/>
    <cellStyle name="Millares 4 142 2" xfId="26003" xr:uid="{F61D8526-BD6D-42D4-BCCD-0F4DD38A30AB}"/>
    <cellStyle name="Millares 4 143" xfId="25881" xr:uid="{7B799544-5C9C-4D88-8731-6FECF5D44DEA}"/>
    <cellStyle name="Millares 4 144" xfId="39763" xr:uid="{43C360BC-A656-49AA-947B-58D74E864BFC}"/>
    <cellStyle name="Millares 4 15" xfId="3692" xr:uid="{F7C7DB8D-3CA2-410C-A8B7-6588AAF3BC3C}"/>
    <cellStyle name="Millares 4 15 2" xfId="26004" xr:uid="{BB93F6FA-3735-4526-BADE-F4FBCA8BACD1}"/>
    <cellStyle name="Millares 4 16" xfId="3693" xr:uid="{840B7302-23E7-4A57-AF9F-8B253438CB4A}"/>
    <cellStyle name="Millares 4 16 2" xfId="26005" xr:uid="{C92B6606-C031-4A55-988E-0DFCF0900845}"/>
    <cellStyle name="Millares 4 17" xfId="3694" xr:uid="{A213CE84-F8EC-4554-9BD0-0593D653BB06}"/>
    <cellStyle name="Millares 4 17 2" xfId="26006" xr:uid="{7CAFE008-F754-4124-9E57-0740887546F8}"/>
    <cellStyle name="Millares 4 18" xfId="3695" xr:uid="{08681583-CC22-4B90-ABAC-23E2D1C6E845}"/>
    <cellStyle name="Millares 4 18 2" xfId="26007" xr:uid="{32558DAC-F1A2-47BA-96F3-742CF5FF9652}"/>
    <cellStyle name="Millares 4 19" xfId="3696" xr:uid="{2B91EE8E-17EA-40C1-A851-518DB110D86C}"/>
    <cellStyle name="Millares 4 19 2" xfId="26008" xr:uid="{BF4CE3A6-8274-4930-802A-84256DE4CE6F}"/>
    <cellStyle name="Millares 4 2" xfId="3697" xr:uid="{25E018C2-5A23-4CF4-A85C-75E08517F360}"/>
    <cellStyle name="Millares 4 2 10" xfId="3698" xr:uid="{160313A5-A541-4D36-B81E-2C95A71E336E}"/>
    <cellStyle name="Millares 4 2 10 2" xfId="26010" xr:uid="{7D5BC4F7-9C0B-4256-BDB7-2219B5D32CC8}"/>
    <cellStyle name="Millares 4 2 100" xfId="3699" xr:uid="{A6E8BAFC-4113-44B0-9AAC-E15F6F4932D2}"/>
    <cellStyle name="Millares 4 2 100 2" xfId="26011" xr:uid="{B5CA4CAC-EBA3-4978-B18B-0D0013BD63D0}"/>
    <cellStyle name="Millares 4 2 101" xfId="3700" xr:uid="{7DABD78F-DDAB-4212-A6FD-D2EBC7DDB640}"/>
    <cellStyle name="Millares 4 2 101 2" xfId="26012" xr:uid="{AAF52C87-72D8-4A8F-B411-6EE3895F6049}"/>
    <cellStyle name="Millares 4 2 102" xfId="3701" xr:uid="{5B9631E8-37B1-4C1A-B39C-2263F5220A88}"/>
    <cellStyle name="Millares 4 2 102 2" xfId="26013" xr:uid="{CCB20721-C6C9-4C0F-8FB4-387A002B9F03}"/>
    <cellStyle name="Millares 4 2 103" xfId="3702" xr:uid="{7179075E-FD84-4347-AA5E-9D277C59DAA4}"/>
    <cellStyle name="Millares 4 2 103 2" xfId="26014" xr:uid="{11C0BAA4-DAFC-42CD-A96B-2B2AFE329D4A}"/>
    <cellStyle name="Millares 4 2 104" xfId="3703" xr:uid="{2E6CF82F-A1B2-4971-84B3-ED0AEB63AFD7}"/>
    <cellStyle name="Millares 4 2 104 2" xfId="26015" xr:uid="{08634DB5-3B2F-4B94-8A64-274F744DEFC3}"/>
    <cellStyle name="Millares 4 2 105" xfId="3704" xr:uid="{17EFA00B-4545-4158-842D-439035F4B421}"/>
    <cellStyle name="Millares 4 2 105 2" xfId="26016" xr:uid="{EAFB72D8-E958-4BEF-B771-EA79D62F358D}"/>
    <cellStyle name="Millares 4 2 106" xfId="3705" xr:uid="{032D0A47-B113-42A2-981F-F4C5003CE623}"/>
    <cellStyle name="Millares 4 2 106 2" xfId="26017" xr:uid="{27786036-8681-4D26-B611-292C9B8ACD5E}"/>
    <cellStyle name="Millares 4 2 107" xfId="3706" xr:uid="{CB9B46A9-BA4C-4466-BAFF-0EE94CD5D0FA}"/>
    <cellStyle name="Millares 4 2 107 2" xfId="26018" xr:uid="{A150D1B3-DA75-447B-B905-EC9A5C1A2A6E}"/>
    <cellStyle name="Millares 4 2 108" xfId="3707" xr:uid="{D950FF02-7C1C-48CE-B496-C5EF3594F80C}"/>
    <cellStyle name="Millares 4 2 108 2" xfId="26019" xr:uid="{D6B2590C-CF81-4564-9A7C-7AF4A00527CC}"/>
    <cellStyle name="Millares 4 2 109" xfId="3708" xr:uid="{B53DF9A6-8B98-4114-AD35-6F58C2187816}"/>
    <cellStyle name="Millares 4 2 109 2" xfId="26020" xr:uid="{7D47E716-88BB-4C65-8972-052BA72124EA}"/>
    <cellStyle name="Millares 4 2 11" xfId="3709" xr:uid="{830BFFAA-B195-4C06-A568-31DA1A906EEE}"/>
    <cellStyle name="Millares 4 2 11 2" xfId="26021" xr:uid="{FDA794A2-0BF0-495C-8696-A44274CEA667}"/>
    <cellStyle name="Millares 4 2 110" xfId="3710" xr:uid="{745CF37C-B93E-4E40-B1B2-F38CCD0C0D2F}"/>
    <cellStyle name="Millares 4 2 110 2" xfId="26022" xr:uid="{840948D1-C527-4CFC-A334-EDE3FBD8EE2F}"/>
    <cellStyle name="Millares 4 2 111" xfId="26009" xr:uid="{1970671F-92A5-4209-8304-0E7B2F1119B9}"/>
    <cellStyle name="Millares 4 2 112" xfId="39764" xr:uid="{6E81B867-C8E1-48B6-97AC-14EEEF5634F5}"/>
    <cellStyle name="Millares 4 2 12" xfId="3711" xr:uid="{D1FE1F4D-1DE6-4E91-8CA0-349D86786100}"/>
    <cellStyle name="Millares 4 2 12 2" xfId="26023" xr:uid="{EBB6A0B3-A00E-40F9-B9CB-97921DA5F643}"/>
    <cellStyle name="Millares 4 2 13" xfId="3712" xr:uid="{C1C082B1-2224-48EE-9860-482695A7F016}"/>
    <cellStyle name="Millares 4 2 13 2" xfId="26024" xr:uid="{1A0B0090-AB10-4E41-AA81-FD8893048802}"/>
    <cellStyle name="Millares 4 2 14" xfId="3713" xr:uid="{654C9C8F-0ED1-4FAE-815C-5FE39F8C87B8}"/>
    <cellStyle name="Millares 4 2 14 2" xfId="26025" xr:uid="{1A84A309-E26C-450A-BA15-F270E9FB4194}"/>
    <cellStyle name="Millares 4 2 15" xfId="3714" xr:uid="{91843413-A9A0-4ED7-9D73-83697BEEE609}"/>
    <cellStyle name="Millares 4 2 15 2" xfId="26026" xr:uid="{588532AE-F49F-4286-BE71-B5985B52350D}"/>
    <cellStyle name="Millares 4 2 16" xfId="3715" xr:uid="{021F8580-3AF4-4577-A68A-B0CDB90D5C06}"/>
    <cellStyle name="Millares 4 2 16 2" xfId="26027" xr:uid="{07EEBE30-F2DF-4F6E-8DCF-E0EF9453829E}"/>
    <cellStyle name="Millares 4 2 17" xfId="3716" xr:uid="{5934175E-331E-4013-8592-0E64A537E0CA}"/>
    <cellStyle name="Millares 4 2 17 2" xfId="26028" xr:uid="{E66A9AD9-AC3D-4485-AC11-7EF1269FD046}"/>
    <cellStyle name="Millares 4 2 18" xfId="3717" xr:uid="{B78C09D1-E0F1-4B4E-91EC-A67215CE3B0F}"/>
    <cellStyle name="Millares 4 2 18 2" xfId="26029" xr:uid="{F34928A3-3BD1-486C-8428-723483ED362B}"/>
    <cellStyle name="Millares 4 2 19" xfId="3718" xr:uid="{C622C29D-22A2-403A-B463-C19B24E4BF56}"/>
    <cellStyle name="Millares 4 2 19 2" xfId="26030" xr:uid="{3995E38E-1422-4F7D-B981-8BAA8448B800}"/>
    <cellStyle name="Millares 4 2 2" xfId="3719" xr:uid="{350AB486-C141-4816-B01C-B50317E66AE9}"/>
    <cellStyle name="Millares 4 2 2 2" xfId="26031" xr:uid="{B4401561-8930-42C3-A218-320387AD6D22}"/>
    <cellStyle name="Millares 4 2 20" xfId="3720" xr:uid="{D24ECCAB-A3CC-4762-98D1-22F32BE58B7A}"/>
    <cellStyle name="Millares 4 2 20 2" xfId="26032" xr:uid="{306707F7-59C2-4C9C-A3E5-B696C035DF21}"/>
    <cellStyle name="Millares 4 2 21" xfId="3721" xr:uid="{25E032DD-AD76-485F-A4A1-21894F3491EA}"/>
    <cellStyle name="Millares 4 2 21 2" xfId="26033" xr:uid="{076AA3B3-B3A7-4710-B20E-AE4AE2EA865E}"/>
    <cellStyle name="Millares 4 2 22" xfId="3722" xr:uid="{AD902305-6D51-4D73-A7D8-B3E4DF12B2E3}"/>
    <cellStyle name="Millares 4 2 22 2" xfId="26034" xr:uid="{9E27C3AD-2B57-46DE-9BF2-393BC69098B2}"/>
    <cellStyle name="Millares 4 2 23" xfId="3723" xr:uid="{351302A6-F488-4B6A-81F9-BDAC88D95648}"/>
    <cellStyle name="Millares 4 2 23 2" xfId="26035" xr:uid="{C594C903-F1B7-4141-8CDB-236A4E884EFC}"/>
    <cellStyle name="Millares 4 2 24" xfId="3724" xr:uid="{8F9AEC70-F00A-4829-9ABD-EE81EFF310B1}"/>
    <cellStyle name="Millares 4 2 24 2" xfId="26036" xr:uid="{098613A7-9045-4C46-86C3-CB1689B5A3D2}"/>
    <cellStyle name="Millares 4 2 25" xfId="3725" xr:uid="{73A7A8DB-A912-427F-81C5-378A17C246F3}"/>
    <cellStyle name="Millares 4 2 25 2" xfId="26037" xr:uid="{D266FBA0-D9FC-4FE1-AA4F-28DE3EAA50C5}"/>
    <cellStyle name="Millares 4 2 26" xfId="3726" xr:uid="{436E4FE6-A953-4A12-9A60-7276FBEF9D4F}"/>
    <cellStyle name="Millares 4 2 26 2" xfId="26038" xr:uid="{FFB5E3C8-2D07-43FB-B947-3D66141FE3F8}"/>
    <cellStyle name="Millares 4 2 27" xfId="3727" xr:uid="{D132752D-9927-42C3-8E87-02AA0313865A}"/>
    <cellStyle name="Millares 4 2 27 2" xfId="26039" xr:uid="{1B66DF3D-27BF-41CE-B5EA-691A03DF4EE0}"/>
    <cellStyle name="Millares 4 2 28" xfId="3728" xr:uid="{A45F3B47-FBEE-4427-841C-B7117B8D175D}"/>
    <cellStyle name="Millares 4 2 28 2" xfId="26040" xr:uid="{781FAE86-A788-404F-A66A-B5531D0929EE}"/>
    <cellStyle name="Millares 4 2 29" xfId="3729" xr:uid="{085D4054-238F-41FB-A349-AC6691015BB6}"/>
    <cellStyle name="Millares 4 2 29 2" xfId="26041" xr:uid="{7DEB9105-826E-42B7-A4B0-0F1FC87FCBB0}"/>
    <cellStyle name="Millares 4 2 3" xfId="3730" xr:uid="{BC35E74B-E37B-43BA-AD31-4B63CC076DE0}"/>
    <cellStyle name="Millares 4 2 3 2" xfId="26042" xr:uid="{856C041E-CFF9-4347-95A5-96697C2741E9}"/>
    <cellStyle name="Millares 4 2 30" xfId="3731" xr:uid="{1156173B-36D2-47A3-8997-131B8EBA796F}"/>
    <cellStyle name="Millares 4 2 30 2" xfId="26043" xr:uid="{E0F600CA-EC31-43BC-B5BA-E2C2BC589A3F}"/>
    <cellStyle name="Millares 4 2 31" xfId="3732" xr:uid="{B78B0481-1A9C-4F35-AD92-AA263AF0B4E0}"/>
    <cellStyle name="Millares 4 2 31 2" xfId="26044" xr:uid="{CF03FDC7-52E9-44B3-AF10-E488BE4A8CB5}"/>
    <cellStyle name="Millares 4 2 32" xfId="3733" xr:uid="{4DE3BF2B-1A83-453F-887C-153C9664BDDE}"/>
    <cellStyle name="Millares 4 2 32 2" xfId="26045" xr:uid="{95CFE231-2415-4FB4-9CD1-DAC9FE23867B}"/>
    <cellStyle name="Millares 4 2 33" xfId="3734" xr:uid="{4DF41085-508A-49B7-967A-7F81E34CEDFA}"/>
    <cellStyle name="Millares 4 2 33 2" xfId="26046" xr:uid="{8EB81D6D-A00A-4869-82A7-D3A398BC3AE5}"/>
    <cellStyle name="Millares 4 2 34" xfId="3735" xr:uid="{78A4AC2D-4899-475E-8E95-FF1CC22FFF09}"/>
    <cellStyle name="Millares 4 2 34 2" xfId="26047" xr:uid="{4A324E90-8B3D-4E3F-9D03-B1C421CDE499}"/>
    <cellStyle name="Millares 4 2 35" xfId="3736" xr:uid="{AF711325-9751-4A1A-B946-91FB90AA8161}"/>
    <cellStyle name="Millares 4 2 35 2" xfId="26048" xr:uid="{768F6731-C78E-4E11-9CE5-93797D92E7DE}"/>
    <cellStyle name="Millares 4 2 36" xfId="3737" xr:uid="{281370B6-4FC5-441F-8C2F-5D3B7139EF25}"/>
    <cellStyle name="Millares 4 2 36 2" xfId="26049" xr:uid="{0E4C7650-2501-4589-9B65-916186B03189}"/>
    <cellStyle name="Millares 4 2 37" xfId="3738" xr:uid="{1813E409-CA05-40DF-BECE-A1A6DA8A51A8}"/>
    <cellStyle name="Millares 4 2 37 2" xfId="26050" xr:uid="{89DD418D-58A9-4ADB-B82C-0FB073E49F18}"/>
    <cellStyle name="Millares 4 2 38" xfId="3739" xr:uid="{A3E3EBEF-A269-4DDF-BDC9-E8FA742661FF}"/>
    <cellStyle name="Millares 4 2 38 2" xfId="26051" xr:uid="{5F005E96-48A8-4008-AE52-B90A3804FBAF}"/>
    <cellStyle name="Millares 4 2 39" xfId="3740" xr:uid="{ED530B17-502D-4B8F-82CB-8C75FEB9F08A}"/>
    <cellStyle name="Millares 4 2 39 2" xfId="26052" xr:uid="{664D4B9D-3BE4-4D7A-8C8E-4A15875E629C}"/>
    <cellStyle name="Millares 4 2 4" xfId="3741" xr:uid="{94395FF8-406C-4363-9F8F-F27D71921EFE}"/>
    <cellStyle name="Millares 4 2 4 2" xfId="26053" xr:uid="{EAE8D517-D05A-490C-98BE-9A010B56DB0C}"/>
    <cellStyle name="Millares 4 2 40" xfId="3742" xr:uid="{47FC2B0B-6032-4E7C-A1C3-7D79510CA708}"/>
    <cellStyle name="Millares 4 2 40 2" xfId="26054" xr:uid="{83D230EF-296A-48F6-B55B-F1378E74FC18}"/>
    <cellStyle name="Millares 4 2 41" xfId="3743" xr:uid="{D4FF12E9-2F47-47CA-9ACD-7D3618ED8E22}"/>
    <cellStyle name="Millares 4 2 41 2" xfId="26055" xr:uid="{A2471BE1-2DB7-49E2-A2C5-7ACA69FB9837}"/>
    <cellStyle name="Millares 4 2 42" xfId="3744" xr:uid="{1752B0A7-D606-461C-BE2A-72B6AE09C702}"/>
    <cellStyle name="Millares 4 2 42 2" xfId="26056" xr:uid="{9B030DE0-38A2-4D57-B4CD-23FB0C37F2E8}"/>
    <cellStyle name="Millares 4 2 43" xfId="3745" xr:uid="{2E1850C6-6BCE-4EF0-B66E-84C6C720EAD8}"/>
    <cellStyle name="Millares 4 2 43 2" xfId="26057" xr:uid="{12604BF8-51A9-4503-B562-C1B6C337A6A3}"/>
    <cellStyle name="Millares 4 2 44" xfId="3746" xr:uid="{ED1EA816-8885-449A-A3EE-2F7400CC4229}"/>
    <cellStyle name="Millares 4 2 44 2" xfId="26058" xr:uid="{F5A1E573-CEB4-4BAA-B969-D9862D00CB45}"/>
    <cellStyle name="Millares 4 2 45" xfId="3747" xr:uid="{3208A144-5788-4FD0-B4FE-CB17B70FEDD9}"/>
    <cellStyle name="Millares 4 2 45 2" xfId="26059" xr:uid="{A038FE69-6F02-44F5-9EA4-2F38C37631FD}"/>
    <cellStyle name="Millares 4 2 46" xfId="3748" xr:uid="{B803B8BD-643E-4437-B9D0-FF19A503FBBC}"/>
    <cellStyle name="Millares 4 2 46 2" xfId="26060" xr:uid="{8170934D-A6F1-45A0-BBDD-B1F31A9BB57C}"/>
    <cellStyle name="Millares 4 2 47" xfId="3749" xr:uid="{ECEA5FF3-461D-4140-A91C-92FA2B520BFB}"/>
    <cellStyle name="Millares 4 2 47 2" xfId="26061" xr:uid="{C422499C-18B5-4729-A877-E87D09C20777}"/>
    <cellStyle name="Millares 4 2 48" xfId="3750" xr:uid="{D099E934-2DBB-4998-B980-8FF636427D16}"/>
    <cellStyle name="Millares 4 2 48 2" xfId="26062" xr:uid="{30BF32C8-AAC4-415F-B306-5353323E6374}"/>
    <cellStyle name="Millares 4 2 49" xfId="3751" xr:uid="{CA5FCB79-7138-4E59-BDF5-AC30DEF4CE08}"/>
    <cellStyle name="Millares 4 2 49 2" xfId="26063" xr:uid="{B685E19D-B54B-4248-85B2-FC82ADB2E603}"/>
    <cellStyle name="Millares 4 2 5" xfId="3752" xr:uid="{A7E3864C-DEC0-4E11-BC0B-27B27EC56CE4}"/>
    <cellStyle name="Millares 4 2 5 2" xfId="26064" xr:uid="{9008EED2-55E9-4879-8D55-1A7005148F91}"/>
    <cellStyle name="Millares 4 2 50" xfId="3753" xr:uid="{C6CC5F9E-8754-4D11-B76E-CFE768BB5748}"/>
    <cellStyle name="Millares 4 2 50 2" xfId="26065" xr:uid="{93904E5F-3929-40CF-B0C3-98C2B7F71D76}"/>
    <cellStyle name="Millares 4 2 51" xfId="3754" xr:uid="{871640B8-5E04-4382-AA8A-57813D7A7822}"/>
    <cellStyle name="Millares 4 2 51 2" xfId="26066" xr:uid="{22759064-792F-4FFC-B8F7-C918D9F50165}"/>
    <cellStyle name="Millares 4 2 52" xfId="3755" xr:uid="{4A1E8474-6876-4FB3-AA16-E72E05DFE857}"/>
    <cellStyle name="Millares 4 2 52 2" xfId="26067" xr:uid="{3F16FFCD-B0AA-4751-A753-5C2DE27FF4CF}"/>
    <cellStyle name="Millares 4 2 53" xfId="3756" xr:uid="{F284445A-D718-4217-9B4F-DA0794C819E2}"/>
    <cellStyle name="Millares 4 2 53 2" xfId="26068" xr:uid="{32ACB9F7-72BF-49C1-99F2-454FEE5A05F0}"/>
    <cellStyle name="Millares 4 2 54" xfId="3757" xr:uid="{8698694B-7F3B-42EF-9DF0-E02A80045B8A}"/>
    <cellStyle name="Millares 4 2 54 2" xfId="26069" xr:uid="{93119E91-14D7-45FC-8FBD-89A337EDD3E1}"/>
    <cellStyle name="Millares 4 2 55" xfId="3758" xr:uid="{2BDCFAC6-AFE1-4240-B95D-51BBC338F083}"/>
    <cellStyle name="Millares 4 2 55 2" xfId="26070" xr:uid="{8272D827-E448-4D63-8009-5A24DF19D0DF}"/>
    <cellStyle name="Millares 4 2 56" xfId="3759" xr:uid="{90F57472-60FE-4C14-8ED5-340E2ACF8C92}"/>
    <cellStyle name="Millares 4 2 56 2" xfId="26071" xr:uid="{F62AA63F-23B8-4719-B6EB-DCEB7D4130C5}"/>
    <cellStyle name="Millares 4 2 57" xfId="3760" xr:uid="{D8E99E0A-6BB0-46E2-B0F2-6F6C1A659F55}"/>
    <cellStyle name="Millares 4 2 57 2" xfId="26072" xr:uid="{2FEABFD1-0D88-4AED-9A88-8749804E0EF2}"/>
    <cellStyle name="Millares 4 2 58" xfId="3761" xr:uid="{3ACE7E7F-C6B4-4439-B59E-6135BE560F95}"/>
    <cellStyle name="Millares 4 2 58 2" xfId="26073" xr:uid="{8DD69EDD-0C95-453B-97F6-0A1B97A22D63}"/>
    <cellStyle name="Millares 4 2 59" xfId="3762" xr:uid="{C46829F4-FA54-472A-BC14-5AD271AC9C2A}"/>
    <cellStyle name="Millares 4 2 59 2" xfId="26074" xr:uid="{27EBA22A-165E-4020-977D-13D4871AC019}"/>
    <cellStyle name="Millares 4 2 6" xfId="3763" xr:uid="{F37A7F84-581E-449D-92C9-154AA7A63F08}"/>
    <cellStyle name="Millares 4 2 6 2" xfId="26075" xr:uid="{8D0AA62D-E710-47CA-B885-E90DA8FABE01}"/>
    <cellStyle name="Millares 4 2 60" xfId="3764" xr:uid="{0CC3E619-BC5C-4679-A060-92927EEDAC4F}"/>
    <cellStyle name="Millares 4 2 60 2" xfId="26076" xr:uid="{3B3AA564-A123-4028-B9A0-D122DB391894}"/>
    <cellStyle name="Millares 4 2 61" xfId="3765" xr:uid="{6B06EFA2-3251-4EDB-A838-D77D1EA47D52}"/>
    <cellStyle name="Millares 4 2 61 2" xfId="26077" xr:uid="{DFAE65A9-DD31-48C9-874E-BC906F359521}"/>
    <cellStyle name="Millares 4 2 62" xfId="3766" xr:uid="{7D3B382D-0EAE-4D97-8AF2-30E0D930626A}"/>
    <cellStyle name="Millares 4 2 62 2" xfId="26078" xr:uid="{709D60FC-26C7-4A41-872D-4CB980A3827F}"/>
    <cellStyle name="Millares 4 2 63" xfId="3767" xr:uid="{C0910C54-4E7A-437A-A025-F2BD51A5531D}"/>
    <cellStyle name="Millares 4 2 63 2" xfId="26079" xr:uid="{C319F883-1299-47C2-992E-01EBD54DC4E1}"/>
    <cellStyle name="Millares 4 2 64" xfId="3768" xr:uid="{C7C770F2-3E95-43A1-AD7C-F23300D9B692}"/>
    <cellStyle name="Millares 4 2 64 2" xfId="26080" xr:uid="{7877913D-F939-418C-A843-862586436ABF}"/>
    <cellStyle name="Millares 4 2 65" xfId="3769" xr:uid="{B64280C4-8203-4D1A-9230-FD52CACA727B}"/>
    <cellStyle name="Millares 4 2 65 2" xfId="26081" xr:uid="{86C9C805-46C9-4DD3-8462-F84D5077F6FA}"/>
    <cellStyle name="Millares 4 2 66" xfId="3770" xr:uid="{596A8DAE-1E93-48C9-90D2-DA442E7DDD92}"/>
    <cellStyle name="Millares 4 2 66 2" xfId="26082" xr:uid="{96109152-CA12-4148-9701-D2CC09D57E09}"/>
    <cellStyle name="Millares 4 2 67" xfId="3771" xr:uid="{A3C7DFCB-B8D3-40A1-882B-1010FBD91381}"/>
    <cellStyle name="Millares 4 2 67 2" xfId="26083" xr:uid="{D2D4794C-BCCB-48EE-8B35-ACA02BA00421}"/>
    <cellStyle name="Millares 4 2 68" xfId="3772" xr:uid="{E8BA7FF2-023B-4583-9ADA-A0E628968819}"/>
    <cellStyle name="Millares 4 2 68 2" xfId="26084" xr:uid="{4E0228D6-9596-4D56-81FD-AF920B00B82F}"/>
    <cellStyle name="Millares 4 2 69" xfId="3773" xr:uid="{2F140334-DC1F-4FA3-9413-2EEB90383ABF}"/>
    <cellStyle name="Millares 4 2 69 2" xfId="26085" xr:uid="{887BE142-EF0C-42DC-BE71-D49F42435FE7}"/>
    <cellStyle name="Millares 4 2 7" xfId="3774" xr:uid="{043BBBDD-F5BA-41AE-A350-FC221309DAC1}"/>
    <cellStyle name="Millares 4 2 7 2" xfId="26086" xr:uid="{09E998EC-08A3-4554-8610-01240188B206}"/>
    <cellStyle name="Millares 4 2 70" xfId="3775" xr:uid="{325A4BBC-D51B-4F07-9FD4-9D6C533D1FED}"/>
    <cellStyle name="Millares 4 2 70 2" xfId="26087" xr:uid="{D974EB0C-A8D6-49FB-8641-72CC3C881D4A}"/>
    <cellStyle name="Millares 4 2 71" xfId="3776" xr:uid="{1783194A-7397-40F3-8E11-5E93B5C541D8}"/>
    <cellStyle name="Millares 4 2 71 2" xfId="26088" xr:uid="{07533AF2-C317-47A4-B8F1-193098C98D2E}"/>
    <cellStyle name="Millares 4 2 72" xfId="3777" xr:uid="{58E5919B-B3F7-41FE-9B64-E38539442C00}"/>
    <cellStyle name="Millares 4 2 72 2" xfId="26089" xr:uid="{B0D58651-ECE8-45E1-B056-15C9A4B890E8}"/>
    <cellStyle name="Millares 4 2 73" xfId="3778" xr:uid="{0F1367A6-4046-4515-8B4A-F9F4E48329CD}"/>
    <cellStyle name="Millares 4 2 73 2" xfId="26090" xr:uid="{4E9F6FC0-AA5A-4992-AAA9-BD455A0CD8E9}"/>
    <cellStyle name="Millares 4 2 74" xfId="3779" xr:uid="{0CCE0D89-A267-4BBE-B261-A7E2F8B45B95}"/>
    <cellStyle name="Millares 4 2 74 2" xfId="26091" xr:uid="{C3653E3A-4132-44DD-9A6F-02C2514C8A73}"/>
    <cellStyle name="Millares 4 2 75" xfId="3780" xr:uid="{EC58B51C-7E67-4DDF-A60A-FC100AB2503D}"/>
    <cellStyle name="Millares 4 2 75 2" xfId="26092" xr:uid="{BA8DC1BE-5EF4-4FC3-BEB2-07D2F1689E9E}"/>
    <cellStyle name="Millares 4 2 76" xfId="3781" xr:uid="{F555E8D4-FCA9-4BF7-BCC5-E8E88B8BCD6C}"/>
    <cellStyle name="Millares 4 2 76 2" xfId="26093" xr:uid="{4879A2B9-C8F2-4E9D-BADE-21338214804E}"/>
    <cellStyle name="Millares 4 2 77" xfId="3782" xr:uid="{ADD05B25-768F-4694-AA03-4E09F8A4A04E}"/>
    <cellStyle name="Millares 4 2 77 2" xfId="26094" xr:uid="{6DC86CF5-5E7D-48E4-B7B5-DB7EAB58CF2E}"/>
    <cellStyle name="Millares 4 2 78" xfId="3783" xr:uid="{A29E41D9-5D7F-4E0F-8873-7C22CD329CD2}"/>
    <cellStyle name="Millares 4 2 78 2" xfId="26095" xr:uid="{4F83B30E-5E49-46BA-ADF9-B6E02D4207B5}"/>
    <cellStyle name="Millares 4 2 79" xfId="3784" xr:uid="{F4924A15-B1A8-4E49-90A1-31F59722171D}"/>
    <cellStyle name="Millares 4 2 79 2" xfId="26096" xr:uid="{4A9B5A46-7050-46C8-A341-17AFD075F17E}"/>
    <cellStyle name="Millares 4 2 8" xfId="3785" xr:uid="{C62595F3-4B02-4F17-A53E-9F4E6EF3CD55}"/>
    <cellStyle name="Millares 4 2 8 2" xfId="26097" xr:uid="{07582EB7-FD00-4C51-A884-F5CCA6D57FE5}"/>
    <cellStyle name="Millares 4 2 80" xfId="3786" xr:uid="{FB99AC97-0BDF-4DC8-B827-4AD30CCAFE8C}"/>
    <cellStyle name="Millares 4 2 80 2" xfId="26098" xr:uid="{C8EE5BAA-4E66-4358-B06B-FDC6873A0C5A}"/>
    <cellStyle name="Millares 4 2 81" xfId="3787" xr:uid="{ED4A0BEC-1193-4D1B-9723-18EF40005FBD}"/>
    <cellStyle name="Millares 4 2 81 2" xfId="26099" xr:uid="{885BCC80-1C33-4A2A-8E0E-74D211B460EC}"/>
    <cellStyle name="Millares 4 2 82" xfId="3788" xr:uid="{5FCD1CBD-208A-4B0B-B83A-806D3673E918}"/>
    <cellStyle name="Millares 4 2 82 2" xfId="26100" xr:uid="{CA9E35D5-E77A-4F44-B939-096471347701}"/>
    <cellStyle name="Millares 4 2 83" xfId="3789" xr:uid="{3C3C64F5-6990-49EC-8CCF-92D8B78F6A83}"/>
    <cellStyle name="Millares 4 2 83 2" xfId="26101" xr:uid="{4CC94ED0-2000-4412-BB24-AAA01AEDD25B}"/>
    <cellStyle name="Millares 4 2 84" xfId="3790" xr:uid="{D47B933E-62A9-42B3-B848-396D2AF6C916}"/>
    <cellStyle name="Millares 4 2 84 2" xfId="26102" xr:uid="{7C55BC47-C324-4431-A6BB-05B657E7B738}"/>
    <cellStyle name="Millares 4 2 85" xfId="3791" xr:uid="{84D83719-8EDA-4D56-AB45-87C40457CFF5}"/>
    <cellStyle name="Millares 4 2 85 2" xfId="26103" xr:uid="{CD8791E3-F5F8-471F-9904-5D8358C58ECB}"/>
    <cellStyle name="Millares 4 2 86" xfId="3792" xr:uid="{DC0B2F2F-E126-4C84-8F90-7B1DEC4157B0}"/>
    <cellStyle name="Millares 4 2 86 2" xfId="26104" xr:uid="{45A71109-5BF6-4ED2-9316-14F770BBB34A}"/>
    <cellStyle name="Millares 4 2 87" xfId="3793" xr:uid="{5F0B839A-0F9E-4DAE-8B13-E4048178FAD4}"/>
    <cellStyle name="Millares 4 2 87 2" xfId="26105" xr:uid="{B8371AAB-5A6C-44E2-8AEE-B2F753EFD962}"/>
    <cellStyle name="Millares 4 2 88" xfId="3794" xr:uid="{D052174B-CD8B-4647-B779-5A9002FC20EA}"/>
    <cellStyle name="Millares 4 2 88 2" xfId="26106" xr:uid="{8089491F-0AA0-419B-929F-44FE2475341D}"/>
    <cellStyle name="Millares 4 2 89" xfId="3795" xr:uid="{C508B2B2-60A3-4CD8-A238-1062BEDBE6B1}"/>
    <cellStyle name="Millares 4 2 89 2" xfId="26107" xr:uid="{EEFADCBD-607D-43CC-9C53-0F331FC0A8C4}"/>
    <cellStyle name="Millares 4 2 9" xfId="3796" xr:uid="{365086D3-ED2D-435E-8E34-D2E489497128}"/>
    <cellStyle name="Millares 4 2 9 2" xfId="26108" xr:uid="{46973D86-1AC5-40FB-A59C-D8891B0E4D8D}"/>
    <cellStyle name="Millares 4 2 90" xfId="3797" xr:uid="{1F6A5680-9ED6-47FC-9B82-BD09EA820034}"/>
    <cellStyle name="Millares 4 2 90 2" xfId="26109" xr:uid="{0DD6DCA9-CAFD-43E1-9059-DEC752869270}"/>
    <cellStyle name="Millares 4 2 91" xfId="3798" xr:uid="{E94BFA3F-30B4-48A3-9B55-12A5D19E8A41}"/>
    <cellStyle name="Millares 4 2 91 2" xfId="26110" xr:uid="{731B7456-C190-4E58-B792-9495A5B26AC8}"/>
    <cellStyle name="Millares 4 2 92" xfId="3799" xr:uid="{32B0DFD3-04EB-4AE1-8587-7A9E2C361886}"/>
    <cellStyle name="Millares 4 2 92 2" xfId="26111" xr:uid="{A5D10EC6-DF19-4183-B309-22F42E197967}"/>
    <cellStyle name="Millares 4 2 93" xfId="3800" xr:uid="{C8429AE3-C11F-4B88-9649-6591F1ECDA8C}"/>
    <cellStyle name="Millares 4 2 93 2" xfId="26112" xr:uid="{7961FADE-05B3-4BD8-A3D3-734DFC747C5D}"/>
    <cellStyle name="Millares 4 2 94" xfId="3801" xr:uid="{6C0FD9A3-2845-471C-B09E-5B8310BACEC1}"/>
    <cellStyle name="Millares 4 2 94 2" xfId="26113" xr:uid="{7AB11C0D-C912-462A-9412-0B751A11A962}"/>
    <cellStyle name="Millares 4 2 95" xfId="3802" xr:uid="{5EDB7EF5-1A79-416B-96CB-A973EAEB7B89}"/>
    <cellStyle name="Millares 4 2 95 2" xfId="26114" xr:uid="{DFC70716-3083-4446-828B-E42E894EF5AA}"/>
    <cellStyle name="Millares 4 2 96" xfId="3803" xr:uid="{6FD9A777-522D-4722-AF5C-F0A33542FFC2}"/>
    <cellStyle name="Millares 4 2 96 2" xfId="26115" xr:uid="{C52669A8-7E99-464C-8510-064F00BC6778}"/>
    <cellStyle name="Millares 4 2 97" xfId="3804" xr:uid="{0B505B2B-EC2D-4FA2-B594-4C6F3805C9D4}"/>
    <cellStyle name="Millares 4 2 97 2" xfId="26116" xr:uid="{B655B534-90B3-4303-A53C-490F712AA23D}"/>
    <cellStyle name="Millares 4 2 98" xfId="3805" xr:uid="{4E72E69A-7B98-4270-8A0E-8455287E4AC1}"/>
    <cellStyle name="Millares 4 2 98 2" xfId="26117" xr:uid="{BA15F8FF-935F-4E7B-A0F0-4C9CB03416D0}"/>
    <cellStyle name="Millares 4 2 99" xfId="3806" xr:uid="{144C02C3-5BF2-4A65-A9DF-7E4F901E63A7}"/>
    <cellStyle name="Millares 4 2 99 2" xfId="26118" xr:uid="{5164CF8A-C18E-4A10-81E1-0B2E6E901C5F}"/>
    <cellStyle name="Millares 4 20" xfId="3807" xr:uid="{B331CD12-D48D-4D3E-A3E2-E16379970F21}"/>
    <cellStyle name="Millares 4 20 2" xfId="26119" xr:uid="{1D7BB5CE-87AD-4BFD-823A-935232F1C707}"/>
    <cellStyle name="Millares 4 21" xfId="3808" xr:uid="{68B12BE0-3664-4FF4-9D3D-C371B1180CF9}"/>
    <cellStyle name="Millares 4 21 2" xfId="26120" xr:uid="{30601C9D-56CE-42FF-90DB-700975C8A1E3}"/>
    <cellStyle name="Millares 4 22" xfId="3809" xr:uid="{9B0723C0-E015-4895-A539-629B5801B92F}"/>
    <cellStyle name="Millares 4 22 2" xfId="26121" xr:uid="{A178F79F-460B-47AC-8D99-F69B2175BAA7}"/>
    <cellStyle name="Millares 4 23" xfId="3810" xr:uid="{3B0141EA-9CAD-486F-9ECB-ADD91CE77BFA}"/>
    <cellStyle name="Millares 4 23 2" xfId="26122" xr:uid="{D9C3E7BF-AAA2-4DE8-ADD1-F84EFC77B232}"/>
    <cellStyle name="Millares 4 24" xfId="3811" xr:uid="{EA75A4BD-3D47-4A3D-88E1-27C1E2802B62}"/>
    <cellStyle name="Millares 4 24 2" xfId="26123" xr:uid="{FAFF6F49-D516-4303-998D-12CCF0BFE27C}"/>
    <cellStyle name="Millares 4 25" xfId="3812" xr:uid="{95C10392-EFE5-4F47-8B93-9A71FC2488AB}"/>
    <cellStyle name="Millares 4 25 2" xfId="26124" xr:uid="{3A0A8B1A-AB60-4BA0-9ECC-F516FED7FB78}"/>
    <cellStyle name="Millares 4 26" xfId="3813" xr:uid="{3BCA3AA3-7CC8-4011-8D86-3EF9E5960D57}"/>
    <cellStyle name="Millares 4 26 2" xfId="26125" xr:uid="{6C494695-5222-47E3-BB59-D95B86AA0CF2}"/>
    <cellStyle name="Millares 4 27" xfId="3814" xr:uid="{5B80B24E-CBA4-4B5C-8CBD-970752BBF169}"/>
    <cellStyle name="Millares 4 27 2" xfId="26126" xr:uid="{B3478431-1572-494F-95FB-AB7E947DB51A}"/>
    <cellStyle name="Millares 4 28" xfId="3815" xr:uid="{AC3EFE1E-5D77-4798-B76A-A60274A87E73}"/>
    <cellStyle name="Millares 4 28 2" xfId="26127" xr:uid="{28C3D905-E701-4A7F-88ED-5B8200B5A469}"/>
    <cellStyle name="Millares 4 29" xfId="3816" xr:uid="{4EA826AD-AD6D-4B0C-BBA7-690463177A8A}"/>
    <cellStyle name="Millares 4 29 2" xfId="26128" xr:uid="{C9B99F1A-18DB-4FB0-8827-C857E85E25C6}"/>
    <cellStyle name="Millares 4 3" xfId="3817" xr:uid="{FFAC0401-8378-4EB6-B15E-8B60A72ADD97}"/>
    <cellStyle name="Millares 4 3 10" xfId="3818" xr:uid="{EABF1FD7-C4BE-47FA-AB6C-E5BA05896E40}"/>
    <cellStyle name="Millares 4 3 10 2" xfId="26130" xr:uid="{F05955B3-A9AD-4301-842B-8265B7204256}"/>
    <cellStyle name="Millares 4 3 100" xfId="3819" xr:uid="{3D447418-1323-4E2B-967A-BBD7231698C0}"/>
    <cellStyle name="Millares 4 3 100 2" xfId="26131" xr:uid="{5624FF21-A316-4F6E-B844-74D9A46B7BF0}"/>
    <cellStyle name="Millares 4 3 101" xfId="3820" xr:uid="{17FBDA0B-D914-4C3A-A574-F40C20CB8109}"/>
    <cellStyle name="Millares 4 3 101 2" xfId="26132" xr:uid="{599A571C-9697-4E32-BFDB-5B380A8F2BB8}"/>
    <cellStyle name="Millares 4 3 102" xfId="3821" xr:uid="{A1F62829-7D0E-4C04-8AAA-0FA25ABD72FC}"/>
    <cellStyle name="Millares 4 3 102 2" xfId="26133" xr:uid="{C885016F-7C9D-486C-8E33-B9B59002BF03}"/>
    <cellStyle name="Millares 4 3 103" xfId="3822" xr:uid="{8BD32F28-B1C0-48A0-90CD-2A6750263786}"/>
    <cellStyle name="Millares 4 3 103 2" xfId="26134" xr:uid="{0329A78F-4CA4-4C5B-BE80-BE8F1B8D429C}"/>
    <cellStyle name="Millares 4 3 104" xfId="3823" xr:uid="{54C96552-F2E0-43B1-A769-3B74238835C2}"/>
    <cellStyle name="Millares 4 3 104 2" xfId="26135" xr:uid="{BF75979F-48C6-48D2-918C-FB50920021A0}"/>
    <cellStyle name="Millares 4 3 105" xfId="3824" xr:uid="{D696B741-E219-4C19-9189-A8A27D2F1A62}"/>
    <cellStyle name="Millares 4 3 105 2" xfId="26136" xr:uid="{EAD51B3F-56DB-4786-A98D-5555527E8988}"/>
    <cellStyle name="Millares 4 3 106" xfId="3825" xr:uid="{56DE12CE-05A5-4C0C-B5CE-D1F652604344}"/>
    <cellStyle name="Millares 4 3 106 2" xfId="26137" xr:uid="{B5800157-980B-41E0-854A-FFBFC56415A0}"/>
    <cellStyle name="Millares 4 3 107" xfId="3826" xr:uid="{50C3AFBC-684E-4AC8-B5F8-A59C4A79D312}"/>
    <cellStyle name="Millares 4 3 107 2" xfId="26138" xr:uid="{96C1EA1E-93D5-40DF-9DB7-B474ACF0470C}"/>
    <cellStyle name="Millares 4 3 108" xfId="3827" xr:uid="{2CF23243-3258-40DC-B80E-11F76C2D3F13}"/>
    <cellStyle name="Millares 4 3 108 2" xfId="26139" xr:uid="{3F483B51-7F0F-45BB-8518-1724E2D7BCCF}"/>
    <cellStyle name="Millares 4 3 109" xfId="3828" xr:uid="{39B20829-3CC7-42F6-983C-589623F163F6}"/>
    <cellStyle name="Millares 4 3 109 2" xfId="26140" xr:uid="{EF466338-9649-4C09-9778-7FAF5FB90567}"/>
    <cellStyle name="Millares 4 3 11" xfId="3829" xr:uid="{DB72AE96-889E-44F3-B7D4-74B72B6C68E1}"/>
    <cellStyle name="Millares 4 3 11 2" xfId="26141" xr:uid="{F940B6C9-F05B-4D59-93ED-FEAD370D1A5A}"/>
    <cellStyle name="Millares 4 3 110" xfId="3830" xr:uid="{15A520D2-08E6-4144-AE61-DBCEF1B676CA}"/>
    <cellStyle name="Millares 4 3 110 2" xfId="26142" xr:uid="{247F16F5-A6DA-4610-92B1-43E8E95A0B7F}"/>
    <cellStyle name="Millares 4 3 111" xfId="26129" xr:uid="{7A03CF2A-C0AB-45A5-946F-C10B32C777FF}"/>
    <cellStyle name="Millares 4 3 112" xfId="39765" xr:uid="{1066C60A-215C-4EA3-B7F7-51FD0E3CBBD3}"/>
    <cellStyle name="Millares 4 3 12" xfId="3831" xr:uid="{F59E66FC-0C04-468E-AA7D-D3C881C3A117}"/>
    <cellStyle name="Millares 4 3 12 2" xfId="26143" xr:uid="{05B06727-778C-4BC1-A3AA-8E0362D7602B}"/>
    <cellStyle name="Millares 4 3 13" xfId="3832" xr:uid="{C8EAAE3D-84F8-41DE-9D45-3CF170E30DBE}"/>
    <cellStyle name="Millares 4 3 13 2" xfId="26144" xr:uid="{CE6B04F1-0C4C-48DE-A8C9-F2E7E5644481}"/>
    <cellStyle name="Millares 4 3 14" xfId="3833" xr:uid="{03AC1E4A-5F9D-4FBB-91CA-882B883CCCD0}"/>
    <cellStyle name="Millares 4 3 14 2" xfId="26145" xr:uid="{5719AF52-D196-4017-89FB-86DD3D1ADD77}"/>
    <cellStyle name="Millares 4 3 15" xfId="3834" xr:uid="{D9345E8C-4212-48DB-AF54-ED506CC26448}"/>
    <cellStyle name="Millares 4 3 15 2" xfId="26146" xr:uid="{B49C9648-44AF-4BA2-894F-AF2D1748430E}"/>
    <cellStyle name="Millares 4 3 16" xfId="3835" xr:uid="{73F6ED0F-F197-4252-B4DD-2E0B455F712C}"/>
    <cellStyle name="Millares 4 3 16 2" xfId="26147" xr:uid="{5F083108-A9B2-4D45-9861-284FEEBB9E26}"/>
    <cellStyle name="Millares 4 3 17" xfId="3836" xr:uid="{40923471-0860-43A0-9167-D443BB10E419}"/>
    <cellStyle name="Millares 4 3 17 2" xfId="26148" xr:uid="{41C7AD26-9B38-4FF1-A484-4387167FA123}"/>
    <cellStyle name="Millares 4 3 18" xfId="3837" xr:uid="{1B202FD9-3BF2-448D-9AB4-446B06BEFA1B}"/>
    <cellStyle name="Millares 4 3 18 2" xfId="26149" xr:uid="{900F6527-0600-433F-89FA-5A2577B72515}"/>
    <cellStyle name="Millares 4 3 19" xfId="3838" xr:uid="{772CB776-1646-4E6C-B113-93557FE328A8}"/>
    <cellStyle name="Millares 4 3 19 2" xfId="26150" xr:uid="{9004907A-A72D-4C56-8F96-016E117E1A78}"/>
    <cellStyle name="Millares 4 3 2" xfId="3839" xr:uid="{5C2A1B82-056C-42F0-974A-5AD1267DA82D}"/>
    <cellStyle name="Millares 4 3 2 2" xfId="26151" xr:uid="{41513B3B-C1FB-4734-A680-B296D81E97FE}"/>
    <cellStyle name="Millares 4 3 2 2 2" xfId="40130" xr:uid="{884E37DF-7E9C-4F44-BDC0-9BAD3A891FC2}"/>
    <cellStyle name="Millares 4 3 2 2 2 2" xfId="40712" xr:uid="{8B9B6B22-4BFF-4417-AEDB-DCBC5404B233}"/>
    <cellStyle name="Millares 4 3 2 2 2 2 2" xfId="42671" xr:uid="{4C83FD71-0997-4F5F-95C5-6C05BB171D8C}"/>
    <cellStyle name="Millares 4 3 2 2 2 3" xfId="41518" xr:uid="{E8D6C548-A4C9-46E8-9CA3-FC9986FAD083}"/>
    <cellStyle name="Millares 4 3 2 2 2 3 2" xfId="43461" xr:uid="{719F6503-BED3-456A-A9F2-21209577197A}"/>
    <cellStyle name="Millares 4 3 2 2 2 4" xfId="42093" xr:uid="{8F3EBC03-D21D-4097-B432-2133798C700E}"/>
    <cellStyle name="Millares 4 3 2 2 3" xfId="40324" xr:uid="{F2880520-0D31-4856-956E-6DAB6669D1F7}"/>
    <cellStyle name="Millares 4 3 2 2 3 2" xfId="40905" xr:uid="{0EB95A37-6208-4046-81AC-8E998736037C}"/>
    <cellStyle name="Millares 4 3 2 2 3 2 2" xfId="42864" xr:uid="{F51E1B9D-0E78-4842-8663-68AF67B83DFF}"/>
    <cellStyle name="Millares 4 3 2 2 3 3" xfId="41711" xr:uid="{85407E81-7811-4958-A151-8E39515880FE}"/>
    <cellStyle name="Millares 4 3 2 2 3 3 2" xfId="43654" xr:uid="{BC5D2C5E-5F9B-4BE1-91C9-3D22113903EF}"/>
    <cellStyle name="Millares 4 3 2 2 3 4" xfId="42286" xr:uid="{DF4592BB-E200-4339-9487-DD5DE6EFAAEA}"/>
    <cellStyle name="Millares 4 3 2 2 4" xfId="40520" xr:uid="{FDFE7700-05CD-4DA1-9C3A-8AFB23530BAE}"/>
    <cellStyle name="Millares 4 3 2 2 4 2" xfId="42479" xr:uid="{DAFD447E-140F-4A3A-9189-D45417ABD210}"/>
    <cellStyle name="Millares 4 3 2 2 5" xfId="41102" xr:uid="{BE2FC93B-8F0B-466E-973F-E85E347AB71D}"/>
    <cellStyle name="Millares 4 3 2 2 5 2" xfId="43057" xr:uid="{0BB5DB28-01D7-4E96-8FA5-C2B2B59074EC}"/>
    <cellStyle name="Millares 4 3 2 2 6" xfId="41326" xr:uid="{95AE490F-2461-40B7-9A52-23DEB0EBE419}"/>
    <cellStyle name="Millares 4 3 2 2 6 2" xfId="43269" xr:uid="{02BDA6BE-99C4-4E85-9152-DAC5BB870ADB}"/>
    <cellStyle name="Millares 4 3 2 2 7" xfId="41901" xr:uid="{E98DFB00-3421-4E47-99D9-CD3062B68246}"/>
    <cellStyle name="Millares 4 3 2 2 8" xfId="39935" xr:uid="{E2F05A54-F428-4EB2-9344-D28A67C00C0E}"/>
    <cellStyle name="Millares 4 3 2 3" xfId="40035" xr:uid="{57FF65D1-CFBB-4899-B0D7-CBA62F4E59F7}"/>
    <cellStyle name="Millares 4 3 2 3 2" xfId="40617" xr:uid="{8ACD5448-6C91-42F1-A646-FDE7C57360CA}"/>
    <cellStyle name="Millares 4 3 2 3 2 2" xfId="42576" xr:uid="{E46AAA48-EC2C-4401-A2A0-13EE518E087E}"/>
    <cellStyle name="Millares 4 3 2 3 3" xfId="41423" xr:uid="{C15786E0-9E52-4311-838A-0F23CC631B3D}"/>
    <cellStyle name="Millares 4 3 2 3 3 2" xfId="43366" xr:uid="{DE2E291D-A69A-4EE8-BC6A-86C006D90496}"/>
    <cellStyle name="Millares 4 3 2 3 4" xfId="41998" xr:uid="{E657B72D-52F2-465A-BA98-EB606B9C311C}"/>
    <cellStyle name="Millares 4 3 2 4" xfId="40228" xr:uid="{8FDBACE1-E935-4235-9BA1-BCE54F8E42CA}"/>
    <cellStyle name="Millares 4 3 2 4 2" xfId="40809" xr:uid="{19003C21-A838-48DB-A33E-436EB1E25E73}"/>
    <cellStyle name="Millares 4 3 2 4 2 2" xfId="42768" xr:uid="{5CF21747-84E7-4BF0-A8FA-8EE8863EA3D2}"/>
    <cellStyle name="Millares 4 3 2 4 3" xfId="41615" xr:uid="{376C6BA2-540F-498A-83F8-87187F27A4CA}"/>
    <cellStyle name="Millares 4 3 2 4 3 2" xfId="43558" xr:uid="{C38F021E-9E48-448D-BCC2-0D7F774DC5E4}"/>
    <cellStyle name="Millares 4 3 2 4 4" xfId="42190" xr:uid="{CB742DA4-38CC-4326-9547-24E71C65B035}"/>
    <cellStyle name="Millares 4 3 2 5" xfId="40424" xr:uid="{0F5CA12A-649D-4B52-9774-7D3A160A5002}"/>
    <cellStyle name="Millares 4 3 2 5 2" xfId="42383" xr:uid="{D0905D6B-F761-445F-BC4B-5C9328A3FC87}"/>
    <cellStyle name="Millares 4 3 2 6" xfId="41004" xr:uid="{916B68C9-BBE0-441C-9B1B-87A49473B56F}"/>
    <cellStyle name="Millares 4 3 2 6 2" xfId="42961" xr:uid="{CEE2D765-2F11-492A-A9CF-03BDBA5B0DA5}"/>
    <cellStyle name="Millares 4 3 2 7" xfId="41231" xr:uid="{1C021D26-C6EE-4EF1-9F49-F485450BAC52}"/>
    <cellStyle name="Millares 4 3 2 7 2" xfId="43174" xr:uid="{DDF080AA-68C2-497D-9417-CAED1D4F90D2}"/>
    <cellStyle name="Millares 4 3 2 8" xfId="41806" xr:uid="{1CCBC0D7-D1A4-4887-8B47-6147CEF06F5F}"/>
    <cellStyle name="Millares 4 3 2 9" xfId="39766" xr:uid="{1A99CF18-5E2C-445F-8ED7-F37E51840031}"/>
    <cellStyle name="Millares 4 3 20" xfId="3840" xr:uid="{0BF7DF3B-EFC7-4E7F-86FE-668B329628B1}"/>
    <cellStyle name="Millares 4 3 20 2" xfId="26152" xr:uid="{6AB4CBDF-A4B1-445C-9C6E-4388A3DC4655}"/>
    <cellStyle name="Millares 4 3 21" xfId="3841" xr:uid="{598F0CC4-0FB8-4FF3-8DDF-40ED5386704B}"/>
    <cellStyle name="Millares 4 3 21 2" xfId="26153" xr:uid="{49D50740-E4F4-4F58-8C63-1DC736CD4CF6}"/>
    <cellStyle name="Millares 4 3 22" xfId="3842" xr:uid="{BD55FE37-EC65-415C-80F6-16C03328B9F2}"/>
    <cellStyle name="Millares 4 3 22 2" xfId="26154" xr:uid="{322F49A5-2414-429D-9637-79E87C03F796}"/>
    <cellStyle name="Millares 4 3 23" xfId="3843" xr:uid="{64D7A57C-0CCA-434D-981A-21C2620C60B0}"/>
    <cellStyle name="Millares 4 3 23 2" xfId="26155" xr:uid="{62FD6BFE-8E4B-42B6-A432-99F95CDA5B9F}"/>
    <cellStyle name="Millares 4 3 24" xfId="3844" xr:uid="{2076730E-DC28-4C16-B1A8-9E15BD016F50}"/>
    <cellStyle name="Millares 4 3 24 2" xfId="26156" xr:uid="{D0BB20EC-73EA-4CE0-8ED8-BA44EB6BFFBC}"/>
    <cellStyle name="Millares 4 3 25" xfId="3845" xr:uid="{47208D78-B5EE-4849-A2BB-C0122BFB50B0}"/>
    <cellStyle name="Millares 4 3 25 2" xfId="26157" xr:uid="{5669BFF6-4BB2-4713-993E-E87678708204}"/>
    <cellStyle name="Millares 4 3 26" xfId="3846" xr:uid="{8D99E5C6-BFB2-41F7-8206-8D9F3A4EA5D6}"/>
    <cellStyle name="Millares 4 3 26 2" xfId="26158" xr:uid="{550C4348-2AA2-40B7-B110-38F1C89CB571}"/>
    <cellStyle name="Millares 4 3 27" xfId="3847" xr:uid="{70AE535A-800B-4B9B-A2A3-671737BCBDE4}"/>
    <cellStyle name="Millares 4 3 27 2" xfId="26159" xr:uid="{CA0035EA-020D-4A07-8056-00BFE98C0CE9}"/>
    <cellStyle name="Millares 4 3 28" xfId="3848" xr:uid="{9E73E105-C99D-40A2-9A27-B5942FA0DFB7}"/>
    <cellStyle name="Millares 4 3 28 2" xfId="26160" xr:uid="{E36B9174-C774-41F8-9555-372DD17A0404}"/>
    <cellStyle name="Millares 4 3 29" xfId="3849" xr:uid="{9D37297D-CBD0-4036-8D03-027F79FB88EA}"/>
    <cellStyle name="Millares 4 3 29 2" xfId="26161" xr:uid="{2F115297-39CE-4D7C-8338-F2A9FD648E67}"/>
    <cellStyle name="Millares 4 3 3" xfId="3850" xr:uid="{B7EE29D1-34FA-459E-B707-F866668D4F7E}"/>
    <cellStyle name="Millares 4 3 3 2" xfId="26162" xr:uid="{FFE08AF4-5958-4452-8663-C707E026EC3E}"/>
    <cellStyle name="Millares 4 3 3 2 2" xfId="40711" xr:uid="{A81BE139-8D85-4099-A87C-D491DC6B5671}"/>
    <cellStyle name="Millares 4 3 3 2 2 2" xfId="42670" xr:uid="{63FCB060-6308-4937-9FAC-B35800A31C86}"/>
    <cellStyle name="Millares 4 3 3 2 3" xfId="41517" xr:uid="{39735324-D253-48DD-BFB2-8ADF73BFD10A}"/>
    <cellStyle name="Millares 4 3 3 2 3 2" xfId="43460" xr:uid="{20DDD06E-E8A2-4EFF-B376-3ACC1BB0004B}"/>
    <cellStyle name="Millares 4 3 3 2 4" xfId="42092" xr:uid="{7E28E2B3-2446-45EC-8DD2-CFA17332D1DA}"/>
    <cellStyle name="Millares 4 3 3 2 5" xfId="40129" xr:uid="{77F10729-784F-4D17-AEB5-8816E5C3FB3C}"/>
    <cellStyle name="Millares 4 3 3 3" xfId="40323" xr:uid="{31CD1416-4983-4B97-A602-D062620A597A}"/>
    <cellStyle name="Millares 4 3 3 3 2" xfId="40904" xr:uid="{C6D4B48D-43B6-49FD-A34C-B713E9464FF5}"/>
    <cellStyle name="Millares 4 3 3 3 2 2" xfId="42863" xr:uid="{72988485-63F2-47EB-A10F-E18ECF46F935}"/>
    <cellStyle name="Millares 4 3 3 3 3" xfId="41710" xr:uid="{DFB6BE41-8753-4227-957A-32624A7A5F5C}"/>
    <cellStyle name="Millares 4 3 3 3 3 2" xfId="43653" xr:uid="{F79682F1-8465-42AB-BA87-A170289E9351}"/>
    <cellStyle name="Millares 4 3 3 3 4" xfId="42285" xr:uid="{51E5FE83-FF6C-42BE-9198-2034DD00FF59}"/>
    <cellStyle name="Millares 4 3 3 4" xfId="40519" xr:uid="{FCA293E9-378A-4FC6-BB5D-E7AA8EDBD784}"/>
    <cellStyle name="Millares 4 3 3 4 2" xfId="42478" xr:uid="{93269418-0C65-479F-B1FC-C1C353599EE4}"/>
    <cellStyle name="Millares 4 3 3 5" xfId="41101" xr:uid="{78338EF5-2E60-47F6-B597-731CDE4927CF}"/>
    <cellStyle name="Millares 4 3 3 5 2" xfId="43056" xr:uid="{DFFCA667-ECDB-4742-843B-CD2AA38BEFE0}"/>
    <cellStyle name="Millares 4 3 3 6" xfId="41325" xr:uid="{E5F2A2FA-C9D1-4133-8BCE-C952086A7B50}"/>
    <cellStyle name="Millares 4 3 3 6 2" xfId="43268" xr:uid="{72B27417-C35C-4142-A1C6-5D0070976E26}"/>
    <cellStyle name="Millares 4 3 3 7" xfId="41900" xr:uid="{F7418EFE-A82E-4B0E-B943-88A030AB3FE1}"/>
    <cellStyle name="Millares 4 3 3 8" xfId="39934" xr:uid="{FF74DA5A-4866-4940-9D78-415B32FD5E65}"/>
    <cellStyle name="Millares 4 3 30" xfId="3851" xr:uid="{09ACF97D-8D0C-4970-911B-EBAF4F86C15A}"/>
    <cellStyle name="Millares 4 3 30 2" xfId="26163" xr:uid="{BD05D175-CE2E-4448-938B-1D52D3009C04}"/>
    <cellStyle name="Millares 4 3 31" xfId="3852" xr:uid="{DAC329F7-5D26-42A6-B1B9-6FF91D3C4FE2}"/>
    <cellStyle name="Millares 4 3 31 2" xfId="26164" xr:uid="{501F5777-6F5C-423A-8DEE-7665E9711DEE}"/>
    <cellStyle name="Millares 4 3 32" xfId="3853" xr:uid="{79FF8942-95A9-4ADC-835E-5559352ABEB1}"/>
    <cellStyle name="Millares 4 3 32 2" xfId="26165" xr:uid="{6F829974-2CCA-4F8B-9D88-E813B7F2ED99}"/>
    <cellStyle name="Millares 4 3 33" xfId="3854" xr:uid="{33405097-DFDE-4FD2-94E6-9BBA04DD232F}"/>
    <cellStyle name="Millares 4 3 33 2" xfId="26166" xr:uid="{EBE4088C-0913-44B0-ADDC-0416F635E316}"/>
    <cellStyle name="Millares 4 3 34" xfId="3855" xr:uid="{51136DB0-68EB-43D6-A696-A0685C5D914E}"/>
    <cellStyle name="Millares 4 3 34 2" xfId="26167" xr:uid="{AEE33711-E32D-4C8D-94AC-24026EEF84AA}"/>
    <cellStyle name="Millares 4 3 35" xfId="3856" xr:uid="{36634887-CC6A-447E-9BF9-799950BABD78}"/>
    <cellStyle name="Millares 4 3 35 2" xfId="26168" xr:uid="{BD047837-0A10-4FEE-B6E4-F7B3269A32F0}"/>
    <cellStyle name="Millares 4 3 36" xfId="3857" xr:uid="{B546D119-F2E7-4F04-80FF-1E86F620D940}"/>
    <cellStyle name="Millares 4 3 36 2" xfId="26169" xr:uid="{1F5E8481-2A35-40B9-A5C9-7240AD7E29FF}"/>
    <cellStyle name="Millares 4 3 37" xfId="3858" xr:uid="{40700022-8552-43F1-939D-E202B8D3A7A1}"/>
    <cellStyle name="Millares 4 3 37 2" xfId="26170" xr:uid="{BC1C7939-1B15-4680-8748-80DB4DF77F3C}"/>
    <cellStyle name="Millares 4 3 38" xfId="3859" xr:uid="{B3A73CCF-AB5D-4F6A-8DE6-B0E33AB59598}"/>
    <cellStyle name="Millares 4 3 38 2" xfId="26171" xr:uid="{41FD9970-3AD5-48E1-8FD2-A8E74D969FF5}"/>
    <cellStyle name="Millares 4 3 39" xfId="3860" xr:uid="{F06AD28E-5213-4003-A04A-8E5AC40B865E}"/>
    <cellStyle name="Millares 4 3 39 2" xfId="26172" xr:uid="{B9D1CC90-3742-4E28-B8E4-0899F5776105}"/>
    <cellStyle name="Millares 4 3 4" xfId="3861" xr:uid="{7EBDA190-E3AD-4661-A1FE-D92D06A3D286}"/>
    <cellStyle name="Millares 4 3 4 2" xfId="26173" xr:uid="{90406C12-6711-45BF-8871-05F0FC2D3D97}"/>
    <cellStyle name="Millares 4 3 4 2 2" xfId="42575" xr:uid="{8EE2276B-2BA7-44EF-BC91-F0B565626EE2}"/>
    <cellStyle name="Millares 4 3 4 2 3" xfId="40616" xr:uid="{17B40219-BFE7-43AE-A49C-99B8AFEF2B03}"/>
    <cellStyle name="Millares 4 3 4 3" xfId="41422" xr:uid="{5D28AE82-A0D8-4C75-85B8-73ED1E0055E8}"/>
    <cellStyle name="Millares 4 3 4 3 2" xfId="43365" xr:uid="{E02D8F41-BC49-4769-9667-B54A53C3AA64}"/>
    <cellStyle name="Millares 4 3 4 4" xfId="41997" xr:uid="{86363B5D-D5C2-4207-9E3C-46BA22E3D294}"/>
    <cellStyle name="Millares 4 3 4 5" xfId="40034" xr:uid="{0BDC6537-7627-4FCE-86D9-1DE06FE33EC2}"/>
    <cellStyle name="Millares 4 3 40" xfId="3862" xr:uid="{2202BE34-DCAF-4DF8-85E2-97E17041A160}"/>
    <cellStyle name="Millares 4 3 40 2" xfId="26174" xr:uid="{69477430-9452-4B4C-AE39-D4F5CDE50612}"/>
    <cellStyle name="Millares 4 3 41" xfId="3863" xr:uid="{8D049062-2F56-4A8A-B567-206B5F537908}"/>
    <cellStyle name="Millares 4 3 41 2" xfId="26175" xr:uid="{687C8097-D0DE-4C80-A844-29B72B69240B}"/>
    <cellStyle name="Millares 4 3 42" xfId="3864" xr:uid="{BF9A6840-3FC8-4061-820C-5ECF222FC65D}"/>
    <cellStyle name="Millares 4 3 42 2" xfId="26176" xr:uid="{7514319D-3654-48C2-BDDC-E8D11AF3CFC3}"/>
    <cellStyle name="Millares 4 3 43" xfId="3865" xr:uid="{7529EEC1-9B2B-422B-B1F7-E52F94806AB8}"/>
    <cellStyle name="Millares 4 3 43 2" xfId="26177" xr:uid="{F230FF33-0CDE-480D-BC49-42908C5BF74A}"/>
    <cellStyle name="Millares 4 3 44" xfId="3866" xr:uid="{700A1CD7-CE0E-4698-A487-D9F89B6C6D54}"/>
    <cellStyle name="Millares 4 3 44 2" xfId="26178" xr:uid="{3970AE01-2304-49F9-91E2-ECE2717DE74D}"/>
    <cellStyle name="Millares 4 3 45" xfId="3867" xr:uid="{2382EB74-A648-446C-B263-5E29D1205771}"/>
    <cellStyle name="Millares 4 3 45 2" xfId="26179" xr:uid="{FE64AF81-6F38-4881-8246-310E6A386293}"/>
    <cellStyle name="Millares 4 3 46" xfId="3868" xr:uid="{5D282911-09CF-4260-A2B5-046E580A7553}"/>
    <cellStyle name="Millares 4 3 46 2" xfId="26180" xr:uid="{9A4B7C8D-FBEE-4EF5-A042-DC5184E932DC}"/>
    <cellStyle name="Millares 4 3 47" xfId="3869" xr:uid="{3179117F-D631-4546-A596-F1AF8A0D9004}"/>
    <cellStyle name="Millares 4 3 47 2" xfId="26181" xr:uid="{088BB2CD-DC19-4F95-8E00-F7CDE21A73BF}"/>
    <cellStyle name="Millares 4 3 48" xfId="3870" xr:uid="{E16596E7-6814-472F-A921-C8B668265142}"/>
    <cellStyle name="Millares 4 3 48 2" xfId="26182" xr:uid="{5C043B36-98E8-46C8-B115-3F77A3E342D8}"/>
    <cellStyle name="Millares 4 3 49" xfId="3871" xr:uid="{0BBF57DD-C3F0-404D-A9C5-29A115A0F549}"/>
    <cellStyle name="Millares 4 3 49 2" xfId="26183" xr:uid="{B762099B-8FF4-4164-92E2-3BA700D1C3DE}"/>
    <cellStyle name="Millares 4 3 5" xfId="3872" xr:uid="{D4F8A42D-1668-4BD3-9DE8-81D0647BAAB8}"/>
    <cellStyle name="Millares 4 3 5 2" xfId="26184" xr:uid="{4CD66AAD-0D67-4186-87FF-FDA72D9FDA59}"/>
    <cellStyle name="Millares 4 3 5 2 2" xfId="42767" xr:uid="{BCEE49FD-BEA1-422A-81F9-FC1D33D055FB}"/>
    <cellStyle name="Millares 4 3 5 2 3" xfId="40808" xr:uid="{4E3D1B45-465E-4374-BEA9-863FBD399E5F}"/>
    <cellStyle name="Millares 4 3 5 3" xfId="41614" xr:uid="{DB2563B1-3A27-4AF1-95D4-24F6E72E466B}"/>
    <cellStyle name="Millares 4 3 5 3 2" xfId="43557" xr:uid="{6A27E969-EBC9-477E-AB49-6A744E3E7CC6}"/>
    <cellStyle name="Millares 4 3 5 4" xfId="42189" xr:uid="{C24F3E69-16F8-448E-9B6D-EC6C798C74C9}"/>
    <cellStyle name="Millares 4 3 5 5" xfId="40227" xr:uid="{9051A3A9-A43B-4378-AAC9-6A3A3B3D9363}"/>
    <cellStyle name="Millares 4 3 50" xfId="3873" xr:uid="{95853508-0422-4720-ABEC-7C01DC79D35C}"/>
    <cellStyle name="Millares 4 3 50 2" xfId="26185" xr:uid="{01085BCA-9957-45FB-8D4B-6F72541653C1}"/>
    <cellStyle name="Millares 4 3 51" xfId="3874" xr:uid="{E50F3853-60F4-4109-A6EA-566E373862BF}"/>
    <cellStyle name="Millares 4 3 51 2" xfId="26186" xr:uid="{A3A8C370-DEEB-4C3D-B8A1-FBDD73A3B550}"/>
    <cellStyle name="Millares 4 3 52" xfId="3875" xr:uid="{914EB67B-D04C-4DDD-97FC-FF290458514A}"/>
    <cellStyle name="Millares 4 3 52 2" xfId="26187" xr:uid="{2E249C73-CD01-427C-9853-EC5F56E992FF}"/>
    <cellStyle name="Millares 4 3 53" xfId="3876" xr:uid="{63B95745-1B1B-4FE0-AA65-7B04F1802AE9}"/>
    <cellStyle name="Millares 4 3 53 2" xfId="26188" xr:uid="{6C8A32FE-D3D6-4EBE-94B3-E6C8AA3145F6}"/>
    <cellStyle name="Millares 4 3 54" xfId="3877" xr:uid="{0335933A-76A0-44AC-9F84-0896CA97B00B}"/>
    <cellStyle name="Millares 4 3 54 2" xfId="26189" xr:uid="{40227A3B-7D4D-4E36-88F0-97EFA6B9F57E}"/>
    <cellStyle name="Millares 4 3 55" xfId="3878" xr:uid="{CC7E5F3B-5AF1-4AFA-8A3A-AD6C31295237}"/>
    <cellStyle name="Millares 4 3 55 2" xfId="26190" xr:uid="{D02A6C38-199C-4305-8287-CDA62A989D47}"/>
    <cellStyle name="Millares 4 3 56" xfId="3879" xr:uid="{109A8BF7-8F2E-48FF-B3A9-97B813CFF4C9}"/>
    <cellStyle name="Millares 4 3 56 2" xfId="26191" xr:uid="{BBE3D236-0793-467C-BEF5-08133E12CDA9}"/>
    <cellStyle name="Millares 4 3 57" xfId="3880" xr:uid="{4C725767-7A27-481F-9DF6-DE3BF1294F31}"/>
    <cellStyle name="Millares 4 3 57 2" xfId="26192" xr:uid="{F4896B83-777B-40B0-AE24-3ED8C946BFE0}"/>
    <cellStyle name="Millares 4 3 58" xfId="3881" xr:uid="{25A79B8D-9125-4C43-9A30-B98885464284}"/>
    <cellStyle name="Millares 4 3 58 2" xfId="26193" xr:uid="{8C6BED65-1977-49CD-AAB9-4BDAFD3B4686}"/>
    <cellStyle name="Millares 4 3 59" xfId="3882" xr:uid="{1418EED0-D3EC-4FFB-9B75-6DDD6E778A88}"/>
    <cellStyle name="Millares 4 3 59 2" xfId="26194" xr:uid="{49AAC9AA-3B58-4FED-BA59-87C226278DEE}"/>
    <cellStyle name="Millares 4 3 6" xfId="3883" xr:uid="{DC4D0DBA-BAB6-4515-B2ED-03CBF29A7460}"/>
    <cellStyle name="Millares 4 3 6 2" xfId="26195" xr:uid="{CB8EFFB5-9461-4911-8DE6-766B4AC4765A}"/>
    <cellStyle name="Millares 4 3 6 2 2" xfId="42382" xr:uid="{78C428D5-0D6D-429D-BCEB-6C0B5DFCFFEC}"/>
    <cellStyle name="Millares 4 3 6 3" xfId="40423" xr:uid="{8CE073B7-7ED6-499B-B8E7-365850ABEFEB}"/>
    <cellStyle name="Millares 4 3 60" xfId="3884" xr:uid="{3E12DB71-0692-472D-B172-6143BD64B73D}"/>
    <cellStyle name="Millares 4 3 60 2" xfId="26196" xr:uid="{5D6C67A2-4AE3-4A7B-9BD6-423DE9C3317F}"/>
    <cellStyle name="Millares 4 3 61" xfId="3885" xr:uid="{BF0D27E5-5F5D-4416-B35E-6D49E543E8A8}"/>
    <cellStyle name="Millares 4 3 61 2" xfId="26197" xr:uid="{06D2A622-23A8-435F-BB04-40E348B7C844}"/>
    <cellStyle name="Millares 4 3 62" xfId="3886" xr:uid="{1BA6F3CF-889D-42F2-AF9D-6E0BC74C1CB8}"/>
    <cellStyle name="Millares 4 3 62 2" xfId="26198" xr:uid="{14AF63C8-6003-4A8F-9720-163B54DD6D6B}"/>
    <cellStyle name="Millares 4 3 63" xfId="3887" xr:uid="{BFD59E59-E991-4EA3-8381-979E08CD06AD}"/>
    <cellStyle name="Millares 4 3 63 2" xfId="26199" xr:uid="{25E88653-E2DE-433D-900D-0402AD6894DD}"/>
    <cellStyle name="Millares 4 3 64" xfId="3888" xr:uid="{D226905D-F8CD-4414-996E-2779DA902FCA}"/>
    <cellStyle name="Millares 4 3 64 2" xfId="26200" xr:uid="{D96ADAA2-62C0-40E3-AD28-1F37A2CDDEF3}"/>
    <cellStyle name="Millares 4 3 65" xfId="3889" xr:uid="{97C4C91E-EAE2-4A44-BE15-194D2ACCA7BB}"/>
    <cellStyle name="Millares 4 3 65 2" xfId="26201" xr:uid="{7ADE19D4-87A0-4400-B142-9B996A50700E}"/>
    <cellStyle name="Millares 4 3 66" xfId="3890" xr:uid="{C10D9B19-2F52-4130-9BD2-B9294534A8E9}"/>
    <cellStyle name="Millares 4 3 66 2" xfId="26202" xr:uid="{81F91424-3671-4B0D-9B6F-D5FADDA40584}"/>
    <cellStyle name="Millares 4 3 67" xfId="3891" xr:uid="{4EE3C1B1-3F51-4107-824B-CC9A0495DB9F}"/>
    <cellStyle name="Millares 4 3 67 2" xfId="26203" xr:uid="{2850DD1D-442C-497F-914C-94AD8EBAF3F2}"/>
    <cellStyle name="Millares 4 3 68" xfId="3892" xr:uid="{C70E924F-73F1-493D-920E-42492EA370D7}"/>
    <cellStyle name="Millares 4 3 68 2" xfId="26204" xr:uid="{5BBFB7F7-380A-47D3-9268-F7A933601593}"/>
    <cellStyle name="Millares 4 3 69" xfId="3893" xr:uid="{846ADE01-0776-49CC-8C92-70023CB40C7D}"/>
    <cellStyle name="Millares 4 3 69 2" xfId="26205" xr:uid="{3B3AA123-CF89-4BD5-8E50-04EEF3DCC32F}"/>
    <cellStyle name="Millares 4 3 7" xfId="3894" xr:uid="{5F020CD8-66BB-4182-B211-8211614B973A}"/>
    <cellStyle name="Millares 4 3 7 2" xfId="26206" xr:uid="{AD11A462-9ACE-416D-B54D-E8F93224AFA0}"/>
    <cellStyle name="Millares 4 3 7 2 2" xfId="42960" xr:uid="{CAD8BCB7-E3C2-4B23-9BB4-3E48466BA296}"/>
    <cellStyle name="Millares 4 3 7 3" xfId="41003" xr:uid="{62910360-CD31-4058-9AB4-E5A843815DA7}"/>
    <cellStyle name="Millares 4 3 70" xfId="3895" xr:uid="{48EC3C58-DCA6-4031-B691-C0D935D6862C}"/>
    <cellStyle name="Millares 4 3 70 2" xfId="26207" xr:uid="{B82BC158-398A-4459-9E2E-611E5BC46BC6}"/>
    <cellStyle name="Millares 4 3 71" xfId="3896" xr:uid="{B8F7F163-9B4F-4607-870E-2B6D80C29DC2}"/>
    <cellStyle name="Millares 4 3 71 2" xfId="26208" xr:uid="{493CF665-1628-4AFC-AFBD-D4A1449CCB6C}"/>
    <cellStyle name="Millares 4 3 72" xfId="3897" xr:uid="{A91AB25B-2CF9-4900-81BA-90041C2B37AF}"/>
    <cellStyle name="Millares 4 3 72 2" xfId="26209" xr:uid="{48A38B08-F83A-41B7-925E-C18AA3A10D4B}"/>
    <cellStyle name="Millares 4 3 73" xfId="3898" xr:uid="{04ADE4E5-1A3E-4C0E-A55A-8FA5EE9E4F8F}"/>
    <cellStyle name="Millares 4 3 73 2" xfId="26210" xr:uid="{0F73C3A8-54C5-41D4-94EC-CC99B5F458DF}"/>
    <cellStyle name="Millares 4 3 74" xfId="3899" xr:uid="{28B83B5C-3676-4A42-8AC1-AC96B491D0FA}"/>
    <cellStyle name="Millares 4 3 74 2" xfId="26211" xr:uid="{422CB323-F89B-42CE-993D-5CFEB0627364}"/>
    <cellStyle name="Millares 4 3 75" xfId="3900" xr:uid="{06FB61AF-4A55-458D-817F-7D16E100FE6E}"/>
    <cellStyle name="Millares 4 3 75 2" xfId="26212" xr:uid="{640172AC-647B-4B38-85EE-B01B5450F101}"/>
    <cellStyle name="Millares 4 3 76" xfId="3901" xr:uid="{6F2D5742-EE0A-4087-A339-04B64480673A}"/>
    <cellStyle name="Millares 4 3 76 2" xfId="26213" xr:uid="{167312B7-298F-4DE3-91F3-D97CACAE330B}"/>
    <cellStyle name="Millares 4 3 77" xfId="3902" xr:uid="{21D552AD-E359-4C7B-9016-89A3460119B3}"/>
    <cellStyle name="Millares 4 3 77 2" xfId="26214" xr:uid="{D2934970-D283-42DB-BF6C-3BA6A23C28DA}"/>
    <cellStyle name="Millares 4 3 78" xfId="3903" xr:uid="{F7A99DFD-5342-465D-9C5E-06D6A7060ADD}"/>
    <cellStyle name="Millares 4 3 78 2" xfId="26215" xr:uid="{293946BC-13D1-4CCB-954C-8AB456A58CCA}"/>
    <cellStyle name="Millares 4 3 79" xfId="3904" xr:uid="{6EE7DAC8-B098-413D-8A80-6E9871BC9725}"/>
    <cellStyle name="Millares 4 3 79 2" xfId="26216" xr:uid="{F03BFBCC-D537-4D67-9912-B1285AB21D39}"/>
    <cellStyle name="Millares 4 3 8" xfId="3905" xr:uid="{91CA64CC-3397-445F-B073-91DDCF09F9EA}"/>
    <cellStyle name="Millares 4 3 8 2" xfId="26217" xr:uid="{3AC412C4-70F7-42E8-8D6C-1A725BCCC619}"/>
    <cellStyle name="Millares 4 3 8 2 2" xfId="43173" xr:uid="{F82A2CFF-463C-4C0F-AAE5-13B6A7934CC6}"/>
    <cellStyle name="Millares 4 3 8 3" xfId="41230" xr:uid="{FA0DA340-675B-4375-B849-A0374A68C0F7}"/>
    <cellStyle name="Millares 4 3 80" xfId="3906" xr:uid="{93FB4BAE-EAEB-485A-9761-1963F5A9DBF6}"/>
    <cellStyle name="Millares 4 3 80 2" xfId="26218" xr:uid="{4156F59E-4AD3-422E-962D-033088E69896}"/>
    <cellStyle name="Millares 4 3 81" xfId="3907" xr:uid="{1F8E1F67-A0DB-4CB2-99E4-3CBA851BEB40}"/>
    <cellStyle name="Millares 4 3 81 2" xfId="26219" xr:uid="{90421DEE-96DA-45E6-BBB6-F5D1E47A8621}"/>
    <cellStyle name="Millares 4 3 82" xfId="3908" xr:uid="{490C4349-8720-4849-9540-7DEB962FD4CE}"/>
    <cellStyle name="Millares 4 3 82 2" xfId="26220" xr:uid="{9B2AAAC3-5A3B-4144-80CB-3DA299E5F65E}"/>
    <cellStyle name="Millares 4 3 83" xfId="3909" xr:uid="{31784741-E8CB-4CF0-B26A-BFF39969A1A9}"/>
    <cellStyle name="Millares 4 3 83 2" xfId="26221" xr:uid="{633C34E3-6A8C-4009-9640-ACD7F808E940}"/>
    <cellStyle name="Millares 4 3 84" xfId="3910" xr:uid="{552491EC-92E2-4155-8D50-59CB93D0CB51}"/>
    <cellStyle name="Millares 4 3 84 2" xfId="26222" xr:uid="{12726AE5-CECD-4EA2-8A39-DDBDB7D1CB49}"/>
    <cellStyle name="Millares 4 3 85" xfId="3911" xr:uid="{BBDFFE3C-9C7F-4824-B1E8-5A9E20A19808}"/>
    <cellStyle name="Millares 4 3 85 2" xfId="26223" xr:uid="{A7BC9DDE-A56A-4512-A2DD-DA27507D693A}"/>
    <cellStyle name="Millares 4 3 86" xfId="3912" xr:uid="{6D53493F-EF2E-40AB-B051-D1C1D0FDC8B9}"/>
    <cellStyle name="Millares 4 3 86 2" xfId="26224" xr:uid="{D8648EB8-77FE-4A2A-BDBD-98D32DFCB703}"/>
    <cellStyle name="Millares 4 3 87" xfId="3913" xr:uid="{B7126C05-B7EC-4C47-8D8A-EF8B5287C9AD}"/>
    <cellStyle name="Millares 4 3 87 2" xfId="26225" xr:uid="{28E2EB76-F710-401A-82C7-F9DDAECA24DF}"/>
    <cellStyle name="Millares 4 3 88" xfId="3914" xr:uid="{7881B5CB-6780-4900-892D-CAD8F105A483}"/>
    <cellStyle name="Millares 4 3 88 2" xfId="26226" xr:uid="{FADB476E-0424-4AA3-BA65-A78356B10B57}"/>
    <cellStyle name="Millares 4 3 89" xfId="3915" xr:uid="{E8C75F15-25EB-4850-BE3F-6A2A23B0A550}"/>
    <cellStyle name="Millares 4 3 89 2" xfId="26227" xr:uid="{DCCC3987-7F15-403B-A969-125F3C65FDAC}"/>
    <cellStyle name="Millares 4 3 9" xfId="3916" xr:uid="{380BE213-8D49-4C66-9EDB-B8D4064C7CBE}"/>
    <cellStyle name="Millares 4 3 9 2" xfId="26228" xr:uid="{D5CA83C7-6F1C-4EB2-9544-AFF118DE6D0A}"/>
    <cellStyle name="Millares 4 3 9 3" xfId="41805" xr:uid="{180A520C-494D-4658-ABEA-274FE76A7937}"/>
    <cellStyle name="Millares 4 3 90" xfId="3917" xr:uid="{5577AD00-51D6-4506-8AA4-C5761B066A15}"/>
    <cellStyle name="Millares 4 3 90 2" xfId="26229" xr:uid="{85B0F254-D4B4-46FE-B818-C8C88ECD7001}"/>
    <cellStyle name="Millares 4 3 91" xfId="3918" xr:uid="{7C85DC4D-0D15-4CF8-AADC-C157492AE802}"/>
    <cellStyle name="Millares 4 3 91 2" xfId="26230" xr:uid="{8F45F59A-EC33-4957-B8A7-FA4B385DD4AC}"/>
    <cellStyle name="Millares 4 3 92" xfId="3919" xr:uid="{CD39FC51-02E1-4B5F-9429-E9AC81B2A7E4}"/>
    <cellStyle name="Millares 4 3 92 2" xfId="26231" xr:uid="{B3FA8642-F41C-4D2B-9AE3-5E4642A55D16}"/>
    <cellStyle name="Millares 4 3 93" xfId="3920" xr:uid="{915AAFE0-3059-4AFB-B44E-2A39E73E3468}"/>
    <cellStyle name="Millares 4 3 93 2" xfId="26232" xr:uid="{E8CE3D8E-0DB4-43FE-AD15-520FBFD4EBA7}"/>
    <cellStyle name="Millares 4 3 94" xfId="3921" xr:uid="{96F87299-2281-492A-8140-61137BAF9D98}"/>
    <cellStyle name="Millares 4 3 94 2" xfId="26233" xr:uid="{F8D492D4-EEE7-4B80-A5DF-697D1C32E36E}"/>
    <cellStyle name="Millares 4 3 95" xfId="3922" xr:uid="{E8EFB8B4-3716-4076-BEBE-780A6B1EB0D5}"/>
    <cellStyle name="Millares 4 3 95 2" xfId="26234" xr:uid="{7EEACB1D-4F8B-4632-A610-865503FE2EE4}"/>
    <cellStyle name="Millares 4 3 96" xfId="3923" xr:uid="{33E4EC26-826C-49A0-9249-BF5B1BE79EA7}"/>
    <cellStyle name="Millares 4 3 96 2" xfId="26235" xr:uid="{46F0D3C4-717B-49C8-B077-E7D4BF3C998F}"/>
    <cellStyle name="Millares 4 3 97" xfId="3924" xr:uid="{B01EB2DD-8F1C-4FC1-9EE9-296E94728951}"/>
    <cellStyle name="Millares 4 3 97 2" xfId="26236" xr:uid="{D49B905B-7825-429A-AA15-B045455D1668}"/>
    <cellStyle name="Millares 4 3 98" xfId="3925" xr:uid="{1D6BFE26-1022-4991-921F-D58002927F98}"/>
    <cellStyle name="Millares 4 3 98 2" xfId="26237" xr:uid="{F21CD4AC-5392-4886-A2B4-AA35D4057905}"/>
    <cellStyle name="Millares 4 3 99" xfId="3926" xr:uid="{110F56C8-F694-4152-8C8C-770670E89351}"/>
    <cellStyle name="Millares 4 3 99 2" xfId="26238" xr:uid="{D08C7075-EF34-446F-B419-2C72584CC0BD}"/>
    <cellStyle name="Millares 4 30" xfId="3927" xr:uid="{4D6FC17B-105B-408E-90BC-17454323E0A1}"/>
    <cellStyle name="Millares 4 30 2" xfId="26239" xr:uid="{651765C6-4E50-45B1-8B25-66489C61FAD3}"/>
    <cellStyle name="Millares 4 31" xfId="3928" xr:uid="{2DCF104C-D3A9-4003-B747-7108FFDF54FB}"/>
    <cellStyle name="Millares 4 31 2" xfId="26240" xr:uid="{0239F78E-7EF4-4FA6-83F4-F6A496FE79CF}"/>
    <cellStyle name="Millares 4 32" xfId="3929" xr:uid="{F2401CAC-7C00-4AA1-9D1D-D5497C66FF90}"/>
    <cellStyle name="Millares 4 32 2" xfId="26241" xr:uid="{80AE3A4B-5936-4927-84C6-78E957381C5A}"/>
    <cellStyle name="Millares 4 33" xfId="3930" xr:uid="{D1F02F17-D793-4F4F-8400-E4AD52881DF4}"/>
    <cellStyle name="Millares 4 33 2" xfId="26242" xr:uid="{D3A279B4-B93C-407D-91EE-B61ADE2D6A0F}"/>
    <cellStyle name="Millares 4 34" xfId="3931" xr:uid="{0BDC0185-DE87-4F36-9215-D74C6B49A71D}"/>
    <cellStyle name="Millares 4 34 2" xfId="26243" xr:uid="{AD169493-A21B-41F3-AD17-EA500D1A4A6E}"/>
    <cellStyle name="Millares 4 35" xfId="3932" xr:uid="{8F63A20C-85B5-46CD-AE95-F7E99792F8DE}"/>
    <cellStyle name="Millares 4 35 2" xfId="26244" xr:uid="{0876B48E-83CF-4450-8A1B-D083729A9236}"/>
    <cellStyle name="Millares 4 36" xfId="3933" xr:uid="{6F988B51-E5DF-4336-B39B-633BB826B77C}"/>
    <cellStyle name="Millares 4 36 2" xfId="26245" xr:uid="{C2D27CB5-8F15-449E-919C-0A576392662E}"/>
    <cellStyle name="Millares 4 37" xfId="3934" xr:uid="{259F4D65-EF83-4B99-AF5C-C043E3B6F833}"/>
    <cellStyle name="Millares 4 37 2" xfId="26246" xr:uid="{B519F7EB-12BC-47E1-A7AE-D0C9F69A141D}"/>
    <cellStyle name="Millares 4 38" xfId="3935" xr:uid="{497FC8F2-52FB-4B47-A343-14D8D0DE35E9}"/>
    <cellStyle name="Millares 4 38 2" xfId="26247" xr:uid="{C37408FA-0721-4F59-910C-0CAD6DA7EF52}"/>
    <cellStyle name="Millares 4 39" xfId="3936" xr:uid="{FD3FA10D-92BB-4A82-A496-9CB432A49AB0}"/>
    <cellStyle name="Millares 4 39 2" xfId="26248" xr:uid="{C44C70C2-7069-41D0-9959-EC8FCE9FBA22}"/>
    <cellStyle name="Millares 4 4" xfId="3937" xr:uid="{CAED98FA-17C7-46A5-BA9A-8414639B520B}"/>
    <cellStyle name="Millares 4 4 10" xfId="3938" xr:uid="{698F38A0-0AE2-4633-A826-47DB9B3FA544}"/>
    <cellStyle name="Millares 4 4 10 2" xfId="26250" xr:uid="{F2644482-D5E0-4B45-B39B-4FC8AE264695}"/>
    <cellStyle name="Millares 4 4 11" xfId="3939" xr:uid="{FBC40220-3D91-4AAE-9B33-1AB1197846BA}"/>
    <cellStyle name="Millares 4 4 11 2" xfId="26251" xr:uid="{7CBB7D5D-5850-41D7-9580-3C1BA1A8CB0B}"/>
    <cellStyle name="Millares 4 4 12" xfId="3940" xr:uid="{88F2B9F9-E769-4729-A3FE-C1A105DCA96D}"/>
    <cellStyle name="Millares 4 4 12 2" xfId="26252" xr:uid="{63C84C8A-F9A3-4EFB-A16E-D8FBEE8C1A14}"/>
    <cellStyle name="Millares 4 4 13" xfId="3941" xr:uid="{2E3FA7D4-1E07-4C77-9B20-E72348E39D78}"/>
    <cellStyle name="Millares 4 4 13 2" xfId="26253" xr:uid="{AE11F753-A5BC-40E0-B796-76C30F0476E7}"/>
    <cellStyle name="Millares 4 4 14" xfId="3942" xr:uid="{38D1D836-8BA5-40B8-9D31-667C26754E3D}"/>
    <cellStyle name="Millares 4 4 14 2" xfId="26254" xr:uid="{34E84EA6-E6B8-49C8-B9AA-C499E9101974}"/>
    <cellStyle name="Millares 4 4 15" xfId="3943" xr:uid="{449A9882-98F7-48C8-8A47-F743F8291292}"/>
    <cellStyle name="Millares 4 4 15 2" xfId="26255" xr:uid="{3940470B-35A3-4522-B7F8-1FC95C03A794}"/>
    <cellStyle name="Millares 4 4 16" xfId="3944" xr:uid="{C95D0830-C0DA-48EC-B571-C05894919FE1}"/>
    <cellStyle name="Millares 4 4 16 2" xfId="26256" xr:uid="{90312954-5802-4BA5-80D7-6B5932DF82A3}"/>
    <cellStyle name="Millares 4 4 17" xfId="3945" xr:uid="{603B961F-83FC-418C-A601-76A9D7BE3CBB}"/>
    <cellStyle name="Millares 4 4 17 2" xfId="26257" xr:uid="{285748AA-4B4F-4B3F-8B27-56764C47C11F}"/>
    <cellStyle name="Millares 4 4 18" xfId="3946" xr:uid="{7417DB8D-D587-4FDE-8819-DED1BF790CCB}"/>
    <cellStyle name="Millares 4 4 18 2" xfId="26258" xr:uid="{1C8E48CE-41E7-48AA-87AF-DC3709DED555}"/>
    <cellStyle name="Millares 4 4 19" xfId="3947" xr:uid="{58EECE45-D04F-4035-850A-FA43375CCADB}"/>
    <cellStyle name="Millares 4 4 19 2" xfId="26259" xr:uid="{484FFCBA-5121-4F4C-8A96-B715B3858347}"/>
    <cellStyle name="Millares 4 4 2" xfId="3948" xr:uid="{A6A35912-29D8-4B85-BC12-E2DCE2BBAE8B}"/>
    <cellStyle name="Millares 4 4 2 2" xfId="26260" xr:uid="{1BB0392D-C006-40D9-9A96-C1D71EE8AE7D}"/>
    <cellStyle name="Millares 4 4 2 2 2" xfId="40713" xr:uid="{A5669D6E-F6A5-4778-B32A-51117FE3FC0B}"/>
    <cellStyle name="Millares 4 4 2 2 2 2" xfId="42672" xr:uid="{5E78865C-6DBD-441D-A0EF-4B1D89AC8DC8}"/>
    <cellStyle name="Millares 4 4 2 2 3" xfId="41519" xr:uid="{58443CF5-8B86-4786-B2D7-0753FE4E963A}"/>
    <cellStyle name="Millares 4 4 2 2 3 2" xfId="43462" xr:uid="{F8105121-ED62-4E8A-880D-1D0419E61296}"/>
    <cellStyle name="Millares 4 4 2 2 4" xfId="42094" xr:uid="{0CF3591E-BEDF-4490-B5E8-4C9F2AFE89D4}"/>
    <cellStyle name="Millares 4 4 2 2 5" xfId="40131" xr:uid="{BA9D2A98-D310-4204-9862-CE39985B6497}"/>
    <cellStyle name="Millares 4 4 2 3" xfId="40325" xr:uid="{BDC78FA8-205F-4A09-87F2-584F225DE9CC}"/>
    <cellStyle name="Millares 4 4 2 3 2" xfId="40906" xr:uid="{E24F0313-07EA-400A-902A-A3441ABFECEB}"/>
    <cellStyle name="Millares 4 4 2 3 2 2" xfId="42865" xr:uid="{5D1481A1-CF80-4A83-B936-D5AFB991553E}"/>
    <cellStyle name="Millares 4 4 2 3 3" xfId="41712" xr:uid="{452ED5AA-FD46-4623-B205-1ABF53BF9892}"/>
    <cellStyle name="Millares 4 4 2 3 3 2" xfId="43655" xr:uid="{B2AD1B63-F995-40B7-A9F2-3AD9FB1868E8}"/>
    <cellStyle name="Millares 4 4 2 3 4" xfId="42287" xr:uid="{9D2BAE5B-2D1B-4798-BD75-E635127E0E05}"/>
    <cellStyle name="Millares 4 4 2 4" xfId="40521" xr:uid="{FF736980-FF3A-444D-B8B5-8F18CE4746DA}"/>
    <cellStyle name="Millares 4 4 2 4 2" xfId="42480" xr:uid="{249168FE-E621-4975-B858-DC629A7E889B}"/>
    <cellStyle name="Millares 4 4 2 5" xfId="41103" xr:uid="{083BEED6-B00A-4AB4-9B86-2E1BA296B1D7}"/>
    <cellStyle name="Millares 4 4 2 5 2" xfId="43058" xr:uid="{5AA749D7-50DD-45F5-817A-1D58AA618301}"/>
    <cellStyle name="Millares 4 4 2 6" xfId="41327" xr:uid="{8D070B06-550D-4A83-BCEF-591A2651B7AC}"/>
    <cellStyle name="Millares 4 4 2 6 2" xfId="43270" xr:uid="{0B878D7F-EC85-40C6-9CC6-72827D4D1CD4}"/>
    <cellStyle name="Millares 4 4 2 7" xfId="41902" xr:uid="{99782ACA-1DB4-49ED-90D1-FE5ED0C14B16}"/>
    <cellStyle name="Millares 4 4 2 8" xfId="39936" xr:uid="{7694A4D5-D54E-401C-A06E-9BC30B3194F9}"/>
    <cellStyle name="Millares 4 4 20" xfId="3949" xr:uid="{2C8C5F0B-8339-4396-AE8A-B0BCCDFD0013}"/>
    <cellStyle name="Millares 4 4 20 2" xfId="26261" xr:uid="{7E531CC0-4262-4AC4-9441-92E61EF03DEC}"/>
    <cellStyle name="Millares 4 4 21" xfId="3950" xr:uid="{26AB9895-04A7-412B-AD9D-89B5455DB19A}"/>
    <cellStyle name="Millares 4 4 21 2" xfId="26262" xr:uid="{6E01EF28-8D2C-40EB-A455-0737892DB44C}"/>
    <cellStyle name="Millares 4 4 22" xfId="3951" xr:uid="{8CDC4D03-EB8C-4DDD-B0DD-53E388E91856}"/>
    <cellStyle name="Millares 4 4 22 2" xfId="26263" xr:uid="{8C380D2B-465B-4FF6-A23B-2130162A3067}"/>
    <cellStyle name="Millares 4 4 23" xfId="3952" xr:uid="{22E9DD5F-8F9C-4066-846B-FF0D42F5592F}"/>
    <cellStyle name="Millares 4 4 23 2" xfId="26264" xr:uid="{3A2FA463-2156-4A36-8C80-0E28B943EB08}"/>
    <cellStyle name="Millares 4 4 24" xfId="3953" xr:uid="{4490BDF3-5C50-467C-9E2A-0C6B2AC212C0}"/>
    <cellStyle name="Millares 4 4 24 2" xfId="26265" xr:uid="{FF9A59F7-A16A-4151-8735-E003BC9BA82E}"/>
    <cellStyle name="Millares 4 4 25" xfId="3954" xr:uid="{BDCD2D63-8E5B-4646-8C20-F1BD5D67FFED}"/>
    <cellStyle name="Millares 4 4 25 2" xfId="26266" xr:uid="{FE5DC5C6-14F2-4CA8-A0FB-6F9341E888AD}"/>
    <cellStyle name="Millares 4 4 26" xfId="3955" xr:uid="{87BAE85A-26C6-4038-B5CC-8E2AF0F78FEE}"/>
    <cellStyle name="Millares 4 4 26 2" xfId="26267" xr:uid="{C15D6E14-7172-4F44-8D04-403F2A51F279}"/>
    <cellStyle name="Millares 4 4 27" xfId="3956" xr:uid="{53FEBEEC-4A5F-4A33-B6A5-F23EDB9F55A6}"/>
    <cellStyle name="Millares 4 4 27 2" xfId="26268" xr:uid="{96A22194-C884-42C0-9669-959B6B05701F}"/>
    <cellStyle name="Millares 4 4 28" xfId="3957" xr:uid="{C891D115-DEB3-4751-A863-086347D2AF16}"/>
    <cellStyle name="Millares 4 4 28 2" xfId="26269" xr:uid="{FC8B25E9-25B0-45E7-B871-75D94F4B9C0B}"/>
    <cellStyle name="Millares 4 4 29" xfId="3958" xr:uid="{5C8EC8DA-A5D7-46A6-A0E8-89166D173CF5}"/>
    <cellStyle name="Millares 4 4 29 2" xfId="26270" xr:uid="{7C71F755-D2D0-415C-9A33-4F2EE8394B9F}"/>
    <cellStyle name="Millares 4 4 3" xfId="3959" xr:uid="{5E7EADB7-7BB6-421C-8247-5D6EE401FD5E}"/>
    <cellStyle name="Millares 4 4 3 2" xfId="26271" xr:uid="{BB98AA04-CFC6-4D33-9A0F-6D7D0C381BC0}"/>
    <cellStyle name="Millares 4 4 3 2 2" xfId="42577" xr:uid="{CF6EA2AA-2540-4F69-8F86-B1A05B9CFDCA}"/>
    <cellStyle name="Millares 4 4 3 2 3" xfId="40618" xr:uid="{6C3E79EA-410E-4FF1-82FB-DBF7B51B1602}"/>
    <cellStyle name="Millares 4 4 3 3" xfId="41424" xr:uid="{0E3284E7-9ECE-4902-98AB-0432EDAC7871}"/>
    <cellStyle name="Millares 4 4 3 3 2" xfId="43367" xr:uid="{0070AC2E-255E-4D53-ACA1-2179EA085C28}"/>
    <cellStyle name="Millares 4 4 3 4" xfId="41999" xr:uid="{442E2795-8920-4C66-8B5F-E6AF249EC144}"/>
    <cellStyle name="Millares 4 4 3 5" xfId="40036" xr:uid="{5079DCEE-04C0-4C3B-AB92-435FD8EA57E4}"/>
    <cellStyle name="Millares 4 4 30" xfId="3960" xr:uid="{D18B5036-9192-4601-85CD-4C6E03A60B22}"/>
    <cellStyle name="Millares 4 4 30 2" xfId="26272" xr:uid="{511BBC81-AE14-4F1C-9F0F-5A40177CF587}"/>
    <cellStyle name="Millares 4 4 31" xfId="3961" xr:uid="{E7A82F6C-6380-408A-909B-B052BFFB8476}"/>
    <cellStyle name="Millares 4 4 31 2" xfId="26273" xr:uid="{72956E7F-D4A3-4298-A933-3530A893B751}"/>
    <cellStyle name="Millares 4 4 32" xfId="3962" xr:uid="{C5CE5AB1-6372-4A3F-A177-1148096A9FF0}"/>
    <cellStyle name="Millares 4 4 32 2" xfId="26274" xr:uid="{2A5E9569-F551-4303-9E67-9E1F369499B7}"/>
    <cellStyle name="Millares 4 4 33" xfId="3963" xr:uid="{8264A2CA-9727-4489-B58B-BF01677A9ED1}"/>
    <cellStyle name="Millares 4 4 33 2" xfId="26275" xr:uid="{46EAAA31-19FA-4FFE-B217-B3F554AA018D}"/>
    <cellStyle name="Millares 4 4 34" xfId="3964" xr:uid="{56D83169-FD5C-4D83-8B90-6B012DC905BF}"/>
    <cellStyle name="Millares 4 4 34 2" xfId="26276" xr:uid="{A2F6D526-D2FA-429E-AD50-EFA8CC72A39D}"/>
    <cellStyle name="Millares 4 4 35" xfId="3965" xr:uid="{A8D2406E-6647-4272-A0A6-30396EEB4FAE}"/>
    <cellStyle name="Millares 4 4 35 2" xfId="26277" xr:uid="{099909C5-3B7E-414A-8126-F7FB6A8B2593}"/>
    <cellStyle name="Millares 4 4 36" xfId="3966" xr:uid="{EADCBD44-045E-44E8-B46F-D87C946CAA8A}"/>
    <cellStyle name="Millares 4 4 36 2" xfId="26278" xr:uid="{D2DE5343-A37B-40FD-81F1-BFBE818BAF2E}"/>
    <cellStyle name="Millares 4 4 37" xfId="3967" xr:uid="{2333B72A-507B-449D-9260-136CFE46A2E5}"/>
    <cellStyle name="Millares 4 4 37 2" xfId="26279" xr:uid="{56A5AAD2-664F-4B1D-9F62-5CC06177FB9F}"/>
    <cellStyle name="Millares 4 4 38" xfId="3968" xr:uid="{E775FA29-FC85-4C78-9405-DA938EC54A59}"/>
    <cellStyle name="Millares 4 4 38 2" xfId="26280" xr:uid="{6DADBC0E-D5AE-4DF0-B6D6-B5CCCB0149C8}"/>
    <cellStyle name="Millares 4 4 39" xfId="26249" xr:uid="{5A1F88BD-3B13-46B7-A1B4-8D5F7C1FFF42}"/>
    <cellStyle name="Millares 4 4 4" xfId="3969" xr:uid="{BEDD9AD1-5002-47DC-A2B5-B43976B85327}"/>
    <cellStyle name="Millares 4 4 4 2" xfId="26281" xr:uid="{01A8B849-038A-45EC-93C9-A28C839FF465}"/>
    <cellStyle name="Millares 4 4 4 2 2" xfId="42769" xr:uid="{97A11E96-89CC-4FC5-8D67-4CE196D75A94}"/>
    <cellStyle name="Millares 4 4 4 2 3" xfId="40810" xr:uid="{D2FABD34-6E46-4E6E-A757-18A17F681215}"/>
    <cellStyle name="Millares 4 4 4 3" xfId="41616" xr:uid="{9054641B-96D2-4D7F-B843-D92D3B4BF8E8}"/>
    <cellStyle name="Millares 4 4 4 3 2" xfId="43559" xr:uid="{C13E02ED-F928-4EDC-8985-D75A642873A8}"/>
    <cellStyle name="Millares 4 4 4 4" xfId="42191" xr:uid="{F66618FB-C427-4924-9709-BA34BFB1B2CC}"/>
    <cellStyle name="Millares 4 4 4 5" xfId="40229" xr:uid="{AB7BEB00-31A4-4B9C-9DD5-90EE001009A0}"/>
    <cellStyle name="Millares 4 4 40" xfId="39767" xr:uid="{0EB5D2A7-91E9-4726-8129-9CC8A3C8AA6E}"/>
    <cellStyle name="Millares 4 4 5" xfId="3970" xr:uid="{455ACF56-7CA7-4425-AA39-54616B3E6FA7}"/>
    <cellStyle name="Millares 4 4 5 2" xfId="26282" xr:uid="{097C5535-714D-45F4-AFF3-C2C3CADB52AA}"/>
    <cellStyle name="Millares 4 4 5 2 2" xfId="42384" xr:uid="{7D5990BE-4838-4A4C-B832-2EF63B6126D0}"/>
    <cellStyle name="Millares 4 4 5 3" xfId="40425" xr:uid="{A7B7D40D-3E30-4DEC-BF4A-894F02B50D63}"/>
    <cellStyle name="Millares 4 4 6" xfId="3971" xr:uid="{2E950323-CC9F-41F9-8E7D-0DD618DD9118}"/>
    <cellStyle name="Millares 4 4 6 2" xfId="26283" xr:uid="{1844E968-5EFD-4847-9B08-31F2DBA1AFA4}"/>
    <cellStyle name="Millares 4 4 6 2 2" xfId="42962" xr:uid="{697448C0-EC72-477A-806E-721D7AF2582A}"/>
    <cellStyle name="Millares 4 4 6 3" xfId="41005" xr:uid="{1DC66519-BA6D-4B9B-B36A-A7B3FCAA4780}"/>
    <cellStyle name="Millares 4 4 7" xfId="3972" xr:uid="{37558F05-AB6A-4BC9-BB20-26060185966D}"/>
    <cellStyle name="Millares 4 4 7 2" xfId="26284" xr:uid="{59DD6574-C1D5-40C8-B787-A53DE52C3FD1}"/>
    <cellStyle name="Millares 4 4 7 2 2" xfId="43175" xr:uid="{5973DFBD-7154-4724-82BC-38B6012A742B}"/>
    <cellStyle name="Millares 4 4 7 3" xfId="41232" xr:uid="{71EA8C5E-F032-4A39-9CA1-76BF1F053A6F}"/>
    <cellStyle name="Millares 4 4 8" xfId="3973" xr:uid="{8D35D2C6-A439-4ECE-A076-F5C0AA4BBEF5}"/>
    <cellStyle name="Millares 4 4 8 2" xfId="26285" xr:uid="{83C4B42F-1525-484D-B91F-06F222FE265C}"/>
    <cellStyle name="Millares 4 4 8 3" xfId="41807" xr:uid="{9AE32D25-D41C-4A97-B58E-294A1931DB39}"/>
    <cellStyle name="Millares 4 4 9" xfId="3974" xr:uid="{2C4440A3-F994-4AC6-8D8E-1D69CF459E00}"/>
    <cellStyle name="Millares 4 4 9 2" xfId="26286" xr:uid="{EC3A2D57-C946-405F-9272-D30C80D20875}"/>
    <cellStyle name="Millares 4 40" xfId="3975" xr:uid="{3FABA29E-6984-4165-94C7-5C4F5007FFBE}"/>
    <cellStyle name="Millares 4 40 2" xfId="26287" xr:uid="{B91AF9C5-545D-447F-AD7F-30C22A39691B}"/>
    <cellStyle name="Millares 4 41" xfId="3976" xr:uid="{E604A12F-3645-479E-8620-F0153E49E3AF}"/>
    <cellStyle name="Millares 4 41 2" xfId="26288" xr:uid="{CADB867D-4D37-4C43-B685-ABD90768F9D0}"/>
    <cellStyle name="Millares 4 42" xfId="3977" xr:uid="{AEC51028-7B37-44DB-B901-4616CA412951}"/>
    <cellStyle name="Millares 4 42 2" xfId="26289" xr:uid="{A5ADF953-41A5-431B-BFC4-CE947C32403A}"/>
    <cellStyle name="Millares 4 43" xfId="3978" xr:uid="{21D90682-8DCA-46D1-8B95-616F62D8403A}"/>
    <cellStyle name="Millares 4 43 2" xfId="26290" xr:uid="{BD61CAAC-3A3A-4B22-A0A1-962D37B1F657}"/>
    <cellStyle name="Millares 4 44" xfId="3979" xr:uid="{66EFB697-D39D-48C9-A249-D5404BFDE107}"/>
    <cellStyle name="Millares 4 44 2" xfId="26291" xr:uid="{2BBBA8E5-E58D-4EFC-BDFD-471E73958A05}"/>
    <cellStyle name="Millares 4 45" xfId="3980" xr:uid="{B8906CFD-EECE-4E6E-96CF-BA94784631E6}"/>
    <cellStyle name="Millares 4 45 2" xfId="26292" xr:uid="{B5BC429B-BF89-4B2F-9070-6A12D68819A5}"/>
    <cellStyle name="Millares 4 46" xfId="3981" xr:uid="{23702F54-5F0C-48A9-8AD3-EF9331A2BC72}"/>
    <cellStyle name="Millares 4 46 2" xfId="26293" xr:uid="{41E94937-7A9A-44DC-AE7F-D9893E1DB1C4}"/>
    <cellStyle name="Millares 4 47" xfId="3982" xr:uid="{52E110FA-1CD4-448F-85EA-A0CD93BDE9A3}"/>
    <cellStyle name="Millares 4 47 2" xfId="26294" xr:uid="{B41D8D53-48AB-44D0-8796-150CACAE0EDF}"/>
    <cellStyle name="Millares 4 48" xfId="3983" xr:uid="{268A24A8-5E56-4AEE-BC1C-8D31CDBC6D15}"/>
    <cellStyle name="Millares 4 48 2" xfId="26295" xr:uid="{AC91BC58-5647-4A4F-8E55-C8C7FB1A07F3}"/>
    <cellStyle name="Millares 4 49" xfId="3984" xr:uid="{F70E2999-5820-467E-AF43-DC23635AB2BC}"/>
    <cellStyle name="Millares 4 49 2" xfId="26296" xr:uid="{C14A0BD5-F758-4485-BA19-F3EEA81FF8AA}"/>
    <cellStyle name="Millares 4 5" xfId="3985" xr:uid="{DA79C548-7DD1-407B-8B5F-67FF14AF0699}"/>
    <cellStyle name="Millares 4 5 10" xfId="3986" xr:uid="{B0520B93-3959-4A21-9175-3613C2B54626}"/>
    <cellStyle name="Millares 4 5 10 2" xfId="26298" xr:uid="{63B420AE-C09E-478B-B5D6-44F3B52F6042}"/>
    <cellStyle name="Millares 4 5 11" xfId="3987" xr:uid="{BE3AAB85-B09D-411A-A36B-006AF2F74916}"/>
    <cellStyle name="Millares 4 5 11 2" xfId="26299" xr:uid="{AAF06264-67E2-4AB6-A13E-34B21604432A}"/>
    <cellStyle name="Millares 4 5 12" xfId="3988" xr:uid="{C241B592-2A19-4905-8D42-3DB30CF706FB}"/>
    <cellStyle name="Millares 4 5 12 2" xfId="26300" xr:uid="{C2D0E415-0784-49F6-88BA-DB546F2D51CB}"/>
    <cellStyle name="Millares 4 5 13" xfId="3989" xr:uid="{A43B33C5-9416-4710-932E-47E824AD1331}"/>
    <cellStyle name="Millares 4 5 13 2" xfId="26301" xr:uid="{563BAE4D-2C3C-485F-8C59-286DF9F40379}"/>
    <cellStyle name="Millares 4 5 14" xfId="3990" xr:uid="{47AE3150-EFBB-4EEE-A430-5F980797A56B}"/>
    <cellStyle name="Millares 4 5 14 2" xfId="26302" xr:uid="{3E3B66A1-CA3A-423F-B983-DD5FE75B95D8}"/>
    <cellStyle name="Millares 4 5 15" xfId="3991" xr:uid="{563FCA84-41E4-448B-8546-C4019CBE6185}"/>
    <cellStyle name="Millares 4 5 15 2" xfId="26303" xr:uid="{F4B0FAB9-A300-43D5-AA97-1704DF7B5684}"/>
    <cellStyle name="Millares 4 5 16" xfId="3992" xr:uid="{72E0C66D-494E-4B44-B86E-94113048CCF9}"/>
    <cellStyle name="Millares 4 5 16 2" xfId="26304" xr:uid="{6B749909-42A6-4026-B53F-5899892CC012}"/>
    <cellStyle name="Millares 4 5 17" xfId="3993" xr:uid="{3BC22BD0-9A68-469F-8CA3-B0BCEE95E028}"/>
    <cellStyle name="Millares 4 5 17 2" xfId="26305" xr:uid="{A8ED41B9-07CE-404E-A65E-0C23D21607C0}"/>
    <cellStyle name="Millares 4 5 18" xfId="3994" xr:uid="{AFC3E640-E0EA-4FBD-9787-033B07CB0B1C}"/>
    <cellStyle name="Millares 4 5 18 2" xfId="26306" xr:uid="{5E9096CD-8609-4EA5-8A06-072A56906402}"/>
    <cellStyle name="Millares 4 5 19" xfId="3995" xr:uid="{E35F0BAB-7E46-4B81-AB5F-1C6D0E512C32}"/>
    <cellStyle name="Millares 4 5 19 2" xfId="26307" xr:uid="{CAA3431A-F765-47E4-A687-35ECCB27BF5D}"/>
    <cellStyle name="Millares 4 5 2" xfId="3996" xr:uid="{AC440E4C-4C3B-418E-9110-FE4723042C15}"/>
    <cellStyle name="Millares 4 5 2 2" xfId="26308" xr:uid="{91ECE5CB-0B1C-46C4-8F5B-70D2C15F0D42}"/>
    <cellStyle name="Millares 4 5 2 2 2" xfId="42669" xr:uid="{3DF74624-09F0-47D4-9FFF-391E7D92CC57}"/>
    <cellStyle name="Millares 4 5 2 2 3" xfId="40710" xr:uid="{BB8B0F82-80CE-42E4-BDF8-2B235614083B}"/>
    <cellStyle name="Millares 4 5 2 3" xfId="41516" xr:uid="{C721ABE7-8E92-4D26-ABEC-8275A7940EA3}"/>
    <cellStyle name="Millares 4 5 2 3 2" xfId="43459" xr:uid="{F5F232DE-2A92-4A69-BA50-6B31A77831F8}"/>
    <cellStyle name="Millares 4 5 2 4" xfId="42091" xr:uid="{A4A848C4-1F12-450A-A561-8EE9ABC201D4}"/>
    <cellStyle name="Millares 4 5 2 5" xfId="40128" xr:uid="{91124B9D-1882-415A-963B-DA1022C1CEC5}"/>
    <cellStyle name="Millares 4 5 20" xfId="3997" xr:uid="{23BE2FD6-30B9-4353-B818-0F961A8D40E4}"/>
    <cellStyle name="Millares 4 5 20 2" xfId="26309" xr:uid="{D4A5EBEA-FE2A-416A-AB9D-40883C32AF75}"/>
    <cellStyle name="Millares 4 5 21" xfId="3998" xr:uid="{54D23C5B-A167-4A27-946D-FD2E124F4152}"/>
    <cellStyle name="Millares 4 5 21 2" xfId="26310" xr:uid="{E15BD64E-B08D-46BF-B184-9D2D768D2D10}"/>
    <cellStyle name="Millares 4 5 22" xfId="3999" xr:uid="{E899AD0E-52FB-4084-8955-0823C08FA7B2}"/>
    <cellStyle name="Millares 4 5 22 2" xfId="26311" xr:uid="{E04F4CE4-F824-4627-BA36-1940A40E7F8C}"/>
    <cellStyle name="Millares 4 5 23" xfId="4000" xr:uid="{E33F004B-CE06-4262-9F51-D47A51015DBD}"/>
    <cellStyle name="Millares 4 5 23 2" xfId="26312" xr:uid="{544BD37B-640F-4E9F-87B4-9F39A17FD87B}"/>
    <cellStyle name="Millares 4 5 24" xfId="4001" xr:uid="{E6C74819-C53D-49C3-AC4B-9FA63B95280A}"/>
    <cellStyle name="Millares 4 5 24 2" xfId="26313" xr:uid="{0F7C3B79-DDFA-4A42-8278-99F0DD95E740}"/>
    <cellStyle name="Millares 4 5 25" xfId="4002" xr:uid="{7A64EBEC-4340-46C8-A833-FE970B485E84}"/>
    <cellStyle name="Millares 4 5 25 2" xfId="26314" xr:uid="{A42A2105-9894-4EAB-A017-82F6B001C160}"/>
    <cellStyle name="Millares 4 5 26" xfId="4003" xr:uid="{B74B6060-9DCC-4282-9B77-598AF7A345F2}"/>
    <cellStyle name="Millares 4 5 26 2" xfId="26315" xr:uid="{25A2824F-EE3C-41F7-8439-DEE87ADE7555}"/>
    <cellStyle name="Millares 4 5 27" xfId="4004" xr:uid="{4962A061-8D0A-4D2A-905D-59F67ED1C2DD}"/>
    <cellStyle name="Millares 4 5 27 2" xfId="26316" xr:uid="{3BB33E22-404F-4CDE-8BA8-2884565D90A1}"/>
    <cellStyle name="Millares 4 5 28" xfId="4005" xr:uid="{65008C8F-AA3C-4F46-9A1B-72EB23AA1E04}"/>
    <cellStyle name="Millares 4 5 28 2" xfId="26317" xr:uid="{923ED75E-4479-48F3-801F-9022D75AC5E2}"/>
    <cellStyle name="Millares 4 5 29" xfId="4006" xr:uid="{FFA27AF8-BB4A-4F87-B1A1-55581CE71144}"/>
    <cellStyle name="Millares 4 5 29 2" xfId="26318" xr:uid="{E2F63171-9597-4906-BC4E-27A7783F207F}"/>
    <cellStyle name="Millares 4 5 3" xfId="4007" xr:uid="{7A1FD1AD-C3DC-4407-BC5E-F0B27925CBE4}"/>
    <cellStyle name="Millares 4 5 3 2" xfId="26319" xr:uid="{D507BFD3-C249-4816-8658-C8B1E7B74A8A}"/>
    <cellStyle name="Millares 4 5 3 2 2" xfId="42862" xr:uid="{97D6E597-BC0D-4717-A03A-A0093823C599}"/>
    <cellStyle name="Millares 4 5 3 2 3" xfId="40903" xr:uid="{FBB42B07-9E7D-4076-AEBC-C98B023E1C1D}"/>
    <cellStyle name="Millares 4 5 3 3" xfId="41709" xr:uid="{6D7B819C-40BA-4585-AD0C-51477066BA03}"/>
    <cellStyle name="Millares 4 5 3 3 2" xfId="43652" xr:uid="{C001ABEF-7C73-43D0-9DE0-3D4FB9156151}"/>
    <cellStyle name="Millares 4 5 3 4" xfId="42284" xr:uid="{C6DDE51A-2780-496A-872E-9203DEECC9D0}"/>
    <cellStyle name="Millares 4 5 3 5" xfId="40322" xr:uid="{0093AB3A-7C60-4132-8F04-D1DAA1398C03}"/>
    <cellStyle name="Millares 4 5 30" xfId="4008" xr:uid="{6BDDD307-21F0-46FE-8B36-0564EE630B08}"/>
    <cellStyle name="Millares 4 5 30 2" xfId="26320" xr:uid="{02756793-1B77-4A5C-96EE-A9758066BEEA}"/>
    <cellStyle name="Millares 4 5 31" xfId="4009" xr:uid="{5B0BA52D-EDDC-4A6C-A557-F02C98C54C74}"/>
    <cellStyle name="Millares 4 5 31 2" xfId="26321" xr:uid="{0232E3A2-7FF0-43FE-A153-5DC0411756E7}"/>
    <cellStyle name="Millares 4 5 32" xfId="4010" xr:uid="{A8FA5A5C-B60C-44BB-B6C3-25813EBED270}"/>
    <cellStyle name="Millares 4 5 32 2" xfId="26322" xr:uid="{CF8CF2BC-FB11-4D80-B768-143661C15840}"/>
    <cellStyle name="Millares 4 5 33" xfId="4011" xr:uid="{18784FF2-FF3D-49F5-B0E2-208ACA02B0E4}"/>
    <cellStyle name="Millares 4 5 33 2" xfId="26323" xr:uid="{3BDB2D48-6274-4537-9083-C4345D9DC973}"/>
    <cellStyle name="Millares 4 5 34" xfId="4012" xr:uid="{FAC35A30-97D2-4941-94BD-448B310A15A3}"/>
    <cellStyle name="Millares 4 5 34 2" xfId="26324" xr:uid="{C20682C7-D505-4B39-8C1B-F8EEEB38FED5}"/>
    <cellStyle name="Millares 4 5 35" xfId="4013" xr:uid="{23DE24CC-99E8-460B-8168-87C2347CEF58}"/>
    <cellStyle name="Millares 4 5 35 2" xfId="26325" xr:uid="{8FB01567-3FBB-454A-88A7-1487BB8AA8B7}"/>
    <cellStyle name="Millares 4 5 36" xfId="4014" xr:uid="{11C0E0B3-8997-4663-B05A-3E00F5B630D9}"/>
    <cellStyle name="Millares 4 5 36 2" xfId="26326" xr:uid="{08AB9456-9D1B-4300-83A1-4115A6B4B5AA}"/>
    <cellStyle name="Millares 4 5 37" xfId="4015" xr:uid="{8D86067C-E0C1-436B-A09C-493EADB6F7EF}"/>
    <cellStyle name="Millares 4 5 37 2" xfId="26327" xr:uid="{0FE74224-A857-464C-8AB8-DA4815E5D51E}"/>
    <cellStyle name="Millares 4 5 38" xfId="4016" xr:uid="{D6C93B85-1B2D-4746-B587-3DDDD103C695}"/>
    <cellStyle name="Millares 4 5 38 2" xfId="26328" xr:uid="{99EB40CE-07D0-4B8A-96DB-A8670862A55D}"/>
    <cellStyle name="Millares 4 5 39" xfId="26297" xr:uid="{02DE9B54-87AF-4448-B7E6-B1CB72317F67}"/>
    <cellStyle name="Millares 4 5 4" xfId="4017" xr:uid="{DAD7C196-F43C-4C1D-ABF6-EAA745361660}"/>
    <cellStyle name="Millares 4 5 4 2" xfId="26329" xr:uid="{4C9069F7-1488-49ED-99C5-908EE3F8B5B6}"/>
    <cellStyle name="Millares 4 5 4 2 2" xfId="42477" xr:uid="{A467CF41-D5B0-4992-8DBA-EA2046345978}"/>
    <cellStyle name="Millares 4 5 4 3" xfId="40518" xr:uid="{DCF09CDF-C4DF-4804-BF3B-957355F5034A}"/>
    <cellStyle name="Millares 4 5 40" xfId="39933" xr:uid="{787F5CDF-AD2F-41B2-9145-EA5F47D87665}"/>
    <cellStyle name="Millares 4 5 5" xfId="4018" xr:uid="{B545CD89-4EE8-4266-A06D-85AE30585D85}"/>
    <cellStyle name="Millares 4 5 5 2" xfId="26330" xr:uid="{8EA33876-B346-46FC-B9FF-2394B945CCEC}"/>
    <cellStyle name="Millares 4 5 5 2 2" xfId="43055" xr:uid="{DA3139D4-7CB9-42CE-AF6E-FDD610458C81}"/>
    <cellStyle name="Millares 4 5 5 3" xfId="41100" xr:uid="{ABF0AD73-6EBA-4742-9544-B84C566CEE6B}"/>
    <cellStyle name="Millares 4 5 6" xfId="4019" xr:uid="{6EAA2519-A4FB-4A5C-9A21-0E046EABE1D2}"/>
    <cellStyle name="Millares 4 5 6 2" xfId="26331" xr:uid="{4E0972E1-CA8C-4CB4-BD18-3067E84BEB75}"/>
    <cellStyle name="Millares 4 5 6 2 2" xfId="43267" xr:uid="{D2E80A92-819F-4695-A220-2AD938B6FEF9}"/>
    <cellStyle name="Millares 4 5 6 3" xfId="41324" xr:uid="{FA1B2F7B-79B0-4D9A-80D8-1A8EAD7832EC}"/>
    <cellStyle name="Millares 4 5 7" xfId="4020" xr:uid="{9C0E2FD7-3B6D-4768-869A-D1E35DF86BE3}"/>
    <cellStyle name="Millares 4 5 7 2" xfId="26332" xr:uid="{DD7E0F90-19EC-44BE-AE18-D45F780AA5EB}"/>
    <cellStyle name="Millares 4 5 7 3" xfId="41899" xr:uid="{DC50182B-75DD-4534-BC49-D348E56F4AF8}"/>
    <cellStyle name="Millares 4 5 8" xfId="4021" xr:uid="{D36BA61B-0284-43F6-B10E-3F60489A2D31}"/>
    <cellStyle name="Millares 4 5 8 2" xfId="26333" xr:uid="{16759F72-5DE5-4083-B5D4-CD80CDAC5345}"/>
    <cellStyle name="Millares 4 5 9" xfId="4022" xr:uid="{6E3DE0D3-C112-45CC-9ADE-A7E18E832828}"/>
    <cellStyle name="Millares 4 5 9 2" xfId="26334" xr:uid="{8BBA1713-9B2D-4949-AAFA-92A4825D13B2}"/>
    <cellStyle name="Millares 4 50" xfId="4023" xr:uid="{78FEADB5-9EAB-4276-B03B-5A2356B2C68C}"/>
    <cellStyle name="Millares 4 50 2" xfId="26335" xr:uid="{35FC323B-56EC-4C6C-A892-28DEDEEBE0FC}"/>
    <cellStyle name="Millares 4 51" xfId="4024" xr:uid="{D4A1EF4E-87E7-4F94-8D7B-2B40F2AC5447}"/>
    <cellStyle name="Millares 4 51 2" xfId="26336" xr:uid="{38909845-E9B1-4086-A542-7718348521C6}"/>
    <cellStyle name="Millares 4 52" xfId="4025" xr:uid="{25623783-A066-4157-AF57-D0E86EBEC8F2}"/>
    <cellStyle name="Millares 4 52 2" xfId="26337" xr:uid="{54D6724E-F52D-4181-BE37-E5647DE00EBC}"/>
    <cellStyle name="Millares 4 53" xfId="4026" xr:uid="{57C606BF-B496-4B0C-A8AB-9F881E2E95DD}"/>
    <cellStyle name="Millares 4 53 2" xfId="26338" xr:uid="{102F595F-31CD-4E31-A92D-BCCD36E28F63}"/>
    <cellStyle name="Millares 4 54" xfId="4027" xr:uid="{7875FF02-5AA9-4EFE-9FB8-92A1DA820390}"/>
    <cellStyle name="Millares 4 54 2" xfId="26339" xr:uid="{6714512E-F20D-4FD9-9A5C-FAD5EC14272A}"/>
    <cellStyle name="Millares 4 55" xfId="4028" xr:uid="{56816523-882C-4CF9-ABA0-C8F2E5CE11FC}"/>
    <cellStyle name="Millares 4 55 2" xfId="26340" xr:uid="{F52A425A-0E47-4DCC-A671-584D81E35027}"/>
    <cellStyle name="Millares 4 56" xfId="4029" xr:uid="{8375716C-CAFC-4A17-A2AF-434E7B53905D}"/>
    <cellStyle name="Millares 4 56 2" xfId="26341" xr:uid="{595C2D76-A60F-4549-9C4A-EF4BF77EDD9B}"/>
    <cellStyle name="Millares 4 57" xfId="4030" xr:uid="{81521340-5A08-4C39-9135-1D7C6FA2DC93}"/>
    <cellStyle name="Millares 4 57 2" xfId="26342" xr:uid="{93606A7A-8081-4A32-9005-ECA4BD1DD730}"/>
    <cellStyle name="Millares 4 58" xfId="4031" xr:uid="{F478D3FF-3911-4498-9A78-416EF718B257}"/>
    <cellStyle name="Millares 4 58 2" xfId="26343" xr:uid="{F1F83844-7092-4C6A-9746-87F6A031965F}"/>
    <cellStyle name="Millares 4 59" xfId="4032" xr:uid="{0A14528F-14EF-4739-BD32-D4BE7F21A2DC}"/>
    <cellStyle name="Millares 4 59 2" xfId="26344" xr:uid="{70BFF093-E684-4605-91CE-75A04F1C1CED}"/>
    <cellStyle name="Millares 4 6" xfId="4033" xr:uid="{C925BE98-E650-4488-86F1-AF968CD55170}"/>
    <cellStyle name="Millares 4 6 10" xfId="4034" xr:uid="{25BF6DA0-2A53-4669-9059-0A65A42ED052}"/>
    <cellStyle name="Millares 4 6 10 2" xfId="26346" xr:uid="{2D008B89-1548-4FE2-A7E0-B6E0B1FC5A8A}"/>
    <cellStyle name="Millares 4 6 11" xfId="4035" xr:uid="{43D54F6A-FABA-42B9-8F02-F52132284BB7}"/>
    <cellStyle name="Millares 4 6 11 2" xfId="26347" xr:uid="{F7927025-60F4-4F9A-9D5B-C4095599F367}"/>
    <cellStyle name="Millares 4 6 12" xfId="4036" xr:uid="{B48F4104-A5BE-4A72-82E2-CE9766219A05}"/>
    <cellStyle name="Millares 4 6 12 2" xfId="26348" xr:uid="{D7CBD5D9-D5DE-48CF-B038-DBF1A17DD1DE}"/>
    <cellStyle name="Millares 4 6 13" xfId="4037" xr:uid="{DADA8B46-A01B-4E09-BF77-8F987960B791}"/>
    <cellStyle name="Millares 4 6 13 2" xfId="26349" xr:uid="{CBF1CA89-1640-49EE-817B-3BB700353694}"/>
    <cellStyle name="Millares 4 6 14" xfId="4038" xr:uid="{F1A1302B-6E22-4B41-BC36-57662551265B}"/>
    <cellStyle name="Millares 4 6 14 2" xfId="26350" xr:uid="{EFE3106E-C0FE-49EE-933B-B19DC49D5A8B}"/>
    <cellStyle name="Millares 4 6 15" xfId="4039" xr:uid="{98655938-19CA-4DF3-B03B-8F2E38E525A6}"/>
    <cellStyle name="Millares 4 6 15 2" xfId="26351" xr:uid="{E0F728CA-9DEF-4CB5-8EFE-50294B551625}"/>
    <cellStyle name="Millares 4 6 16" xfId="4040" xr:uid="{0712D6A5-744E-49C0-8B6D-FE47679093F5}"/>
    <cellStyle name="Millares 4 6 16 2" xfId="26352" xr:uid="{11C3DC20-E22D-4749-BC9E-16E379EFC98D}"/>
    <cellStyle name="Millares 4 6 17" xfId="4041" xr:uid="{9F32495F-6ABA-48C8-9108-09EFE1B7732F}"/>
    <cellStyle name="Millares 4 6 17 2" xfId="26353" xr:uid="{7DCD4992-E50E-4E79-A870-50E8C8B14162}"/>
    <cellStyle name="Millares 4 6 18" xfId="4042" xr:uid="{67346CDD-0C00-4B11-8671-64993243222A}"/>
    <cellStyle name="Millares 4 6 18 2" xfId="26354" xr:uid="{6F82BE28-58BF-4F29-BCFE-A9CECA288A8C}"/>
    <cellStyle name="Millares 4 6 19" xfId="4043" xr:uid="{2CA8F64A-4864-435C-8C3B-1BD97601701B}"/>
    <cellStyle name="Millares 4 6 19 2" xfId="26355" xr:uid="{115BDFDF-2721-4D48-9410-037EAFB523D9}"/>
    <cellStyle name="Millares 4 6 2" xfId="4044" xr:uid="{8C906E3E-117F-4DF1-826E-CDC66C273E0A}"/>
    <cellStyle name="Millares 4 6 2 2" xfId="26356" xr:uid="{8EFD7A92-1728-48D5-9BA0-12EFC3338631}"/>
    <cellStyle name="Millares 4 6 2 2 2" xfId="42574" xr:uid="{A017749E-2AF8-428E-897A-C8BC5297A6B5}"/>
    <cellStyle name="Millares 4 6 2 3" xfId="40615" xr:uid="{0D86E4E7-825B-47FF-88CF-78759449C80C}"/>
    <cellStyle name="Millares 4 6 20" xfId="4045" xr:uid="{E3179ACB-A9C8-49EC-B82A-5A7C0FD93575}"/>
    <cellStyle name="Millares 4 6 20 2" xfId="26357" xr:uid="{D5530E23-F1AA-4C2D-A6C8-B6AF59013DF0}"/>
    <cellStyle name="Millares 4 6 21" xfId="4046" xr:uid="{6C33467B-DAA4-40F5-AC07-1C1046EB870C}"/>
    <cellStyle name="Millares 4 6 21 2" xfId="26358" xr:uid="{490B8AB0-7465-4113-B65C-6465E4133B4C}"/>
    <cellStyle name="Millares 4 6 22" xfId="4047" xr:uid="{5173F623-9FB8-43BF-BB3B-1D687B7F1F4E}"/>
    <cellStyle name="Millares 4 6 22 2" xfId="26359" xr:uid="{05C319A8-21B7-4AB0-9ECB-1C15B8C54E9B}"/>
    <cellStyle name="Millares 4 6 23" xfId="4048" xr:uid="{E41CE78D-115A-40A9-84F5-4D387947FDD4}"/>
    <cellStyle name="Millares 4 6 23 2" xfId="26360" xr:uid="{B88C4F04-365B-4B8D-AF6F-1113CCABDAAA}"/>
    <cellStyle name="Millares 4 6 24" xfId="4049" xr:uid="{0F6EC842-79F6-4EA4-BB5C-A9DDB71C2FF8}"/>
    <cellStyle name="Millares 4 6 24 2" xfId="26361" xr:uid="{D9418202-0681-497A-A0B8-9D0B7AC075F5}"/>
    <cellStyle name="Millares 4 6 25" xfId="4050" xr:uid="{39588B90-38D8-4677-B431-55EA22F4E316}"/>
    <cellStyle name="Millares 4 6 25 2" xfId="26362" xr:uid="{EF37BF61-CCBF-4F3A-88D5-1721AC51A3F1}"/>
    <cellStyle name="Millares 4 6 26" xfId="4051" xr:uid="{4DA81A40-E901-43AB-8A87-88D497F30139}"/>
    <cellStyle name="Millares 4 6 26 2" xfId="26363" xr:uid="{74BEB1BF-8041-4686-9800-94272172A5FF}"/>
    <cellStyle name="Millares 4 6 27" xfId="4052" xr:uid="{A9FA76FD-E638-472F-A75A-6AA040591564}"/>
    <cellStyle name="Millares 4 6 27 2" xfId="26364" xr:uid="{5CB2364D-C24D-42C2-8F0C-8C1647ACA941}"/>
    <cellStyle name="Millares 4 6 28" xfId="4053" xr:uid="{DC767626-3A8A-46EE-A82D-B209157811BE}"/>
    <cellStyle name="Millares 4 6 28 2" xfId="26365" xr:uid="{DC3A2D27-42EC-4197-A653-51725829594D}"/>
    <cellStyle name="Millares 4 6 29" xfId="4054" xr:uid="{FE3FBD9E-81D6-44DE-B51D-37812B138E28}"/>
    <cellStyle name="Millares 4 6 29 2" xfId="26366" xr:uid="{A09E36BC-476D-4ED2-B1F5-F721799CD890}"/>
    <cellStyle name="Millares 4 6 3" xfId="4055" xr:uid="{B75B924D-A9C3-4BE8-A1D5-8E450E48CA85}"/>
    <cellStyle name="Millares 4 6 3 2" xfId="26367" xr:uid="{A71BF92F-0B91-4C14-AA3B-7B245FAC138C}"/>
    <cellStyle name="Millares 4 6 3 2 2" xfId="43364" xr:uid="{93D56331-A7F3-482B-838F-D0D66E28122C}"/>
    <cellStyle name="Millares 4 6 3 3" xfId="41421" xr:uid="{3FE051F5-5FD5-4529-9319-27976598B64C}"/>
    <cellStyle name="Millares 4 6 30" xfId="4056" xr:uid="{BAA3A4B6-BB12-49A7-A483-5FE7A9967884}"/>
    <cellStyle name="Millares 4 6 30 2" xfId="26368" xr:uid="{5E990992-3175-4F04-8B60-972743167AB2}"/>
    <cellStyle name="Millares 4 6 31" xfId="4057" xr:uid="{D10C3854-5177-4F0A-88E9-138C741F792C}"/>
    <cellStyle name="Millares 4 6 31 2" xfId="26369" xr:uid="{7F44289C-A33F-4150-A627-C7557FD9479F}"/>
    <cellStyle name="Millares 4 6 32" xfId="4058" xr:uid="{42C690DA-975A-49CB-87D6-058654E903F9}"/>
    <cellStyle name="Millares 4 6 32 2" xfId="26370" xr:uid="{B0165580-9836-4F48-9A36-B062365145C2}"/>
    <cellStyle name="Millares 4 6 33" xfId="4059" xr:uid="{C8548FBC-7365-4761-8271-9A81014294E6}"/>
    <cellStyle name="Millares 4 6 33 2" xfId="26371" xr:uid="{088BCC6D-0675-42DF-A910-0A2922266DAB}"/>
    <cellStyle name="Millares 4 6 34" xfId="4060" xr:uid="{3124C4F1-CF48-4A13-A7C7-6CF04E6CE4DC}"/>
    <cellStyle name="Millares 4 6 34 2" xfId="26372" xr:uid="{E18AA821-5883-40BE-A3FE-5CBC5102E5A7}"/>
    <cellStyle name="Millares 4 6 35" xfId="4061" xr:uid="{2089A441-8218-4972-907A-1D76AAAB8C45}"/>
    <cellStyle name="Millares 4 6 35 2" xfId="26373" xr:uid="{C8C80A85-D0A8-4FF5-AF45-AC168726832E}"/>
    <cellStyle name="Millares 4 6 36" xfId="4062" xr:uid="{011D7CEB-B091-455B-A715-02B882C8CE04}"/>
    <cellStyle name="Millares 4 6 36 2" xfId="26374" xr:uid="{24981236-2965-4344-A48B-5891379CEC86}"/>
    <cellStyle name="Millares 4 6 37" xfId="4063" xr:uid="{DD02CC0E-EFA3-4806-9E51-716DBAAB6AB6}"/>
    <cellStyle name="Millares 4 6 37 2" xfId="26375" xr:uid="{24C30ED1-D318-40A4-A262-F205EE8124D5}"/>
    <cellStyle name="Millares 4 6 38" xfId="4064" xr:uid="{523E57DC-57F9-4BC0-8D7B-3701A158E438}"/>
    <cellStyle name="Millares 4 6 38 2" xfId="26376" xr:uid="{DBB458ED-733E-4A02-BA1E-A2E77537B4C7}"/>
    <cellStyle name="Millares 4 6 39" xfId="26345" xr:uid="{0E31230B-E6DF-44AE-AE62-F0D91ADDC78D}"/>
    <cellStyle name="Millares 4 6 4" xfId="4065" xr:uid="{D4793AE6-8250-45A1-99CD-57BD19AD018C}"/>
    <cellStyle name="Millares 4 6 4 2" xfId="26377" xr:uid="{B6A06ED4-BA9F-4DB4-8322-595D16C98F95}"/>
    <cellStyle name="Millares 4 6 4 3" xfId="41996" xr:uid="{85090669-F757-4679-83E3-5EFE69E03810}"/>
    <cellStyle name="Millares 4 6 40" xfId="40033" xr:uid="{E68A730C-5A7E-490C-9BE1-220DA13720BB}"/>
    <cellStyle name="Millares 4 6 5" xfId="4066" xr:uid="{FF8D57D1-C871-4FEB-9949-0C5776002566}"/>
    <cellStyle name="Millares 4 6 5 2" xfId="26378" xr:uid="{73EC52A8-5559-4B9C-9132-4C3A7ABDDBDB}"/>
    <cellStyle name="Millares 4 6 6" xfId="4067" xr:uid="{68DD9C49-CDEC-433E-9B0C-C87B29407D58}"/>
    <cellStyle name="Millares 4 6 6 2" xfId="26379" xr:uid="{0D7E7BC0-4EC7-4EE4-B409-F4F2690785F5}"/>
    <cellStyle name="Millares 4 6 7" xfId="4068" xr:uid="{6B5CF61F-CD8A-4B7C-978A-2B700E1ACA25}"/>
    <cellStyle name="Millares 4 6 7 2" xfId="26380" xr:uid="{CB98B38A-461A-44A0-AC0B-21D2A5D5A699}"/>
    <cellStyle name="Millares 4 6 8" xfId="4069" xr:uid="{B49A7FE2-7818-487B-B5E1-3DE7A58159AE}"/>
    <cellStyle name="Millares 4 6 8 2" xfId="26381" xr:uid="{0756CEE2-FA81-4963-8869-3805A7BA9033}"/>
    <cellStyle name="Millares 4 6 9" xfId="4070" xr:uid="{0E4E38B8-9525-4A4A-B80C-5AD21C9B59A8}"/>
    <cellStyle name="Millares 4 6 9 2" xfId="26382" xr:uid="{3C0D12A3-EDB1-4D9D-9939-2E467FC5BA72}"/>
    <cellStyle name="Millares 4 60" xfId="4071" xr:uid="{706F244F-9762-4531-9ECF-A1930D9B8FDF}"/>
    <cellStyle name="Millares 4 60 2" xfId="26383" xr:uid="{8828D8ED-0A09-4FE4-B2EA-ADC6459FB1BF}"/>
    <cellStyle name="Millares 4 61" xfId="4072" xr:uid="{E879B862-35C7-42C3-A1E7-157732E05C30}"/>
    <cellStyle name="Millares 4 61 2" xfId="26384" xr:uid="{8FC68EC8-F9A0-491F-9135-25E2E707EBD4}"/>
    <cellStyle name="Millares 4 62" xfId="4073" xr:uid="{C71E6C47-B1AE-4123-AD9D-5F4CA76A8752}"/>
    <cellStyle name="Millares 4 62 2" xfId="26385" xr:uid="{A9F77413-D91E-4589-A6E3-D46AE7A3FE54}"/>
    <cellStyle name="Millares 4 63" xfId="4074" xr:uid="{C36AF2AF-11EC-4CF2-AE7D-9DCFA6F52BFB}"/>
    <cellStyle name="Millares 4 63 2" xfId="26386" xr:uid="{01A51BFC-E8A1-46D3-A4B5-878968178F45}"/>
    <cellStyle name="Millares 4 64" xfId="4075" xr:uid="{571B1CCA-CB2A-469F-BCCA-98BB6F3AA3DA}"/>
    <cellStyle name="Millares 4 64 2" xfId="26387" xr:uid="{F54C71C7-5100-453B-A8D4-7691B9E4553E}"/>
    <cellStyle name="Millares 4 65" xfId="4076" xr:uid="{23631014-5DC8-4B51-9DD6-F0E299E8DF1E}"/>
    <cellStyle name="Millares 4 65 2" xfId="26388" xr:uid="{0BFFBB0C-9CB0-457B-91AA-2901E3DDFCE6}"/>
    <cellStyle name="Millares 4 66" xfId="4077" xr:uid="{52B6EDE3-A506-4A66-8814-B57488E08154}"/>
    <cellStyle name="Millares 4 66 2" xfId="26389" xr:uid="{B7AF48AB-F1B6-49A4-A301-5F40A3A50CF5}"/>
    <cellStyle name="Millares 4 67" xfId="4078" xr:uid="{03A1139B-84CB-4D06-A1EB-CD2A0D6A808F}"/>
    <cellStyle name="Millares 4 67 2" xfId="26390" xr:uid="{0EA0737F-4C41-47BE-A93B-BA427FED95B6}"/>
    <cellStyle name="Millares 4 68" xfId="4079" xr:uid="{C30956AF-1B2B-4E04-A441-C1ED19BB64A3}"/>
    <cellStyle name="Millares 4 68 2" xfId="26391" xr:uid="{AD92CC5D-8A0B-4669-B22F-328D4EFD12B4}"/>
    <cellStyle name="Millares 4 69" xfId="4080" xr:uid="{DB23DF81-3B60-4F2C-A8CA-99E5987A1F3D}"/>
    <cellStyle name="Millares 4 69 2" xfId="26392" xr:uid="{54327B2F-3167-458B-A449-6E5363634B0D}"/>
    <cellStyle name="Millares 4 7" xfId="4081" xr:uid="{25B62CF8-C8F3-46FC-B529-90A4A00DCE62}"/>
    <cellStyle name="Millares 4 7 10" xfId="4082" xr:uid="{EF91B5B5-C2EA-463E-BDFE-A421DE9674CF}"/>
    <cellStyle name="Millares 4 7 10 2" xfId="26394" xr:uid="{2808F8CE-329B-4A70-ACF5-46836B4CAA0E}"/>
    <cellStyle name="Millares 4 7 11" xfId="4083" xr:uid="{B0B41453-8458-4019-96A0-C6B945CF92EC}"/>
    <cellStyle name="Millares 4 7 11 2" xfId="26395" xr:uid="{746C5FE5-0F27-4FDF-A979-65B23FC89E01}"/>
    <cellStyle name="Millares 4 7 12" xfId="4084" xr:uid="{6EBF60F8-CFAB-47BD-88A4-2E876AD07E0E}"/>
    <cellStyle name="Millares 4 7 12 2" xfId="26396" xr:uid="{5128074A-A23D-4830-9DF9-CE01AA119A1E}"/>
    <cellStyle name="Millares 4 7 13" xfId="4085" xr:uid="{DF134DC6-4C5B-4DC6-B689-B4E4A6D20F57}"/>
    <cellStyle name="Millares 4 7 13 2" xfId="26397" xr:uid="{C79C676E-3E51-4E0F-A6B6-8A76D8444AE2}"/>
    <cellStyle name="Millares 4 7 14" xfId="4086" xr:uid="{3B2B0AF7-9695-433F-9104-834DAA3CCAEC}"/>
    <cellStyle name="Millares 4 7 14 2" xfId="26398" xr:uid="{92ED32CD-4DB7-4C1E-9123-5F26E60C2D6E}"/>
    <cellStyle name="Millares 4 7 15" xfId="4087" xr:uid="{408C62C8-627C-4ED9-8A6C-0D230FC3C42F}"/>
    <cellStyle name="Millares 4 7 15 2" xfId="26399" xr:uid="{B68A19F4-6080-40E8-A3A6-DD6492C9F70D}"/>
    <cellStyle name="Millares 4 7 16" xfId="4088" xr:uid="{427A4C40-9DCD-4F10-81F2-DE64E164215E}"/>
    <cellStyle name="Millares 4 7 16 2" xfId="26400" xr:uid="{0862939F-4E02-440F-9AF3-21E112EAD6DE}"/>
    <cellStyle name="Millares 4 7 17" xfId="4089" xr:uid="{9C6EF5D9-3800-4325-8472-96685ECF33BD}"/>
    <cellStyle name="Millares 4 7 17 2" xfId="26401" xr:uid="{B902DD0E-2AE7-4FFE-9698-B2056C6FD6B9}"/>
    <cellStyle name="Millares 4 7 18" xfId="4090" xr:uid="{27711256-2796-4E7E-A15F-2FC66806A82A}"/>
    <cellStyle name="Millares 4 7 18 2" xfId="26402" xr:uid="{3D8FE85B-A5BC-4023-9FF3-24F3E224314F}"/>
    <cellStyle name="Millares 4 7 19" xfId="4091" xr:uid="{703A0E38-D074-45CA-8A67-FF6E276EADA1}"/>
    <cellStyle name="Millares 4 7 19 2" xfId="26403" xr:uid="{B9AA629C-223E-43B8-8F7B-662D0E165653}"/>
    <cellStyle name="Millares 4 7 2" xfId="4092" xr:uid="{ED676C67-1016-41A6-B1AE-DBCC9ACFDBAA}"/>
    <cellStyle name="Millares 4 7 2 2" xfId="26404" xr:uid="{938519E0-AAB6-4B2D-BEC5-1FD53B68F196}"/>
    <cellStyle name="Millares 4 7 2 2 2" xfId="42766" xr:uid="{CB0E4632-4521-41CF-ACC4-113D98278C54}"/>
    <cellStyle name="Millares 4 7 2 3" xfId="40807" xr:uid="{11CA4B94-3828-4987-8A79-BB50ADB192F2}"/>
    <cellStyle name="Millares 4 7 20" xfId="4093" xr:uid="{2F53CA1B-DE9E-4886-B7A7-A509D2C4D43C}"/>
    <cellStyle name="Millares 4 7 20 2" xfId="26405" xr:uid="{DD1423BF-403A-44D1-9E6A-E0573538DE2F}"/>
    <cellStyle name="Millares 4 7 21" xfId="4094" xr:uid="{1FC370EF-CCB9-4EC8-B4FD-E015398BF119}"/>
    <cellStyle name="Millares 4 7 21 2" xfId="26406" xr:uid="{C56C56A7-7F45-4329-A8F0-530952EA1017}"/>
    <cellStyle name="Millares 4 7 22" xfId="4095" xr:uid="{21511A43-B8C9-4B8E-9CCE-C6D45C162E90}"/>
    <cellStyle name="Millares 4 7 22 2" xfId="26407" xr:uid="{BD281093-F1D1-4CA6-B3EA-B1C8C49672C3}"/>
    <cellStyle name="Millares 4 7 23" xfId="4096" xr:uid="{4CBBAE34-385E-489D-84A0-1B7221DAC2EB}"/>
    <cellStyle name="Millares 4 7 23 2" xfId="26408" xr:uid="{98A56D48-5779-4E9D-97D4-EB4A74122330}"/>
    <cellStyle name="Millares 4 7 24" xfId="4097" xr:uid="{95BE8ED5-E6C2-4553-B57B-00130D24006E}"/>
    <cellStyle name="Millares 4 7 24 2" xfId="26409" xr:uid="{D50EF02B-EF59-4960-B7F9-6436DEA58311}"/>
    <cellStyle name="Millares 4 7 25" xfId="4098" xr:uid="{2034BD47-0705-4E22-B017-FAFD0423A2F0}"/>
    <cellStyle name="Millares 4 7 25 2" xfId="26410" xr:uid="{C1ABDDC0-1AFE-4682-9457-0B794FABFB85}"/>
    <cellStyle name="Millares 4 7 26" xfId="4099" xr:uid="{073103EB-5883-43BF-ABAA-63D9D071D96E}"/>
    <cellStyle name="Millares 4 7 26 2" xfId="26411" xr:uid="{AD38A77B-A05F-455D-A512-2442C0AD8DEE}"/>
    <cellStyle name="Millares 4 7 27" xfId="4100" xr:uid="{8D868757-9A53-4350-9947-C7B268D4E571}"/>
    <cellStyle name="Millares 4 7 27 2" xfId="26412" xr:uid="{195B8FF2-D6E5-4BDE-8750-0CB9D8C555D8}"/>
    <cellStyle name="Millares 4 7 28" xfId="4101" xr:uid="{482946BE-C2A3-43BD-87BC-F97825002E5A}"/>
    <cellStyle name="Millares 4 7 28 2" xfId="26413" xr:uid="{AE96A8DB-8540-49DF-AD81-90D6DB562A9A}"/>
    <cellStyle name="Millares 4 7 29" xfId="4102" xr:uid="{954F15D2-A60A-46DF-9536-59DE69A54E1B}"/>
    <cellStyle name="Millares 4 7 29 2" xfId="26414" xr:uid="{4E1D0D6C-002A-4224-A873-B9C9508B53EF}"/>
    <cellStyle name="Millares 4 7 3" xfId="4103" xr:uid="{EDFB4EDE-358E-4613-8CE4-4E71AC4BCE56}"/>
    <cellStyle name="Millares 4 7 3 2" xfId="26415" xr:uid="{6DF12FAD-312B-43D1-9B79-C67890A4917A}"/>
    <cellStyle name="Millares 4 7 3 2 2" xfId="43556" xr:uid="{2FD32FA3-9B27-406D-8555-F81C59A6664F}"/>
    <cellStyle name="Millares 4 7 3 3" xfId="41613" xr:uid="{962D25A5-F04A-4850-A390-9C5C2509C9BC}"/>
    <cellStyle name="Millares 4 7 30" xfId="4104" xr:uid="{CE3FC512-48A3-4D18-AB70-1351ACABA567}"/>
    <cellStyle name="Millares 4 7 30 2" xfId="26416" xr:uid="{5E433D95-9430-4E12-8453-0EF740C1B0D7}"/>
    <cellStyle name="Millares 4 7 31" xfId="4105" xr:uid="{8538A495-DC31-4E51-943D-A0A4AABE8E9E}"/>
    <cellStyle name="Millares 4 7 31 2" xfId="26417" xr:uid="{5B9BCDEA-C927-4E43-9A58-ABE092E56028}"/>
    <cellStyle name="Millares 4 7 32" xfId="4106" xr:uid="{CF0ABB41-2743-41DC-BC39-A7D0CBC58321}"/>
    <cellStyle name="Millares 4 7 32 2" xfId="26418" xr:uid="{723C5E4D-B083-4B4A-8242-6A3CE8E9914A}"/>
    <cellStyle name="Millares 4 7 33" xfId="4107" xr:uid="{A692F428-395D-4801-B632-BA48AB5062F9}"/>
    <cellStyle name="Millares 4 7 33 2" xfId="26419" xr:uid="{DF8829B5-28B1-48B9-8792-FC37A6D77F94}"/>
    <cellStyle name="Millares 4 7 34" xfId="4108" xr:uid="{095D5E0F-AD8D-472D-923D-CF16FCD432F1}"/>
    <cellStyle name="Millares 4 7 34 2" xfId="26420" xr:uid="{05F57CAF-9A90-4FD8-804E-2CCEF8A9063F}"/>
    <cellStyle name="Millares 4 7 35" xfId="4109" xr:uid="{7B8D5358-3280-4F78-8D91-6A372E3068F4}"/>
    <cellStyle name="Millares 4 7 35 2" xfId="26421" xr:uid="{CAF1D9F1-C94D-4650-A327-13F3F400C094}"/>
    <cellStyle name="Millares 4 7 36" xfId="4110" xr:uid="{53867B9D-293F-484C-BCA9-1865FE39D32E}"/>
    <cellStyle name="Millares 4 7 36 2" xfId="26422" xr:uid="{2679214A-3DF2-4AF6-B63F-9795B37B227C}"/>
    <cellStyle name="Millares 4 7 37" xfId="4111" xr:uid="{000A0BA5-B850-4316-9E20-603904872DC1}"/>
    <cellStyle name="Millares 4 7 37 2" xfId="26423" xr:uid="{6D07F0ED-606B-47B5-8521-ACFD35D5E12F}"/>
    <cellStyle name="Millares 4 7 38" xfId="4112" xr:uid="{8B55C9DC-7389-4FFB-A742-E92CDDF42284}"/>
    <cellStyle name="Millares 4 7 38 2" xfId="26424" xr:uid="{24BAB837-878A-4BE4-B41C-9BF95920E22D}"/>
    <cellStyle name="Millares 4 7 39" xfId="26393" xr:uid="{807C3735-5C5C-44CD-8A8D-31870F454AC6}"/>
    <cellStyle name="Millares 4 7 4" xfId="4113" xr:uid="{113F9425-4EB9-4826-9DD1-BF72B6F39C4B}"/>
    <cellStyle name="Millares 4 7 4 2" xfId="26425" xr:uid="{37EC7B8C-DAB9-443C-B641-A96643E00E05}"/>
    <cellStyle name="Millares 4 7 4 3" xfId="42188" xr:uid="{3A6E16F1-28D0-42C9-9942-E0D284FB9E78}"/>
    <cellStyle name="Millares 4 7 40" xfId="40226" xr:uid="{F4A8FBEF-9733-4C1B-AEBE-CEA54B17D257}"/>
    <cellStyle name="Millares 4 7 5" xfId="4114" xr:uid="{701253BA-6A2D-4899-A67D-A0C5E6D7D433}"/>
    <cellStyle name="Millares 4 7 5 2" xfId="26426" xr:uid="{47B1267C-C3C0-410B-A61D-408F05134A95}"/>
    <cellStyle name="Millares 4 7 6" xfId="4115" xr:uid="{034C27C8-7780-4437-AD92-B1199CE9470D}"/>
    <cellStyle name="Millares 4 7 6 2" xfId="26427" xr:uid="{4DC36578-BBF7-4C05-964E-2BC408B79679}"/>
    <cellStyle name="Millares 4 7 7" xfId="4116" xr:uid="{35AF79C4-64F3-4D1C-B5E5-E91539ECE113}"/>
    <cellStyle name="Millares 4 7 7 2" xfId="26428" xr:uid="{59DD5805-FBB0-4D3E-82CC-8FD85A876EFE}"/>
    <cellStyle name="Millares 4 7 8" xfId="4117" xr:uid="{F20950CD-5075-4448-8092-F885288E7C05}"/>
    <cellStyle name="Millares 4 7 8 2" xfId="26429" xr:uid="{09210E56-3EC3-4756-9F06-BF725A739C74}"/>
    <cellStyle name="Millares 4 7 9" xfId="4118" xr:uid="{3FAC4E15-5F93-4B43-B2CD-CBBFE7CF955A}"/>
    <cellStyle name="Millares 4 7 9 2" xfId="26430" xr:uid="{2127EBBC-B893-48E4-8335-BF759AD595D1}"/>
    <cellStyle name="Millares 4 70" xfId="4119" xr:uid="{87CA6C1F-340E-44A1-806F-5DA23210E582}"/>
    <cellStyle name="Millares 4 70 2" xfId="26431" xr:uid="{58740E88-796E-4F48-9757-662FD5B1EC15}"/>
    <cellStyle name="Millares 4 71" xfId="4120" xr:uid="{A5125FBC-DB60-4204-A2BA-5690B26C4C1F}"/>
    <cellStyle name="Millares 4 71 2" xfId="26432" xr:uid="{4EC6FA75-5756-4275-8536-950B01C706C8}"/>
    <cellStyle name="Millares 4 72" xfId="4121" xr:uid="{D1B1FBFA-39A5-4A72-B701-AEDFB3A44435}"/>
    <cellStyle name="Millares 4 72 2" xfId="26433" xr:uid="{0C20906D-2804-482E-8ED3-FE42672E7E1C}"/>
    <cellStyle name="Millares 4 73" xfId="4122" xr:uid="{72AF86D3-A0CC-49F9-A819-22D29C5E4A49}"/>
    <cellStyle name="Millares 4 73 2" xfId="26434" xr:uid="{25471ED0-1D82-4DE0-91C1-09E6593C918A}"/>
    <cellStyle name="Millares 4 74" xfId="4123" xr:uid="{F1765AD3-F800-40ED-A5A6-6CE780FABFCD}"/>
    <cellStyle name="Millares 4 74 2" xfId="26435" xr:uid="{0547681B-AD5D-4560-AAD4-4620D3010B79}"/>
    <cellStyle name="Millares 4 75" xfId="4124" xr:uid="{596E157F-8F95-4746-9968-95C9B80457C5}"/>
    <cellStyle name="Millares 4 75 2" xfId="26436" xr:uid="{624A8C3D-8548-47E5-91F8-4CF160A7B82B}"/>
    <cellStyle name="Millares 4 76" xfId="4125" xr:uid="{8A67FFDA-887A-4EEE-9950-651C648C4993}"/>
    <cellStyle name="Millares 4 76 2" xfId="26437" xr:uid="{D28F5603-000E-4077-917A-C7E212D9FD21}"/>
    <cellStyle name="Millares 4 77" xfId="4126" xr:uid="{159D8F86-40E7-4A12-98B1-70087E93B38A}"/>
    <cellStyle name="Millares 4 77 2" xfId="26438" xr:uid="{7870FC65-3AA9-49DF-A436-D6D331990B20}"/>
    <cellStyle name="Millares 4 78" xfId="4127" xr:uid="{45B6D55A-EBE8-45E8-8A98-11551C157410}"/>
    <cellStyle name="Millares 4 78 2" xfId="26439" xr:uid="{884C63B5-90CA-42DF-9ECB-8279D1108EAB}"/>
    <cellStyle name="Millares 4 79" xfId="4128" xr:uid="{E0954459-9FE6-4F6C-9969-1FE140761D8E}"/>
    <cellStyle name="Millares 4 79 2" xfId="26440" xr:uid="{F08813B8-C2ED-4305-8DC8-3FF7D09CD151}"/>
    <cellStyle name="Millares 4 8" xfId="4129" xr:uid="{4B47920B-22A8-496F-85B3-24A18C462951}"/>
    <cellStyle name="Millares 4 8 10" xfId="4130" xr:uid="{10BB6920-E234-456E-AD70-5D1512A95B4C}"/>
    <cellStyle name="Millares 4 8 10 2" xfId="26442" xr:uid="{12BDC634-DB41-4F23-BBF6-0D9C944F42C5}"/>
    <cellStyle name="Millares 4 8 11" xfId="4131" xr:uid="{FC507FD8-E894-45EA-AC48-C503A63E5887}"/>
    <cellStyle name="Millares 4 8 11 2" xfId="26443" xr:uid="{DEE446CF-0DEB-4A69-94DE-25D7BFDCBFB3}"/>
    <cellStyle name="Millares 4 8 12" xfId="4132" xr:uid="{AC196D45-9BDD-44A9-A20B-AA3438AD826B}"/>
    <cellStyle name="Millares 4 8 12 2" xfId="26444" xr:uid="{3049E987-56DC-4434-8145-8F80C7719358}"/>
    <cellStyle name="Millares 4 8 13" xfId="4133" xr:uid="{B37B6080-3A09-4B50-9D81-CE1181A8A178}"/>
    <cellStyle name="Millares 4 8 13 2" xfId="26445" xr:uid="{F34D1CD3-977E-458F-ABD9-735C13524D16}"/>
    <cellStyle name="Millares 4 8 14" xfId="4134" xr:uid="{0CB533F5-E3A6-494A-A46A-409E4599BC5E}"/>
    <cellStyle name="Millares 4 8 14 2" xfId="26446" xr:uid="{1283634C-B1CE-4AB2-96DE-E985E280D94B}"/>
    <cellStyle name="Millares 4 8 15" xfId="4135" xr:uid="{C73DA622-B128-434C-892D-9A85B5C98317}"/>
    <cellStyle name="Millares 4 8 15 2" xfId="26447" xr:uid="{DC4E2C4D-64FF-4A32-BBD7-61647D1904D1}"/>
    <cellStyle name="Millares 4 8 16" xfId="4136" xr:uid="{61BF2E78-99D7-461E-BA89-4A41C86A73AB}"/>
    <cellStyle name="Millares 4 8 16 2" xfId="26448" xr:uid="{14DB3795-480B-4E61-9934-3BF1E9BD0266}"/>
    <cellStyle name="Millares 4 8 17" xfId="4137" xr:uid="{1FBC6BC5-37E2-4D1D-A246-F64A44A6F942}"/>
    <cellStyle name="Millares 4 8 17 2" xfId="26449" xr:uid="{43CE5AE4-8269-433F-B4BB-75815BAC36E3}"/>
    <cellStyle name="Millares 4 8 18" xfId="4138" xr:uid="{8EFA03EA-538D-40F2-A641-922320D53CC4}"/>
    <cellStyle name="Millares 4 8 18 2" xfId="26450" xr:uid="{DF8A32AA-5F2A-4539-BC4B-6D1732910719}"/>
    <cellStyle name="Millares 4 8 19" xfId="4139" xr:uid="{F38997C0-C523-4DB8-8ECF-AFCA7C2E1AC0}"/>
    <cellStyle name="Millares 4 8 19 2" xfId="26451" xr:uid="{E2FFBA0D-67C3-4E29-B322-D4CA781B40B7}"/>
    <cellStyle name="Millares 4 8 2" xfId="4140" xr:uid="{3F0F5E52-6047-4330-9E9A-89D639A4DA90}"/>
    <cellStyle name="Millares 4 8 2 2" xfId="26452" xr:uid="{96F26F0E-5398-4493-A48C-6E49519EE4CD}"/>
    <cellStyle name="Millares 4 8 2 3" xfId="42381" xr:uid="{8E6528ED-A57B-4540-9C0F-31B1A5348039}"/>
    <cellStyle name="Millares 4 8 20" xfId="4141" xr:uid="{5228A8F3-93F7-400F-9DF8-1D5543D29958}"/>
    <cellStyle name="Millares 4 8 20 2" xfId="26453" xr:uid="{864E1AB7-9FA5-463A-B88C-653FE816E3C6}"/>
    <cellStyle name="Millares 4 8 21" xfId="4142" xr:uid="{CA2F0707-FC30-487B-AAA1-80A509C6348A}"/>
    <cellStyle name="Millares 4 8 21 2" xfId="26454" xr:uid="{1B6E1EEC-56AB-4E1A-9070-88E6D863A082}"/>
    <cellStyle name="Millares 4 8 22" xfId="4143" xr:uid="{8E6EB3CA-4164-415B-929B-61C0621149A6}"/>
    <cellStyle name="Millares 4 8 22 2" xfId="26455" xr:uid="{43D8DBAA-7018-4649-A0D0-36B319E79F62}"/>
    <cellStyle name="Millares 4 8 23" xfId="4144" xr:uid="{7AAF20ED-BBDA-4939-A0FC-B2C31F647E4A}"/>
    <cellStyle name="Millares 4 8 23 2" xfId="26456" xr:uid="{D72BE33D-678C-4791-88E3-591905384BA3}"/>
    <cellStyle name="Millares 4 8 24" xfId="4145" xr:uid="{44A472FB-C925-4C1B-9CC7-196F6382D4CF}"/>
    <cellStyle name="Millares 4 8 24 2" xfId="26457" xr:uid="{86F3A12E-393B-4349-9A79-6911C424CFE4}"/>
    <cellStyle name="Millares 4 8 25" xfId="4146" xr:uid="{83FC7039-905F-4A19-BDFC-5B495D27C122}"/>
    <cellStyle name="Millares 4 8 25 2" xfId="26458" xr:uid="{775EDE22-5C9C-4F01-8507-6332124411D6}"/>
    <cellStyle name="Millares 4 8 26" xfId="4147" xr:uid="{AB8BDDF4-5228-4354-8B20-E18DD566A408}"/>
    <cellStyle name="Millares 4 8 26 2" xfId="26459" xr:uid="{D765477F-B3E1-4C2D-B96D-709DF0E9318C}"/>
    <cellStyle name="Millares 4 8 27" xfId="4148" xr:uid="{984ADA4C-C22B-4569-A153-AC7FA756DCAE}"/>
    <cellStyle name="Millares 4 8 27 2" xfId="26460" xr:uid="{F892CD40-D875-4299-9574-ED3155B3410A}"/>
    <cellStyle name="Millares 4 8 28" xfId="4149" xr:uid="{8A26FBC0-8F01-4994-A086-1F996DBA6554}"/>
    <cellStyle name="Millares 4 8 28 2" xfId="26461" xr:uid="{7A3CD655-10C8-4B07-AF90-98C31D495202}"/>
    <cellStyle name="Millares 4 8 29" xfId="4150" xr:uid="{D121848E-B354-4F93-A8D3-9672F7AE9E81}"/>
    <cellStyle name="Millares 4 8 29 2" xfId="26462" xr:uid="{6AD52CFC-C790-496B-8DC8-9619F8FF4E55}"/>
    <cellStyle name="Millares 4 8 3" xfId="4151" xr:uid="{AA732969-7F83-45B3-A275-57A095D3456E}"/>
    <cellStyle name="Millares 4 8 3 2" xfId="26463" xr:uid="{8E87010C-64FD-4F1C-9866-C6C605F5560B}"/>
    <cellStyle name="Millares 4 8 30" xfId="4152" xr:uid="{8475080D-83DF-4BB7-BBF3-05D93D950ACF}"/>
    <cellStyle name="Millares 4 8 30 2" xfId="26464" xr:uid="{1DC094F8-DEB3-4C4C-9851-6E03C43D4225}"/>
    <cellStyle name="Millares 4 8 31" xfId="4153" xr:uid="{A2832CA8-5387-4EA7-B2F7-BC9820466845}"/>
    <cellStyle name="Millares 4 8 31 2" xfId="26465" xr:uid="{36B34D0C-C7A5-4298-AA18-623BBED1B242}"/>
    <cellStyle name="Millares 4 8 32" xfId="4154" xr:uid="{88179F07-D777-441F-9B2F-0BF7BF3BED5C}"/>
    <cellStyle name="Millares 4 8 32 2" xfId="26466" xr:uid="{3B337630-A7FA-4D69-A535-D2800839C8F0}"/>
    <cellStyle name="Millares 4 8 33" xfId="4155" xr:uid="{B38E44C3-6552-423B-A79B-7774C3591684}"/>
    <cellStyle name="Millares 4 8 33 2" xfId="26467" xr:uid="{04ED71CB-B2BC-4EC1-8071-E0D56170DE05}"/>
    <cellStyle name="Millares 4 8 34" xfId="4156" xr:uid="{D837956F-C6E0-4D64-918D-54D5348026C5}"/>
    <cellStyle name="Millares 4 8 34 2" xfId="26468" xr:uid="{0CF3E5A3-633B-47C4-8C5D-68EC43731DB9}"/>
    <cellStyle name="Millares 4 8 35" xfId="4157" xr:uid="{3C373C3F-6421-4610-937F-F2CA1509481A}"/>
    <cellStyle name="Millares 4 8 35 2" xfId="26469" xr:uid="{91CF637F-66C4-4DAA-86D6-B0231D650006}"/>
    <cellStyle name="Millares 4 8 36" xfId="4158" xr:uid="{450F80BF-FC29-4863-AEDF-EF8A8BCD5466}"/>
    <cellStyle name="Millares 4 8 36 2" xfId="26470" xr:uid="{B7BD975A-2680-47A1-87F2-4344AB960625}"/>
    <cellStyle name="Millares 4 8 37" xfId="4159" xr:uid="{0F6662D2-1411-4E5A-8DD3-11B82A2298E9}"/>
    <cellStyle name="Millares 4 8 37 2" xfId="26471" xr:uid="{0F059B05-9A6E-4C0B-A8CB-C2EBE2797EB4}"/>
    <cellStyle name="Millares 4 8 38" xfId="4160" xr:uid="{21512569-81C7-4E65-93A5-5E3AE6EB1899}"/>
    <cellStyle name="Millares 4 8 38 2" xfId="26472" xr:uid="{0DD189BA-88F0-48B5-B8DF-B379E8194E9D}"/>
    <cellStyle name="Millares 4 8 39" xfId="26441" xr:uid="{B6EA0968-8BAB-4B9C-A034-81701FAC61B6}"/>
    <cellStyle name="Millares 4 8 4" xfId="4161" xr:uid="{04AD5256-EC27-4448-8948-9BDD60DCCB4B}"/>
    <cellStyle name="Millares 4 8 4 2" xfId="26473" xr:uid="{87C17643-AED0-49E3-B33A-3F5AF7343856}"/>
    <cellStyle name="Millares 4 8 40" xfId="40422" xr:uid="{420F9E0E-E430-49F2-8E12-5851C245AA12}"/>
    <cellStyle name="Millares 4 8 5" xfId="4162" xr:uid="{5D628936-9B0F-4204-BDCB-858E448CA546}"/>
    <cellStyle name="Millares 4 8 5 2" xfId="26474" xr:uid="{D823E241-C191-4A35-B84D-1800FF56583E}"/>
    <cellStyle name="Millares 4 8 6" xfId="4163" xr:uid="{152F8D03-483E-4FA1-A9B3-DD8EF4929E9C}"/>
    <cellStyle name="Millares 4 8 6 2" xfId="26475" xr:uid="{A3F2AD8D-FE3E-4A41-9456-487790C5CA9B}"/>
    <cellStyle name="Millares 4 8 7" xfId="4164" xr:uid="{1D13C597-C08B-4278-9544-B48E7BD89C6A}"/>
    <cellStyle name="Millares 4 8 7 2" xfId="26476" xr:uid="{2AFBCCF7-7D68-47C0-B748-155B4D3F1654}"/>
    <cellStyle name="Millares 4 8 8" xfId="4165" xr:uid="{FF5AB55E-46DA-4283-BE9D-C76D28FEFB4B}"/>
    <cellStyle name="Millares 4 8 8 2" xfId="26477" xr:uid="{F5A52E0B-2C90-4E71-A564-7656BD4B8CF0}"/>
    <cellStyle name="Millares 4 8 9" xfId="4166" xr:uid="{CC443CAD-9C09-4123-AEBA-45425ED92338}"/>
    <cellStyle name="Millares 4 8 9 2" xfId="26478" xr:uid="{47A492B8-7C02-4895-A9B1-23C0D2D05971}"/>
    <cellStyle name="Millares 4 80" xfId="4167" xr:uid="{C1B00493-93E1-416D-819C-10FFEA6C637D}"/>
    <cellStyle name="Millares 4 80 2" xfId="26479" xr:uid="{C539DBFE-3899-4280-9802-5D3A976F74CA}"/>
    <cellStyle name="Millares 4 81" xfId="4168" xr:uid="{61FBA89B-CFD9-4B54-B231-12C00F6E651A}"/>
    <cellStyle name="Millares 4 81 2" xfId="26480" xr:uid="{18C0A67A-1572-44E3-8C53-35306733ED16}"/>
    <cellStyle name="Millares 4 82" xfId="4169" xr:uid="{C1776B14-A52F-42C1-AF01-4164EC042C69}"/>
    <cellStyle name="Millares 4 82 2" xfId="26481" xr:uid="{E10D9D45-63B0-464E-BC60-FE29745E4CA1}"/>
    <cellStyle name="Millares 4 83" xfId="4170" xr:uid="{A2AC9A3A-6B3A-4D6D-9031-4848E7F1662F}"/>
    <cellStyle name="Millares 4 83 2" xfId="26482" xr:uid="{5FE6243C-0607-43CF-9C6E-22F2D5DD672D}"/>
    <cellStyle name="Millares 4 84" xfId="4171" xr:uid="{F8A4604A-FB47-4365-8D9E-794FB651FC74}"/>
    <cellStyle name="Millares 4 84 2" xfId="26483" xr:uid="{9E7DBE41-F972-4C34-826E-70B4E721C8CC}"/>
    <cellStyle name="Millares 4 85" xfId="4172" xr:uid="{E1A9B2B0-5620-48BF-9846-2C058315018F}"/>
    <cellStyle name="Millares 4 85 2" xfId="26484" xr:uid="{2C4199B6-7555-4B8F-B7C1-0B115682929F}"/>
    <cellStyle name="Millares 4 86" xfId="4173" xr:uid="{D726F80E-E5D8-4CFC-B421-738FB2378328}"/>
    <cellStyle name="Millares 4 86 2" xfId="26485" xr:uid="{4F65FF02-FD14-4E9C-A890-FBC89B7BC1D1}"/>
    <cellStyle name="Millares 4 87" xfId="4174" xr:uid="{45BFE63C-257F-4D4A-BA6A-C615C58C482F}"/>
    <cellStyle name="Millares 4 87 2" xfId="26486" xr:uid="{1F40DB66-BCEB-41B6-8E03-6AC543015D6E}"/>
    <cellStyle name="Millares 4 88" xfId="4175" xr:uid="{0ACF0427-4312-494F-A67D-6A67E39DD354}"/>
    <cellStyle name="Millares 4 88 2" xfId="26487" xr:uid="{7844C8D6-9CDB-4A08-86F9-6A4BCFC9D87C}"/>
    <cellStyle name="Millares 4 89" xfId="4176" xr:uid="{59C67352-C50F-4C6E-AC48-C293D6DDEF97}"/>
    <cellStyle name="Millares 4 89 2" xfId="26488" xr:uid="{47CECF6A-0F8F-4672-B8A3-EC08B1B833F1}"/>
    <cellStyle name="Millares 4 9" xfId="4177" xr:uid="{30D71849-9380-4653-952B-0BC156308015}"/>
    <cellStyle name="Millares 4 9 10" xfId="4178" xr:uid="{97300CEA-05B8-4C77-A319-EC48EAD8C0CA}"/>
    <cellStyle name="Millares 4 9 10 2" xfId="26490" xr:uid="{C203715D-7F00-4D2B-AF38-D311178B7229}"/>
    <cellStyle name="Millares 4 9 11" xfId="4179" xr:uid="{21B69E52-A885-4A95-A2AA-F27527209657}"/>
    <cellStyle name="Millares 4 9 11 2" xfId="26491" xr:uid="{80D6DC6B-956B-44B3-9110-77F409788276}"/>
    <cellStyle name="Millares 4 9 12" xfId="4180" xr:uid="{194D49CF-C579-4982-98AF-69FF60E3420D}"/>
    <cellStyle name="Millares 4 9 12 2" xfId="26492" xr:uid="{3C3AB00B-BB4C-4AC4-B223-A20112238D0B}"/>
    <cellStyle name="Millares 4 9 13" xfId="4181" xr:uid="{FE5619DC-6D7C-4EA7-B894-457D6E3BB384}"/>
    <cellStyle name="Millares 4 9 13 2" xfId="26493" xr:uid="{D28A0D53-7054-4C16-BCAA-758E27D2CD2E}"/>
    <cellStyle name="Millares 4 9 14" xfId="4182" xr:uid="{F3857B13-4C48-4804-ACAE-55095F6F4167}"/>
    <cellStyle name="Millares 4 9 14 2" xfId="26494" xr:uid="{D0F7E921-32F9-4C49-A845-5DBC25A06732}"/>
    <cellStyle name="Millares 4 9 15" xfId="4183" xr:uid="{B172A6FD-AFDD-436F-A675-6BEBDD5053CD}"/>
    <cellStyle name="Millares 4 9 15 2" xfId="26495" xr:uid="{862C9155-7BC7-4B7E-B8E3-5391D6A88A6F}"/>
    <cellStyle name="Millares 4 9 16" xfId="4184" xr:uid="{AFE28944-C856-45A6-935D-8CB7C098D665}"/>
    <cellStyle name="Millares 4 9 16 2" xfId="26496" xr:uid="{EA88A8D6-4E87-4FA8-BF39-BCC6463CB3A8}"/>
    <cellStyle name="Millares 4 9 17" xfId="4185" xr:uid="{D9D1379B-D301-419B-82FF-C63EE06F29C7}"/>
    <cellStyle name="Millares 4 9 17 2" xfId="26497" xr:uid="{ED98BFC2-0549-4871-BF37-E5AE6553E757}"/>
    <cellStyle name="Millares 4 9 18" xfId="4186" xr:uid="{EC5F6385-9F23-426E-9DDA-7F59DE1220D2}"/>
    <cellStyle name="Millares 4 9 18 2" xfId="26498" xr:uid="{8DF6A9C4-D151-444E-9AD0-3C30CC822889}"/>
    <cellStyle name="Millares 4 9 19" xfId="4187" xr:uid="{CBA086B3-94C9-4FC7-B454-45245A049158}"/>
    <cellStyle name="Millares 4 9 19 2" xfId="26499" xr:uid="{CF1B59B4-65DA-402B-B767-007B4CE95B95}"/>
    <cellStyle name="Millares 4 9 2" xfId="4188" xr:uid="{A90B45C9-BE35-49F8-91B0-E0BCC45E24CF}"/>
    <cellStyle name="Millares 4 9 2 2" xfId="26500" xr:uid="{C0E169FB-0737-4AD0-B175-576C3509A6A9}"/>
    <cellStyle name="Millares 4 9 2 3" xfId="42959" xr:uid="{56ED3445-6E49-4189-B148-45798A9B74DA}"/>
    <cellStyle name="Millares 4 9 20" xfId="4189" xr:uid="{9D64FA47-C9DC-48C2-B511-FD685C58FE47}"/>
    <cellStyle name="Millares 4 9 20 2" xfId="26501" xr:uid="{0DB72DE1-41A5-4F89-B1E2-1FFD13CEF8F1}"/>
    <cellStyle name="Millares 4 9 21" xfId="4190" xr:uid="{F1ABC6C6-6DC8-416F-B76D-1ACA11BED593}"/>
    <cellStyle name="Millares 4 9 21 2" xfId="26502" xr:uid="{92FD7A07-74F9-4E14-93D3-2F6571027420}"/>
    <cellStyle name="Millares 4 9 22" xfId="4191" xr:uid="{4C01B682-7317-419D-A49D-6322E4ABE94F}"/>
    <cellStyle name="Millares 4 9 22 2" xfId="26503" xr:uid="{1BA92AA9-98AB-4062-81FE-4D2DAF6DB2F6}"/>
    <cellStyle name="Millares 4 9 23" xfId="4192" xr:uid="{5351069B-0B26-4BFE-9566-5540F88C8C5D}"/>
    <cellStyle name="Millares 4 9 23 2" xfId="26504" xr:uid="{2AF93998-2050-4FC3-A75A-CBF2901BD2AB}"/>
    <cellStyle name="Millares 4 9 24" xfId="4193" xr:uid="{AE72FB2B-2024-4A7B-9307-7282ABF304F1}"/>
    <cellStyle name="Millares 4 9 24 2" xfId="26505" xr:uid="{E040ACE4-B18E-48E9-AB5D-0D2A7898AF5C}"/>
    <cellStyle name="Millares 4 9 25" xfId="4194" xr:uid="{110B3B8A-ABAC-42A2-87E2-559E7ED9850F}"/>
    <cellStyle name="Millares 4 9 25 2" xfId="26506" xr:uid="{F1C28F17-1D93-4814-B2B4-4E33B54A7EA3}"/>
    <cellStyle name="Millares 4 9 26" xfId="4195" xr:uid="{4C783719-A503-485A-8A2F-53B6EEF59F3B}"/>
    <cellStyle name="Millares 4 9 26 2" xfId="26507" xr:uid="{5B9CF6E5-DA5F-45E3-8147-DA65281A967D}"/>
    <cellStyle name="Millares 4 9 27" xfId="4196" xr:uid="{23F7D6FE-CBF1-4809-B3A6-8FD45239D290}"/>
    <cellStyle name="Millares 4 9 27 2" xfId="26508" xr:uid="{AAF0DFDC-6393-438B-88B7-C16CDE24270F}"/>
    <cellStyle name="Millares 4 9 28" xfId="4197" xr:uid="{3EB41097-C246-45B6-A69A-9B517638E716}"/>
    <cellStyle name="Millares 4 9 28 2" xfId="26509" xr:uid="{0C56AF8C-B621-4351-9460-07CCC2680D3E}"/>
    <cellStyle name="Millares 4 9 29" xfId="4198" xr:uid="{38F5A5F7-7EF7-42A6-B864-1D1C221A7AD9}"/>
    <cellStyle name="Millares 4 9 29 2" xfId="26510" xr:uid="{47BAA883-6E97-4448-B0B5-97B2E079D48E}"/>
    <cellStyle name="Millares 4 9 3" xfId="4199" xr:uid="{B5AA38E4-F464-4803-8DE4-149A0FAE3F6B}"/>
    <cellStyle name="Millares 4 9 3 2" xfId="26511" xr:uid="{EEC7E82F-BC50-459C-9544-EB7056E1F222}"/>
    <cellStyle name="Millares 4 9 30" xfId="4200" xr:uid="{B0EDB8CF-4750-49F3-A75D-10206C0FBB0F}"/>
    <cellStyle name="Millares 4 9 30 2" xfId="26512" xr:uid="{EE4562FD-FEBB-455B-9296-9DE9A9BA99C8}"/>
    <cellStyle name="Millares 4 9 31" xfId="4201" xr:uid="{6FB55ED6-26DA-4F3A-BCB2-BFAC951CC81D}"/>
    <cellStyle name="Millares 4 9 31 2" xfId="26513" xr:uid="{4C297F98-E2A2-47CB-B5F1-0C86778E4DDE}"/>
    <cellStyle name="Millares 4 9 32" xfId="4202" xr:uid="{9A2D27A2-8D13-4E5E-87B9-FF0E30BC5EA2}"/>
    <cellStyle name="Millares 4 9 32 2" xfId="26514" xr:uid="{5B97DD4C-BD2E-4B08-8DF7-916D2934575B}"/>
    <cellStyle name="Millares 4 9 33" xfId="4203" xr:uid="{14FAEC0A-F277-46C3-896B-A778CB762AF4}"/>
    <cellStyle name="Millares 4 9 33 2" xfId="26515" xr:uid="{07F52A3E-422B-41AD-864B-C75DE3BE4473}"/>
    <cellStyle name="Millares 4 9 34" xfId="4204" xr:uid="{750A1B39-DA38-422C-AAB6-1A1DB9624242}"/>
    <cellStyle name="Millares 4 9 34 2" xfId="26516" xr:uid="{5AD4FBA8-932F-4982-AF38-0060DA4685E7}"/>
    <cellStyle name="Millares 4 9 35" xfId="4205" xr:uid="{3B16EA43-DFBF-4DAE-A254-A1F283463A4E}"/>
    <cellStyle name="Millares 4 9 35 2" xfId="26517" xr:uid="{50F9DC02-A194-4F81-B0AB-7D01454927B2}"/>
    <cellStyle name="Millares 4 9 36" xfId="4206" xr:uid="{28BC9997-738D-4B5F-AEE9-EBD9D130B68A}"/>
    <cellStyle name="Millares 4 9 36 2" xfId="26518" xr:uid="{7AE4FF40-9F8D-4623-BED2-97E7B4F39606}"/>
    <cellStyle name="Millares 4 9 37" xfId="4207" xr:uid="{50A73EB8-87B6-4D47-87DC-8753A3E3CA3C}"/>
    <cellStyle name="Millares 4 9 37 2" xfId="26519" xr:uid="{D1016D1A-F824-4FD2-89F4-50E0EE1C1F73}"/>
    <cellStyle name="Millares 4 9 38" xfId="4208" xr:uid="{A7D2CCAF-5009-4FF5-91FB-76CA3E96A91D}"/>
    <cellStyle name="Millares 4 9 38 2" xfId="26520" xr:uid="{2DE19B4C-878A-4378-8359-C1492E0E5F3C}"/>
    <cellStyle name="Millares 4 9 39" xfId="26489" xr:uid="{F3E42EBD-BB21-412B-BCC3-B2042337D372}"/>
    <cellStyle name="Millares 4 9 4" xfId="4209" xr:uid="{9EA489F3-2042-4C28-A7F3-039AA7B8BBA6}"/>
    <cellStyle name="Millares 4 9 4 2" xfId="26521" xr:uid="{14AE4AD4-158B-44BC-B08F-72C02F1F3B4C}"/>
    <cellStyle name="Millares 4 9 40" xfId="41002" xr:uid="{FFDEA492-700F-4070-B714-749C09614AD6}"/>
    <cellStyle name="Millares 4 9 5" xfId="4210" xr:uid="{59ED48FE-5410-4F8A-87BA-DBA36F66833A}"/>
    <cellStyle name="Millares 4 9 5 2" xfId="26522" xr:uid="{4B69A7CC-2144-477B-B15B-C2319477D0A7}"/>
    <cellStyle name="Millares 4 9 6" xfId="4211" xr:uid="{1BC5BA24-7060-431C-B5C2-AECF7A909A41}"/>
    <cellStyle name="Millares 4 9 6 2" xfId="26523" xr:uid="{B067DE01-E76C-498A-A9FE-96B2400B9E8B}"/>
    <cellStyle name="Millares 4 9 7" xfId="4212" xr:uid="{E1389FAF-7611-4395-B76C-74428E35772B}"/>
    <cellStyle name="Millares 4 9 7 2" xfId="26524" xr:uid="{45AFEA33-7438-456B-B927-4C7B69E889DB}"/>
    <cellStyle name="Millares 4 9 8" xfId="4213" xr:uid="{56B1BE8C-99A9-463A-BAF1-EE39D0E078EB}"/>
    <cellStyle name="Millares 4 9 8 2" xfId="26525" xr:uid="{0949325F-9DFA-47D4-9AB7-5D73746EF706}"/>
    <cellStyle name="Millares 4 9 9" xfId="4214" xr:uid="{B68313FD-2527-4371-BDD6-75E7383A5871}"/>
    <cellStyle name="Millares 4 9 9 2" xfId="26526" xr:uid="{7AD8AF27-ACDA-4995-A5BE-A39FA284678B}"/>
    <cellStyle name="Millares 4 90" xfId="4215" xr:uid="{DF374BCC-A3DE-4004-8FDD-C8D3B297B9D3}"/>
    <cellStyle name="Millares 4 90 2" xfId="26527" xr:uid="{656068C6-B24C-4141-9E57-51CFA8888A67}"/>
    <cellStyle name="Millares 4 91" xfId="4216" xr:uid="{7355A876-5B38-46AC-A639-982A904D25EB}"/>
    <cellStyle name="Millares 4 91 2" xfId="26528" xr:uid="{3835E468-8D00-4059-803F-9D8E5D13640E}"/>
    <cellStyle name="Millares 4 92" xfId="4217" xr:uid="{210053B9-ECB1-41D2-8894-D28F23ACDF10}"/>
    <cellStyle name="Millares 4 92 2" xfId="26529" xr:uid="{2C34F8C5-D46E-4B79-9655-BE269891A811}"/>
    <cellStyle name="Millares 4 93" xfId="4218" xr:uid="{7F6FB748-467D-441C-A8E2-D123F77BF771}"/>
    <cellStyle name="Millares 4 93 2" xfId="26530" xr:uid="{CEFB6E3D-BC21-4F3F-A075-1358447432C9}"/>
    <cellStyle name="Millares 4 94" xfId="4219" xr:uid="{0E4A64FB-5FAE-46D9-9802-BDEEE3B7CC7E}"/>
    <cellStyle name="Millares 4 94 2" xfId="26531" xr:uid="{5DF6E14E-C43E-42EF-A9CC-A4EF603A360C}"/>
    <cellStyle name="Millares 4 95" xfId="4220" xr:uid="{EDB9FD95-133B-4581-ACD1-9182562C2FD0}"/>
    <cellStyle name="Millares 4 95 2" xfId="26532" xr:uid="{273331E8-E2D0-4A83-8571-0FE3118E38A3}"/>
    <cellStyle name="Millares 4 96" xfId="4221" xr:uid="{EAA8E54D-528A-48C4-A7A4-7AD274DA1B05}"/>
    <cellStyle name="Millares 4 96 2" xfId="26533" xr:uid="{CE54C420-E6E7-4884-BC27-0427FF921117}"/>
    <cellStyle name="Millares 4 97" xfId="4222" xr:uid="{839C1986-4D33-4994-BB05-EFDF2AFBEF94}"/>
    <cellStyle name="Millares 4 97 2" xfId="26534" xr:uid="{CCAE4869-DCEB-46DF-9D2C-C2A92C1F2F17}"/>
    <cellStyle name="Millares 4 98" xfId="4223" xr:uid="{C09B9A04-6FA3-4505-999D-46AE8CB91E80}"/>
    <cellStyle name="Millares 4 98 2" xfId="26535" xr:uid="{3B43606E-67D5-4878-A148-DB824B509C44}"/>
    <cellStyle name="Millares 4 99" xfId="4224" xr:uid="{0B2083C0-8AE8-4BF2-8294-A46616921A65}"/>
    <cellStyle name="Millares 4 99 2" xfId="26536" xr:uid="{A446F663-2680-46AF-974D-A16ED21FBE40}"/>
    <cellStyle name="Millares 5" xfId="4225" xr:uid="{47330881-E610-49FD-8B52-801C84E0A8A0}"/>
    <cellStyle name="Millares 5 10" xfId="4226" xr:uid="{54094F74-4525-4586-A3D8-1E6C72E91A87}"/>
    <cellStyle name="Millares 5 10 2" xfId="26538" xr:uid="{9A7ADDFC-88E8-4484-91E7-A1E160122D7F}"/>
    <cellStyle name="Millares 5 10 2 2" xfId="42385" xr:uid="{5E2BD9D9-6DCD-4FF2-92EB-604C6F29B7DA}"/>
    <cellStyle name="Millares 5 10 3" xfId="40426" xr:uid="{D5AE3CB5-1278-4982-92DB-13CD33D2447D}"/>
    <cellStyle name="Millares 5 100" xfId="4227" xr:uid="{1304AC08-4876-45E8-98D3-758060885C1B}"/>
    <cellStyle name="Millares 5 100 2" xfId="26539" xr:uid="{8D07736B-5D27-4C5C-92F7-659283A5407D}"/>
    <cellStyle name="Millares 5 101" xfId="4228" xr:uid="{BDC5376A-17F6-4DD2-B5CC-18E8F49DE36C}"/>
    <cellStyle name="Millares 5 101 2" xfId="26540" xr:uid="{39A48F79-B196-484E-9644-68CBBD55B321}"/>
    <cellStyle name="Millares 5 102" xfId="4229" xr:uid="{0038712E-4807-4D95-A8A1-70CAF8686CB5}"/>
    <cellStyle name="Millares 5 102 2" xfId="26541" xr:uid="{D9C5324D-9AFB-4ED0-BAC8-ACDE3FB370FD}"/>
    <cellStyle name="Millares 5 103" xfId="4230" xr:uid="{FB814B26-5221-4F4B-8E41-46E741069102}"/>
    <cellStyle name="Millares 5 103 2" xfId="26542" xr:uid="{B62BEE9D-CED0-4A21-BF82-808E45A5222B}"/>
    <cellStyle name="Millares 5 104" xfId="4231" xr:uid="{BE85409F-2C40-4D33-8B3E-01FB73327FDD}"/>
    <cellStyle name="Millares 5 104 2" xfId="26543" xr:uid="{FACCF67A-B78E-4C20-9DA2-B4969DF69D7D}"/>
    <cellStyle name="Millares 5 105" xfId="4232" xr:uid="{90B6DC60-4F2A-43B9-843F-816A54C58308}"/>
    <cellStyle name="Millares 5 105 2" xfId="26544" xr:uid="{E232D04D-827F-4ECD-9BB3-30055BB1E21B}"/>
    <cellStyle name="Millares 5 106" xfId="4233" xr:uid="{662AE22C-A4D3-4109-879A-0932E3FB4BAD}"/>
    <cellStyle name="Millares 5 106 2" xfId="26545" xr:uid="{BC275951-9408-49FF-9A89-7228937FC393}"/>
    <cellStyle name="Millares 5 107" xfId="4234" xr:uid="{C825DD8C-7C79-408B-B9CD-DDF52C4260C6}"/>
    <cellStyle name="Millares 5 107 2" xfId="26546" xr:uid="{300F75D6-1DE5-4228-804B-F2DF9AD52C16}"/>
    <cellStyle name="Millares 5 108" xfId="4235" xr:uid="{967BC3BC-2B2B-4FEC-AF09-31DC91BE2C3A}"/>
    <cellStyle name="Millares 5 108 2" xfId="26547" xr:uid="{AB3B2AD9-6AD0-4580-8CF9-4EC069784B68}"/>
    <cellStyle name="Millares 5 109" xfId="4236" xr:uid="{16DD4E44-9218-4006-BF01-90063AE2D8C2}"/>
    <cellStyle name="Millares 5 109 2" xfId="26548" xr:uid="{55106867-F85F-4868-9220-3DB04E3AF965}"/>
    <cellStyle name="Millares 5 11" xfId="4237" xr:uid="{9FB9E488-0575-4629-8BD9-C148616DCD1B}"/>
    <cellStyle name="Millares 5 11 2" xfId="26549" xr:uid="{B3D83064-9CDA-48F7-8210-93AFFA582CD0}"/>
    <cellStyle name="Millares 5 11 2 2" xfId="42963" xr:uid="{810E41BE-319F-455C-A0E1-DB7F00044FFE}"/>
    <cellStyle name="Millares 5 11 3" xfId="41006" xr:uid="{A58A2526-DDE6-41E3-A02B-43CA1DDD9265}"/>
    <cellStyle name="Millares 5 110" xfId="4238" xr:uid="{9AA9B307-75B1-44D3-8893-24181E5B966C}"/>
    <cellStyle name="Millares 5 110 2" xfId="26550" xr:uid="{3284D64A-4E72-4906-89EA-7F5D22C7DA13}"/>
    <cellStyle name="Millares 5 111" xfId="26537" xr:uid="{D0412AB3-BA64-45C5-BA51-79BFA3D976FC}"/>
    <cellStyle name="Millares 5 112" xfId="39768" xr:uid="{492DBA0D-BAE7-4B04-87E4-6087A24B6389}"/>
    <cellStyle name="Millares 5 12" xfId="4239" xr:uid="{47730277-C6F2-475F-B0AB-A4173705297D}"/>
    <cellStyle name="Millares 5 12 2" xfId="26551" xr:uid="{8715317E-645A-41DB-BF4C-A1615DDD375B}"/>
    <cellStyle name="Millares 5 12 2 2" xfId="43176" xr:uid="{8B595CB6-B0EF-423E-A5C8-5F0482D3352C}"/>
    <cellStyle name="Millares 5 12 3" xfId="41233" xr:uid="{B173C718-61CE-4E2B-9473-0A80B9D0EACF}"/>
    <cellStyle name="Millares 5 13" xfId="4240" xr:uid="{D9AD630F-09A7-4813-B96F-16490D323E83}"/>
    <cellStyle name="Millares 5 13 2" xfId="26552" xr:uid="{D5E426E7-7A85-418E-AF06-F8457B3659DD}"/>
    <cellStyle name="Millares 5 13 3" xfId="41808" xr:uid="{D244F117-B2C1-497F-B59C-36DC32B60529}"/>
    <cellStyle name="Millares 5 14" xfId="4241" xr:uid="{B553DCD6-D80E-4C17-A468-50C0B7209C22}"/>
    <cellStyle name="Millares 5 14 2" xfId="26553" xr:uid="{F337ECA2-1E2B-4E7B-9AB3-613B3DA6A866}"/>
    <cellStyle name="Millares 5 15" xfId="4242" xr:uid="{E871C75A-3683-47DD-A0F3-0899A2B1BA6E}"/>
    <cellStyle name="Millares 5 15 2" xfId="26554" xr:uid="{0BFBF8B2-221A-4712-BF37-C28F0ACAF891}"/>
    <cellStyle name="Millares 5 16" xfId="4243" xr:uid="{DAA4B4C2-6E33-4F8D-9141-D1AA4CBB5407}"/>
    <cellStyle name="Millares 5 16 2" xfId="26555" xr:uid="{EE9D77EC-ADCE-4D62-BF31-6E0BC42AFCA8}"/>
    <cellStyle name="Millares 5 17" xfId="4244" xr:uid="{8C3B41A4-6FDE-4A4A-89D0-3B817FEC4032}"/>
    <cellStyle name="Millares 5 17 2" xfId="26556" xr:uid="{098BB3CE-78A2-4C1D-B13E-E874F977A1EF}"/>
    <cellStyle name="Millares 5 18" xfId="4245" xr:uid="{6036E2B4-1779-44C1-A55D-B2C758E13BAA}"/>
    <cellStyle name="Millares 5 18 2" xfId="26557" xr:uid="{3FE3D7A5-52EE-4A27-9E82-F8E475079FAD}"/>
    <cellStyle name="Millares 5 19" xfId="4246" xr:uid="{6CCDF609-5B38-45E0-B9C3-4AA6EDF08529}"/>
    <cellStyle name="Millares 5 19 2" xfId="26558" xr:uid="{070299BC-C4A9-4CBD-94A1-9727B292FC88}"/>
    <cellStyle name="Millares 5 2" xfId="4247" xr:uid="{30400793-8123-4538-B6A4-4C87DE3871DB}"/>
    <cellStyle name="Millares 5 2 10" xfId="41809" xr:uid="{24B97FFD-28AE-4E1A-A4EE-7AF78EE43AB0}"/>
    <cellStyle name="Millares 5 2 11" xfId="39769" xr:uid="{4E5BDDD3-A821-438D-919D-81992110D65B}"/>
    <cellStyle name="Millares 5 2 2" xfId="16338" xr:uid="{434943C3-3388-4F59-BF62-AB0B941C0ED3}"/>
    <cellStyle name="Millares 5 2 2 10" xfId="39770" xr:uid="{7B527EB7-6CAE-40E2-BE49-8B60405424C0}"/>
    <cellStyle name="Millares 5 2 2 2" xfId="16339" xr:uid="{C723014D-E4EB-43D6-B7DD-34AD7E853538}"/>
    <cellStyle name="Millares 5 2 2 2 2" xfId="28970" xr:uid="{C94CE255-8D9E-42BE-AD23-80A9D5ADFE93}"/>
    <cellStyle name="Millares 5 2 2 2 2 2" xfId="40135" xr:uid="{E9B1C8BB-9A45-4416-A420-623F54423C24}"/>
    <cellStyle name="Millares 5 2 2 2 2 2 2" xfId="40717" xr:uid="{2D1E6186-B43A-4B02-A057-414ACDAEAE5B}"/>
    <cellStyle name="Millares 5 2 2 2 2 2 2 2" xfId="42676" xr:uid="{10C51EC9-CAF6-4968-8CBA-5EE01A27F5DB}"/>
    <cellStyle name="Millares 5 2 2 2 2 2 3" xfId="41523" xr:uid="{7307D163-0794-4FD0-AA46-63F360E304F9}"/>
    <cellStyle name="Millares 5 2 2 2 2 2 3 2" xfId="43466" xr:uid="{992B4B71-389F-45AB-A52F-F5023012C3BB}"/>
    <cellStyle name="Millares 5 2 2 2 2 2 4" xfId="42098" xr:uid="{6E68ED76-3138-4E89-A044-DFA40487B242}"/>
    <cellStyle name="Millares 5 2 2 2 2 3" xfId="40329" xr:uid="{54E9F72C-0172-4F27-A357-32E24C992881}"/>
    <cellStyle name="Millares 5 2 2 2 2 3 2" xfId="40910" xr:uid="{724D7467-475D-4276-9D10-E83EF8AA18F2}"/>
    <cellStyle name="Millares 5 2 2 2 2 3 2 2" xfId="42869" xr:uid="{91546BDF-A127-484A-AC57-CAA1F56C49D5}"/>
    <cellStyle name="Millares 5 2 2 2 2 3 3" xfId="41716" xr:uid="{105EBD7D-22CE-4435-B735-FDD1FE876E54}"/>
    <cellStyle name="Millares 5 2 2 2 2 3 3 2" xfId="43659" xr:uid="{90E9E1C3-F926-4EDB-87CD-CB7BCF986E5F}"/>
    <cellStyle name="Millares 5 2 2 2 2 3 4" xfId="42291" xr:uid="{6B31522F-7E69-4218-A834-F45359755F9B}"/>
    <cellStyle name="Millares 5 2 2 2 2 4" xfId="40525" xr:uid="{AF74109D-9FAE-427A-8C08-D1121725BEBE}"/>
    <cellStyle name="Millares 5 2 2 2 2 4 2" xfId="42484" xr:uid="{B03885FA-98A8-428D-9C14-6AAC21DFF259}"/>
    <cellStyle name="Millares 5 2 2 2 2 5" xfId="41107" xr:uid="{E83C3CF0-A301-4C06-BDEE-508E54ABF857}"/>
    <cellStyle name="Millares 5 2 2 2 2 5 2" xfId="43062" xr:uid="{87748BB1-6C40-4BA0-900C-C852894A8702}"/>
    <cellStyle name="Millares 5 2 2 2 2 6" xfId="41331" xr:uid="{8F9253B1-EB66-471F-82DE-4F5B593ADC0C}"/>
    <cellStyle name="Millares 5 2 2 2 2 6 2" xfId="43274" xr:uid="{1AC86503-CBC7-4866-90C3-B4F9F8E6302F}"/>
    <cellStyle name="Millares 5 2 2 2 2 7" xfId="41906" xr:uid="{C676477A-E504-462C-9880-3CFCA91EEF0C}"/>
    <cellStyle name="Millares 5 2 2 2 2 8" xfId="39940" xr:uid="{F3EB1DB5-76BB-4CE1-8569-11A8692E34CB}"/>
    <cellStyle name="Millares 5 2 2 2 3" xfId="40040" xr:uid="{8DCC0F0E-8E9C-4442-92A0-BA81FB3D52DA}"/>
    <cellStyle name="Millares 5 2 2 2 3 2" xfId="40622" xr:uid="{61C93CB8-8A69-4DF6-8CFE-8577EF107228}"/>
    <cellStyle name="Millares 5 2 2 2 3 2 2" xfId="42581" xr:uid="{8DBB1974-BBA6-40AE-9D74-57C52AAE61C9}"/>
    <cellStyle name="Millares 5 2 2 2 3 3" xfId="41428" xr:uid="{8F3F6E57-96FA-4803-AFAE-C3E2F4EBCA16}"/>
    <cellStyle name="Millares 5 2 2 2 3 3 2" xfId="43371" xr:uid="{1FF82B5B-E72C-403B-9941-C9F2A9A4B3F4}"/>
    <cellStyle name="Millares 5 2 2 2 3 4" xfId="42003" xr:uid="{F12FC273-A894-460F-955E-EDC40365D867}"/>
    <cellStyle name="Millares 5 2 2 2 4" xfId="40233" xr:uid="{C8C80569-9178-4A3A-ADA5-B9BFB1BCCE3C}"/>
    <cellStyle name="Millares 5 2 2 2 4 2" xfId="40814" xr:uid="{91E27B50-8613-43BB-B772-AF81B5BA080E}"/>
    <cellStyle name="Millares 5 2 2 2 4 2 2" xfId="42773" xr:uid="{F057D814-20EC-4E23-8A90-4CAFF5D82F08}"/>
    <cellStyle name="Millares 5 2 2 2 4 3" xfId="41620" xr:uid="{24F01203-6F90-4906-8076-00285F66A46C}"/>
    <cellStyle name="Millares 5 2 2 2 4 3 2" xfId="43563" xr:uid="{F8C208F2-B69B-4692-9798-B1426B32674B}"/>
    <cellStyle name="Millares 5 2 2 2 4 4" xfId="42195" xr:uid="{E01EF54F-A5B0-46D8-8C98-5F40118793DD}"/>
    <cellStyle name="Millares 5 2 2 2 5" xfId="40429" xr:uid="{2AC5A438-E6BB-489C-86C7-E9C4E8F7C783}"/>
    <cellStyle name="Millares 5 2 2 2 5 2" xfId="42388" xr:uid="{C173895C-CAE0-4790-A25A-E250E3123814}"/>
    <cellStyle name="Millares 5 2 2 2 6" xfId="41009" xr:uid="{7D5DEF1D-0056-4FE3-846A-5319341D8241}"/>
    <cellStyle name="Millares 5 2 2 2 6 2" xfId="42966" xr:uid="{00DC5945-7666-480B-AA5D-12D99E187DA2}"/>
    <cellStyle name="Millares 5 2 2 2 7" xfId="41236" xr:uid="{C86AD1E6-9AFE-45BC-B06C-1CE1604898E0}"/>
    <cellStyle name="Millares 5 2 2 2 7 2" xfId="43179" xr:uid="{41DA852D-7463-494E-A090-7D338B29BA5A}"/>
    <cellStyle name="Millares 5 2 2 2 8" xfId="41811" xr:uid="{C64E83F0-5983-485B-88EA-23925F9FB80D}"/>
    <cellStyle name="Millares 5 2 2 2 9" xfId="39771" xr:uid="{AA0E51D6-F0B5-4B79-9CAD-F3C4D10F86E7}"/>
    <cellStyle name="Millares 5 2 2 3" xfId="28969" xr:uid="{EF7D6BB5-8380-45E7-868C-6DA761E4E765}"/>
    <cellStyle name="Millares 5 2 2 3 2" xfId="40134" xr:uid="{E31C2EAB-6429-4B2F-A4F5-AAA912C3F6C9}"/>
    <cellStyle name="Millares 5 2 2 3 2 2" xfId="40716" xr:uid="{7BA7B001-EE11-4783-BFCF-BE4CCB9F4A9D}"/>
    <cellStyle name="Millares 5 2 2 3 2 2 2" xfId="42675" xr:uid="{A750FEFB-84D2-4B50-9B33-22420DAADDA0}"/>
    <cellStyle name="Millares 5 2 2 3 2 3" xfId="41522" xr:uid="{F0C4B9F0-1120-4E43-9782-94461FFF4EC2}"/>
    <cellStyle name="Millares 5 2 2 3 2 3 2" xfId="43465" xr:uid="{857BE54F-1571-42D0-87D4-1E1FA17ABE49}"/>
    <cellStyle name="Millares 5 2 2 3 2 4" xfId="42097" xr:uid="{750E279B-05BF-40AA-8EF0-50ACC63A48D2}"/>
    <cellStyle name="Millares 5 2 2 3 3" xfId="40328" xr:uid="{25448B68-B4B8-4506-BD82-107F6468B4C8}"/>
    <cellStyle name="Millares 5 2 2 3 3 2" xfId="40909" xr:uid="{33322414-9407-4A7D-8644-33A6D7A4058E}"/>
    <cellStyle name="Millares 5 2 2 3 3 2 2" xfId="42868" xr:uid="{610E05FE-8852-4FE7-A89D-9BAB5E487ADE}"/>
    <cellStyle name="Millares 5 2 2 3 3 3" xfId="41715" xr:uid="{8E7577D7-ACA1-4CC9-956F-B443CDB3C855}"/>
    <cellStyle name="Millares 5 2 2 3 3 3 2" xfId="43658" xr:uid="{2B7CE064-2ED1-43B0-83E8-DFD21442B02D}"/>
    <cellStyle name="Millares 5 2 2 3 3 4" xfId="42290" xr:uid="{8ACCA36A-AF3A-406F-B7D0-27B102BF5C67}"/>
    <cellStyle name="Millares 5 2 2 3 4" xfId="40524" xr:uid="{C8E1E660-2A58-4D4C-B2C9-AE5B28578655}"/>
    <cellStyle name="Millares 5 2 2 3 4 2" xfId="42483" xr:uid="{07D72ACF-C949-4924-B7B1-CA65C7E72890}"/>
    <cellStyle name="Millares 5 2 2 3 5" xfId="41106" xr:uid="{304A65DB-4B8D-4528-8C94-194D681292FD}"/>
    <cellStyle name="Millares 5 2 2 3 5 2" xfId="43061" xr:uid="{76790381-AE12-4C65-AAA3-FDBFA4B448D7}"/>
    <cellStyle name="Millares 5 2 2 3 6" xfId="41330" xr:uid="{405E572C-3751-4951-8B9A-95D75D3A0E93}"/>
    <cellStyle name="Millares 5 2 2 3 6 2" xfId="43273" xr:uid="{89E22372-A8D1-4DDB-87C2-F56189D6ACD0}"/>
    <cellStyle name="Millares 5 2 2 3 7" xfId="41905" xr:uid="{7CB4ACC5-B8CD-4B79-8833-F0EE3F1FF817}"/>
    <cellStyle name="Millares 5 2 2 3 8" xfId="39939" xr:uid="{8228973B-F0CB-47DD-8931-737C2841E9E3}"/>
    <cellStyle name="Millares 5 2 2 4" xfId="40039" xr:uid="{EE39D421-1268-4221-9CDE-1A70AA70278F}"/>
    <cellStyle name="Millares 5 2 2 4 2" xfId="40621" xr:uid="{7A51EEB5-6245-4E50-B2EE-1131EFA30563}"/>
    <cellStyle name="Millares 5 2 2 4 2 2" xfId="42580" xr:uid="{1C43783B-C898-4BDD-BCC4-232D20E2C223}"/>
    <cellStyle name="Millares 5 2 2 4 3" xfId="41427" xr:uid="{4F3F3E3C-8EAC-48C8-B494-61591E4EB673}"/>
    <cellStyle name="Millares 5 2 2 4 3 2" xfId="43370" xr:uid="{ED6E7D7E-15E8-4729-A8C8-E7157AAB231D}"/>
    <cellStyle name="Millares 5 2 2 4 4" xfId="42002" xr:uid="{71CB822C-89F2-4681-9F76-CE059E971918}"/>
    <cellStyle name="Millares 5 2 2 5" xfId="40232" xr:uid="{1D47189A-C262-4718-BED0-3728D3B0E0AD}"/>
    <cellStyle name="Millares 5 2 2 5 2" xfId="40813" xr:uid="{BEFE3AA1-F9E6-47AE-88D7-A077FAC938C1}"/>
    <cellStyle name="Millares 5 2 2 5 2 2" xfId="42772" xr:uid="{A06AD7DE-371B-46C9-B84D-BF10605F0FF5}"/>
    <cellStyle name="Millares 5 2 2 5 3" xfId="41619" xr:uid="{BD63F1A6-DE82-4B86-9BBA-620F13FF1D90}"/>
    <cellStyle name="Millares 5 2 2 5 3 2" xfId="43562" xr:uid="{3F9C52D3-E3E1-4462-B69C-3B1B545294D8}"/>
    <cellStyle name="Millares 5 2 2 5 4" xfId="42194" xr:uid="{75AF45B1-3278-46C3-8B0F-93BBD2900418}"/>
    <cellStyle name="Millares 5 2 2 6" xfId="40428" xr:uid="{53512081-716C-474B-B1FC-8CE9E7958733}"/>
    <cellStyle name="Millares 5 2 2 6 2" xfId="42387" xr:uid="{04613CBB-1600-418E-9823-86935FBCF334}"/>
    <cellStyle name="Millares 5 2 2 7" xfId="41008" xr:uid="{1B4FBFE6-CB33-4E64-A68F-312825790C61}"/>
    <cellStyle name="Millares 5 2 2 7 2" xfId="42965" xr:uid="{B3A11CA0-C134-4186-A99F-1712F5D69487}"/>
    <cellStyle name="Millares 5 2 2 8" xfId="41235" xr:uid="{4523E0AB-A975-40EE-B1D1-002246B8E305}"/>
    <cellStyle name="Millares 5 2 2 8 2" xfId="43178" xr:uid="{8B498ED1-07B6-4289-86F4-C1D2BD2BF445}"/>
    <cellStyle name="Millares 5 2 2 9" xfId="41810" xr:uid="{44C31260-7672-469F-B7FB-3B9D46CDDDE1}"/>
    <cellStyle name="Millares 5 2 3" xfId="16340" xr:uid="{E48050D1-7BB3-4CC8-A2E2-89F71A2B07D5}"/>
    <cellStyle name="Millares 5 2 3 2" xfId="28971" xr:uid="{CA9F5448-9021-4CA8-84AE-FBC69A57ECE0}"/>
    <cellStyle name="Millares 5 2 3 2 2" xfId="40136" xr:uid="{8863CC77-F271-4F88-A105-0067CD2CE4A6}"/>
    <cellStyle name="Millares 5 2 3 2 2 2" xfId="40718" xr:uid="{3BB2D51B-2231-4B11-87EC-94B78FC1AFF2}"/>
    <cellStyle name="Millares 5 2 3 2 2 2 2" xfId="42677" xr:uid="{F8B64054-F32B-4B98-9B69-564014D5ADA6}"/>
    <cellStyle name="Millares 5 2 3 2 2 3" xfId="41524" xr:uid="{E7792AFF-BC71-43A1-823D-16149937153A}"/>
    <cellStyle name="Millares 5 2 3 2 2 3 2" xfId="43467" xr:uid="{7758D4E8-46F7-41AE-8481-822FE55DC866}"/>
    <cellStyle name="Millares 5 2 3 2 2 4" xfId="42099" xr:uid="{8451325D-7A94-4CC2-85DB-707459B1FA48}"/>
    <cellStyle name="Millares 5 2 3 2 3" xfId="40330" xr:uid="{665D33ED-C983-41F2-BB16-29D04B702002}"/>
    <cellStyle name="Millares 5 2 3 2 3 2" xfId="40911" xr:uid="{964D0D9B-F0D3-4D8A-A7CC-D501D044CB2D}"/>
    <cellStyle name="Millares 5 2 3 2 3 2 2" xfId="42870" xr:uid="{4B08B34F-D0FD-41DE-8666-6A3BFD3044F9}"/>
    <cellStyle name="Millares 5 2 3 2 3 3" xfId="41717" xr:uid="{9F779918-D610-47E3-98D0-E09658AB7146}"/>
    <cellStyle name="Millares 5 2 3 2 3 3 2" xfId="43660" xr:uid="{19200A83-78B7-4652-B8A3-08D28A00CEF9}"/>
    <cellStyle name="Millares 5 2 3 2 3 4" xfId="42292" xr:uid="{A88E47E3-39EF-4181-AE23-061161D1C5B3}"/>
    <cellStyle name="Millares 5 2 3 2 4" xfId="40526" xr:uid="{860BA898-5D83-4E4D-A13F-3151DF2BA12A}"/>
    <cellStyle name="Millares 5 2 3 2 4 2" xfId="42485" xr:uid="{2003442E-8AD0-46A0-B687-9BD9207D384F}"/>
    <cellStyle name="Millares 5 2 3 2 5" xfId="41108" xr:uid="{1682FA5E-47C2-46DB-A4A4-E6E0B34EBA6A}"/>
    <cellStyle name="Millares 5 2 3 2 5 2" xfId="43063" xr:uid="{29434150-6FD0-4358-A3E0-7B7CBB0F2CDC}"/>
    <cellStyle name="Millares 5 2 3 2 6" xfId="41332" xr:uid="{5C683045-CB19-4C14-8896-B04556AFA9A9}"/>
    <cellStyle name="Millares 5 2 3 2 6 2" xfId="43275" xr:uid="{619BD53A-62AF-4736-8F79-4D2F98E4924E}"/>
    <cellStyle name="Millares 5 2 3 2 7" xfId="41907" xr:uid="{1A15A456-F610-4CD1-B9EB-DE0E739672A9}"/>
    <cellStyle name="Millares 5 2 3 2 8" xfId="39941" xr:uid="{A9CA1B03-EDB3-4EA5-929A-5C2B848FE7A0}"/>
    <cellStyle name="Millares 5 2 3 3" xfId="40041" xr:uid="{EEDB57EE-6599-488F-888F-66A00A04A5B2}"/>
    <cellStyle name="Millares 5 2 3 3 2" xfId="40623" xr:uid="{70929DF0-9A44-40DD-BEE8-5C8F90A93C80}"/>
    <cellStyle name="Millares 5 2 3 3 2 2" xfId="42582" xr:uid="{0741AB11-017E-4B4F-BF8E-986BD922691A}"/>
    <cellStyle name="Millares 5 2 3 3 3" xfId="41429" xr:uid="{FE2D5005-EEC3-46C8-B406-963A87ECA601}"/>
    <cellStyle name="Millares 5 2 3 3 3 2" xfId="43372" xr:uid="{67B5BE01-90B7-497B-B3A6-1141D6669247}"/>
    <cellStyle name="Millares 5 2 3 3 4" xfId="42004" xr:uid="{A75E2C93-EF0B-4C93-B865-C8022557E2DB}"/>
    <cellStyle name="Millares 5 2 3 4" xfId="40234" xr:uid="{B604288A-3D2D-4225-8369-B9C292523451}"/>
    <cellStyle name="Millares 5 2 3 4 2" xfId="40815" xr:uid="{85DBE4D5-937C-48E2-B11D-DC85B72747E4}"/>
    <cellStyle name="Millares 5 2 3 4 2 2" xfId="42774" xr:uid="{7FF6FD6F-9D61-4A02-8C98-C85AF182A58B}"/>
    <cellStyle name="Millares 5 2 3 4 3" xfId="41621" xr:uid="{4CA3611D-3955-41CB-A87A-E2BDB87D5821}"/>
    <cellStyle name="Millares 5 2 3 4 3 2" xfId="43564" xr:uid="{7399F41B-CC59-4D96-852A-563CABA747BA}"/>
    <cellStyle name="Millares 5 2 3 4 4" xfId="42196" xr:uid="{0D081296-F78A-4A14-BE00-ABE6E8B4422A}"/>
    <cellStyle name="Millares 5 2 3 5" xfId="40430" xr:uid="{69AE9549-5876-4D42-A708-9C85926D69AC}"/>
    <cellStyle name="Millares 5 2 3 5 2" xfId="42389" xr:uid="{17CBE848-3C6E-42D2-B0AC-864DA5A733B9}"/>
    <cellStyle name="Millares 5 2 3 6" xfId="41010" xr:uid="{15FA47FD-AF9A-4FA0-9F53-47343513A1BC}"/>
    <cellStyle name="Millares 5 2 3 6 2" xfId="42967" xr:uid="{FF7B9771-F1B6-4FB0-B6A4-BAC2A9ECE493}"/>
    <cellStyle name="Millares 5 2 3 7" xfId="41237" xr:uid="{5DF8A116-C668-46DB-B025-04F29D1D466F}"/>
    <cellStyle name="Millares 5 2 3 7 2" xfId="43180" xr:uid="{8D13438A-68A3-4B89-BB67-20F2F3011B43}"/>
    <cellStyle name="Millares 5 2 3 8" xfId="41812" xr:uid="{90CA2E14-ECDD-443D-BC6C-CEFED5E25F78}"/>
    <cellStyle name="Millares 5 2 3 9" xfId="39772" xr:uid="{77E257E5-5838-4DEC-90E3-D7BAD51777B7}"/>
    <cellStyle name="Millares 5 2 4" xfId="26559" xr:uid="{EE6EF8C9-95F6-4348-9487-4CA2814FDD96}"/>
    <cellStyle name="Millares 5 2 4 2" xfId="40133" xr:uid="{7A1B018A-5BEB-4467-8145-47B5CC356F04}"/>
    <cellStyle name="Millares 5 2 4 2 2" xfId="40715" xr:uid="{001CA58B-19FD-4C5F-9AF9-BF353F72F6F8}"/>
    <cellStyle name="Millares 5 2 4 2 2 2" xfId="42674" xr:uid="{6725C4EF-6042-491C-A748-82CB60C1E710}"/>
    <cellStyle name="Millares 5 2 4 2 3" xfId="41521" xr:uid="{6CBD6EAF-A8A0-46E3-96D5-A7FA99609D9E}"/>
    <cellStyle name="Millares 5 2 4 2 3 2" xfId="43464" xr:uid="{7E2A0490-F003-4C49-BB33-82DBB03CD1ED}"/>
    <cellStyle name="Millares 5 2 4 2 4" xfId="42096" xr:uid="{FF2E5346-04D2-45B3-ABC2-CD63847FA703}"/>
    <cellStyle name="Millares 5 2 4 3" xfId="40327" xr:uid="{8D9C18CC-0EB4-4DFD-A38F-7AE73845A706}"/>
    <cellStyle name="Millares 5 2 4 3 2" xfId="40908" xr:uid="{6DC416B7-2D39-4A7E-B295-E1C7606054EF}"/>
    <cellStyle name="Millares 5 2 4 3 2 2" xfId="42867" xr:uid="{8CD86CA4-DBDF-4272-8CA4-EC76265D36B7}"/>
    <cellStyle name="Millares 5 2 4 3 3" xfId="41714" xr:uid="{9E9EA156-5DF5-4ADC-A892-F0720348DA85}"/>
    <cellStyle name="Millares 5 2 4 3 3 2" xfId="43657" xr:uid="{895E8D10-BA89-4EC2-A313-A699B52B1C27}"/>
    <cellStyle name="Millares 5 2 4 3 4" xfId="42289" xr:uid="{A8839BD9-F0D1-4831-B201-39BF0646773B}"/>
    <cellStyle name="Millares 5 2 4 4" xfId="40523" xr:uid="{6BC82046-94F0-4C7F-A466-B041EA63E866}"/>
    <cellStyle name="Millares 5 2 4 4 2" xfId="42482" xr:uid="{188D20E1-F0EB-4F77-B204-B18B93B3F7A3}"/>
    <cellStyle name="Millares 5 2 4 5" xfId="41105" xr:uid="{6AF3C48C-66AF-479D-9AFE-6D6AF2974AF0}"/>
    <cellStyle name="Millares 5 2 4 5 2" xfId="43060" xr:uid="{99E91DD1-2669-452A-87FE-3DAB0EC94073}"/>
    <cellStyle name="Millares 5 2 4 6" xfId="41329" xr:uid="{548F6A95-96F6-4E1E-9DBD-B93ADB335169}"/>
    <cellStyle name="Millares 5 2 4 6 2" xfId="43272" xr:uid="{F576832D-EDCC-4795-9A69-DCDF9B32AE90}"/>
    <cellStyle name="Millares 5 2 4 7" xfId="41904" xr:uid="{C99AFF49-CD26-42D0-85B3-8EE755F2A425}"/>
    <cellStyle name="Millares 5 2 4 8" xfId="39938" xr:uid="{0FB2F9B6-1DE8-4682-8286-A13D79432A21}"/>
    <cellStyle name="Millares 5 2 5" xfId="40038" xr:uid="{2760F669-015B-4499-B4D7-B672D0F32F06}"/>
    <cellStyle name="Millares 5 2 5 2" xfId="40620" xr:uid="{0D735B8F-23DE-4E4A-88BC-D3612D97CA0A}"/>
    <cellStyle name="Millares 5 2 5 2 2" xfId="42579" xr:uid="{1F4FF2BD-B73D-4BF1-88E1-0D7B96FAE41F}"/>
    <cellStyle name="Millares 5 2 5 3" xfId="41426" xr:uid="{544C08C1-2753-4A59-8C98-571F9794A683}"/>
    <cellStyle name="Millares 5 2 5 3 2" xfId="43369" xr:uid="{060AE9F0-8E16-4642-B9FF-0471F605D75D}"/>
    <cellStyle name="Millares 5 2 5 4" xfId="42001" xr:uid="{56FA8E66-7C32-405E-8F1D-D723FFCB1C01}"/>
    <cellStyle name="Millares 5 2 6" xfId="40231" xr:uid="{8C540051-60A9-4B26-9689-4E8C022A72D2}"/>
    <cellStyle name="Millares 5 2 6 2" xfId="40812" xr:uid="{FEE53B58-382F-40EE-92CA-0630C24F6A1D}"/>
    <cellStyle name="Millares 5 2 6 2 2" xfId="42771" xr:uid="{9D2364E6-F11F-487D-8721-5629899D652D}"/>
    <cellStyle name="Millares 5 2 6 3" xfId="41618" xr:uid="{2E8F07BA-37F3-4133-A077-2B51B38327D9}"/>
    <cellStyle name="Millares 5 2 6 3 2" xfId="43561" xr:uid="{E0A28EC8-46A0-4D33-AC01-9E5CA3DA710E}"/>
    <cellStyle name="Millares 5 2 6 4" xfId="42193" xr:uid="{57650960-86BC-42FA-AAD7-5F7A004CF8AC}"/>
    <cellStyle name="Millares 5 2 7" xfId="40427" xr:uid="{92C05095-B8F5-48B4-92E8-8EB790F1A508}"/>
    <cellStyle name="Millares 5 2 7 2" xfId="42386" xr:uid="{41B74DBF-D184-4BA8-BF37-C13A6E97FB37}"/>
    <cellStyle name="Millares 5 2 8" xfId="41007" xr:uid="{19F5FFA5-FE00-4105-B11A-643A5ADECAE5}"/>
    <cellStyle name="Millares 5 2 8 2" xfId="42964" xr:uid="{4EC18DAF-17CD-4876-88AF-67DD9F14589A}"/>
    <cellStyle name="Millares 5 2 9" xfId="41234" xr:uid="{6398CB9F-0674-481E-8099-9FFFBACE00B9}"/>
    <cellStyle name="Millares 5 2 9 2" xfId="43177" xr:uid="{BB34FC70-2D4E-4FE9-BB2B-35B909789237}"/>
    <cellStyle name="Millares 5 20" xfId="4248" xr:uid="{AC619660-75F2-44B8-897A-33516328DC41}"/>
    <cellStyle name="Millares 5 20 2" xfId="26560" xr:uid="{48BB30A9-ACA0-414D-849C-F50E80286424}"/>
    <cellStyle name="Millares 5 21" xfId="4249" xr:uid="{E224744D-2C66-4474-8355-B236B1DE8A4C}"/>
    <cellStyle name="Millares 5 21 2" xfId="26561" xr:uid="{A112E7F9-F442-4679-A8F2-29EB7822F83E}"/>
    <cellStyle name="Millares 5 22" xfId="4250" xr:uid="{B6732A56-71C7-464B-A761-A077B3089146}"/>
    <cellStyle name="Millares 5 22 2" xfId="26562" xr:uid="{A0CA4293-5DDF-4A59-9408-244AF7E3A0E8}"/>
    <cellStyle name="Millares 5 23" xfId="4251" xr:uid="{9A40D5B1-B0CB-4556-8AC2-37B03165800D}"/>
    <cellStyle name="Millares 5 23 2" xfId="26563" xr:uid="{41C1FBA6-62CA-4A49-A3FD-68C865B117E6}"/>
    <cellStyle name="Millares 5 24" xfId="4252" xr:uid="{7DE7CCDC-4C68-424E-B029-304570F67EEF}"/>
    <cellStyle name="Millares 5 24 2" xfId="26564" xr:uid="{3353C008-D410-4F8E-802E-252253C61A9A}"/>
    <cellStyle name="Millares 5 25" xfId="4253" xr:uid="{595C9210-475E-437B-AEE8-369649782E7B}"/>
    <cellStyle name="Millares 5 25 2" xfId="26565" xr:uid="{34848C88-6F2C-474E-A870-1009202DF9FF}"/>
    <cellStyle name="Millares 5 26" xfId="4254" xr:uid="{7FF2F5A2-FAAE-43EE-9245-0D4F77D9F344}"/>
    <cellStyle name="Millares 5 26 2" xfId="26566" xr:uid="{ED2CDB58-B190-4B9F-8839-1016A36D0E09}"/>
    <cellStyle name="Millares 5 27" xfId="4255" xr:uid="{00E95C2A-1527-497A-ADC3-E2817FF08117}"/>
    <cellStyle name="Millares 5 27 2" xfId="26567" xr:uid="{59ACB728-8369-4B6B-8A72-71D85D4668A2}"/>
    <cellStyle name="Millares 5 28" xfId="4256" xr:uid="{2FF0CAD2-826D-485D-A8C8-5DBEF8C7FF4C}"/>
    <cellStyle name="Millares 5 28 2" xfId="26568" xr:uid="{30437276-5171-478D-90DF-3559E3C678FB}"/>
    <cellStyle name="Millares 5 29" xfId="4257" xr:uid="{6962C217-2B53-4BAB-B4A8-FB8C4E91B757}"/>
    <cellStyle name="Millares 5 29 2" xfId="26569" xr:uid="{57B56B48-945D-4080-BE6D-63263A017D1E}"/>
    <cellStyle name="Millares 5 3" xfId="4258" xr:uid="{9B7F9B0D-F7B0-453F-B8A5-AE8237DFE9EC}"/>
    <cellStyle name="Millares 5 3 2" xfId="26570" xr:uid="{B04F9FF4-AA17-4B8B-A84D-8635F2E174F1}"/>
    <cellStyle name="Millares 5 3 3" xfId="39773" xr:uid="{5E7A259F-2204-4C7A-B229-32693FDC5F95}"/>
    <cellStyle name="Millares 5 30" xfId="4259" xr:uid="{6D289945-8381-4480-B972-9A13D96E3E84}"/>
    <cellStyle name="Millares 5 30 2" xfId="26571" xr:uid="{D828C9D0-C2AC-42D0-A3B2-62B2882C26E9}"/>
    <cellStyle name="Millares 5 31" xfId="4260" xr:uid="{BB3AAF76-FED4-4C2B-A3E2-9E181BC468FD}"/>
    <cellStyle name="Millares 5 31 2" xfId="26572" xr:uid="{00294676-1268-454E-9F70-A319204955A2}"/>
    <cellStyle name="Millares 5 32" xfId="4261" xr:uid="{B28FFD46-2C0B-48AF-A3F1-B8D13AD0A8E3}"/>
    <cellStyle name="Millares 5 32 2" xfId="26573" xr:uid="{E1B06FFB-9141-44E2-8A70-6911A450EBE7}"/>
    <cellStyle name="Millares 5 33" xfId="4262" xr:uid="{BF595EC7-74EA-49FE-9D13-3C93686874C3}"/>
    <cellStyle name="Millares 5 33 2" xfId="26574" xr:uid="{1A07FD84-99B0-4288-9066-47E12B3C2447}"/>
    <cellStyle name="Millares 5 34" xfId="4263" xr:uid="{3E81BC18-24FC-4955-9075-86081061B40E}"/>
    <cellStyle name="Millares 5 34 2" xfId="26575" xr:uid="{28B476C2-916B-43B3-8F09-00CB19871CC5}"/>
    <cellStyle name="Millares 5 35" xfId="4264" xr:uid="{7B7C1DB9-E1D0-4246-928A-8D6FF5445E2F}"/>
    <cellStyle name="Millares 5 35 2" xfId="26576" xr:uid="{5B0EAB53-912D-4FFD-A8E1-17BB7A9FA0EF}"/>
    <cellStyle name="Millares 5 36" xfId="4265" xr:uid="{D8AE778F-7713-4CD3-B714-D181B91E78C4}"/>
    <cellStyle name="Millares 5 36 2" xfId="26577" xr:uid="{0BFD2E14-159A-4CF7-B042-99E738641B18}"/>
    <cellStyle name="Millares 5 37" xfId="4266" xr:uid="{B46D89B3-FA29-4FB0-937A-6F0687D9D5E7}"/>
    <cellStyle name="Millares 5 37 2" xfId="26578" xr:uid="{C32E0527-C7B6-462E-B73F-0CEF9E44155E}"/>
    <cellStyle name="Millares 5 38" xfId="4267" xr:uid="{26ADC8D0-5839-4B23-ADF6-CC2BABD88C36}"/>
    <cellStyle name="Millares 5 38 2" xfId="26579" xr:uid="{7DF513FA-A11A-47AE-AF28-FC96590F892A}"/>
    <cellStyle name="Millares 5 39" xfId="4268" xr:uid="{8E31D59D-7B25-4C95-AEB1-D734AE8DB55A}"/>
    <cellStyle name="Millares 5 39 2" xfId="26580" xr:uid="{E0FC9CC5-736F-4E7B-BD14-FBCE95364446}"/>
    <cellStyle name="Millares 5 4" xfId="4269" xr:uid="{4FE726F8-721E-462C-AA1E-223F9025090A}"/>
    <cellStyle name="Millares 5 4 10" xfId="41813" xr:uid="{307F5561-510B-41B1-969C-07FB563A736F}"/>
    <cellStyle name="Millares 5 4 11" xfId="39774" xr:uid="{F26DC22D-60EA-4295-806D-DF3DFB8BA3E0}"/>
    <cellStyle name="Millares 5 4 2" xfId="16341" xr:uid="{8FC9DB09-2AFF-4AEC-B590-3391E6344A09}"/>
    <cellStyle name="Millares 5 4 2 10" xfId="39775" xr:uid="{D5B0D124-AA1B-41E9-9473-C047F437413D}"/>
    <cellStyle name="Millares 5 4 2 2" xfId="16342" xr:uid="{11F6C8A5-A438-42D4-968A-9ACDF93A11AB}"/>
    <cellStyle name="Millares 5 4 2 2 2" xfId="28973" xr:uid="{47A81707-4FD4-4C25-AE21-92AA87CB9CB3}"/>
    <cellStyle name="Millares 5 4 2 2 2 2" xfId="40139" xr:uid="{A3781FEC-6F5A-441B-A61F-99A42AA3E135}"/>
    <cellStyle name="Millares 5 4 2 2 2 2 2" xfId="40721" xr:uid="{06DB0761-D879-49FC-A003-C1F4CE8C73F9}"/>
    <cellStyle name="Millares 5 4 2 2 2 2 2 2" xfId="42680" xr:uid="{FFC66D88-1BDC-4ED5-B804-D2C239A5DD70}"/>
    <cellStyle name="Millares 5 4 2 2 2 2 3" xfId="41527" xr:uid="{C8F6CA1F-3E31-469E-810D-402C29A5A861}"/>
    <cellStyle name="Millares 5 4 2 2 2 2 3 2" xfId="43470" xr:uid="{E272EAFA-F79F-4C0D-941F-497E0CE86FAE}"/>
    <cellStyle name="Millares 5 4 2 2 2 2 4" xfId="42102" xr:uid="{5E15E6D2-91FC-4422-BF04-CAAF8F47BB3D}"/>
    <cellStyle name="Millares 5 4 2 2 2 3" xfId="40333" xr:uid="{39B7DD48-D889-4D6C-B0F0-21C13C978E10}"/>
    <cellStyle name="Millares 5 4 2 2 2 3 2" xfId="40914" xr:uid="{3C4D47D2-17AA-4CED-8CFA-32E32A7276DB}"/>
    <cellStyle name="Millares 5 4 2 2 2 3 2 2" xfId="42873" xr:uid="{1D5C3950-639F-4FE2-B0E6-18BAC6D1291F}"/>
    <cellStyle name="Millares 5 4 2 2 2 3 3" xfId="41720" xr:uid="{4BDA19B6-3AF6-45E3-8B9F-1CAF160A0021}"/>
    <cellStyle name="Millares 5 4 2 2 2 3 3 2" xfId="43663" xr:uid="{ED5DA8E3-8715-4E88-8A36-C472C0B25F20}"/>
    <cellStyle name="Millares 5 4 2 2 2 3 4" xfId="42295" xr:uid="{66353212-648A-4FBD-AC36-48445A38E6D7}"/>
    <cellStyle name="Millares 5 4 2 2 2 4" xfId="40529" xr:uid="{C4D78436-905C-45B6-97EA-3D20A2DAC374}"/>
    <cellStyle name="Millares 5 4 2 2 2 4 2" xfId="42488" xr:uid="{72657FF4-C9B8-4635-A294-761C7180D1CC}"/>
    <cellStyle name="Millares 5 4 2 2 2 5" xfId="41111" xr:uid="{E382FD53-258E-4758-9F65-D837C4231DC6}"/>
    <cellStyle name="Millares 5 4 2 2 2 5 2" xfId="43066" xr:uid="{8B3B1430-4859-4411-A0E7-CDAA51633B07}"/>
    <cellStyle name="Millares 5 4 2 2 2 6" xfId="41335" xr:uid="{0B0F6BB5-192B-4952-A5AC-8981EA67150C}"/>
    <cellStyle name="Millares 5 4 2 2 2 6 2" xfId="43278" xr:uid="{127CD82C-BDD3-4E55-BAC9-2CDDA1F53E1D}"/>
    <cellStyle name="Millares 5 4 2 2 2 7" xfId="41910" xr:uid="{45252546-8A67-476E-BCAB-FB1B934C0265}"/>
    <cellStyle name="Millares 5 4 2 2 2 8" xfId="39944" xr:uid="{216A9DFE-B42A-414E-AC5C-D1B22836E17D}"/>
    <cellStyle name="Millares 5 4 2 2 3" xfId="40044" xr:uid="{4FFAD273-FE6E-490E-92B3-BFAAC568A4C5}"/>
    <cellStyle name="Millares 5 4 2 2 3 2" xfId="40626" xr:uid="{360202B3-9248-4D76-980B-334A0ECFE4CB}"/>
    <cellStyle name="Millares 5 4 2 2 3 2 2" xfId="42585" xr:uid="{F9CDD460-6407-43D4-A150-5D3C2C58223D}"/>
    <cellStyle name="Millares 5 4 2 2 3 3" xfId="41432" xr:uid="{537BF2D6-DF64-43EE-ACA7-08D9CE920BD8}"/>
    <cellStyle name="Millares 5 4 2 2 3 3 2" xfId="43375" xr:uid="{6F616FC1-3CF4-493F-A82F-168BBFD8AFD8}"/>
    <cellStyle name="Millares 5 4 2 2 3 4" xfId="42007" xr:uid="{9EDB00F1-6CB9-4D8C-ADF5-85821EF40383}"/>
    <cellStyle name="Millares 5 4 2 2 4" xfId="40237" xr:uid="{FEA7CE2C-A4E2-4F0A-AD43-71338F503B27}"/>
    <cellStyle name="Millares 5 4 2 2 4 2" xfId="40818" xr:uid="{01C4BCAE-C58A-4EB4-951C-9BCB2C2B7C03}"/>
    <cellStyle name="Millares 5 4 2 2 4 2 2" xfId="42777" xr:uid="{FFC10605-F887-4754-908A-995C450429EC}"/>
    <cellStyle name="Millares 5 4 2 2 4 3" xfId="41624" xr:uid="{996B4C8C-99CF-4637-AFA8-2135C27224E4}"/>
    <cellStyle name="Millares 5 4 2 2 4 3 2" xfId="43567" xr:uid="{9AE4B5C0-3744-4061-ABA4-DFAE0EF2679C}"/>
    <cellStyle name="Millares 5 4 2 2 4 4" xfId="42199" xr:uid="{D3C3845B-7521-45A1-BD94-EF5DE7AC50E9}"/>
    <cellStyle name="Millares 5 4 2 2 5" xfId="40433" xr:uid="{17C787E8-95B5-46A5-A5AC-306789E4A393}"/>
    <cellStyle name="Millares 5 4 2 2 5 2" xfId="42392" xr:uid="{2201F68C-BB31-41AF-BEAA-388903704C0F}"/>
    <cellStyle name="Millares 5 4 2 2 6" xfId="41013" xr:uid="{B119310D-ED23-4973-B1F5-71066DB237FB}"/>
    <cellStyle name="Millares 5 4 2 2 6 2" xfId="42970" xr:uid="{96538B4F-5BDF-4259-835A-27935E508211}"/>
    <cellStyle name="Millares 5 4 2 2 7" xfId="41240" xr:uid="{19B21F3A-0305-4371-A8B6-C2881C190D79}"/>
    <cellStyle name="Millares 5 4 2 2 7 2" xfId="43183" xr:uid="{E17505EF-9336-4CC3-AADC-1D6D1EA50531}"/>
    <cellStyle name="Millares 5 4 2 2 8" xfId="41815" xr:uid="{D8814388-C633-481E-A250-7DACC4662CF1}"/>
    <cellStyle name="Millares 5 4 2 2 9" xfId="39776" xr:uid="{87D277D7-D9E7-4E50-BB0D-8618AE4C5003}"/>
    <cellStyle name="Millares 5 4 2 3" xfId="28972" xr:uid="{A00046D4-5CC1-4042-A836-24E660B88695}"/>
    <cellStyle name="Millares 5 4 2 3 2" xfId="40138" xr:uid="{408AE125-73B3-48D4-A893-BDD8E3CB86C8}"/>
    <cellStyle name="Millares 5 4 2 3 2 2" xfId="40720" xr:uid="{BF7EA04A-EAD2-4A9A-AF60-95F8BE1C4ED2}"/>
    <cellStyle name="Millares 5 4 2 3 2 2 2" xfId="42679" xr:uid="{FBB9BFED-94EB-4FCA-8B97-38F97C8A1FCF}"/>
    <cellStyle name="Millares 5 4 2 3 2 3" xfId="41526" xr:uid="{7F2E8CC6-86D4-4120-B8A6-77FD2F65AEF6}"/>
    <cellStyle name="Millares 5 4 2 3 2 3 2" xfId="43469" xr:uid="{CFE6EADA-A749-47FF-BCDC-C56FB2C1F047}"/>
    <cellStyle name="Millares 5 4 2 3 2 4" xfId="42101" xr:uid="{3F32D617-EA4A-4A16-929C-6BC8823F99AC}"/>
    <cellStyle name="Millares 5 4 2 3 3" xfId="40332" xr:uid="{1FB7FCA8-8169-46E1-88F2-4AA7BCA9182B}"/>
    <cellStyle name="Millares 5 4 2 3 3 2" xfId="40913" xr:uid="{6C26ED04-4F58-4B34-AA73-4FAF0ECDE62A}"/>
    <cellStyle name="Millares 5 4 2 3 3 2 2" xfId="42872" xr:uid="{C4D09E73-BA2C-49A8-B68F-D63F2A98CF45}"/>
    <cellStyle name="Millares 5 4 2 3 3 3" xfId="41719" xr:uid="{4446EA5A-87CE-4640-8950-28984210C339}"/>
    <cellStyle name="Millares 5 4 2 3 3 3 2" xfId="43662" xr:uid="{E0ACE18B-CA96-41EE-BE63-ED3EBE732938}"/>
    <cellStyle name="Millares 5 4 2 3 3 4" xfId="42294" xr:uid="{C5162BB6-8FBB-45BF-B257-954FCF1CA3B7}"/>
    <cellStyle name="Millares 5 4 2 3 4" xfId="40528" xr:uid="{E1B5ADD2-4944-40DD-B144-F34226F84056}"/>
    <cellStyle name="Millares 5 4 2 3 4 2" xfId="42487" xr:uid="{10AF5A25-1991-413E-93CA-F50ABB368E58}"/>
    <cellStyle name="Millares 5 4 2 3 5" xfId="41110" xr:uid="{9280F634-6F99-4EDE-9988-6477C8026C4D}"/>
    <cellStyle name="Millares 5 4 2 3 5 2" xfId="43065" xr:uid="{A0CD2FEB-FC4F-4926-9B3D-86394627774A}"/>
    <cellStyle name="Millares 5 4 2 3 6" xfId="41334" xr:uid="{9F8105B0-03BF-4CF8-BAA7-F78AEE8A8882}"/>
    <cellStyle name="Millares 5 4 2 3 6 2" xfId="43277" xr:uid="{0E35F094-62B6-43A6-9743-1E923DEF326B}"/>
    <cellStyle name="Millares 5 4 2 3 7" xfId="41909" xr:uid="{11B95FE6-AD24-4AE8-BCD9-4FFFA87D821C}"/>
    <cellStyle name="Millares 5 4 2 3 8" xfId="39943" xr:uid="{DFEDBC6B-F59E-4FA4-94F5-E64FE2918FDE}"/>
    <cellStyle name="Millares 5 4 2 4" xfId="40043" xr:uid="{E145B303-1DF0-44FE-8DAE-DABBBDF93ADC}"/>
    <cellStyle name="Millares 5 4 2 4 2" xfId="40625" xr:uid="{10D3878A-AA37-417F-ADF0-CAEC57BEE70A}"/>
    <cellStyle name="Millares 5 4 2 4 2 2" xfId="42584" xr:uid="{5EC1A3E7-F0FA-4A9E-9E80-A9812E8A746B}"/>
    <cellStyle name="Millares 5 4 2 4 3" xfId="41431" xr:uid="{25BFA64D-FE27-49C7-B5B9-148273F7B518}"/>
    <cellStyle name="Millares 5 4 2 4 3 2" xfId="43374" xr:uid="{E6E66359-F5CD-4FA6-B9A2-328557985132}"/>
    <cellStyle name="Millares 5 4 2 4 4" xfId="42006" xr:uid="{37D44385-5641-495C-B60F-0ED5B31DCB09}"/>
    <cellStyle name="Millares 5 4 2 5" xfId="40236" xr:uid="{F74DD091-5233-40F9-89D2-B5A7FE6DD8F0}"/>
    <cellStyle name="Millares 5 4 2 5 2" xfId="40817" xr:uid="{162CA15E-3EB5-4A79-8D19-514DBA215BD5}"/>
    <cellStyle name="Millares 5 4 2 5 2 2" xfId="42776" xr:uid="{CE6A0FCC-94F6-4EEB-8084-BF2F9232BBE9}"/>
    <cellStyle name="Millares 5 4 2 5 3" xfId="41623" xr:uid="{BB5EB4B7-8E04-41A1-8498-58DBBC153B59}"/>
    <cellStyle name="Millares 5 4 2 5 3 2" xfId="43566" xr:uid="{C5768EEA-3108-405A-BAA9-C68D4BD3A88E}"/>
    <cellStyle name="Millares 5 4 2 5 4" xfId="42198" xr:uid="{1091F816-4013-476F-B1E2-7AA6A61F48D4}"/>
    <cellStyle name="Millares 5 4 2 6" xfId="40432" xr:uid="{FF36E06D-6B99-46BF-B792-FC6D85661FC6}"/>
    <cellStyle name="Millares 5 4 2 6 2" xfId="42391" xr:uid="{A1CA997E-12F7-437A-8137-78C5117B3818}"/>
    <cellStyle name="Millares 5 4 2 7" xfId="41012" xr:uid="{E19B55F6-184D-4D81-908D-109490C49D8F}"/>
    <cellStyle name="Millares 5 4 2 7 2" xfId="42969" xr:uid="{8052C618-3F7F-45DD-8173-805BD3059BF7}"/>
    <cellStyle name="Millares 5 4 2 8" xfId="41239" xr:uid="{1DA88C0D-73DC-4052-B65E-6667A7B88B5D}"/>
    <cellStyle name="Millares 5 4 2 8 2" xfId="43182" xr:uid="{711DECB1-28C8-4D65-982C-9C24CF670014}"/>
    <cellStyle name="Millares 5 4 2 9" xfId="41814" xr:uid="{EA73BBEC-AE11-4D4F-ACC1-EDFE02965A5C}"/>
    <cellStyle name="Millares 5 4 3" xfId="16343" xr:uid="{B39BD839-1E93-4DE3-84AE-99676BAF80AE}"/>
    <cellStyle name="Millares 5 4 3 2" xfId="28974" xr:uid="{0350E140-8727-4901-A7BA-71D6A3428514}"/>
    <cellStyle name="Millares 5 4 3 2 2" xfId="40140" xr:uid="{B05798F1-7362-4B09-BDE1-8A84E55B61CD}"/>
    <cellStyle name="Millares 5 4 3 2 2 2" xfId="40722" xr:uid="{BAB15DFD-CF3A-428F-B82D-C6476652D70F}"/>
    <cellStyle name="Millares 5 4 3 2 2 2 2" xfId="42681" xr:uid="{4912163B-CC64-425A-8CAF-65D212CCAC00}"/>
    <cellStyle name="Millares 5 4 3 2 2 3" xfId="41528" xr:uid="{839D4F54-A4E1-4423-826A-C04009757E69}"/>
    <cellStyle name="Millares 5 4 3 2 2 3 2" xfId="43471" xr:uid="{01E5372D-F3EE-4152-926A-6A37B93CB2A7}"/>
    <cellStyle name="Millares 5 4 3 2 2 4" xfId="42103" xr:uid="{90E8A18C-6302-47DA-A063-29A1EA8FF57B}"/>
    <cellStyle name="Millares 5 4 3 2 3" xfId="40334" xr:uid="{58621B9D-81D1-4601-9820-9DE00E96A9B6}"/>
    <cellStyle name="Millares 5 4 3 2 3 2" xfId="40915" xr:uid="{D9AEBAD0-8FB7-4ED5-86FB-F2DCA8DEC57C}"/>
    <cellStyle name="Millares 5 4 3 2 3 2 2" xfId="42874" xr:uid="{DB39413F-36FA-4C0E-9F26-D0DFB9025BD2}"/>
    <cellStyle name="Millares 5 4 3 2 3 3" xfId="41721" xr:uid="{557B1250-2A6C-4C0D-A123-245D23D037F8}"/>
    <cellStyle name="Millares 5 4 3 2 3 3 2" xfId="43664" xr:uid="{9BB440E8-F034-4043-B53D-7E9FEA314C26}"/>
    <cellStyle name="Millares 5 4 3 2 3 4" xfId="42296" xr:uid="{878203E2-7D20-4293-85C1-BCFB241BA28D}"/>
    <cellStyle name="Millares 5 4 3 2 4" xfId="40530" xr:uid="{7DCBC27E-D906-468C-A883-5A203BF1C92A}"/>
    <cellStyle name="Millares 5 4 3 2 4 2" xfId="42489" xr:uid="{B84D62BB-23CC-46DC-A55A-89A99FBBF315}"/>
    <cellStyle name="Millares 5 4 3 2 5" xfId="41112" xr:uid="{F2C6941C-602A-46EC-9B11-D7089CFDC6F5}"/>
    <cellStyle name="Millares 5 4 3 2 5 2" xfId="43067" xr:uid="{D51292DF-9EDD-4B9E-873E-7954C8F6E3BE}"/>
    <cellStyle name="Millares 5 4 3 2 6" xfId="41336" xr:uid="{71E0309E-9668-4787-A8EB-B8AA619474B0}"/>
    <cellStyle name="Millares 5 4 3 2 6 2" xfId="43279" xr:uid="{DBB2C095-16BB-4078-BDF2-80E776D865D1}"/>
    <cellStyle name="Millares 5 4 3 2 7" xfId="41911" xr:uid="{7644B610-F1C2-44C9-828E-8482D4DB141F}"/>
    <cellStyle name="Millares 5 4 3 2 8" xfId="39945" xr:uid="{39F14C4D-2526-4895-BF35-E46718617A2B}"/>
    <cellStyle name="Millares 5 4 3 3" xfId="40045" xr:uid="{A355364D-FCBF-4A86-A93E-0EE600A9A54D}"/>
    <cellStyle name="Millares 5 4 3 3 2" xfId="40627" xr:uid="{5C91778B-433E-4C64-9BA4-998A04F5E6F9}"/>
    <cellStyle name="Millares 5 4 3 3 2 2" xfId="42586" xr:uid="{E3EBCA46-D334-40FD-B71D-8C3DCE464643}"/>
    <cellStyle name="Millares 5 4 3 3 3" xfId="41433" xr:uid="{24629E15-EC46-4E76-A757-83DDBAD7DE20}"/>
    <cellStyle name="Millares 5 4 3 3 3 2" xfId="43376" xr:uid="{80353A97-1479-40B1-AE8E-6B5029942B3E}"/>
    <cellStyle name="Millares 5 4 3 3 4" xfId="42008" xr:uid="{120BE150-00DC-45AC-BE84-D089CC4F8911}"/>
    <cellStyle name="Millares 5 4 3 4" xfId="40238" xr:uid="{5F66E0BD-272F-4EA9-9104-787624F940FE}"/>
    <cellStyle name="Millares 5 4 3 4 2" xfId="40819" xr:uid="{1ACABC35-8BA7-4BB5-84FF-1A5002100648}"/>
    <cellStyle name="Millares 5 4 3 4 2 2" xfId="42778" xr:uid="{E4336009-4D2E-47B0-B620-CE57897E68E9}"/>
    <cellStyle name="Millares 5 4 3 4 3" xfId="41625" xr:uid="{6BF0B3EF-6239-4244-9A8C-33B6541FE6CC}"/>
    <cellStyle name="Millares 5 4 3 4 3 2" xfId="43568" xr:uid="{3AB54B54-A537-4033-8A1E-2A24F1944463}"/>
    <cellStyle name="Millares 5 4 3 4 4" xfId="42200" xr:uid="{D05936CC-CFDD-4E70-B6CF-A2712A9294C9}"/>
    <cellStyle name="Millares 5 4 3 5" xfId="40434" xr:uid="{FBD8B03D-CE69-4B65-8924-F6B028A60AD2}"/>
    <cellStyle name="Millares 5 4 3 5 2" xfId="42393" xr:uid="{4A053E86-412D-4A11-B9BC-25940680F35F}"/>
    <cellStyle name="Millares 5 4 3 6" xfId="41014" xr:uid="{62D8C88A-E2F3-4E7E-8086-65BBBA82B459}"/>
    <cellStyle name="Millares 5 4 3 6 2" xfId="42971" xr:uid="{C2887A1A-0417-4FE1-A5F4-7DC11C98FD7D}"/>
    <cellStyle name="Millares 5 4 3 7" xfId="41241" xr:uid="{A4410CAE-2215-43C3-924F-8FDAD0CE3657}"/>
    <cellStyle name="Millares 5 4 3 7 2" xfId="43184" xr:uid="{AD479648-726C-4943-B3A7-06D38D393710}"/>
    <cellStyle name="Millares 5 4 3 8" xfId="41816" xr:uid="{B92ADA86-B19D-45B3-ADD4-EBDEB715456C}"/>
    <cellStyle name="Millares 5 4 3 9" xfId="39777" xr:uid="{62C904BC-5D71-4D63-9BC9-5A93E19142EC}"/>
    <cellStyle name="Millares 5 4 4" xfId="26581" xr:uid="{36FE774C-CE70-4AE6-BB00-530F89CFC02C}"/>
    <cellStyle name="Millares 5 4 4 2" xfId="40137" xr:uid="{6FB8B599-07FA-4647-BD8C-5FE22B349F6F}"/>
    <cellStyle name="Millares 5 4 4 2 2" xfId="40719" xr:uid="{AAB860E5-A503-4295-8446-254516A31DF3}"/>
    <cellStyle name="Millares 5 4 4 2 2 2" xfId="42678" xr:uid="{9089483E-EDBF-45F7-A3CA-D40DA1D17C79}"/>
    <cellStyle name="Millares 5 4 4 2 3" xfId="41525" xr:uid="{1144A99C-4A8B-4BA7-8476-1B20178D982E}"/>
    <cellStyle name="Millares 5 4 4 2 3 2" xfId="43468" xr:uid="{80BC043D-EBDA-446A-9FB6-1E499C47188E}"/>
    <cellStyle name="Millares 5 4 4 2 4" xfId="42100" xr:uid="{CFDCE76D-BE2F-412C-BC5C-AC1C71DDC9B7}"/>
    <cellStyle name="Millares 5 4 4 3" xfId="40331" xr:uid="{37CD5F22-42C3-4D79-A06B-372EDF99D4CB}"/>
    <cellStyle name="Millares 5 4 4 3 2" xfId="40912" xr:uid="{DCEC5418-56D2-40DB-9EA9-1615855458F6}"/>
    <cellStyle name="Millares 5 4 4 3 2 2" xfId="42871" xr:uid="{B26446EC-D2C7-4CAE-B54C-3D619F8D923B}"/>
    <cellStyle name="Millares 5 4 4 3 3" xfId="41718" xr:uid="{AD6DD1B0-0D7F-4D29-8888-4A618D01B5EA}"/>
    <cellStyle name="Millares 5 4 4 3 3 2" xfId="43661" xr:uid="{A465CE9F-9018-45D3-9277-490031732E02}"/>
    <cellStyle name="Millares 5 4 4 3 4" xfId="42293" xr:uid="{1F79B0FB-AB27-4411-8508-6CAD031B7990}"/>
    <cellStyle name="Millares 5 4 4 4" xfId="40527" xr:uid="{653FAAF1-912F-4457-9D31-84956434D834}"/>
    <cellStyle name="Millares 5 4 4 4 2" xfId="42486" xr:uid="{640847E5-C9D0-4C29-99BA-14AFB59DBA52}"/>
    <cellStyle name="Millares 5 4 4 5" xfId="41109" xr:uid="{3203107B-911D-4F95-BF11-1D50890A6DE0}"/>
    <cellStyle name="Millares 5 4 4 5 2" xfId="43064" xr:uid="{5F13DEC3-D6ED-4C1C-A582-0CF5C91C79BE}"/>
    <cellStyle name="Millares 5 4 4 6" xfId="41333" xr:uid="{A7CE623D-B15E-4764-8A45-78824E2A9DC7}"/>
    <cellStyle name="Millares 5 4 4 6 2" xfId="43276" xr:uid="{F61C3295-38B6-48EB-A3EA-1531152320E9}"/>
    <cellStyle name="Millares 5 4 4 7" xfId="41908" xr:uid="{B3520B43-0F99-483B-A968-5D1D6A6FE4B3}"/>
    <cellStyle name="Millares 5 4 4 8" xfId="39942" xr:uid="{12EA4D53-F3B0-40F6-B312-C66794B8A379}"/>
    <cellStyle name="Millares 5 4 5" xfId="40042" xr:uid="{1BA8A43A-A1A2-4F59-8239-8BF432CEC1A9}"/>
    <cellStyle name="Millares 5 4 5 2" xfId="40624" xr:uid="{94AC3A38-2DF9-4E1D-BDF7-E47DE74B08F9}"/>
    <cellStyle name="Millares 5 4 5 2 2" xfId="42583" xr:uid="{0B55565D-BA5D-415E-9777-CEAACE90CB1D}"/>
    <cellStyle name="Millares 5 4 5 3" xfId="41430" xr:uid="{87CA95B9-96D2-409B-A46A-1E74406E950E}"/>
    <cellStyle name="Millares 5 4 5 3 2" xfId="43373" xr:uid="{E561A15D-7072-4DA0-9D22-2EE2535929B3}"/>
    <cellStyle name="Millares 5 4 5 4" xfId="42005" xr:uid="{15907795-4B7B-4AE5-AB49-1449F1B39CFE}"/>
    <cellStyle name="Millares 5 4 6" xfId="40235" xr:uid="{338896F0-337F-4F8F-A551-4D7DA6CE9DCF}"/>
    <cellStyle name="Millares 5 4 6 2" xfId="40816" xr:uid="{2F8EE66E-2BA7-4B2A-A26A-32A06F4B71EC}"/>
    <cellStyle name="Millares 5 4 6 2 2" xfId="42775" xr:uid="{E7C01833-5D60-4DDA-B398-1391DB7C8A23}"/>
    <cellStyle name="Millares 5 4 6 3" xfId="41622" xr:uid="{2BFB0268-911F-427A-B9DF-099547B4D56C}"/>
    <cellStyle name="Millares 5 4 6 3 2" xfId="43565" xr:uid="{28E14A3E-8800-46E5-9367-CC999CE3FD1F}"/>
    <cellStyle name="Millares 5 4 6 4" xfId="42197" xr:uid="{3517D563-5277-4FE0-BC58-B4083BF70928}"/>
    <cellStyle name="Millares 5 4 7" xfId="40431" xr:uid="{32ABF041-882D-4BE0-BB58-F88DD6E27AB9}"/>
    <cellStyle name="Millares 5 4 7 2" xfId="42390" xr:uid="{58F3F643-8463-4DAE-9C6E-4D2EEC02BBD0}"/>
    <cellStyle name="Millares 5 4 8" xfId="41011" xr:uid="{9ADBCE0C-C459-48C0-9279-A97ADC2317C5}"/>
    <cellStyle name="Millares 5 4 8 2" xfId="42968" xr:uid="{4308EEC5-0497-42AB-BDE1-BADD0B054330}"/>
    <cellStyle name="Millares 5 4 9" xfId="41238" xr:uid="{5D0E65CC-A1F8-434F-976A-028C9F522825}"/>
    <cellStyle name="Millares 5 4 9 2" xfId="43181" xr:uid="{4053F9EC-ACE7-4376-A237-D7DE8AD8576D}"/>
    <cellStyle name="Millares 5 40" xfId="4270" xr:uid="{F7E1C737-5E89-4200-AA54-956A24E6C961}"/>
    <cellStyle name="Millares 5 40 2" xfId="26582" xr:uid="{30F48C36-391A-4489-A2B6-B0C83FEE0198}"/>
    <cellStyle name="Millares 5 41" xfId="4271" xr:uid="{FD1B7CB4-6294-4323-8CAB-1F29EF890A19}"/>
    <cellStyle name="Millares 5 41 2" xfId="26583" xr:uid="{E8495DD8-E606-4797-A878-09CDA9C0D4E3}"/>
    <cellStyle name="Millares 5 42" xfId="4272" xr:uid="{07E40731-89B2-4E25-9AD2-646E0AEA238B}"/>
    <cellStyle name="Millares 5 42 2" xfId="26584" xr:uid="{82B6007F-4BB0-4429-8C0A-DAFE522E845E}"/>
    <cellStyle name="Millares 5 43" xfId="4273" xr:uid="{FFCA41B2-DE63-42D1-89D3-EAA999113147}"/>
    <cellStyle name="Millares 5 43 2" xfId="26585" xr:uid="{23C5137B-A98F-42F5-AE83-7C9C395BB6EA}"/>
    <cellStyle name="Millares 5 44" xfId="4274" xr:uid="{1484C07A-5803-4C1E-8595-0774B69DF62F}"/>
    <cellStyle name="Millares 5 44 2" xfId="26586" xr:uid="{D08D2522-9B2B-408F-8C58-3DDD23E2288D}"/>
    <cellStyle name="Millares 5 45" xfId="4275" xr:uid="{647063A1-F41E-4963-BB7F-0FEA0E5AAC01}"/>
    <cellStyle name="Millares 5 45 2" xfId="26587" xr:uid="{B9988C05-E933-433F-ADDD-7CE82FF2855E}"/>
    <cellStyle name="Millares 5 46" xfId="4276" xr:uid="{148195CD-2695-458C-8EE5-3C966ED00882}"/>
    <cellStyle name="Millares 5 46 2" xfId="26588" xr:uid="{272D3F21-23E5-4072-A5A9-EFF66F1A34C5}"/>
    <cellStyle name="Millares 5 47" xfId="4277" xr:uid="{E67B6B15-B815-4E4F-9002-26E078437EEB}"/>
    <cellStyle name="Millares 5 47 2" xfId="26589" xr:uid="{66A8D7A2-F0E8-4ADC-B285-BEC9DC1A79FD}"/>
    <cellStyle name="Millares 5 48" xfId="4278" xr:uid="{A43C3C09-1A3F-4715-8C91-7908CE507F30}"/>
    <cellStyle name="Millares 5 48 2" xfId="26590" xr:uid="{3BBF0E1E-0D38-4527-A545-9E9A89330BD1}"/>
    <cellStyle name="Millares 5 49" xfId="4279" xr:uid="{3A496A95-9615-46E1-B3D2-68468B37786D}"/>
    <cellStyle name="Millares 5 49 2" xfId="26591" xr:uid="{8DB581BF-DA2C-4961-AB47-EDDBF418BAB9}"/>
    <cellStyle name="Millares 5 5" xfId="4280" xr:uid="{0110D3FA-F682-4DEB-A2E2-CA3D089D05DF}"/>
    <cellStyle name="Millares 5 5 10" xfId="39778" xr:uid="{F8B8E565-EA92-4E58-B863-67F8723404D4}"/>
    <cellStyle name="Millares 5 5 2" xfId="16344" xr:uid="{3BE471F6-6AD2-43C4-8901-8E9EBDAB4BE2}"/>
    <cellStyle name="Millares 5 5 2 2" xfId="28975" xr:uid="{5E6E5F2E-FBFA-464D-877B-C11220DEA4C2}"/>
    <cellStyle name="Millares 5 5 2 2 2" xfId="40142" xr:uid="{AE5540D5-7B0D-4798-9BBF-4D10BC8C0432}"/>
    <cellStyle name="Millares 5 5 2 2 2 2" xfId="40724" xr:uid="{27A65732-F28B-45B3-AE24-D016F86A61B5}"/>
    <cellStyle name="Millares 5 5 2 2 2 2 2" xfId="42683" xr:uid="{F8543DD3-0D23-4839-B1C0-82D6AD5175D1}"/>
    <cellStyle name="Millares 5 5 2 2 2 3" xfId="41530" xr:uid="{C0BF45B0-C267-47D8-BC5B-BECEC0E0AA50}"/>
    <cellStyle name="Millares 5 5 2 2 2 3 2" xfId="43473" xr:uid="{201C8B29-1849-483B-A7BB-3467044322CD}"/>
    <cellStyle name="Millares 5 5 2 2 2 4" xfId="42105" xr:uid="{D6C74B06-8C84-4ED1-B994-79B399F30ED7}"/>
    <cellStyle name="Millares 5 5 2 2 3" xfId="40336" xr:uid="{58851CF2-59D9-4A17-9DF8-D9E01D1E4267}"/>
    <cellStyle name="Millares 5 5 2 2 3 2" xfId="40917" xr:uid="{10E62BAA-B8F1-4700-88D3-D036B19D98B6}"/>
    <cellStyle name="Millares 5 5 2 2 3 2 2" xfId="42876" xr:uid="{F3EC7E53-6D8D-4B18-8EAC-02344962EB0F}"/>
    <cellStyle name="Millares 5 5 2 2 3 3" xfId="41723" xr:uid="{86D92AC7-32FE-4A2B-BB37-5147924514B3}"/>
    <cellStyle name="Millares 5 5 2 2 3 3 2" xfId="43666" xr:uid="{AF582341-6ACE-4DEC-B0D6-33684D214445}"/>
    <cellStyle name="Millares 5 5 2 2 3 4" xfId="42298" xr:uid="{44F32B5D-5FBB-44DE-9835-6A688FF2C400}"/>
    <cellStyle name="Millares 5 5 2 2 4" xfId="40532" xr:uid="{931027AE-9270-4A99-8B64-D143BBB6ED64}"/>
    <cellStyle name="Millares 5 5 2 2 4 2" xfId="42491" xr:uid="{CE291416-AFBC-407B-841A-0FB341EDD03B}"/>
    <cellStyle name="Millares 5 5 2 2 5" xfId="41114" xr:uid="{4D2FB1AB-5F70-4991-AD01-4748CA6CB8B0}"/>
    <cellStyle name="Millares 5 5 2 2 5 2" xfId="43069" xr:uid="{303DF857-F1DF-45D7-BB18-C39970BFB858}"/>
    <cellStyle name="Millares 5 5 2 2 6" xfId="41338" xr:uid="{3769DC22-9DCB-4869-B0AB-173B3149955D}"/>
    <cellStyle name="Millares 5 5 2 2 6 2" xfId="43281" xr:uid="{86E1611E-89EF-4E1B-BD23-DF3AD42DAE57}"/>
    <cellStyle name="Millares 5 5 2 2 7" xfId="41913" xr:uid="{A9F14579-6A20-43EA-B03A-E96069377DAB}"/>
    <cellStyle name="Millares 5 5 2 2 8" xfId="39947" xr:uid="{649F158A-5290-4E1E-A5C1-A71DE2F23AAA}"/>
    <cellStyle name="Millares 5 5 2 3" xfId="40047" xr:uid="{86A3948F-2223-46F3-A1C3-02341A981574}"/>
    <cellStyle name="Millares 5 5 2 3 2" xfId="40629" xr:uid="{42C47D22-D81C-4364-A419-4D2B68542685}"/>
    <cellStyle name="Millares 5 5 2 3 2 2" xfId="42588" xr:uid="{F0767DC2-DF43-41ED-BE41-A4318845B712}"/>
    <cellStyle name="Millares 5 5 2 3 3" xfId="41435" xr:uid="{DA2F88CB-E891-4CDA-921C-81FB8A53BF24}"/>
    <cellStyle name="Millares 5 5 2 3 3 2" xfId="43378" xr:uid="{A34B3881-F9B1-4754-A12C-59BE1F86BCA2}"/>
    <cellStyle name="Millares 5 5 2 3 4" xfId="42010" xr:uid="{70748E51-A141-4CDF-8B18-B4B41CCCF2AB}"/>
    <cellStyle name="Millares 5 5 2 4" xfId="40240" xr:uid="{4F8120D5-488A-4638-96FB-F78579ADEC4A}"/>
    <cellStyle name="Millares 5 5 2 4 2" xfId="40821" xr:uid="{16DCE7A9-06D8-4028-97BB-93C9ACE45C56}"/>
    <cellStyle name="Millares 5 5 2 4 2 2" xfId="42780" xr:uid="{139BC427-3399-43B7-ADEF-0C1818E3F9A7}"/>
    <cellStyle name="Millares 5 5 2 4 3" xfId="41627" xr:uid="{7B8AFCFB-6674-4F09-B22A-D1C0B5162994}"/>
    <cellStyle name="Millares 5 5 2 4 3 2" xfId="43570" xr:uid="{69E8CC40-54FF-4459-A445-1CF9EDF7F654}"/>
    <cellStyle name="Millares 5 5 2 4 4" xfId="42202" xr:uid="{26981118-E8DE-46E5-91EC-0652628DDFB7}"/>
    <cellStyle name="Millares 5 5 2 5" xfId="40436" xr:uid="{CB40812D-9E2D-41A7-ADA6-517BD7497054}"/>
    <cellStyle name="Millares 5 5 2 5 2" xfId="42395" xr:uid="{7B36F45E-C146-4845-A121-D47497860808}"/>
    <cellStyle name="Millares 5 5 2 6" xfId="41016" xr:uid="{C13A2E66-8135-4BEF-B23B-A10C1EB8B97A}"/>
    <cellStyle name="Millares 5 5 2 6 2" xfId="42973" xr:uid="{A23DBD9D-43D0-4B84-BCFC-9C5F25180EF8}"/>
    <cellStyle name="Millares 5 5 2 7" xfId="41243" xr:uid="{4F05C252-0C17-48D5-8950-8596982DE67B}"/>
    <cellStyle name="Millares 5 5 2 7 2" xfId="43186" xr:uid="{C8E38EA5-6054-4BEC-B0A0-9067F478BE26}"/>
    <cellStyle name="Millares 5 5 2 8" xfId="41818" xr:uid="{295528A3-061A-460B-B563-A9F5E8534DE0}"/>
    <cellStyle name="Millares 5 5 2 9" xfId="39779" xr:uid="{56521B57-8F60-4F19-8D6F-6EFED792BE4E}"/>
    <cellStyle name="Millares 5 5 3" xfId="26592" xr:uid="{E0DEAD31-C1FC-43CF-9B74-0CCF2260577A}"/>
    <cellStyle name="Millares 5 5 3 2" xfId="40141" xr:uid="{8434D4EE-1AD8-4FEE-92E6-E9956F4BC981}"/>
    <cellStyle name="Millares 5 5 3 2 2" xfId="40723" xr:uid="{99468339-8139-4FC1-9EA9-C8AEFE754B93}"/>
    <cellStyle name="Millares 5 5 3 2 2 2" xfId="42682" xr:uid="{09FB0B23-1950-4C2A-B079-2C170FFD917B}"/>
    <cellStyle name="Millares 5 5 3 2 3" xfId="41529" xr:uid="{A030777C-ACE9-4A28-84F0-AC8B6BD960CE}"/>
    <cellStyle name="Millares 5 5 3 2 3 2" xfId="43472" xr:uid="{F39B8B3B-E902-46BC-86D7-51DC0643530A}"/>
    <cellStyle name="Millares 5 5 3 2 4" xfId="42104" xr:uid="{4E44FA94-4B02-4DD7-A2CE-19C6B79D05A2}"/>
    <cellStyle name="Millares 5 5 3 3" xfId="40335" xr:uid="{E99D0970-C653-4529-8361-7F313B632A85}"/>
    <cellStyle name="Millares 5 5 3 3 2" xfId="40916" xr:uid="{C485BB45-4A4B-4F68-BDBE-7A571AE48242}"/>
    <cellStyle name="Millares 5 5 3 3 2 2" xfId="42875" xr:uid="{6E2EF781-0AC4-47F4-9A0D-19EA85BBFF0C}"/>
    <cellStyle name="Millares 5 5 3 3 3" xfId="41722" xr:uid="{0ACE5A59-682D-440E-A28A-3BA1923D312D}"/>
    <cellStyle name="Millares 5 5 3 3 3 2" xfId="43665" xr:uid="{F183F157-6CB0-4C09-A722-95111E6DB869}"/>
    <cellStyle name="Millares 5 5 3 3 4" xfId="42297" xr:uid="{A2B6DEE4-07C7-4EE0-92BB-932F78DBF02F}"/>
    <cellStyle name="Millares 5 5 3 4" xfId="40531" xr:uid="{1C97CE27-72E6-4CFC-838E-AB150D5E0CF1}"/>
    <cellStyle name="Millares 5 5 3 4 2" xfId="42490" xr:uid="{CAAAA6A2-D5D6-46F2-82D1-EFD629E24AA9}"/>
    <cellStyle name="Millares 5 5 3 5" xfId="41113" xr:uid="{0C19B498-EA09-4680-8CB7-CE518DC572C8}"/>
    <cellStyle name="Millares 5 5 3 5 2" xfId="43068" xr:uid="{2C3EF17D-036C-4704-826C-999961AEF0B6}"/>
    <cellStyle name="Millares 5 5 3 6" xfId="41337" xr:uid="{ED3575A3-66D0-42E0-A3E1-A4C398B69513}"/>
    <cellStyle name="Millares 5 5 3 6 2" xfId="43280" xr:uid="{56A3F68F-5BBA-4A0B-AEF3-731AC080ADB3}"/>
    <cellStyle name="Millares 5 5 3 7" xfId="41912" xr:uid="{B6B96F01-C0C3-4AE4-BEAD-45C5843B17B8}"/>
    <cellStyle name="Millares 5 5 3 8" xfId="39946" xr:uid="{2AB88110-CCD1-4DBF-B3FF-D6F4389A2653}"/>
    <cellStyle name="Millares 5 5 4" xfId="40046" xr:uid="{49A54503-3EBF-401B-A608-4D6B9D5AEBC5}"/>
    <cellStyle name="Millares 5 5 4 2" xfId="40628" xr:uid="{340B7E6C-216A-4624-AFD1-2B6118D1688E}"/>
    <cellStyle name="Millares 5 5 4 2 2" xfId="42587" xr:uid="{43868124-1084-44A5-B19F-3F3A48234E27}"/>
    <cellStyle name="Millares 5 5 4 3" xfId="41434" xr:uid="{20712DCF-19D6-4E67-94CD-4201CBFE36A5}"/>
    <cellStyle name="Millares 5 5 4 3 2" xfId="43377" xr:uid="{D5594D8B-284C-4887-8694-D915BD5E7983}"/>
    <cellStyle name="Millares 5 5 4 4" xfId="42009" xr:uid="{D6FA0C36-1BCC-4137-A194-6612A2BF517E}"/>
    <cellStyle name="Millares 5 5 5" xfId="40239" xr:uid="{C3EF8EC6-8B0B-40A5-B704-043B6BA7F5E8}"/>
    <cellStyle name="Millares 5 5 5 2" xfId="40820" xr:uid="{446B3339-234F-40E1-AAF1-0E12F2BA0F87}"/>
    <cellStyle name="Millares 5 5 5 2 2" xfId="42779" xr:uid="{551C620F-4859-415A-B731-167D4CC6E2CC}"/>
    <cellStyle name="Millares 5 5 5 3" xfId="41626" xr:uid="{97F77B4B-F691-46F3-BFE2-F535D2B5C556}"/>
    <cellStyle name="Millares 5 5 5 3 2" xfId="43569" xr:uid="{9863D150-F50B-441C-AE96-1B2372218CF4}"/>
    <cellStyle name="Millares 5 5 5 4" xfId="42201" xr:uid="{0B7F19AF-E10C-4067-9E98-5F12770875DF}"/>
    <cellStyle name="Millares 5 5 6" xfId="40435" xr:uid="{70F8DB99-C0DF-42A3-BE68-66537087B471}"/>
    <cellStyle name="Millares 5 5 6 2" xfId="42394" xr:uid="{88CDEC1C-D23C-4061-92A3-AB0DBD928558}"/>
    <cellStyle name="Millares 5 5 7" xfId="41015" xr:uid="{BF6875DB-2405-4F9B-96EC-1873E5247A33}"/>
    <cellStyle name="Millares 5 5 7 2" xfId="42972" xr:uid="{E6DE7836-C7F5-4BEF-AD03-FB7EDB22F0C1}"/>
    <cellStyle name="Millares 5 5 8" xfId="41242" xr:uid="{FB35D8A1-FE1A-4C0D-AF0D-0FEAF7FEB453}"/>
    <cellStyle name="Millares 5 5 8 2" xfId="43185" xr:uid="{83A954A2-0C53-4EB8-AC7A-477CAB1DDF53}"/>
    <cellStyle name="Millares 5 5 9" xfId="41817" xr:uid="{74C82A69-DA80-4012-8FB8-DBE41D3F55A0}"/>
    <cellStyle name="Millares 5 50" xfId="4281" xr:uid="{857B951F-22AE-40B0-AB6A-AD951E527085}"/>
    <cellStyle name="Millares 5 50 2" xfId="26593" xr:uid="{1DCAA54C-2C16-408E-8B17-A45E9AA8ACEA}"/>
    <cellStyle name="Millares 5 51" xfId="4282" xr:uid="{55040B44-EB34-495B-9558-74419CEF6ABB}"/>
    <cellStyle name="Millares 5 51 2" xfId="26594" xr:uid="{0837ACBD-0B01-446D-A876-72CCD16D6342}"/>
    <cellStyle name="Millares 5 52" xfId="4283" xr:uid="{05DF2CCF-995F-4D2D-9B18-C72890E9ABD5}"/>
    <cellStyle name="Millares 5 52 2" xfId="26595" xr:uid="{45165D7C-92BB-4436-99B1-8A9DDDFF6731}"/>
    <cellStyle name="Millares 5 53" xfId="4284" xr:uid="{65B31401-9563-4204-8F08-59267FC8901D}"/>
    <cellStyle name="Millares 5 53 2" xfId="26596" xr:uid="{49B90709-1B32-495C-A147-951C4DDA5F66}"/>
    <cellStyle name="Millares 5 54" xfId="4285" xr:uid="{58C7F72E-CC7C-4B69-A06D-5EBE43125C99}"/>
    <cellStyle name="Millares 5 54 2" xfId="26597" xr:uid="{1199616E-EA06-4146-8588-012A8F24EA61}"/>
    <cellStyle name="Millares 5 55" xfId="4286" xr:uid="{66CE1028-ABEB-444D-A070-BECDD3206455}"/>
    <cellStyle name="Millares 5 55 2" xfId="26598" xr:uid="{7D5D2C53-689F-41CD-8050-253D5F5AFF19}"/>
    <cellStyle name="Millares 5 56" xfId="4287" xr:uid="{D0BD3891-C376-4359-B416-E1009708AE45}"/>
    <cellStyle name="Millares 5 56 2" xfId="26599" xr:uid="{0FF0353B-27F7-414B-A9AD-C0419FBBA811}"/>
    <cellStyle name="Millares 5 57" xfId="4288" xr:uid="{68392A7A-FB88-4266-A2AF-85AD771BAF26}"/>
    <cellStyle name="Millares 5 57 2" xfId="26600" xr:uid="{2260718C-949B-4182-B745-C726622F2FBC}"/>
    <cellStyle name="Millares 5 58" xfId="4289" xr:uid="{0303B59B-B9EB-4A32-BAF9-D18DAE10911E}"/>
    <cellStyle name="Millares 5 58 2" xfId="26601" xr:uid="{E2B10205-D59A-43AC-B363-0AFF1AB13DF2}"/>
    <cellStyle name="Millares 5 59" xfId="4290" xr:uid="{A6584007-BA84-48CE-9093-134C4D0C54AA}"/>
    <cellStyle name="Millares 5 59 2" xfId="26602" xr:uid="{1983CE64-AF5E-4C00-8958-60054598A2E5}"/>
    <cellStyle name="Millares 5 6" xfId="4291" xr:uid="{8583032D-AD05-4CD7-B8F0-791C3F3D5C23}"/>
    <cellStyle name="Millares 5 6 2" xfId="26603" xr:uid="{BFFF424E-1F23-4607-8ADB-8BE65EE87A06}"/>
    <cellStyle name="Millares 5 6 2 2" xfId="40143" xr:uid="{73E3BA3A-6B8B-4F50-887A-384437647DEF}"/>
    <cellStyle name="Millares 5 6 2 2 2" xfId="40725" xr:uid="{8A74FD83-28E8-4F76-ABF3-E5ACF7B238F1}"/>
    <cellStyle name="Millares 5 6 2 2 2 2" xfId="42684" xr:uid="{8F084170-CBE1-4161-BD4F-0B9F1297439B}"/>
    <cellStyle name="Millares 5 6 2 2 3" xfId="41531" xr:uid="{07A00421-9947-4C0B-9C92-2BB1872DFE23}"/>
    <cellStyle name="Millares 5 6 2 2 3 2" xfId="43474" xr:uid="{68EE4631-A262-4654-9811-DAE77D92C4A4}"/>
    <cellStyle name="Millares 5 6 2 2 4" xfId="42106" xr:uid="{5D5056E2-C817-48CD-834A-91F6768E9A05}"/>
    <cellStyle name="Millares 5 6 2 3" xfId="40337" xr:uid="{A01C961B-981B-4AD0-8FB8-5EC9649E5E57}"/>
    <cellStyle name="Millares 5 6 2 3 2" xfId="40918" xr:uid="{E50F7B1C-FB68-4B6A-AEA2-576D637ED255}"/>
    <cellStyle name="Millares 5 6 2 3 2 2" xfId="42877" xr:uid="{CEB24386-7EF5-4C26-AED6-03301B1158F2}"/>
    <cellStyle name="Millares 5 6 2 3 3" xfId="41724" xr:uid="{C6952295-5695-4ED7-85DF-519B37C7E6DE}"/>
    <cellStyle name="Millares 5 6 2 3 3 2" xfId="43667" xr:uid="{CBBC112A-182C-4250-AE18-6E7A7A7B9B9D}"/>
    <cellStyle name="Millares 5 6 2 3 4" xfId="42299" xr:uid="{911080DC-6C42-4BE0-80E4-7C066298F4CC}"/>
    <cellStyle name="Millares 5 6 2 4" xfId="40533" xr:uid="{797A0194-DDD6-47CC-B8A6-A9CE2765F383}"/>
    <cellStyle name="Millares 5 6 2 4 2" xfId="42492" xr:uid="{6E30584E-C195-4333-9788-33B5845F6B39}"/>
    <cellStyle name="Millares 5 6 2 5" xfId="41115" xr:uid="{A102C1F1-BB02-44DF-8422-0690A31E0E51}"/>
    <cellStyle name="Millares 5 6 2 5 2" xfId="43070" xr:uid="{24FDDFBA-BB62-4E1A-8FFF-9937EED7D033}"/>
    <cellStyle name="Millares 5 6 2 6" xfId="41339" xr:uid="{F7CEC62B-B4AB-4D40-817A-B5ABA95AF692}"/>
    <cellStyle name="Millares 5 6 2 6 2" xfId="43282" xr:uid="{E5842CB0-54A5-4155-ABEB-426FD526767A}"/>
    <cellStyle name="Millares 5 6 2 7" xfId="41914" xr:uid="{0ECEAB3F-71D8-4336-96CD-D314276938A3}"/>
    <cellStyle name="Millares 5 6 2 8" xfId="39948" xr:uid="{361E2C10-DCFF-4A62-BAD3-B52FF4BF5BCA}"/>
    <cellStyle name="Millares 5 6 3" xfId="40048" xr:uid="{5334597B-8577-44AD-9451-22B94D4EFA98}"/>
    <cellStyle name="Millares 5 6 3 2" xfId="40630" xr:uid="{9F979980-9869-4E20-9E28-5EA7B51984D0}"/>
    <cellStyle name="Millares 5 6 3 2 2" xfId="42589" xr:uid="{7BF2A4C0-1E9F-473D-A200-DC0705B819C5}"/>
    <cellStyle name="Millares 5 6 3 3" xfId="41436" xr:uid="{33795A81-77D4-42FC-BCBE-5DB16BD3CCE8}"/>
    <cellStyle name="Millares 5 6 3 3 2" xfId="43379" xr:uid="{F588F9CC-DB5B-4002-8763-1E09312B31A9}"/>
    <cellStyle name="Millares 5 6 3 4" xfId="42011" xr:uid="{6259040D-433D-465A-B073-6286756AD293}"/>
    <cellStyle name="Millares 5 6 4" xfId="40241" xr:uid="{347C8849-549B-413F-8028-FE7A26E8819B}"/>
    <cellStyle name="Millares 5 6 4 2" xfId="40822" xr:uid="{166DF970-C2A6-4B7D-BA63-4E08C016ABE3}"/>
    <cellStyle name="Millares 5 6 4 2 2" xfId="42781" xr:uid="{F2EEF466-5FD0-42DE-AA34-9E4F11D2868F}"/>
    <cellStyle name="Millares 5 6 4 3" xfId="41628" xr:uid="{245B18C5-2836-4F65-9B70-FCD0DBC850D9}"/>
    <cellStyle name="Millares 5 6 4 3 2" xfId="43571" xr:uid="{D931B1B0-0CBB-4E75-8199-20C7EA234694}"/>
    <cellStyle name="Millares 5 6 4 4" xfId="42203" xr:uid="{8F6D5770-F137-47BB-B3F1-2A43F478FBC8}"/>
    <cellStyle name="Millares 5 6 5" xfId="40437" xr:uid="{E40F7914-87A6-4E63-B313-028E0FC2CFFC}"/>
    <cellStyle name="Millares 5 6 5 2" xfId="42396" xr:uid="{28CADCC9-284D-4F39-A5CD-C967FB16FF3C}"/>
    <cellStyle name="Millares 5 6 6" xfId="41017" xr:uid="{AFB67746-D3C2-49F6-A6C3-C10C50D034AB}"/>
    <cellStyle name="Millares 5 6 6 2" xfId="42974" xr:uid="{D4B5486A-88F1-45F7-ABA1-5AD509A64DF6}"/>
    <cellStyle name="Millares 5 6 7" xfId="41244" xr:uid="{42B46AFC-7725-4ADB-8BAA-CF9F501E9295}"/>
    <cellStyle name="Millares 5 6 7 2" xfId="43187" xr:uid="{D1BAD985-FF81-44CE-9158-29C8CD354711}"/>
    <cellStyle name="Millares 5 6 8" xfId="41819" xr:uid="{8FDA8CA6-852E-4C13-968E-EF8AD70A7555}"/>
    <cellStyle name="Millares 5 6 9" xfId="39780" xr:uid="{24E9CA85-9D8E-4405-A38E-CA984B676E34}"/>
    <cellStyle name="Millares 5 60" xfId="4292" xr:uid="{E016D0EC-55B8-4955-9AB4-965864F79B62}"/>
    <cellStyle name="Millares 5 60 2" xfId="26604" xr:uid="{E432FA64-E4BC-4C51-B52A-3C7CBE70220A}"/>
    <cellStyle name="Millares 5 61" xfId="4293" xr:uid="{C7DF98B0-24D5-41E5-8CAC-133145C5E5EC}"/>
    <cellStyle name="Millares 5 61 2" xfId="26605" xr:uid="{C59B533F-F9D3-435F-A2C0-6437C154705B}"/>
    <cellStyle name="Millares 5 62" xfId="4294" xr:uid="{A81704CC-9D77-464F-AC19-4F493DBC83D7}"/>
    <cellStyle name="Millares 5 62 2" xfId="26606" xr:uid="{2E6F9310-AFEF-480A-A6B9-F5BF80693512}"/>
    <cellStyle name="Millares 5 63" xfId="4295" xr:uid="{B01BB87E-A722-47B3-82D2-B8CCE106C640}"/>
    <cellStyle name="Millares 5 63 2" xfId="26607" xr:uid="{7DE5982D-79E4-4286-8C3A-75610A98C16A}"/>
    <cellStyle name="Millares 5 64" xfId="4296" xr:uid="{E97D4F26-F029-4887-BBCA-8CD8A006AD41}"/>
    <cellStyle name="Millares 5 64 2" xfId="26608" xr:uid="{D05151DF-BB6C-4ACA-B4E5-59F8BA950135}"/>
    <cellStyle name="Millares 5 65" xfId="4297" xr:uid="{2D42064F-CD58-4519-B62F-901B197ED180}"/>
    <cellStyle name="Millares 5 65 2" xfId="26609" xr:uid="{B72D0F71-7530-4566-99DF-4F19B9EDB3A9}"/>
    <cellStyle name="Millares 5 66" xfId="4298" xr:uid="{179C34AE-CEA1-4100-A2BA-BE21839EF8C9}"/>
    <cellStyle name="Millares 5 66 2" xfId="26610" xr:uid="{2148B20A-5A13-49B3-A0D1-E6F5BBE6C73D}"/>
    <cellStyle name="Millares 5 67" xfId="4299" xr:uid="{CD1BA96C-57C0-4E1B-A14F-A0E75F85EB07}"/>
    <cellStyle name="Millares 5 67 2" xfId="26611" xr:uid="{4568F8B6-0239-404E-A9A0-25E5F2A295B9}"/>
    <cellStyle name="Millares 5 68" xfId="4300" xr:uid="{8AF22C7F-5F03-40EC-BE70-AB4FE04D711F}"/>
    <cellStyle name="Millares 5 68 2" xfId="26612" xr:uid="{E3F93296-8CE0-4439-88B4-9D5C8D160087}"/>
    <cellStyle name="Millares 5 69" xfId="4301" xr:uid="{32A104CC-4748-4CEF-A753-ECC54DD147D2}"/>
    <cellStyle name="Millares 5 69 2" xfId="26613" xr:uid="{98204F6A-002D-4FF2-96CD-2B4233D13808}"/>
    <cellStyle name="Millares 5 7" xfId="4302" xr:uid="{10E90653-F51D-4D2B-B5E0-75C06D3D4FEC}"/>
    <cellStyle name="Millares 5 7 2" xfId="26614" xr:uid="{80748988-287F-4998-8E93-CA898518F5A4}"/>
    <cellStyle name="Millares 5 7 2 2" xfId="40714" xr:uid="{3E09009D-6182-40E2-B903-E0EA757D70B7}"/>
    <cellStyle name="Millares 5 7 2 2 2" xfId="42673" xr:uid="{87E26406-825E-4820-A8E3-73DAC7579CF8}"/>
    <cellStyle name="Millares 5 7 2 3" xfId="41520" xr:uid="{61136F00-F977-4D8E-B37C-D8800670DB1F}"/>
    <cellStyle name="Millares 5 7 2 3 2" xfId="43463" xr:uid="{9FD7A7D1-85D6-4609-BD65-04D8F680AC34}"/>
    <cellStyle name="Millares 5 7 2 4" xfId="42095" xr:uid="{D5BCCD3C-7D87-4E0A-8FB8-A83171AB38C1}"/>
    <cellStyle name="Millares 5 7 2 5" xfId="40132" xr:uid="{947A15A7-2575-4DE3-9BB1-435434A20230}"/>
    <cellStyle name="Millares 5 7 3" xfId="40326" xr:uid="{54955E6E-69CA-4185-BC6D-88BC370D172C}"/>
    <cellStyle name="Millares 5 7 3 2" xfId="40907" xr:uid="{DA7C4F89-14E4-4EA5-A74D-827DE7D7EE0E}"/>
    <cellStyle name="Millares 5 7 3 2 2" xfId="42866" xr:uid="{01227C86-0C0B-41CE-8E94-7B229C14BB97}"/>
    <cellStyle name="Millares 5 7 3 3" xfId="41713" xr:uid="{41825598-93DE-4C97-8414-74FF3A54DC7F}"/>
    <cellStyle name="Millares 5 7 3 3 2" xfId="43656" xr:uid="{E65F81DB-1651-4FB2-A8E4-73655F74D2A5}"/>
    <cellStyle name="Millares 5 7 3 4" xfId="42288" xr:uid="{61C7F3C0-D6E8-4349-AA7B-9F9539FBF207}"/>
    <cellStyle name="Millares 5 7 4" xfId="40522" xr:uid="{1CB2D83A-70C0-4082-959B-C109004F2BDE}"/>
    <cellStyle name="Millares 5 7 4 2" xfId="42481" xr:uid="{64021EAC-4729-477F-B297-EEAB6952FBA1}"/>
    <cellStyle name="Millares 5 7 5" xfId="41104" xr:uid="{D4230797-92F9-4942-9624-BD7C9C92A2BD}"/>
    <cellStyle name="Millares 5 7 5 2" xfId="43059" xr:uid="{F579762D-7262-456D-86A1-F24085313A50}"/>
    <cellStyle name="Millares 5 7 6" xfId="41328" xr:uid="{E65878F8-B919-4BF7-A361-69BD39304DCA}"/>
    <cellStyle name="Millares 5 7 6 2" xfId="43271" xr:uid="{BAE29390-CEBC-441C-A007-CAC7B9B3BDFA}"/>
    <cellStyle name="Millares 5 7 7" xfId="41903" xr:uid="{A22EFC58-4138-4A7B-BAA1-5C35EBB0CA8B}"/>
    <cellStyle name="Millares 5 7 8" xfId="39937" xr:uid="{2A35D947-BAAA-4F59-9C2D-C4A55A52DD9C}"/>
    <cellStyle name="Millares 5 70" xfId="4303" xr:uid="{51B886AC-CF3F-42FB-8CB5-67D4683FE6B4}"/>
    <cellStyle name="Millares 5 70 2" xfId="26615" xr:uid="{5057433A-8E55-49FB-AFE6-705F8E91369D}"/>
    <cellStyle name="Millares 5 71" xfId="4304" xr:uid="{E366A754-C22E-448A-ADB8-4D3C13C538D9}"/>
    <cellStyle name="Millares 5 71 2" xfId="26616" xr:uid="{AC2E7ACF-8AE1-4E41-8179-65B62E87F974}"/>
    <cellStyle name="Millares 5 72" xfId="4305" xr:uid="{1BA4CD13-9401-4FCD-ADF2-0881F89D9FDF}"/>
    <cellStyle name="Millares 5 72 2" xfId="26617" xr:uid="{D943FA30-85C5-4FFF-BE49-654AB6404869}"/>
    <cellStyle name="Millares 5 73" xfId="4306" xr:uid="{F0C0D619-5D9D-45C8-BD65-42DF43741D0E}"/>
    <cellStyle name="Millares 5 73 2" xfId="26618" xr:uid="{CA71890D-5B70-4D54-958E-2C6F69AFBC86}"/>
    <cellStyle name="Millares 5 74" xfId="4307" xr:uid="{39851F6A-A23D-434C-B70A-5FA3AD695761}"/>
    <cellStyle name="Millares 5 74 2" xfId="26619" xr:uid="{7AECA5F2-D2ED-4473-89EA-C5A07C39D6BB}"/>
    <cellStyle name="Millares 5 75" xfId="4308" xr:uid="{4DEBAB38-2387-4EF0-B613-00E51F01401B}"/>
    <cellStyle name="Millares 5 75 2" xfId="26620" xr:uid="{AB9DCB42-56E8-46F4-8A75-6BC24764A435}"/>
    <cellStyle name="Millares 5 76" xfId="4309" xr:uid="{11F3282C-3779-4C03-8374-295ED402119B}"/>
    <cellStyle name="Millares 5 76 2" xfId="26621" xr:uid="{1CB4BBC0-FB28-458B-AED0-70EA173E5253}"/>
    <cellStyle name="Millares 5 77" xfId="4310" xr:uid="{8100C738-2DCB-4C8E-94F3-75D508D85E79}"/>
    <cellStyle name="Millares 5 77 2" xfId="26622" xr:uid="{5746ACA9-2EFD-4D32-A415-AC3D2B9B9D0E}"/>
    <cellStyle name="Millares 5 78" xfId="4311" xr:uid="{7F43DE3E-515B-4D46-95E3-70BE5A211F8F}"/>
    <cellStyle name="Millares 5 78 2" xfId="26623" xr:uid="{54E67760-10D4-42D9-8F33-8B27FFCE5809}"/>
    <cellStyle name="Millares 5 79" xfId="4312" xr:uid="{1C2CC0D7-36F4-4A5F-B72E-0A369CEE0C28}"/>
    <cellStyle name="Millares 5 79 2" xfId="26624" xr:uid="{01F6CA87-224A-458F-B062-366866A20035}"/>
    <cellStyle name="Millares 5 8" xfId="4313" xr:uid="{6FB45665-4FFE-4BD7-B785-2D5F26492869}"/>
    <cellStyle name="Millares 5 8 2" xfId="26625" xr:uid="{301FB384-2393-49A8-8D90-597C4E653BAA}"/>
    <cellStyle name="Millares 5 8 2 2" xfId="42578" xr:uid="{FB031BE4-C550-45A5-8408-F59680F8538E}"/>
    <cellStyle name="Millares 5 8 2 3" xfId="40619" xr:uid="{A829D73D-BDE9-4398-ADE7-8B16B7190528}"/>
    <cellStyle name="Millares 5 8 3" xfId="41425" xr:uid="{C435EC63-5B18-4E17-9C2C-C54FFAE56688}"/>
    <cellStyle name="Millares 5 8 3 2" xfId="43368" xr:uid="{A030DF1D-D448-4384-A3FB-04433EDCA7F5}"/>
    <cellStyle name="Millares 5 8 4" xfId="42000" xr:uid="{B69CCD93-F6A3-4B17-9350-7DC690E973C2}"/>
    <cellStyle name="Millares 5 8 5" xfId="40037" xr:uid="{BD595433-F36A-4B72-99B7-E41B834DA76B}"/>
    <cellStyle name="Millares 5 80" xfId="4314" xr:uid="{DEBFE5FC-29D4-4C1D-B974-DD183E56F5E3}"/>
    <cellStyle name="Millares 5 80 2" xfId="26626" xr:uid="{F92D825F-AEF1-4883-9CC8-ED0E41C09347}"/>
    <cellStyle name="Millares 5 81" xfId="4315" xr:uid="{BD55063F-A709-48C1-89CB-DDBED80B478A}"/>
    <cellStyle name="Millares 5 81 2" xfId="26627" xr:uid="{638FBBA0-CC0F-463B-907F-F282C2862031}"/>
    <cellStyle name="Millares 5 82" xfId="4316" xr:uid="{9F1F0D4B-A8DC-4690-8C70-2B61794C6B9A}"/>
    <cellStyle name="Millares 5 82 2" xfId="26628" xr:uid="{04230920-364E-48E6-85B7-2B6BCF306893}"/>
    <cellStyle name="Millares 5 83" xfId="4317" xr:uid="{FD5A6D71-B31C-4B86-8F1C-E67223F1B91E}"/>
    <cellStyle name="Millares 5 83 2" xfId="26629" xr:uid="{FC26C25B-E182-40CD-8D87-4D5E334F0556}"/>
    <cellStyle name="Millares 5 84" xfId="4318" xr:uid="{66C56AA3-9FE0-4AD6-B3B4-1974062C8508}"/>
    <cellStyle name="Millares 5 84 2" xfId="26630" xr:uid="{CD9D5292-CAFD-4899-B5B5-EB0DB3165B30}"/>
    <cellStyle name="Millares 5 85" xfId="4319" xr:uid="{8E2055C6-BE44-4101-AEBB-E5E2DF9786FE}"/>
    <cellStyle name="Millares 5 85 2" xfId="26631" xr:uid="{F5469C12-6E9E-47EE-BDC9-B521B6827C6B}"/>
    <cellStyle name="Millares 5 86" xfId="4320" xr:uid="{6521BFA3-EC8A-4C05-8746-182D9F8384DC}"/>
    <cellStyle name="Millares 5 86 2" xfId="26632" xr:uid="{5A15FC10-84DC-4105-81C4-2674907A13AE}"/>
    <cellStyle name="Millares 5 87" xfId="4321" xr:uid="{46FB1EEC-6B07-4E53-BA19-82F95401BCDD}"/>
    <cellStyle name="Millares 5 87 2" xfId="26633" xr:uid="{CD51C11B-FAC6-4A4E-925C-5CB9F9DFE2AE}"/>
    <cellStyle name="Millares 5 88" xfId="4322" xr:uid="{EE0025AB-B48B-42C0-A6AC-7249AD93A4B7}"/>
    <cellStyle name="Millares 5 88 2" xfId="26634" xr:uid="{8B3E4153-34B7-4CC8-837B-C912C1D16056}"/>
    <cellStyle name="Millares 5 89" xfId="4323" xr:uid="{19F2CFB7-67E9-4B44-9EC1-0B5234EE495A}"/>
    <cellStyle name="Millares 5 89 2" xfId="26635" xr:uid="{CDE5070E-B0AE-4221-BD53-8B6CEC4A2D49}"/>
    <cellStyle name="Millares 5 9" xfId="4324" xr:uid="{4C33A4DF-BA2C-4EBB-829A-E9822F9BA989}"/>
    <cellStyle name="Millares 5 9 2" xfId="26636" xr:uid="{B7BEBCEA-42AA-4426-8633-673914633462}"/>
    <cellStyle name="Millares 5 9 2 2" xfId="42770" xr:uid="{9C39F1EB-E225-439A-A626-4D6ABA87DCA4}"/>
    <cellStyle name="Millares 5 9 2 3" xfId="40811" xr:uid="{384C999D-B99C-45CC-8967-C7201E0E9699}"/>
    <cellStyle name="Millares 5 9 3" xfId="41617" xr:uid="{AA5CB22F-D73B-46F4-8020-6669F697A146}"/>
    <cellStyle name="Millares 5 9 3 2" xfId="43560" xr:uid="{4DD84E2C-B944-41FF-B63C-333EEF506E01}"/>
    <cellStyle name="Millares 5 9 4" xfId="42192" xr:uid="{DC70602D-4E51-42D8-8854-EDCD744EEF1F}"/>
    <cellStyle name="Millares 5 9 5" xfId="40230" xr:uid="{010EF1F9-AD3D-47C4-9472-E9942183CD56}"/>
    <cellStyle name="Millares 5 90" xfId="4325" xr:uid="{E8B21C22-810B-4430-8840-307FBC61497F}"/>
    <cellStyle name="Millares 5 90 2" xfId="26637" xr:uid="{A0DB202D-FEC3-4CEA-AA80-A57E72373D3D}"/>
    <cellStyle name="Millares 5 91" xfId="4326" xr:uid="{2E19EA95-9F5D-445B-AB94-E9D377042EA5}"/>
    <cellStyle name="Millares 5 91 2" xfId="26638" xr:uid="{EFCDE027-D813-4F37-ABE1-76F4FBC8A49C}"/>
    <cellStyle name="Millares 5 92" xfId="4327" xr:uid="{BB92EE8A-AA99-45EF-BD99-E3137B97277F}"/>
    <cellStyle name="Millares 5 92 2" xfId="26639" xr:uid="{E9956E04-39F3-460D-B9C2-9F6E2E8D1539}"/>
    <cellStyle name="Millares 5 93" xfId="4328" xr:uid="{CF26ED0D-B541-4114-AF82-31E702F5039E}"/>
    <cellStyle name="Millares 5 93 2" xfId="26640" xr:uid="{AF3EF815-4CBC-4CEB-92EC-D4DF2390F0D8}"/>
    <cellStyle name="Millares 5 94" xfId="4329" xr:uid="{793A7602-A43D-44EE-AF21-98A6EDC474EE}"/>
    <cellStyle name="Millares 5 94 2" xfId="26641" xr:uid="{484F8D01-0977-492A-8F48-4A0BA5C33CA8}"/>
    <cellStyle name="Millares 5 95" xfId="4330" xr:uid="{09F1A7E4-BE53-4908-831A-2631C293194D}"/>
    <cellStyle name="Millares 5 95 2" xfId="26642" xr:uid="{540C25D5-57FB-4896-81E0-925C3B9D5886}"/>
    <cellStyle name="Millares 5 96" xfId="4331" xr:uid="{CA2AED78-13BC-4554-BA8D-D78396001B7D}"/>
    <cellStyle name="Millares 5 96 2" xfId="26643" xr:uid="{301828BE-0F8E-41EC-866D-9901AD95796E}"/>
    <cellStyle name="Millares 5 97" xfId="4332" xr:uid="{6B42A27E-3F55-4D5F-B0A3-30CADF5BE4F4}"/>
    <cellStyle name="Millares 5 97 2" xfId="26644" xr:uid="{4B471823-ACFE-4731-A0AF-FC31733B1C81}"/>
    <cellStyle name="Millares 5 98" xfId="4333" xr:uid="{39BF05D6-EB7E-4036-BDAC-A653888EA5EB}"/>
    <cellStyle name="Millares 5 98 2" xfId="26645" xr:uid="{08159696-823C-4177-AE17-5D7EE751D4BA}"/>
    <cellStyle name="Millares 5 99" xfId="4334" xr:uid="{5A12EE6B-303F-40E7-AE66-41623AE84597}"/>
    <cellStyle name="Millares 5 99 2" xfId="26646" xr:uid="{15297465-20AD-4EBB-B2F9-5A2D4158F531}"/>
    <cellStyle name="Millares 6" xfId="4335" xr:uid="{3D87C552-4C88-4A08-97CE-F814523877C6}"/>
    <cellStyle name="Millares 6 10" xfId="4336" xr:uid="{F774F508-E70E-4122-87C9-718B0214188C}"/>
    <cellStyle name="Millares 6 10 10" xfId="4337" xr:uid="{24EC788E-A1F5-4C37-A4EA-BE440285E15F}"/>
    <cellStyle name="Millares 6 10 10 2" xfId="26649" xr:uid="{1B0FCD03-B792-42C6-9B4B-01E42ECFAE40}"/>
    <cellStyle name="Millares 6 10 11" xfId="4338" xr:uid="{A7AA251A-8A03-4766-B302-CBE0E0016F8E}"/>
    <cellStyle name="Millares 6 10 11 2" xfId="26650" xr:uid="{7F77B022-A59B-4742-8744-8CC8A94B238C}"/>
    <cellStyle name="Millares 6 10 12" xfId="4339" xr:uid="{B2CA187F-6531-4121-8385-E98972F1B798}"/>
    <cellStyle name="Millares 6 10 12 2" xfId="26651" xr:uid="{FE74F20B-CC5D-4FC6-9AE8-706C42B5309A}"/>
    <cellStyle name="Millares 6 10 13" xfId="4340" xr:uid="{85E59201-967C-4128-87CF-3B9D429605E1}"/>
    <cellStyle name="Millares 6 10 13 2" xfId="26652" xr:uid="{04D49CA5-DF50-49AC-87D6-5A722B627662}"/>
    <cellStyle name="Millares 6 10 14" xfId="4341" xr:uid="{488744D4-5228-495F-924D-6BEF0CC124D1}"/>
    <cellStyle name="Millares 6 10 14 2" xfId="26653" xr:uid="{B750B67D-DB1E-4307-8D71-7C724F1DC179}"/>
    <cellStyle name="Millares 6 10 15" xfId="4342" xr:uid="{08915BE4-939D-4020-90EC-FFA943E6B371}"/>
    <cellStyle name="Millares 6 10 15 2" xfId="26654" xr:uid="{3D284B70-6715-4ED3-AB0F-2CC1435BEA22}"/>
    <cellStyle name="Millares 6 10 16" xfId="4343" xr:uid="{189424FD-22A4-4759-88F8-291C37D0A2D2}"/>
    <cellStyle name="Millares 6 10 16 2" xfId="26655" xr:uid="{00611D96-899B-43F3-AB13-754FA93CB7DF}"/>
    <cellStyle name="Millares 6 10 17" xfId="4344" xr:uid="{DD8E2E2E-80D6-4E0C-8EA1-CD3E87E0ECD7}"/>
    <cellStyle name="Millares 6 10 17 2" xfId="26656" xr:uid="{04504B59-31A4-40FF-B28A-670CFEF799F0}"/>
    <cellStyle name="Millares 6 10 18" xfId="4345" xr:uid="{7771F548-C344-499E-98C8-2911EF7674CE}"/>
    <cellStyle name="Millares 6 10 18 2" xfId="26657" xr:uid="{FE747A6B-85AF-4CE0-ABBA-8DA42D699178}"/>
    <cellStyle name="Millares 6 10 19" xfId="4346" xr:uid="{0559634B-E5D6-49BE-A3A9-97D22F4DAEAE}"/>
    <cellStyle name="Millares 6 10 19 2" xfId="26658" xr:uid="{FFB2C4C5-D43C-4BDB-B6E6-3D0ED0F7311E}"/>
    <cellStyle name="Millares 6 10 2" xfId="4347" xr:uid="{0C7BBAE7-DC3D-4F11-B57A-ADD255162327}"/>
    <cellStyle name="Millares 6 10 2 2" xfId="26659" xr:uid="{A356B305-BF42-43DF-A90D-0C198C1D9990}"/>
    <cellStyle name="Millares 6 10 2 3" xfId="43188" xr:uid="{CC982181-95BA-4853-A8AE-8118900AA5BF}"/>
    <cellStyle name="Millares 6 10 20" xfId="4348" xr:uid="{A8CFB20A-6257-4F42-B7F9-8A466FE37F48}"/>
    <cellStyle name="Millares 6 10 20 2" xfId="26660" xr:uid="{AC425BE1-6A49-41E6-8075-07C16AA48DD6}"/>
    <cellStyle name="Millares 6 10 21" xfId="4349" xr:uid="{15CA6721-C05E-4954-AA50-053371B045B7}"/>
    <cellStyle name="Millares 6 10 21 2" xfId="26661" xr:uid="{000CC137-2884-4117-BFC9-13D6E35D6629}"/>
    <cellStyle name="Millares 6 10 22" xfId="4350" xr:uid="{028D7548-6E77-4C34-A627-67FE10AF2FBC}"/>
    <cellStyle name="Millares 6 10 22 2" xfId="26662" xr:uid="{D5A6A1F3-5889-4585-AF85-560189A286CE}"/>
    <cellStyle name="Millares 6 10 23" xfId="4351" xr:uid="{5C911121-460F-4917-B469-4B83E64194C1}"/>
    <cellStyle name="Millares 6 10 23 2" xfId="26663" xr:uid="{7E8E1320-78F0-4161-B9AA-E6D1D555F284}"/>
    <cellStyle name="Millares 6 10 24" xfId="4352" xr:uid="{97328B70-CD4C-4F23-8569-917E5B8D4624}"/>
    <cellStyle name="Millares 6 10 24 2" xfId="26664" xr:uid="{4303FCA0-5194-419C-B969-75F6E741A3CE}"/>
    <cellStyle name="Millares 6 10 25" xfId="4353" xr:uid="{446A9BC7-82E9-4138-A599-68765F23E05E}"/>
    <cellStyle name="Millares 6 10 25 2" xfId="26665" xr:uid="{7C0E6C9E-EB68-4B9D-B0A9-7594A0ABFEBA}"/>
    <cellStyle name="Millares 6 10 26" xfId="4354" xr:uid="{800A683D-0C48-4A8F-A67C-FA5831814EFB}"/>
    <cellStyle name="Millares 6 10 26 2" xfId="26666" xr:uid="{AB8E4EE1-7AB6-4313-8B9B-7ECDDC664BE0}"/>
    <cellStyle name="Millares 6 10 27" xfId="4355" xr:uid="{49BFAEDD-47E7-4BBD-A405-E855509728D7}"/>
    <cellStyle name="Millares 6 10 27 2" xfId="26667" xr:uid="{9EABABD1-725F-41BD-ABC6-A581A8F4CF7D}"/>
    <cellStyle name="Millares 6 10 28" xfId="4356" xr:uid="{AFC22638-4325-4422-B236-7BFBACEE58DE}"/>
    <cellStyle name="Millares 6 10 28 2" xfId="26668" xr:uid="{6F7312AA-DA46-451A-8F4D-909D696AFF92}"/>
    <cellStyle name="Millares 6 10 29" xfId="4357" xr:uid="{279632A0-D724-4FFE-BC17-4CDB40B8B63B}"/>
    <cellStyle name="Millares 6 10 29 2" xfId="26669" xr:uid="{63E51B07-1076-4A89-A2C2-5634824D6A1C}"/>
    <cellStyle name="Millares 6 10 3" xfId="4358" xr:uid="{810825E1-13E6-4161-81DE-C9C2D35E57F4}"/>
    <cellStyle name="Millares 6 10 3 2" xfId="26670" xr:uid="{33FCD2FC-15DD-4481-8779-79859FDB420C}"/>
    <cellStyle name="Millares 6 10 30" xfId="4359" xr:uid="{BB523D77-BD37-483E-A7BB-C4FA61934287}"/>
    <cellStyle name="Millares 6 10 30 2" xfId="26671" xr:uid="{C5F2B7BC-CC07-49EF-BADF-A680DD438F41}"/>
    <cellStyle name="Millares 6 10 31" xfId="4360" xr:uid="{3A23EAC1-BBF1-4758-9F2E-686439A22547}"/>
    <cellStyle name="Millares 6 10 31 2" xfId="26672" xr:uid="{F2A6A9B9-2BCD-42CF-A499-B4B332028ED1}"/>
    <cellStyle name="Millares 6 10 32" xfId="4361" xr:uid="{1AA2478D-8F6B-43EC-B085-B98F845BE38F}"/>
    <cellStyle name="Millares 6 10 32 2" xfId="26673" xr:uid="{84213868-79B3-440B-A440-92D8A84D39A8}"/>
    <cellStyle name="Millares 6 10 33" xfId="4362" xr:uid="{3EAE18FD-5604-42C7-9E24-B8B975657CEF}"/>
    <cellStyle name="Millares 6 10 33 2" xfId="26674" xr:uid="{CA9256E2-AE36-40BB-9ECC-098AFE3ADA57}"/>
    <cellStyle name="Millares 6 10 34" xfId="4363" xr:uid="{BBFEB367-1E24-4D7B-B4BD-841614E93970}"/>
    <cellStyle name="Millares 6 10 34 2" xfId="26675" xr:uid="{3A10488F-87FA-4830-8EF0-F7B43AB8F5C4}"/>
    <cellStyle name="Millares 6 10 35" xfId="4364" xr:uid="{7B192A12-6396-4F5E-B087-677512A8ED96}"/>
    <cellStyle name="Millares 6 10 35 2" xfId="26676" xr:uid="{F849AB4D-16B9-425D-929F-FA31F3790CAD}"/>
    <cellStyle name="Millares 6 10 36" xfId="4365" xr:uid="{5BF8BB51-63C5-4335-B96A-BB4F3891B47F}"/>
    <cellStyle name="Millares 6 10 36 2" xfId="26677" xr:uid="{556C0AD3-3747-4741-B6B2-9710B70C130D}"/>
    <cellStyle name="Millares 6 10 37" xfId="4366" xr:uid="{F8160981-7866-440D-9898-7D91178320C9}"/>
    <cellStyle name="Millares 6 10 37 2" xfId="26678" xr:uid="{6A6947E9-9EEE-4721-A943-17335B8FE1CB}"/>
    <cellStyle name="Millares 6 10 38" xfId="4367" xr:uid="{D97A83BA-DF5A-470D-BA8E-43D54D4C4BA3}"/>
    <cellStyle name="Millares 6 10 38 2" xfId="26679" xr:uid="{E2140A64-8F29-4F69-8C01-D38065FE5933}"/>
    <cellStyle name="Millares 6 10 39" xfId="26648" xr:uid="{BE20BDB2-CCD7-493E-9DA3-BF44316C1371}"/>
    <cellStyle name="Millares 6 10 4" xfId="4368" xr:uid="{27B6488D-9CF3-4AF0-811F-99C71B6B33DC}"/>
    <cellStyle name="Millares 6 10 4 2" xfId="26680" xr:uid="{5A9C0B8A-A97E-4EA0-B7FC-5C5011DC00E7}"/>
    <cellStyle name="Millares 6 10 40" xfId="41245" xr:uid="{DAED5D19-DBA1-4270-B2C6-56B8AFCDD39F}"/>
    <cellStyle name="Millares 6 10 5" xfId="4369" xr:uid="{3F6C2CAA-DE43-45DE-B52F-84271B02DFE0}"/>
    <cellStyle name="Millares 6 10 5 2" xfId="26681" xr:uid="{7F4F5322-BD92-4EA8-9E1D-1F3E66300444}"/>
    <cellStyle name="Millares 6 10 6" xfId="4370" xr:uid="{91FB9724-34D9-4E3D-92B8-F80789B6F712}"/>
    <cellStyle name="Millares 6 10 6 2" xfId="26682" xr:uid="{84E5CB6C-8130-43D1-9755-885A456410A2}"/>
    <cellStyle name="Millares 6 10 7" xfId="4371" xr:uid="{62140290-4F55-417F-A8C8-28D68FC1C274}"/>
    <cellStyle name="Millares 6 10 7 2" xfId="26683" xr:uid="{32A62B37-A178-4C34-8A4D-929FFA984924}"/>
    <cellStyle name="Millares 6 10 8" xfId="4372" xr:uid="{8C54BB69-156E-4337-B84A-3F573E4DDA89}"/>
    <cellStyle name="Millares 6 10 8 2" xfId="26684" xr:uid="{07B83350-E2B8-4652-90C4-F5E25D2C232A}"/>
    <cellStyle name="Millares 6 10 9" xfId="4373" xr:uid="{353202F8-D6A0-465A-8115-8288B08640D4}"/>
    <cellStyle name="Millares 6 10 9 2" xfId="26685" xr:uid="{DCED47BE-4A3E-4BA8-B2A5-421B932FFF68}"/>
    <cellStyle name="Millares 6 100" xfId="4374" xr:uid="{26B86B7D-C977-482B-8148-ED0CE8836E6A}"/>
    <cellStyle name="Millares 6 100 2" xfId="26686" xr:uid="{54AACA7E-CACC-4FED-95AD-2B59E701F81F}"/>
    <cellStyle name="Millares 6 101" xfId="4375" xr:uid="{994D0FE0-191D-48D0-9142-E7DDE46E12B5}"/>
    <cellStyle name="Millares 6 101 2" xfId="26687" xr:uid="{2D0E0F22-67DC-4C3C-A35A-D9D4DD70EE52}"/>
    <cellStyle name="Millares 6 102" xfId="4376" xr:uid="{84E33B4A-0DE0-4F78-AFB6-3154A7663423}"/>
    <cellStyle name="Millares 6 102 2" xfId="26688" xr:uid="{C6B3A461-741A-4F1F-B36F-F55704C307BC}"/>
    <cellStyle name="Millares 6 103" xfId="4377" xr:uid="{2208E1FA-56CB-4ADA-9510-5D85942D3A39}"/>
    <cellStyle name="Millares 6 103 2" xfId="26689" xr:uid="{B36DCDBB-B1BF-4CDB-8C22-5F868DD3BF32}"/>
    <cellStyle name="Millares 6 104" xfId="4378" xr:uid="{EF96E2A7-8DE5-4DB9-865B-40C8F60B332F}"/>
    <cellStyle name="Millares 6 104 2" xfId="26690" xr:uid="{B21E3ADD-92F4-4512-BF0F-5BC4BF3D6BA0}"/>
    <cellStyle name="Millares 6 105" xfId="4379" xr:uid="{CF28C8CD-843F-4BDC-A8FC-EA68A176693B}"/>
    <cellStyle name="Millares 6 105 2" xfId="26691" xr:uid="{45A91650-2ED8-498D-AFB7-4DEA365166D2}"/>
    <cellStyle name="Millares 6 106" xfId="4380" xr:uid="{E1161AA0-3F76-4C04-A70F-A7919EF870E1}"/>
    <cellStyle name="Millares 6 106 2" xfId="26692" xr:uid="{8633C3B4-B329-4F69-87B8-2BC740881808}"/>
    <cellStyle name="Millares 6 107" xfId="4381" xr:uid="{65D51A7B-F9E0-4399-B313-13BA3640377B}"/>
    <cellStyle name="Millares 6 107 2" xfId="26693" xr:uid="{94F9D67A-94C9-471D-B37E-8AF573305787}"/>
    <cellStyle name="Millares 6 108" xfId="4382" xr:uid="{71001ABD-FCFF-446D-BF3F-EBD230D4EB53}"/>
    <cellStyle name="Millares 6 108 2" xfId="26694" xr:uid="{915D5276-4834-495A-A49A-3AE562BE32E6}"/>
    <cellStyle name="Millares 6 109" xfId="4383" xr:uid="{D1916265-CB7F-4AD8-9E1E-8DD37A21BB1B}"/>
    <cellStyle name="Millares 6 109 2" xfId="26695" xr:uid="{B6A9C713-4094-4ACA-A71F-08F831E4E6DA}"/>
    <cellStyle name="Millares 6 11" xfId="4384" xr:uid="{80318D43-64AF-4BE1-9E4A-20DAEFF9DC33}"/>
    <cellStyle name="Millares 6 11 2" xfId="26696" xr:uid="{3CF903A1-4ADE-4D95-9780-3637E9801701}"/>
    <cellStyle name="Millares 6 11 3" xfId="41820" xr:uid="{81D7584D-77F6-4801-BCE3-A5F0AB61E414}"/>
    <cellStyle name="Millares 6 110" xfId="4385" xr:uid="{F2108263-454E-4AF6-91DC-287A12D28E7B}"/>
    <cellStyle name="Millares 6 110 2" xfId="26697" xr:uid="{1D918AAC-0CD0-431C-8129-E027F8C8FFAC}"/>
    <cellStyle name="Millares 6 111" xfId="4386" xr:uid="{F06EF8D5-4F1D-418A-B608-A657BF6A1CCE}"/>
    <cellStyle name="Millares 6 111 2" xfId="26698" xr:uid="{174AFF3A-D028-447C-856E-54B32DFC9126}"/>
    <cellStyle name="Millares 6 112" xfId="4387" xr:uid="{A9920654-D6D1-4F0F-9F48-5AC211CAD03D}"/>
    <cellStyle name="Millares 6 112 2" xfId="26699" xr:uid="{CF12D5D3-BBCC-46F4-A3D0-51E662266CC1}"/>
    <cellStyle name="Millares 6 113" xfId="4388" xr:uid="{357BA7BF-6166-47DA-8178-5B3749A18537}"/>
    <cellStyle name="Millares 6 113 2" xfId="26700" xr:uid="{A7425474-47C2-4B3E-9D60-170A04644493}"/>
    <cellStyle name="Millares 6 114" xfId="4389" xr:uid="{28E5FB3B-F600-456F-BCD1-A472DEBDD9F8}"/>
    <cellStyle name="Millares 6 114 2" xfId="26701" xr:uid="{2792713A-ED65-4267-9F1C-47619D7C81C3}"/>
    <cellStyle name="Millares 6 115" xfId="4390" xr:uid="{6C8E21D9-8014-4825-8325-2113CE34A5EA}"/>
    <cellStyle name="Millares 6 115 2" xfId="26702" xr:uid="{2A65CA1F-1C4A-4FA6-B13F-EC1FFDC7502B}"/>
    <cellStyle name="Millares 6 116" xfId="4391" xr:uid="{92AE9866-C36B-422F-9832-E37172FB0C8F}"/>
    <cellStyle name="Millares 6 116 2" xfId="26703" xr:uid="{D87712AC-B411-4B49-A02D-55027DBC00E4}"/>
    <cellStyle name="Millares 6 117" xfId="4392" xr:uid="{A4C6D506-AEEF-404A-B834-6444A3595B5C}"/>
    <cellStyle name="Millares 6 117 2" xfId="26704" xr:uid="{DFF7A9D7-B5B3-4E5A-A1DF-E355E5E5B73E}"/>
    <cellStyle name="Millares 6 118" xfId="4393" xr:uid="{EB96FBEB-3F6F-49C1-8143-3E6B93C03506}"/>
    <cellStyle name="Millares 6 118 2" xfId="26705" xr:uid="{7FCC4AB5-A85B-437E-988E-C168D511970F}"/>
    <cellStyle name="Millares 6 119" xfId="4394" xr:uid="{469CA9F0-EEE2-4F56-B5F4-5B533C5C1AF1}"/>
    <cellStyle name="Millares 6 119 2" xfId="26706" xr:uid="{60012321-7DAD-44C4-98D7-CA9127A4AB94}"/>
    <cellStyle name="Millares 6 12" xfId="4395" xr:uid="{9A073A58-E97B-469E-8B9C-6654C02E9546}"/>
    <cellStyle name="Millares 6 12 2" xfId="26707" xr:uid="{2E7B75CF-53BE-4CAF-9898-77C208F963C3}"/>
    <cellStyle name="Millares 6 120" xfId="4396" xr:uid="{3E7388A0-67FD-4CB7-98E1-B4FE6A740185}"/>
    <cellStyle name="Millares 6 120 2" xfId="26708" xr:uid="{EA2BBB44-1024-4825-9CB0-827D4CE7BCCC}"/>
    <cellStyle name="Millares 6 121" xfId="4397" xr:uid="{7756CD8C-A25E-4359-8859-D633705579BF}"/>
    <cellStyle name="Millares 6 121 2" xfId="26709" xr:uid="{6A239989-E955-44B8-AEDF-55302CB3732A}"/>
    <cellStyle name="Millares 6 122" xfId="4398" xr:uid="{CFEF59FE-EB64-4ADB-9970-FAEFF8E3523B}"/>
    <cellStyle name="Millares 6 122 2" xfId="26710" xr:uid="{ADD38094-B403-478A-8F56-6521071A0148}"/>
    <cellStyle name="Millares 6 123" xfId="4399" xr:uid="{ECA1AA4B-E7C4-4ECE-B5A6-B73E8A9ADAE6}"/>
    <cellStyle name="Millares 6 123 2" xfId="26711" xr:uid="{243CE042-3479-4386-8561-6C38553BA170}"/>
    <cellStyle name="Millares 6 124" xfId="4400" xr:uid="{CCCE78D4-7097-440C-B0D7-113E1264D870}"/>
    <cellStyle name="Millares 6 124 2" xfId="26712" xr:uid="{4835CA08-7A6B-466A-A9D5-470FEF73346A}"/>
    <cellStyle name="Millares 6 125" xfId="4401" xr:uid="{0BD5F5B1-FB2B-46CC-9A4C-431B487D6737}"/>
    <cellStyle name="Millares 6 125 2" xfId="26713" xr:uid="{611A03DE-E4B6-4D19-A947-F9DD81133E74}"/>
    <cellStyle name="Millares 6 126" xfId="4402" xr:uid="{3CC5C8DF-3BE6-404B-AE2A-538D3BC936DC}"/>
    <cellStyle name="Millares 6 126 2" xfId="26714" xr:uid="{9E880345-6B38-4E15-A7C0-DFE965E2022B}"/>
    <cellStyle name="Millares 6 127" xfId="4403" xr:uid="{9AAB5BCC-520D-411C-A7B2-8BAA82DD0E73}"/>
    <cellStyle name="Millares 6 127 2" xfId="26715" xr:uid="{B4B917D1-8406-4363-9A45-19D5584425F2}"/>
    <cellStyle name="Millares 6 128" xfId="4404" xr:uid="{79E9F29D-791F-409B-977C-FEB96F7C2F9E}"/>
    <cellStyle name="Millares 6 128 2" xfId="26716" xr:uid="{EE437FEB-7EB5-4B42-9BF8-CEBFA9BA3D16}"/>
    <cellStyle name="Millares 6 129" xfId="4405" xr:uid="{2D5B969D-52A3-4514-9DB8-3FE9B305A46B}"/>
    <cellStyle name="Millares 6 129 2" xfId="26717" xr:uid="{DD2C5DB6-E1AB-42DF-8828-650340144B28}"/>
    <cellStyle name="Millares 6 13" xfId="4406" xr:uid="{1027DDB3-D8D0-486A-800C-F297FFA6720D}"/>
    <cellStyle name="Millares 6 13 2" xfId="26718" xr:uid="{E71E26A2-74B2-445B-8F0A-2E0680F476B1}"/>
    <cellStyle name="Millares 6 130" xfId="4407" xr:uid="{11E82172-BEDA-40E5-B1DE-60AC6D61B035}"/>
    <cellStyle name="Millares 6 130 2" xfId="26719" xr:uid="{0A702A2C-E644-464F-A8CA-27A2FC2E29EE}"/>
    <cellStyle name="Millares 6 131" xfId="4408" xr:uid="{A6C82580-83EF-4310-9EE5-F6044DCE3D75}"/>
    <cellStyle name="Millares 6 131 2" xfId="26720" xr:uid="{C6ACF3F4-6376-46D1-912F-8B0AE47BA52E}"/>
    <cellStyle name="Millares 6 132" xfId="4409" xr:uid="{017A6B83-7F30-49A2-B6E4-65E86158BDC3}"/>
    <cellStyle name="Millares 6 132 2" xfId="26721" xr:uid="{7BFC9B90-B911-41C9-9A46-11A8000FDB1C}"/>
    <cellStyle name="Millares 6 133" xfId="4410" xr:uid="{2508068A-94C1-4292-972D-04F4B74BAB15}"/>
    <cellStyle name="Millares 6 133 2" xfId="26722" xr:uid="{96CA1AF3-889D-49E1-9739-6C5F07BA039F}"/>
    <cellStyle name="Millares 6 134" xfId="4411" xr:uid="{E6351C2D-6D79-4982-B4CC-BAC001848263}"/>
    <cellStyle name="Millares 6 134 2" xfId="26723" xr:uid="{9AF60BB4-B1D1-4040-9036-AD03EA3E8B3B}"/>
    <cellStyle name="Millares 6 135" xfId="4412" xr:uid="{49546A7B-59ED-46AC-8974-93EE6ED39A07}"/>
    <cellStyle name="Millares 6 135 2" xfId="26724" xr:uid="{9A0C06A6-737D-464D-A4C8-99D831E41B05}"/>
    <cellStyle name="Millares 6 136" xfId="4413" xr:uid="{BB1BD6A7-FD26-491D-868B-5FFE236E4758}"/>
    <cellStyle name="Millares 6 136 2" xfId="26725" xr:uid="{9A293595-63F2-4EBA-9E2A-8BACDC1B72D0}"/>
    <cellStyle name="Millares 6 137" xfId="4414" xr:uid="{8CF18CF9-0139-4080-B66A-2128E00CC4AD}"/>
    <cellStyle name="Millares 6 137 2" xfId="26726" xr:uid="{F57AF7FE-3CD7-40E6-ABE0-9CCB17B8A743}"/>
    <cellStyle name="Millares 6 138" xfId="4415" xr:uid="{8A21E076-0FE2-45CB-B714-BB126FAE63DE}"/>
    <cellStyle name="Millares 6 138 2" xfId="26727" xr:uid="{FBC6A6DB-91C2-4F61-90B4-E374CB8573CB}"/>
    <cellStyle name="Millares 6 139" xfId="4416" xr:uid="{401AE7D9-883D-452D-B891-A3EB45E6FE1E}"/>
    <cellStyle name="Millares 6 139 2" xfId="26728" xr:uid="{0A99EF01-7BA0-43C2-BDED-C49128890152}"/>
    <cellStyle name="Millares 6 14" xfId="4417" xr:uid="{461E1451-C925-4F42-BFBE-5A539A432B96}"/>
    <cellStyle name="Millares 6 14 2" xfId="26729" xr:uid="{B186413A-6205-4681-B588-846C43EB6476}"/>
    <cellStyle name="Millares 6 140" xfId="4418" xr:uid="{D05EB980-4C37-4051-A39B-40BECD3569F8}"/>
    <cellStyle name="Millares 6 140 2" xfId="26730" xr:uid="{7F4AA470-36C9-4351-A928-A7F751E07A86}"/>
    <cellStyle name="Millares 6 141" xfId="4419" xr:uid="{650FA65D-A3C3-43E8-8A21-1E789BCF8BC9}"/>
    <cellStyle name="Millares 6 141 2" xfId="26731" xr:uid="{71682889-97B5-4CB5-8B89-514F20E11680}"/>
    <cellStyle name="Millares 6 142" xfId="26647" xr:uid="{3EA7BBCD-8E85-4018-87B3-1FC20D041B54}"/>
    <cellStyle name="Millares 6 143" xfId="39781" xr:uid="{D539BFDA-6377-4D48-B1B9-E314DCB250AA}"/>
    <cellStyle name="Millares 6 15" xfId="4420" xr:uid="{EE32F2F1-EF82-49DE-8BCD-8BF77AA3A827}"/>
    <cellStyle name="Millares 6 15 2" xfId="26732" xr:uid="{0AA994AA-E27D-4E55-8A20-A14BD86B3233}"/>
    <cellStyle name="Millares 6 16" xfId="4421" xr:uid="{4046E570-7D86-468B-B3A9-87D81E88E545}"/>
    <cellStyle name="Millares 6 16 2" xfId="26733" xr:uid="{812CF3BE-F87B-47C3-8A5D-98DBBB168FE0}"/>
    <cellStyle name="Millares 6 17" xfId="4422" xr:uid="{E2CDA9D7-C69A-4ABB-B12A-75273043AF4C}"/>
    <cellStyle name="Millares 6 17 2" xfId="26734" xr:uid="{F4FB2008-3F7A-4E43-B6C5-B36890941D5B}"/>
    <cellStyle name="Millares 6 18" xfId="4423" xr:uid="{644CE723-2D52-4159-A001-EE26FC4C93D5}"/>
    <cellStyle name="Millares 6 18 2" xfId="26735" xr:uid="{B8C7A9B1-0CA6-4826-A28B-3BE22FFF5A86}"/>
    <cellStyle name="Millares 6 19" xfId="4424" xr:uid="{E8680E71-AC9F-4C67-A728-787094CDE77F}"/>
    <cellStyle name="Millares 6 19 2" xfId="26736" xr:uid="{2E0A4586-1AAD-4B4F-A49B-98C3AD320725}"/>
    <cellStyle name="Millares 6 2" xfId="4425" xr:uid="{B3F0CB7A-A596-4056-8B5F-38701D0A3C5E}"/>
    <cellStyle name="Millares 6 2 10" xfId="4426" xr:uid="{65D4DCE1-1E0C-41DD-8306-8FDB87164512}"/>
    <cellStyle name="Millares 6 2 10 2" xfId="26738" xr:uid="{FBFC6066-539D-46B1-974A-BB078097E18F}"/>
    <cellStyle name="Millares 6 2 100" xfId="4427" xr:uid="{026422E9-F4AF-4109-AC48-EF452BCB529F}"/>
    <cellStyle name="Millares 6 2 100 2" xfId="26739" xr:uid="{8D39F3F3-8099-4391-9F06-36A07F77316B}"/>
    <cellStyle name="Millares 6 2 101" xfId="4428" xr:uid="{CCF6A34E-C65C-40A2-8EA1-DFC3AA119732}"/>
    <cellStyle name="Millares 6 2 101 2" xfId="26740" xr:uid="{F3738F78-A0FC-4F37-8A1B-BEC2FC1007A6}"/>
    <cellStyle name="Millares 6 2 102" xfId="4429" xr:uid="{53F47B43-AFFC-453D-BA85-75C5D4EF6F59}"/>
    <cellStyle name="Millares 6 2 102 2" xfId="26741" xr:uid="{BB9DB7D1-805D-4D30-8DA4-871C2DF66B06}"/>
    <cellStyle name="Millares 6 2 103" xfId="4430" xr:uid="{F21CC0B4-EC61-4015-815A-A9A593EB5F66}"/>
    <cellStyle name="Millares 6 2 103 2" xfId="26742" xr:uid="{4740944B-7214-44A0-84F1-6A677AF224EB}"/>
    <cellStyle name="Millares 6 2 104" xfId="4431" xr:uid="{A3ED7C0D-1116-49B0-ACDC-5B20D308449E}"/>
    <cellStyle name="Millares 6 2 104 2" xfId="26743" xr:uid="{B2078A1F-BC0F-4E01-BFFF-D044CC3D5277}"/>
    <cellStyle name="Millares 6 2 105" xfId="4432" xr:uid="{B013410D-5850-42EF-AA3D-DC686A89BE68}"/>
    <cellStyle name="Millares 6 2 105 2" xfId="26744" xr:uid="{F9F9DF28-A47B-4317-A95F-2D05CF619F19}"/>
    <cellStyle name="Millares 6 2 106" xfId="4433" xr:uid="{4C537A9A-CAA0-4F48-BF48-D34728F5B8E9}"/>
    <cellStyle name="Millares 6 2 106 2" xfId="26745" xr:uid="{87F46F76-1AE8-4317-B358-147FF3D45677}"/>
    <cellStyle name="Millares 6 2 107" xfId="4434" xr:uid="{26EC54DF-DDD7-4998-BD79-A352A06ACBD5}"/>
    <cellStyle name="Millares 6 2 107 2" xfId="26746" xr:uid="{F8F54361-CB5C-471C-B125-63549924AED5}"/>
    <cellStyle name="Millares 6 2 108" xfId="4435" xr:uid="{A900063A-D19A-4A58-AB16-09F1DC690612}"/>
    <cellStyle name="Millares 6 2 108 2" xfId="26747" xr:uid="{DD98C9F5-C4BE-42ED-94DC-4C6DB4A82325}"/>
    <cellStyle name="Millares 6 2 109" xfId="4436" xr:uid="{9A39433B-4599-4A83-9385-09571C8D3C8F}"/>
    <cellStyle name="Millares 6 2 109 2" xfId="26748" xr:uid="{FF6922B7-1A8D-46E5-B874-DA0628846350}"/>
    <cellStyle name="Millares 6 2 11" xfId="4437" xr:uid="{CF404B1A-D5FA-4094-89DC-8616CE4522B9}"/>
    <cellStyle name="Millares 6 2 11 2" xfId="26749" xr:uid="{EE9EC7CA-3067-4EAF-9CAA-94C67A513A9C}"/>
    <cellStyle name="Millares 6 2 110" xfId="4438" xr:uid="{76ED0817-1ACA-41BE-8F07-60083C51AB78}"/>
    <cellStyle name="Millares 6 2 110 2" xfId="26750" xr:uid="{AA2DD5A9-F6EF-403F-AA24-4B907FAE7BEB}"/>
    <cellStyle name="Millares 6 2 111" xfId="26737" xr:uid="{623FDE64-35D7-435D-AA21-A8AB52BD873D}"/>
    <cellStyle name="Millares 6 2 112" xfId="39782" xr:uid="{BECC4349-7E0B-4C88-A427-417D6936FA16}"/>
    <cellStyle name="Millares 6 2 12" xfId="4439" xr:uid="{81AC6525-B49D-4081-A428-33B80957EB4B}"/>
    <cellStyle name="Millares 6 2 12 2" xfId="26751" xr:uid="{AFF03539-95AB-4ACF-97B6-F41C61BD225A}"/>
    <cellStyle name="Millares 6 2 13" xfId="4440" xr:uid="{6A612DFC-BCAB-4A1D-A9DA-B14D175A1798}"/>
    <cellStyle name="Millares 6 2 13 2" xfId="26752" xr:uid="{0BEEEAC0-285F-4750-B76C-0361A18943DC}"/>
    <cellStyle name="Millares 6 2 14" xfId="4441" xr:uid="{391F4ADA-4F84-4348-B69A-F9A16135DFA1}"/>
    <cellStyle name="Millares 6 2 14 2" xfId="26753" xr:uid="{33876D98-89F4-4467-86D8-D1065919F6BD}"/>
    <cellStyle name="Millares 6 2 15" xfId="4442" xr:uid="{CC179343-D6E7-4581-8234-2040067D4A44}"/>
    <cellStyle name="Millares 6 2 15 2" xfId="26754" xr:uid="{0B6F0CC6-6199-4859-9579-F9C4A8F30391}"/>
    <cellStyle name="Millares 6 2 16" xfId="4443" xr:uid="{FCBB0A04-D4E2-4929-9C2F-7318941A8290}"/>
    <cellStyle name="Millares 6 2 16 2" xfId="26755" xr:uid="{50E612AB-B83B-47EE-9FAC-B119EA46B729}"/>
    <cellStyle name="Millares 6 2 17" xfId="4444" xr:uid="{B606995C-415C-4032-951A-6A7FD9BB34D3}"/>
    <cellStyle name="Millares 6 2 17 2" xfId="26756" xr:uid="{93D53B8C-61E0-45AA-982C-7BF941D10405}"/>
    <cellStyle name="Millares 6 2 18" xfId="4445" xr:uid="{BCE6E8A9-6F04-4E6D-86EC-3EDD99B9B73C}"/>
    <cellStyle name="Millares 6 2 18 2" xfId="26757" xr:uid="{5433E00B-BAE7-4298-8FCF-173C29E468F7}"/>
    <cellStyle name="Millares 6 2 19" xfId="4446" xr:uid="{E2683B82-FB82-498F-96D8-EB4A592BA0D7}"/>
    <cellStyle name="Millares 6 2 19 2" xfId="26758" xr:uid="{BB6AE6EF-5169-4CC4-A765-E0829019DACB}"/>
    <cellStyle name="Millares 6 2 2" xfId="4447" xr:uid="{72315028-1CCE-4BE3-8077-E39306061D04}"/>
    <cellStyle name="Millares 6 2 2 2" xfId="26759" xr:uid="{5B22BF40-D19C-4DAE-964D-DFAC939B1ED4}"/>
    <cellStyle name="Millares 6 2 2 2 2" xfId="40727" xr:uid="{DD2EE46E-2D56-4D8B-B425-36C3433E4F66}"/>
    <cellStyle name="Millares 6 2 2 2 2 2" xfId="42686" xr:uid="{343AAABA-9E04-4219-A046-7B34174CC7E4}"/>
    <cellStyle name="Millares 6 2 2 2 3" xfId="41533" xr:uid="{EA4AE707-FC74-4978-95FF-1DCD9E7D00DF}"/>
    <cellStyle name="Millares 6 2 2 2 3 2" xfId="43476" xr:uid="{B9C8E9A9-7305-49E0-885F-19A2DEED3F28}"/>
    <cellStyle name="Millares 6 2 2 2 4" xfId="42108" xr:uid="{CF7EAAA9-2C2D-4F42-A448-1BB9F994248C}"/>
    <cellStyle name="Millares 6 2 2 2 5" xfId="40145" xr:uid="{ED545B0F-1920-4CF7-A2C5-54998C81D856}"/>
    <cellStyle name="Millares 6 2 2 3" xfId="40339" xr:uid="{0AECDAB9-034C-4A16-B5F9-49187B52A805}"/>
    <cellStyle name="Millares 6 2 2 3 2" xfId="40920" xr:uid="{461DF762-3C25-4072-AFA6-721F50E2B7A0}"/>
    <cellStyle name="Millares 6 2 2 3 2 2" xfId="42879" xr:uid="{2584FF6D-1201-4748-81DD-60C3D7A050EA}"/>
    <cellStyle name="Millares 6 2 2 3 3" xfId="41726" xr:uid="{6B267152-6512-4A3B-820A-11F1F2E12755}"/>
    <cellStyle name="Millares 6 2 2 3 3 2" xfId="43669" xr:uid="{22CE9E86-023E-48F3-AA39-86F4E949655B}"/>
    <cellStyle name="Millares 6 2 2 3 4" xfId="42301" xr:uid="{63DC36C8-2ACD-4A54-9D3F-561BEB599999}"/>
    <cellStyle name="Millares 6 2 2 4" xfId="40535" xr:uid="{949E32FA-07E3-4D1B-8FF8-BAB623A9D742}"/>
    <cellStyle name="Millares 6 2 2 4 2" xfId="42494" xr:uid="{955C882D-AEC6-41AF-944E-4E90FB9F82BC}"/>
    <cellStyle name="Millares 6 2 2 5" xfId="41117" xr:uid="{B52BF93C-9F48-4E12-8D1E-311DAE2C4056}"/>
    <cellStyle name="Millares 6 2 2 5 2" xfId="43072" xr:uid="{3DDAD8A0-E40A-4D5A-92A1-5172092997EB}"/>
    <cellStyle name="Millares 6 2 2 6" xfId="41341" xr:uid="{3076F543-A0F6-486C-9A51-AD644528C0F1}"/>
    <cellStyle name="Millares 6 2 2 6 2" xfId="43284" xr:uid="{839A9140-B2AE-4D47-B9CE-7A8CA19FD0EF}"/>
    <cellStyle name="Millares 6 2 2 7" xfId="41916" xr:uid="{088A93DC-A2CA-48D2-968A-0DE8543604EA}"/>
    <cellStyle name="Millares 6 2 2 8" xfId="39950" xr:uid="{D02D9FED-DD1E-45E7-8874-7372CBB7A35F}"/>
    <cellStyle name="Millares 6 2 20" xfId="4448" xr:uid="{8291BCEE-E11B-482A-9C74-D87F5407F50D}"/>
    <cellStyle name="Millares 6 2 20 2" xfId="26760" xr:uid="{86202F65-79F9-4E2E-9EEB-F09CA9DD09F7}"/>
    <cellStyle name="Millares 6 2 21" xfId="4449" xr:uid="{8570C833-0E13-487F-BE9B-12BFCB2F5AE0}"/>
    <cellStyle name="Millares 6 2 21 2" xfId="26761" xr:uid="{4AC95CB8-9E5F-469D-83A8-70555439FE6F}"/>
    <cellStyle name="Millares 6 2 22" xfId="4450" xr:uid="{E0B19F1E-872D-4AE0-9069-C6EF6876F637}"/>
    <cellStyle name="Millares 6 2 22 2" xfId="26762" xr:uid="{298085BF-FA6C-4987-9D6C-E5B8360C6946}"/>
    <cellStyle name="Millares 6 2 23" xfId="4451" xr:uid="{C61D2178-27B7-45B1-B498-31B237B16ACD}"/>
    <cellStyle name="Millares 6 2 23 2" xfId="26763" xr:uid="{3DCC1183-6243-46B2-B4ED-B2F8C14CA319}"/>
    <cellStyle name="Millares 6 2 24" xfId="4452" xr:uid="{E96F3D98-D09E-4739-99D6-60ACCA3A08B2}"/>
    <cellStyle name="Millares 6 2 24 2" xfId="26764" xr:uid="{A6130DFE-5A4F-47C5-B110-2EEA534756B2}"/>
    <cellStyle name="Millares 6 2 25" xfId="4453" xr:uid="{4BBFEFD0-A430-4101-A885-B5A0406B2280}"/>
    <cellStyle name="Millares 6 2 25 2" xfId="26765" xr:uid="{712C01B8-31C1-412F-A2F5-1E37D7696BA1}"/>
    <cellStyle name="Millares 6 2 26" xfId="4454" xr:uid="{DC26E125-AEEC-46FD-9727-64DC6EA2DC9E}"/>
    <cellStyle name="Millares 6 2 26 2" xfId="26766" xr:uid="{93F67003-0076-42B4-90BC-4D31D96B3FB8}"/>
    <cellStyle name="Millares 6 2 27" xfId="4455" xr:uid="{F34D835C-AF45-436B-9F07-9736186F596F}"/>
    <cellStyle name="Millares 6 2 27 2" xfId="26767" xr:uid="{67102EA1-EC53-4E0D-A297-9DCB5975B494}"/>
    <cellStyle name="Millares 6 2 28" xfId="4456" xr:uid="{64CC7C7B-2D2E-4633-846D-22204E90FDC2}"/>
    <cellStyle name="Millares 6 2 28 2" xfId="26768" xr:uid="{2A881E9A-3E92-4F4E-AB8D-CC25EE360C6A}"/>
    <cellStyle name="Millares 6 2 29" xfId="4457" xr:uid="{A07608D2-99BB-4FCC-B6A5-9A255A699CB1}"/>
    <cellStyle name="Millares 6 2 29 2" xfId="26769" xr:uid="{1BE10172-FF09-4253-9621-C14C53195E81}"/>
    <cellStyle name="Millares 6 2 3" xfId="4458" xr:uid="{5B2AECEE-3DF9-4D06-83DB-6A603012E47C}"/>
    <cellStyle name="Millares 6 2 3 2" xfId="26770" xr:uid="{B2B29320-B3EB-4CAA-A3B9-2529ABAC0458}"/>
    <cellStyle name="Millares 6 2 3 2 2" xfId="42591" xr:uid="{67D6F078-330A-41EB-823B-92FEF16F0818}"/>
    <cellStyle name="Millares 6 2 3 2 3" xfId="40632" xr:uid="{A99A4B4B-C601-444E-8244-CCE23D73C9C3}"/>
    <cellStyle name="Millares 6 2 3 3" xfId="41438" xr:uid="{AC803555-DAEF-4816-9F42-8E788372C437}"/>
    <cellStyle name="Millares 6 2 3 3 2" xfId="43381" xr:uid="{ED51A017-7F21-4D0B-BF9B-B997FCCA8559}"/>
    <cellStyle name="Millares 6 2 3 4" xfId="42013" xr:uid="{868B5CC2-2C2E-464E-AE92-CA653549D223}"/>
    <cellStyle name="Millares 6 2 3 5" xfId="40050" xr:uid="{097ABD8C-6A93-4FF8-8B25-470E2CA982BB}"/>
    <cellStyle name="Millares 6 2 30" xfId="4459" xr:uid="{718EF154-F7F9-4215-B779-33CB95DFE4B4}"/>
    <cellStyle name="Millares 6 2 30 2" xfId="26771" xr:uid="{DD94F3A5-9086-482D-8823-FE6DA70CE71E}"/>
    <cellStyle name="Millares 6 2 31" xfId="4460" xr:uid="{E93418BC-1AB6-41A8-B7D4-30252A9BDF08}"/>
    <cellStyle name="Millares 6 2 31 2" xfId="26772" xr:uid="{F8F351B4-756A-4222-B1C2-14D17ECE26DC}"/>
    <cellStyle name="Millares 6 2 32" xfId="4461" xr:uid="{352D6374-B6CA-4CF5-860A-9539C52942CA}"/>
    <cellStyle name="Millares 6 2 32 2" xfId="26773" xr:uid="{8E5016C3-698D-45FC-A1E0-D9AB9DB0BCBE}"/>
    <cellStyle name="Millares 6 2 33" xfId="4462" xr:uid="{F83EF2EF-2ADE-4153-88D5-8429E3BF7360}"/>
    <cellStyle name="Millares 6 2 33 2" xfId="26774" xr:uid="{266FCCFD-F60F-45C2-823E-83188CC34DA0}"/>
    <cellStyle name="Millares 6 2 34" xfId="4463" xr:uid="{0EC409FA-F8D2-4AF5-BA2A-724D5823C156}"/>
    <cellStyle name="Millares 6 2 34 2" xfId="26775" xr:uid="{68F030EB-56A5-4ACF-8A9D-45F66A420B31}"/>
    <cellStyle name="Millares 6 2 35" xfId="4464" xr:uid="{F7E303C3-B962-44D8-B418-1CCFF92707FC}"/>
    <cellStyle name="Millares 6 2 35 2" xfId="26776" xr:uid="{597F34E3-C7F4-4F5C-B028-DA1762FE3C57}"/>
    <cellStyle name="Millares 6 2 36" xfId="4465" xr:uid="{D51A196D-225E-4D4F-9762-017BFC00CF5E}"/>
    <cellStyle name="Millares 6 2 36 2" xfId="26777" xr:uid="{FDD64B7B-9CF9-4C89-A6ED-29CB495581F0}"/>
    <cellStyle name="Millares 6 2 37" xfId="4466" xr:uid="{CDA6993B-3BFA-4411-BDED-8FFF1FA8BB2D}"/>
    <cellStyle name="Millares 6 2 37 2" xfId="26778" xr:uid="{5711975B-98C6-4C62-8B4B-80FF4AA17374}"/>
    <cellStyle name="Millares 6 2 38" xfId="4467" xr:uid="{DF68BF4C-EAAB-497D-BF18-7578BAE6538B}"/>
    <cellStyle name="Millares 6 2 38 2" xfId="26779" xr:uid="{05DA58F5-1EA5-40F3-9D62-5633694BB3CC}"/>
    <cellStyle name="Millares 6 2 39" xfId="4468" xr:uid="{64BA4893-5B25-4FE2-9BF4-01425B24BFBE}"/>
    <cellStyle name="Millares 6 2 39 2" xfId="26780" xr:uid="{8F2B3B05-1F12-4525-B551-AC98D2336A11}"/>
    <cellStyle name="Millares 6 2 4" xfId="4469" xr:uid="{6301D6C4-C8EE-429D-8830-B940A8B13943}"/>
    <cellStyle name="Millares 6 2 4 2" xfId="26781" xr:uid="{3DBA30B9-7428-459A-BB08-7B3252FC60BB}"/>
    <cellStyle name="Millares 6 2 4 2 2" xfId="42783" xr:uid="{42EA5751-50D1-44B6-A8A4-06FECC06744C}"/>
    <cellStyle name="Millares 6 2 4 2 3" xfId="40824" xr:uid="{6B9CA7F4-1DBD-4C3D-87BA-7BD75D5B4BC2}"/>
    <cellStyle name="Millares 6 2 4 3" xfId="41630" xr:uid="{807658B6-0544-48F5-9F66-6CD63F1DAFE6}"/>
    <cellStyle name="Millares 6 2 4 3 2" xfId="43573" xr:uid="{F5831C10-C0CA-4B08-8B0A-4EC1227C6ACA}"/>
    <cellStyle name="Millares 6 2 4 4" xfId="42205" xr:uid="{4E3A5961-E866-47C9-9627-F2ACCB3A000D}"/>
    <cellStyle name="Millares 6 2 4 5" xfId="40243" xr:uid="{C937F2F5-5AF5-4776-A495-5828CFBDC5D6}"/>
    <cellStyle name="Millares 6 2 40" xfId="4470" xr:uid="{BD0CA80B-A0F9-477A-800E-F31D96DB92E3}"/>
    <cellStyle name="Millares 6 2 40 2" xfId="26782" xr:uid="{DC10FADD-2D68-406E-93F1-7909C555ECCF}"/>
    <cellStyle name="Millares 6 2 41" xfId="4471" xr:uid="{9B3C4C16-1A0B-48F0-A93D-7F815203EE3F}"/>
    <cellStyle name="Millares 6 2 41 2" xfId="26783" xr:uid="{D54AE5D8-6AFD-44B1-B827-C6E61AA3989C}"/>
    <cellStyle name="Millares 6 2 42" xfId="4472" xr:uid="{8C24A649-E386-4920-9A78-49D04D5B11FC}"/>
    <cellStyle name="Millares 6 2 42 2" xfId="26784" xr:uid="{9ECDF63B-0BA1-48CF-822D-11BB06C2AF30}"/>
    <cellStyle name="Millares 6 2 43" xfId="4473" xr:uid="{EDAF4FE3-5E73-412F-8A4A-1F5B7E64E454}"/>
    <cellStyle name="Millares 6 2 43 2" xfId="26785" xr:uid="{A24B5428-7041-4452-A2D5-344F9506B227}"/>
    <cellStyle name="Millares 6 2 44" xfId="4474" xr:uid="{29C83E3D-F6FC-4D32-B91F-092FA03AA5B6}"/>
    <cellStyle name="Millares 6 2 44 2" xfId="26786" xr:uid="{0806EC41-B539-4E92-9AC1-A3160E3C022D}"/>
    <cellStyle name="Millares 6 2 45" xfId="4475" xr:uid="{4EDA8A2C-9146-4A1A-A873-69E3DBA0C85C}"/>
    <cellStyle name="Millares 6 2 45 2" xfId="26787" xr:uid="{0C79A2DA-641C-4685-91AD-D1F794D57607}"/>
    <cellStyle name="Millares 6 2 46" xfId="4476" xr:uid="{DCB13FEF-9E6A-46F9-BBE5-0DE83A1FBAB3}"/>
    <cellStyle name="Millares 6 2 46 2" xfId="26788" xr:uid="{6E90D738-AE70-4C10-B10E-5DC72C7909D2}"/>
    <cellStyle name="Millares 6 2 47" xfId="4477" xr:uid="{6D963CCF-CB53-42CE-9634-06E6813BF504}"/>
    <cellStyle name="Millares 6 2 47 2" xfId="26789" xr:uid="{989368DF-3377-448F-AFFD-E602166C4D1A}"/>
    <cellStyle name="Millares 6 2 48" xfId="4478" xr:uid="{0EEFF68E-B208-47F7-9FBF-91F9C509613F}"/>
    <cellStyle name="Millares 6 2 48 2" xfId="26790" xr:uid="{95BFFE07-9495-4F5F-B937-A6A12FEC010F}"/>
    <cellStyle name="Millares 6 2 49" xfId="4479" xr:uid="{81FD163A-AD80-4B87-AB80-6CD6EE9AEFD2}"/>
    <cellStyle name="Millares 6 2 49 2" xfId="26791" xr:uid="{E0187861-2D2B-4F96-BA1D-A0EDC72FE4E1}"/>
    <cellStyle name="Millares 6 2 5" xfId="4480" xr:uid="{167C4E34-B85C-47C4-B0E1-7288DDBA0E5F}"/>
    <cellStyle name="Millares 6 2 5 2" xfId="26792" xr:uid="{5D383F72-FB25-458C-A605-5A1F6A0421B1}"/>
    <cellStyle name="Millares 6 2 5 2 2" xfId="42398" xr:uid="{5853F9E3-70A2-43D0-8768-E187B43B20AF}"/>
    <cellStyle name="Millares 6 2 5 3" xfId="40439" xr:uid="{FEB54EFA-CBE9-4FD8-B879-2C0E9F3E721D}"/>
    <cellStyle name="Millares 6 2 50" xfId="4481" xr:uid="{EB6A3C40-4ECE-4332-96BC-9CE9A2295ABE}"/>
    <cellStyle name="Millares 6 2 50 2" xfId="26793" xr:uid="{390DF159-0CAB-40BA-9AB6-EE624F850513}"/>
    <cellStyle name="Millares 6 2 51" xfId="4482" xr:uid="{CDEAF151-76EB-4D60-AA26-5FCA57D85104}"/>
    <cellStyle name="Millares 6 2 51 2" xfId="26794" xr:uid="{154AD4A1-5970-4CD7-85BE-C3CC7FDD03EC}"/>
    <cellStyle name="Millares 6 2 52" xfId="4483" xr:uid="{E22A0223-D2D9-4F4B-BE0C-3946A6FF9A8E}"/>
    <cellStyle name="Millares 6 2 52 2" xfId="26795" xr:uid="{6CD4D372-401D-47A7-8D06-298CF980F593}"/>
    <cellStyle name="Millares 6 2 53" xfId="4484" xr:uid="{59517C96-1BBA-45BF-AD94-26B10DC56C9E}"/>
    <cellStyle name="Millares 6 2 53 2" xfId="26796" xr:uid="{4D008E49-AB8F-4F76-9980-F08090D10BCA}"/>
    <cellStyle name="Millares 6 2 54" xfId="4485" xr:uid="{C9C1237C-B17E-4EF9-8E87-F7437D2CE902}"/>
    <cellStyle name="Millares 6 2 54 2" xfId="26797" xr:uid="{8515B100-96D5-4D28-8492-C37E58468A71}"/>
    <cellStyle name="Millares 6 2 55" xfId="4486" xr:uid="{5AC4EA46-8567-40C0-A61E-08F6F4BAAC36}"/>
    <cellStyle name="Millares 6 2 55 2" xfId="26798" xr:uid="{18A79958-F499-49A6-B0C7-14BBB54A539B}"/>
    <cellStyle name="Millares 6 2 56" xfId="4487" xr:uid="{626D3395-A0F7-4BB8-9CF0-78125D06FF54}"/>
    <cellStyle name="Millares 6 2 56 2" xfId="26799" xr:uid="{1563FAAC-BCE1-4105-B8C4-30F7A56CF479}"/>
    <cellStyle name="Millares 6 2 57" xfId="4488" xr:uid="{4857311A-8A02-4116-AD55-EEE61B10D5D5}"/>
    <cellStyle name="Millares 6 2 57 2" xfId="26800" xr:uid="{9EF534DF-BF5D-4A3E-B31D-21A77257DFF7}"/>
    <cellStyle name="Millares 6 2 58" xfId="4489" xr:uid="{A014D5BE-1C14-4490-9088-41225153C790}"/>
    <cellStyle name="Millares 6 2 58 2" xfId="26801" xr:uid="{7258903A-C36A-4A6C-B228-6F37A64E27CD}"/>
    <cellStyle name="Millares 6 2 59" xfId="4490" xr:uid="{53A6D8D8-5817-4A11-88E8-A87A26238D30}"/>
    <cellStyle name="Millares 6 2 59 2" xfId="26802" xr:uid="{6D2BDE07-CD54-4218-A657-8A43D7D8A7F6}"/>
    <cellStyle name="Millares 6 2 6" xfId="4491" xr:uid="{6138EE43-8ABB-48FC-B160-7628AFB570C1}"/>
    <cellStyle name="Millares 6 2 6 2" xfId="26803" xr:uid="{382C60DF-F3B8-47C2-BC13-6CF468BE47DE}"/>
    <cellStyle name="Millares 6 2 6 2 2" xfId="42976" xr:uid="{0474FBC7-41B1-47F8-BD55-6B64B70DB2BF}"/>
    <cellStyle name="Millares 6 2 6 3" xfId="41019" xr:uid="{DB479511-943C-4B9F-8F75-EC55E9A3F867}"/>
    <cellStyle name="Millares 6 2 60" xfId="4492" xr:uid="{3C11782E-1C48-4D89-B9E2-AE3A8B400B09}"/>
    <cellStyle name="Millares 6 2 60 2" xfId="26804" xr:uid="{346946A3-FB25-4143-936B-7E2B457D1418}"/>
    <cellStyle name="Millares 6 2 61" xfId="4493" xr:uid="{C05BA613-CB7D-4D2B-9AC0-A386A0BEC643}"/>
    <cellStyle name="Millares 6 2 61 2" xfId="26805" xr:uid="{837421FC-9C06-4E3D-A28D-E6FC0D564158}"/>
    <cellStyle name="Millares 6 2 62" xfId="4494" xr:uid="{E69D7B2A-0BF9-41B0-A270-DB52FA5D9F2E}"/>
    <cellStyle name="Millares 6 2 62 2" xfId="26806" xr:uid="{A59A0623-C2A3-461A-8757-7E28FFA52803}"/>
    <cellStyle name="Millares 6 2 63" xfId="4495" xr:uid="{BA84E0E0-8175-48E0-A111-2513AFF9EE8B}"/>
    <cellStyle name="Millares 6 2 63 2" xfId="26807" xr:uid="{889D2D37-83C8-4F03-8F0C-E287A2AB1397}"/>
    <cellStyle name="Millares 6 2 64" xfId="4496" xr:uid="{1DCA2DC7-53EF-4E59-AEDA-C416262BF04E}"/>
    <cellStyle name="Millares 6 2 64 2" xfId="26808" xr:uid="{B6D0B010-0229-4B2F-BBB7-90975B51697C}"/>
    <cellStyle name="Millares 6 2 65" xfId="4497" xr:uid="{2F0F0A6F-FF46-4112-8158-B5F024764A7F}"/>
    <cellStyle name="Millares 6 2 65 2" xfId="26809" xr:uid="{78207E91-A9AD-4313-909F-D504DDFC8FDC}"/>
    <cellStyle name="Millares 6 2 66" xfId="4498" xr:uid="{59192488-D3F2-47F9-B91D-042F9307F189}"/>
    <cellStyle name="Millares 6 2 66 2" xfId="26810" xr:uid="{F204DD76-3E04-490D-AE42-2C092395C6A5}"/>
    <cellStyle name="Millares 6 2 67" xfId="4499" xr:uid="{838FA483-07E1-4222-8ECF-D6EC47341391}"/>
    <cellStyle name="Millares 6 2 67 2" xfId="26811" xr:uid="{527A8EFF-3C94-4794-8C99-993EAFA32C6C}"/>
    <cellStyle name="Millares 6 2 68" xfId="4500" xr:uid="{7D989D1D-18E1-454D-BE86-CF95FE45717D}"/>
    <cellStyle name="Millares 6 2 68 2" xfId="26812" xr:uid="{731F5465-2FB4-44F8-AF5F-AD6142B70743}"/>
    <cellStyle name="Millares 6 2 69" xfId="4501" xr:uid="{B8D25429-91EE-43E7-8AD1-A8B50EF1E339}"/>
    <cellStyle name="Millares 6 2 69 2" xfId="26813" xr:uid="{7B564202-D23E-448E-8474-1549AAC915ED}"/>
    <cellStyle name="Millares 6 2 7" xfId="4502" xr:uid="{260E3E7F-6E62-418E-9D8B-F5114C87C912}"/>
    <cellStyle name="Millares 6 2 7 2" xfId="26814" xr:uid="{59E27ED4-956A-4E37-8924-61B08589866A}"/>
    <cellStyle name="Millares 6 2 7 2 2" xfId="43189" xr:uid="{42CABD57-D17F-49D6-9ADC-842C462DE355}"/>
    <cellStyle name="Millares 6 2 7 3" xfId="41246" xr:uid="{E5707CAA-2F82-45B0-955F-A2503ABD6F2A}"/>
    <cellStyle name="Millares 6 2 70" xfId="4503" xr:uid="{AE19BAA5-7811-45F9-9A09-7C2D01721155}"/>
    <cellStyle name="Millares 6 2 70 2" xfId="26815" xr:uid="{982CC410-1BA8-43CA-B10A-C64B39624E46}"/>
    <cellStyle name="Millares 6 2 71" xfId="4504" xr:uid="{8FCE7288-0C29-4876-A1C6-678D35546E85}"/>
    <cellStyle name="Millares 6 2 71 2" xfId="26816" xr:uid="{D6690B75-03DD-4B5A-A80C-BFB0AAA19563}"/>
    <cellStyle name="Millares 6 2 72" xfId="4505" xr:uid="{B30C2775-9D94-477D-908F-B766F84F0D3C}"/>
    <cellStyle name="Millares 6 2 72 2" xfId="26817" xr:uid="{71526FE4-F79B-4D95-9DAC-9FB6D01B92E2}"/>
    <cellStyle name="Millares 6 2 73" xfId="4506" xr:uid="{31A8C4FF-FD41-4540-8965-BB6912E59C1A}"/>
    <cellStyle name="Millares 6 2 73 2" xfId="26818" xr:uid="{E90B59E7-6029-4A84-AE50-648CDE082559}"/>
    <cellStyle name="Millares 6 2 74" xfId="4507" xr:uid="{94D2A9F6-75B0-4ABB-8BCF-ABCF3100C6E5}"/>
    <cellStyle name="Millares 6 2 74 2" xfId="26819" xr:uid="{EA40F7DA-F699-4364-A8E4-465967049C70}"/>
    <cellStyle name="Millares 6 2 75" xfId="4508" xr:uid="{C3AFD3C3-E376-412C-92F6-757C3F1A18D0}"/>
    <cellStyle name="Millares 6 2 75 2" xfId="26820" xr:uid="{38A50DAF-618C-4779-B9AF-630176BD8C89}"/>
    <cellStyle name="Millares 6 2 76" xfId="4509" xr:uid="{85927D77-5F97-4E7F-9563-35A99CE52283}"/>
    <cellStyle name="Millares 6 2 76 2" xfId="26821" xr:uid="{5783346F-118D-4052-8234-72CEF89F8987}"/>
    <cellStyle name="Millares 6 2 77" xfId="4510" xr:uid="{F08038A7-7851-4AFB-A3C2-1653BB4B2181}"/>
    <cellStyle name="Millares 6 2 77 2" xfId="26822" xr:uid="{9E6FE3E8-4076-461C-AEEB-CB5140DCF953}"/>
    <cellStyle name="Millares 6 2 78" xfId="4511" xr:uid="{ACD9F149-B04D-4DD4-8EE5-DCC88E307690}"/>
    <cellStyle name="Millares 6 2 78 2" xfId="26823" xr:uid="{3E5B7B43-383A-4961-BC55-50E94324BDF8}"/>
    <cellStyle name="Millares 6 2 79" xfId="4512" xr:uid="{EC3E76B9-22EF-4291-B057-5642489880BB}"/>
    <cellStyle name="Millares 6 2 79 2" xfId="26824" xr:uid="{2D35C53A-6A31-4842-B4CD-199AC2BCB4E0}"/>
    <cellStyle name="Millares 6 2 8" xfId="4513" xr:uid="{C4AC7726-4BFB-4312-8276-C124BE1E48F4}"/>
    <cellStyle name="Millares 6 2 8 2" xfId="26825" xr:uid="{6FA0690E-568B-4F62-9635-BF9E54AAF60B}"/>
    <cellStyle name="Millares 6 2 8 3" xfId="41821" xr:uid="{9744284D-1FCE-4A06-AF78-BF631813DB22}"/>
    <cellStyle name="Millares 6 2 80" xfId="4514" xr:uid="{E1C7E4EC-137E-43D3-BACD-E13587AC83CE}"/>
    <cellStyle name="Millares 6 2 80 2" xfId="26826" xr:uid="{E3267393-0B5E-42E2-8501-AE4CE95BC5EF}"/>
    <cellStyle name="Millares 6 2 81" xfId="4515" xr:uid="{06795DCA-89CE-44B8-80A8-5F82B6682B9D}"/>
    <cellStyle name="Millares 6 2 81 2" xfId="26827" xr:uid="{8B40721D-4A17-45AB-B758-025BFDAC1079}"/>
    <cellStyle name="Millares 6 2 82" xfId="4516" xr:uid="{27386B80-EC49-4E7A-B094-560E6406A8B4}"/>
    <cellStyle name="Millares 6 2 82 2" xfId="26828" xr:uid="{EF61930D-487C-4500-B742-19D9ECD90E82}"/>
    <cellStyle name="Millares 6 2 83" xfId="4517" xr:uid="{DD2F361B-318F-4893-B4F7-6F70B23D836C}"/>
    <cellStyle name="Millares 6 2 83 2" xfId="26829" xr:uid="{4319A1C9-1B02-4542-B349-5272F5ED23D2}"/>
    <cellStyle name="Millares 6 2 84" xfId="4518" xr:uid="{A617418F-7615-48C1-A155-13D49FA4577A}"/>
    <cellStyle name="Millares 6 2 84 2" xfId="26830" xr:uid="{A48F6A0E-37B2-4A23-B333-EE0549E1E2FD}"/>
    <cellStyle name="Millares 6 2 85" xfId="4519" xr:uid="{12A38CD4-1854-49C5-9DF1-E5A360329919}"/>
    <cellStyle name="Millares 6 2 85 2" xfId="26831" xr:uid="{DC4B73A7-55B3-4F85-8857-19A91E105597}"/>
    <cellStyle name="Millares 6 2 86" xfId="4520" xr:uid="{3B715A33-CAD2-4CE4-9925-EE61AB1D94C7}"/>
    <cellStyle name="Millares 6 2 86 2" xfId="26832" xr:uid="{DBCE4254-D987-4F30-9311-7530A120933A}"/>
    <cellStyle name="Millares 6 2 87" xfId="4521" xr:uid="{41BB52AB-1BE5-444C-89D2-986F2FF8102B}"/>
    <cellStyle name="Millares 6 2 87 2" xfId="26833" xr:uid="{04BD1898-7EAB-4848-8CDA-BC49FBCA7C6E}"/>
    <cellStyle name="Millares 6 2 88" xfId="4522" xr:uid="{BD180B72-1D89-438B-AD44-2D254718ACA6}"/>
    <cellStyle name="Millares 6 2 88 2" xfId="26834" xr:uid="{3AD54D31-EAE3-4D4A-8EE6-A3CE6C63D6A4}"/>
    <cellStyle name="Millares 6 2 89" xfId="4523" xr:uid="{8630553B-F900-4BA0-B170-E98070AEAE8F}"/>
    <cellStyle name="Millares 6 2 89 2" xfId="26835" xr:uid="{0994350A-2768-45F5-9C00-D5EDA47D0D15}"/>
    <cellStyle name="Millares 6 2 9" xfId="4524" xr:uid="{04F6AE84-338E-4418-AA7A-78021B9FB2B1}"/>
    <cellStyle name="Millares 6 2 9 2" xfId="26836" xr:uid="{CBAECAAD-555F-41F2-947C-2538B7C1E324}"/>
    <cellStyle name="Millares 6 2 90" xfId="4525" xr:uid="{642DCA1D-1E99-4666-B8E5-E9B846E4FA80}"/>
    <cellStyle name="Millares 6 2 90 2" xfId="26837" xr:uid="{FA736753-D34D-43D4-8AAE-960B3B9CD35C}"/>
    <cellStyle name="Millares 6 2 91" xfId="4526" xr:uid="{8623C798-4D58-47E6-B1D5-900DBFEB7F0E}"/>
    <cellStyle name="Millares 6 2 91 2" xfId="26838" xr:uid="{30B6CC4D-C1DE-485D-8187-62EDEFD55BD1}"/>
    <cellStyle name="Millares 6 2 92" xfId="4527" xr:uid="{1EA8BCAF-FCEC-4948-89F7-B05C8598450E}"/>
    <cellStyle name="Millares 6 2 92 2" xfId="26839" xr:uid="{1506A542-FD4E-4A8C-A812-E935AC8D5CFE}"/>
    <cellStyle name="Millares 6 2 93" xfId="4528" xr:uid="{B683F330-2448-4881-9DB9-F6DCAF61A03E}"/>
    <cellStyle name="Millares 6 2 93 2" xfId="26840" xr:uid="{141993C7-4F0D-4506-9297-B12878273303}"/>
    <cellStyle name="Millares 6 2 94" xfId="4529" xr:uid="{99BB5653-B493-4C26-8D37-44F16087CD37}"/>
    <cellStyle name="Millares 6 2 94 2" xfId="26841" xr:uid="{8A998E60-9A12-44BF-9C28-8A0DD502CBEF}"/>
    <cellStyle name="Millares 6 2 95" xfId="4530" xr:uid="{7C586E1A-1105-44D9-96A1-7DE0C5748AE2}"/>
    <cellStyle name="Millares 6 2 95 2" xfId="26842" xr:uid="{A43EC984-2777-4DFF-B7ED-4E936A3DF9EB}"/>
    <cellStyle name="Millares 6 2 96" xfId="4531" xr:uid="{0202775B-B849-42C2-95E2-39FACA3CCE75}"/>
    <cellStyle name="Millares 6 2 96 2" xfId="26843" xr:uid="{7CAC156C-151B-4DE2-BEA7-8945A991E5E4}"/>
    <cellStyle name="Millares 6 2 97" xfId="4532" xr:uid="{E4229EBE-ED8B-433A-A4CD-F4F0AD0E6E04}"/>
    <cellStyle name="Millares 6 2 97 2" xfId="26844" xr:uid="{8EBD7E7B-05E5-4540-BB13-5167930410D2}"/>
    <cellStyle name="Millares 6 2 98" xfId="4533" xr:uid="{3F1BDD60-9682-4745-9C1A-B8C1D044EDB3}"/>
    <cellStyle name="Millares 6 2 98 2" xfId="26845" xr:uid="{E935DF79-E075-4822-9D3D-4C62B0F732AF}"/>
    <cellStyle name="Millares 6 2 99" xfId="4534" xr:uid="{0A5C34CC-83E9-4D7D-9AA2-9DD5E5261018}"/>
    <cellStyle name="Millares 6 2 99 2" xfId="26846" xr:uid="{7CA816A2-C1AC-4A0C-9910-AC83AF438A06}"/>
    <cellStyle name="Millares 6 20" xfId="4535" xr:uid="{7B8B2592-396E-4846-942E-5D0CBD4A0617}"/>
    <cellStyle name="Millares 6 20 2" xfId="26847" xr:uid="{44FA2715-D4D5-4651-91DE-25C7701643B2}"/>
    <cellStyle name="Millares 6 21" xfId="4536" xr:uid="{BC54AA05-812E-4162-8131-47D21266705F}"/>
    <cellStyle name="Millares 6 21 2" xfId="26848" xr:uid="{99E4E856-318A-4817-AB06-C777E1EB05C2}"/>
    <cellStyle name="Millares 6 22" xfId="4537" xr:uid="{D6E0705D-5035-46D0-A2D5-BACA715AC09E}"/>
    <cellStyle name="Millares 6 22 2" xfId="26849" xr:uid="{F084BE5B-04C6-4C03-80A7-FAA13A49146E}"/>
    <cellStyle name="Millares 6 23" xfId="4538" xr:uid="{4D0A2A42-D385-4E18-B305-BAADC3CADECD}"/>
    <cellStyle name="Millares 6 23 2" xfId="26850" xr:uid="{314987F9-237A-482C-8AFC-002CF3E49168}"/>
    <cellStyle name="Millares 6 24" xfId="4539" xr:uid="{F1203D83-9733-4FDC-9756-F3B4FF883409}"/>
    <cellStyle name="Millares 6 24 2" xfId="26851" xr:uid="{10520990-09D1-4A72-B0AB-D7B0EC8E22E6}"/>
    <cellStyle name="Millares 6 25" xfId="4540" xr:uid="{30591724-DB71-408A-A796-E60815945AF8}"/>
    <cellStyle name="Millares 6 25 2" xfId="26852" xr:uid="{0579D364-4F0E-4BD1-80D2-9A4D664C7948}"/>
    <cellStyle name="Millares 6 26" xfId="4541" xr:uid="{4C0FD72F-8F5B-4CE0-8216-09B836ACF562}"/>
    <cellStyle name="Millares 6 26 2" xfId="26853" xr:uid="{9EA7140C-2A78-4DA3-80DE-4EB49F948833}"/>
    <cellStyle name="Millares 6 27" xfId="4542" xr:uid="{BE487736-C566-4B5A-98BC-5A2B2DD8F2C2}"/>
    <cellStyle name="Millares 6 27 2" xfId="26854" xr:uid="{176C0949-3A46-4CAC-9324-CA25C0DF9107}"/>
    <cellStyle name="Millares 6 28" xfId="4543" xr:uid="{7AD8C0AB-29A6-4A03-8255-F0E8F4F2CA4D}"/>
    <cellStyle name="Millares 6 28 2" xfId="26855" xr:uid="{B11D273F-71AB-4596-BA49-ED0A32300F9A}"/>
    <cellStyle name="Millares 6 29" xfId="4544" xr:uid="{ECC3E178-2A73-4D45-90B7-235A165079BB}"/>
    <cellStyle name="Millares 6 29 2" xfId="26856" xr:uid="{FFA2AA31-FF7D-4A8C-A768-62C6D92D87F8}"/>
    <cellStyle name="Millares 6 3" xfId="4545" xr:uid="{416A3D83-2240-4CA3-9C0D-12682557951F}"/>
    <cellStyle name="Millares 6 3 10" xfId="4546" xr:uid="{1252E848-15BA-4259-A921-4D6C4E85F9FC}"/>
    <cellStyle name="Millares 6 3 10 2" xfId="26858" xr:uid="{8B337D22-3EA3-490E-8C4B-E573E5DE01C1}"/>
    <cellStyle name="Millares 6 3 11" xfId="4547" xr:uid="{908BC12F-33CB-4084-9E2A-2D4E17FADE19}"/>
    <cellStyle name="Millares 6 3 11 2" xfId="26859" xr:uid="{6BB267C0-889E-41F2-8203-4FBDC07E35D7}"/>
    <cellStyle name="Millares 6 3 12" xfId="4548" xr:uid="{A39E4CFD-C16E-4FB8-9560-99C96EB3A23A}"/>
    <cellStyle name="Millares 6 3 12 2" xfId="26860" xr:uid="{66663C23-3B7C-4C66-B531-A2D7DA38DEA9}"/>
    <cellStyle name="Millares 6 3 13" xfId="4549" xr:uid="{E8FF5419-99D2-4B44-93E2-9954EAAF4EE7}"/>
    <cellStyle name="Millares 6 3 13 2" xfId="26861" xr:uid="{A4539C43-0D4F-48AF-A191-DA00F96C7F91}"/>
    <cellStyle name="Millares 6 3 14" xfId="4550" xr:uid="{497965C5-1475-413F-BB68-38A58E584710}"/>
    <cellStyle name="Millares 6 3 14 2" xfId="26862" xr:uid="{BC7370AD-5380-4832-9C3A-C628ABB13A7C}"/>
    <cellStyle name="Millares 6 3 15" xfId="4551" xr:uid="{8000425C-BDEA-4B4A-A51E-CC2DEC86E0F3}"/>
    <cellStyle name="Millares 6 3 15 2" xfId="26863" xr:uid="{9A537DA8-078B-4A78-B708-B9FB6EA48330}"/>
    <cellStyle name="Millares 6 3 16" xfId="4552" xr:uid="{51E6973F-E3E7-49FC-A74C-1ADA46B3FD11}"/>
    <cellStyle name="Millares 6 3 16 2" xfId="26864" xr:uid="{692700C3-DB06-44A4-B645-6F05880DEE92}"/>
    <cellStyle name="Millares 6 3 17" xfId="4553" xr:uid="{9781888A-1EEE-407D-AF08-2A7AA08DDB4C}"/>
    <cellStyle name="Millares 6 3 17 2" xfId="26865" xr:uid="{2249D150-D951-4A83-9A09-68B1273FC6EF}"/>
    <cellStyle name="Millares 6 3 18" xfId="4554" xr:uid="{6EF9D22A-81ED-46FD-8B8D-717807EE6149}"/>
    <cellStyle name="Millares 6 3 18 2" xfId="26866" xr:uid="{CB549B23-744C-45C1-ACC5-AC562F664D53}"/>
    <cellStyle name="Millares 6 3 19" xfId="4555" xr:uid="{C5930611-5BD9-4230-9B73-FBDD7CF09725}"/>
    <cellStyle name="Millares 6 3 19 2" xfId="26867" xr:uid="{5C7E3D71-0B00-450A-AE31-DE6847053603}"/>
    <cellStyle name="Millares 6 3 2" xfId="4556" xr:uid="{67240D8A-C3D4-4AB9-AE60-0F07B3FA9DED}"/>
    <cellStyle name="Millares 6 3 2 2" xfId="26868" xr:uid="{D71A4B29-B256-44C9-A140-E3330EE089A0}"/>
    <cellStyle name="Millares 6 3 2 2 2" xfId="40147" xr:uid="{92613626-449C-4425-AB32-A0DC52F1DCBA}"/>
    <cellStyle name="Millares 6 3 2 2 2 2" xfId="40729" xr:uid="{0B871AA2-372F-49CC-A041-3ACAC7689F3F}"/>
    <cellStyle name="Millares 6 3 2 2 2 2 2" xfId="42688" xr:uid="{C31947F2-7DD9-4F55-AAF4-2F7506943B32}"/>
    <cellStyle name="Millares 6 3 2 2 2 3" xfId="41535" xr:uid="{BBB2D76E-8A6A-4847-BC91-3761B343D09D}"/>
    <cellStyle name="Millares 6 3 2 2 2 3 2" xfId="43478" xr:uid="{9409EF8A-3DC0-46DF-9FC9-83BD5B442D03}"/>
    <cellStyle name="Millares 6 3 2 2 2 4" xfId="42110" xr:uid="{8D53957E-13FB-44E5-AC23-E580A0BCD44F}"/>
    <cellStyle name="Millares 6 3 2 2 3" xfId="40341" xr:uid="{090746BC-47D1-4B71-93B4-34DE81890A19}"/>
    <cellStyle name="Millares 6 3 2 2 3 2" xfId="40922" xr:uid="{C245B614-E351-4E7E-BCDE-80F4CE35565D}"/>
    <cellStyle name="Millares 6 3 2 2 3 2 2" xfId="42881" xr:uid="{43737D56-03CE-4416-BEFC-E54D54C5363E}"/>
    <cellStyle name="Millares 6 3 2 2 3 3" xfId="41728" xr:uid="{401193F1-7A70-48F2-B2C9-71EDE78B0426}"/>
    <cellStyle name="Millares 6 3 2 2 3 3 2" xfId="43671" xr:uid="{D5DB8C80-1B8C-43B5-8A23-9CC088EEC232}"/>
    <cellStyle name="Millares 6 3 2 2 3 4" xfId="42303" xr:uid="{50156C89-55D9-4C81-A2E5-0B3BD1318169}"/>
    <cellStyle name="Millares 6 3 2 2 4" xfId="40537" xr:uid="{2582FA65-C027-4FEA-B338-041EC4F14F26}"/>
    <cellStyle name="Millares 6 3 2 2 4 2" xfId="42496" xr:uid="{1CBE6970-D9F5-443E-B228-851FF93B80FF}"/>
    <cellStyle name="Millares 6 3 2 2 5" xfId="41119" xr:uid="{0A549E24-203F-4609-AC30-62B36C185D81}"/>
    <cellStyle name="Millares 6 3 2 2 5 2" xfId="43074" xr:uid="{D6DBD6F6-492F-444C-B8DB-7F21CBC2D4CD}"/>
    <cellStyle name="Millares 6 3 2 2 6" xfId="41343" xr:uid="{FC603000-81A6-4278-B794-7FADDFCDA11E}"/>
    <cellStyle name="Millares 6 3 2 2 6 2" xfId="43286" xr:uid="{1D19C32B-185D-4D7F-BD72-C4F1F950EA62}"/>
    <cellStyle name="Millares 6 3 2 2 7" xfId="41918" xr:uid="{B67AB7F6-C25C-4D89-A7C9-2C74BF7B4B0E}"/>
    <cellStyle name="Millares 6 3 2 2 8" xfId="39952" xr:uid="{2F882C2B-8178-440B-9F69-BC2211F2414E}"/>
    <cellStyle name="Millares 6 3 2 3" xfId="40052" xr:uid="{B55E8FB5-EC8B-48BE-A7E0-49474EE2497B}"/>
    <cellStyle name="Millares 6 3 2 3 2" xfId="40634" xr:uid="{6E9B45BF-06FB-4D2E-BC26-F8AF44A66ADF}"/>
    <cellStyle name="Millares 6 3 2 3 2 2" xfId="42593" xr:uid="{D0960DEB-29D6-47ED-A1F2-45D0B36CF888}"/>
    <cellStyle name="Millares 6 3 2 3 3" xfId="41440" xr:uid="{5ABB9906-5737-484C-85CE-E262A05EC9C7}"/>
    <cellStyle name="Millares 6 3 2 3 3 2" xfId="43383" xr:uid="{B4E40705-3D9A-4188-AD23-3B8A46BA0E3A}"/>
    <cellStyle name="Millares 6 3 2 3 4" xfId="42015" xr:uid="{E68DC47C-092F-4B9F-9A07-D7C5E1F4FDF4}"/>
    <cellStyle name="Millares 6 3 2 4" xfId="40245" xr:uid="{83837CC5-4C30-4CEC-9AF8-496BA1FD51EF}"/>
    <cellStyle name="Millares 6 3 2 4 2" xfId="40826" xr:uid="{26EB079B-43BF-4BF3-B5F5-41E33CE60F1A}"/>
    <cellStyle name="Millares 6 3 2 4 2 2" xfId="42785" xr:uid="{0EB9B198-6FD4-4928-AC64-05D008E776DA}"/>
    <cellStyle name="Millares 6 3 2 4 3" xfId="41632" xr:uid="{6227F329-85E2-468B-8755-85E25AADBEE3}"/>
    <cellStyle name="Millares 6 3 2 4 3 2" xfId="43575" xr:uid="{E5B4E363-A586-468C-BD77-AF8F7253A419}"/>
    <cellStyle name="Millares 6 3 2 4 4" xfId="42207" xr:uid="{6C79E541-2374-462B-893C-7A33298E6EBB}"/>
    <cellStyle name="Millares 6 3 2 5" xfId="40441" xr:uid="{86B0C087-4FCE-4023-A3DB-060C51C569B8}"/>
    <cellStyle name="Millares 6 3 2 5 2" xfId="42400" xr:uid="{FAA78CFE-4102-44AD-BE77-86A085A49306}"/>
    <cellStyle name="Millares 6 3 2 6" xfId="41021" xr:uid="{6AAD78E5-FB7D-47FB-88E1-A47F918F7FCC}"/>
    <cellStyle name="Millares 6 3 2 6 2" xfId="42978" xr:uid="{BEC6E216-BDCD-4145-A54A-7A8F90036AAE}"/>
    <cellStyle name="Millares 6 3 2 7" xfId="41248" xr:uid="{397C0315-D16B-416A-A300-F095B4AD5060}"/>
    <cellStyle name="Millares 6 3 2 7 2" xfId="43191" xr:uid="{F783B7D8-00CC-49E6-9CE2-78B62808ACE5}"/>
    <cellStyle name="Millares 6 3 2 8" xfId="41823" xr:uid="{0FC5324B-C600-4BE2-828B-974DD91BECA7}"/>
    <cellStyle name="Millares 6 3 2 9" xfId="39784" xr:uid="{5846808B-7F92-4F94-98E9-37604AF86DFE}"/>
    <cellStyle name="Millares 6 3 20" xfId="4557" xr:uid="{2F2D939F-6AE7-4AF3-9591-4870C05B6C8F}"/>
    <cellStyle name="Millares 6 3 20 2" xfId="26869" xr:uid="{012EA3A2-DC20-4003-8B45-4680077AB9D7}"/>
    <cellStyle name="Millares 6 3 21" xfId="4558" xr:uid="{E1E3BB28-C40E-498F-A5F4-1231F5A83E06}"/>
    <cellStyle name="Millares 6 3 21 2" xfId="26870" xr:uid="{A0A842F9-14BD-46F2-B72C-CEDD811C0724}"/>
    <cellStyle name="Millares 6 3 22" xfId="4559" xr:uid="{DD8D4257-9A01-4D01-B7AC-91EFF32E24D4}"/>
    <cellStyle name="Millares 6 3 22 2" xfId="26871" xr:uid="{62A96FBA-FD63-4138-873D-5A8F86049405}"/>
    <cellStyle name="Millares 6 3 23" xfId="4560" xr:uid="{FD3EEFF1-02F6-428E-AB25-0A9D0AED8CD7}"/>
    <cellStyle name="Millares 6 3 23 2" xfId="26872" xr:uid="{5671B678-A17F-4484-80A0-4E086D6A8D57}"/>
    <cellStyle name="Millares 6 3 24" xfId="4561" xr:uid="{3F13FE8D-1C52-42FF-9053-95421E1D459E}"/>
    <cellStyle name="Millares 6 3 24 2" xfId="26873" xr:uid="{6007683E-1412-4E98-A1E0-112C073B067F}"/>
    <cellStyle name="Millares 6 3 25" xfId="4562" xr:uid="{10AA6064-65A1-466E-BFA2-D5B1E26B6093}"/>
    <cellStyle name="Millares 6 3 25 2" xfId="26874" xr:uid="{45EF605E-9196-4F01-929F-44305A04EEB7}"/>
    <cellStyle name="Millares 6 3 26" xfId="4563" xr:uid="{23FF8BBE-8B4A-497F-AE99-6F55DB152D75}"/>
    <cellStyle name="Millares 6 3 26 2" xfId="26875" xr:uid="{3B305DB1-5064-4E89-B7EA-1CBBDBF65263}"/>
    <cellStyle name="Millares 6 3 27" xfId="4564" xr:uid="{7B9D3785-6EE2-4DB6-B239-C5C57D785981}"/>
    <cellStyle name="Millares 6 3 27 2" xfId="26876" xr:uid="{C1BD973C-3549-4063-B76F-A788E17BEB37}"/>
    <cellStyle name="Millares 6 3 28" xfId="4565" xr:uid="{34703D37-9115-460B-8A32-C732ADFDA9E9}"/>
    <cellStyle name="Millares 6 3 28 2" xfId="26877" xr:uid="{8C7884D0-1DD6-48C0-8826-0C64A02FE1A5}"/>
    <cellStyle name="Millares 6 3 29" xfId="4566" xr:uid="{5112A844-29A5-4C0D-A44C-88530E431B0B}"/>
    <cellStyle name="Millares 6 3 29 2" xfId="26878" xr:uid="{6F038398-EF18-4237-812B-2304F5E459D1}"/>
    <cellStyle name="Millares 6 3 3" xfId="4567" xr:uid="{DF457595-A5D9-4CD3-AA88-149973009CA6}"/>
    <cellStyle name="Millares 6 3 3 2" xfId="26879" xr:uid="{B7B2BE11-5B58-42C0-94C8-586281AB647E}"/>
    <cellStyle name="Millares 6 3 3 2 2" xfId="40728" xr:uid="{6E6E3BA4-00AD-47B1-8498-FF151660073E}"/>
    <cellStyle name="Millares 6 3 3 2 2 2" xfId="42687" xr:uid="{576027E7-5D87-491E-9A58-324FA6D28AF0}"/>
    <cellStyle name="Millares 6 3 3 2 3" xfId="41534" xr:uid="{FFC66378-08B8-4206-863A-06D14174C97B}"/>
    <cellStyle name="Millares 6 3 3 2 3 2" xfId="43477" xr:uid="{F4096ED5-35D5-443E-B00E-751961DB8B29}"/>
    <cellStyle name="Millares 6 3 3 2 4" xfId="42109" xr:uid="{C16D922E-F7A4-440E-8572-522FB37376CC}"/>
    <cellStyle name="Millares 6 3 3 2 5" xfId="40146" xr:uid="{8A0CA1B6-B320-4946-A471-1FB948FB47B6}"/>
    <cellStyle name="Millares 6 3 3 3" xfId="40340" xr:uid="{8E8667E6-E394-419B-BA01-5B03D5FB34E1}"/>
    <cellStyle name="Millares 6 3 3 3 2" xfId="40921" xr:uid="{E1BBA520-3FCC-40F7-872F-37B6E7394537}"/>
    <cellStyle name="Millares 6 3 3 3 2 2" xfId="42880" xr:uid="{C0C72DF9-2617-4C02-8642-36A3937CA116}"/>
    <cellStyle name="Millares 6 3 3 3 3" xfId="41727" xr:uid="{0B73A23F-BA43-435E-8A6B-7DB92FB250F5}"/>
    <cellStyle name="Millares 6 3 3 3 3 2" xfId="43670" xr:uid="{0E0A6338-A2B3-464E-8E39-5BD86334F8DF}"/>
    <cellStyle name="Millares 6 3 3 3 4" xfId="42302" xr:uid="{4AA4973E-1385-4FB6-BEEC-583CC6355510}"/>
    <cellStyle name="Millares 6 3 3 4" xfId="40536" xr:uid="{9C81D0ED-F330-4974-A1EB-B87058939B19}"/>
    <cellStyle name="Millares 6 3 3 4 2" xfId="42495" xr:uid="{3643CB53-A605-40FE-BC0E-5F790FAB22E3}"/>
    <cellStyle name="Millares 6 3 3 5" xfId="41118" xr:uid="{7A6B0254-CA9B-4ED5-94BE-7135B5900E23}"/>
    <cellStyle name="Millares 6 3 3 5 2" xfId="43073" xr:uid="{35CFF54D-952C-4D58-AFAD-2652AE697A16}"/>
    <cellStyle name="Millares 6 3 3 6" xfId="41342" xr:uid="{035C84F4-A7CB-4C55-BC07-05CF13418918}"/>
    <cellStyle name="Millares 6 3 3 6 2" xfId="43285" xr:uid="{4153218D-1982-4246-A508-F5F07767E80B}"/>
    <cellStyle name="Millares 6 3 3 7" xfId="41917" xr:uid="{857508E4-A25B-43DF-A209-5DC3CC4BA801}"/>
    <cellStyle name="Millares 6 3 3 8" xfId="39951" xr:uid="{FD4B1DEC-8FD9-49E3-812C-6B1125008B35}"/>
    <cellStyle name="Millares 6 3 30" xfId="4568" xr:uid="{29E4CCF0-F19F-49F5-B990-30FD924651C1}"/>
    <cellStyle name="Millares 6 3 30 2" xfId="26880" xr:uid="{F9DBB693-6B66-4AC4-9C60-5BF6C629E3CD}"/>
    <cellStyle name="Millares 6 3 31" xfId="4569" xr:uid="{8C9DD935-0591-42AC-8EF2-06BBA694A28B}"/>
    <cellStyle name="Millares 6 3 31 2" xfId="26881" xr:uid="{675FB6B8-51B3-43B0-81C9-7F5EA1A66929}"/>
    <cellStyle name="Millares 6 3 32" xfId="4570" xr:uid="{E2808CA7-C341-4F70-BDA5-123759F93B75}"/>
    <cellStyle name="Millares 6 3 32 2" xfId="26882" xr:uid="{216C64CA-F762-4B76-80B8-A4BE9AD17601}"/>
    <cellStyle name="Millares 6 3 33" xfId="4571" xr:uid="{9784253B-5C92-48A3-BE25-FCC1F8009996}"/>
    <cellStyle name="Millares 6 3 33 2" xfId="26883" xr:uid="{B288FD61-C20E-4746-9D00-2A2960C1D418}"/>
    <cellStyle name="Millares 6 3 34" xfId="4572" xr:uid="{51D3BD78-2C79-4861-BB03-BA717C91D62B}"/>
    <cellStyle name="Millares 6 3 34 2" xfId="26884" xr:uid="{02F624D0-8A4F-48D9-B6AA-34BFC70407C0}"/>
    <cellStyle name="Millares 6 3 35" xfId="4573" xr:uid="{AB55A0AC-D6E2-486E-BEBE-42171B613F71}"/>
    <cellStyle name="Millares 6 3 35 2" xfId="26885" xr:uid="{CFFF0E8B-121E-4CA5-92CC-D40095A12635}"/>
    <cellStyle name="Millares 6 3 36" xfId="4574" xr:uid="{E8D7CC91-9946-4D45-A17D-EBCE7A9CB334}"/>
    <cellStyle name="Millares 6 3 36 2" xfId="26886" xr:uid="{71316FF3-D9C9-4378-AB2F-475D303BEE3E}"/>
    <cellStyle name="Millares 6 3 37" xfId="4575" xr:uid="{173C9518-A19A-4248-8D34-D6FF5110A810}"/>
    <cellStyle name="Millares 6 3 37 2" xfId="26887" xr:uid="{4B831789-5388-435C-9F62-248B78EBA9EB}"/>
    <cellStyle name="Millares 6 3 38" xfId="4576" xr:uid="{65B44EDD-DC39-4051-BE1D-640C6F432280}"/>
    <cellStyle name="Millares 6 3 38 2" xfId="26888" xr:uid="{2E8756C8-6C32-422F-BDAD-EE27C8BCA6BB}"/>
    <cellStyle name="Millares 6 3 39" xfId="26857" xr:uid="{90F4462A-60F9-4B2C-B08C-ACB01A22F329}"/>
    <cellStyle name="Millares 6 3 4" xfId="4577" xr:uid="{7F5A28E8-EC1D-466A-82F7-34700874DC3F}"/>
    <cellStyle name="Millares 6 3 4 2" xfId="26889" xr:uid="{1D2DA915-C9F4-4F9F-ADB1-4DA1F6D787EE}"/>
    <cellStyle name="Millares 6 3 4 2 2" xfId="42592" xr:uid="{AC580748-D34D-409A-B213-568B4A5CD280}"/>
    <cellStyle name="Millares 6 3 4 2 3" xfId="40633" xr:uid="{76DF8384-8B26-4606-8864-8158208A44FB}"/>
    <cellStyle name="Millares 6 3 4 3" xfId="41439" xr:uid="{A6ACDB6C-BDD4-42DF-9017-041BFC5C068F}"/>
    <cellStyle name="Millares 6 3 4 3 2" xfId="43382" xr:uid="{DB022239-C84A-4E4A-B435-D42124C7F0F3}"/>
    <cellStyle name="Millares 6 3 4 4" xfId="42014" xr:uid="{B35F58ED-4A72-4416-B2CB-3C852A6B40DB}"/>
    <cellStyle name="Millares 6 3 4 5" xfId="40051" xr:uid="{88552DD6-EEB9-4321-A536-89D9DF1DDE65}"/>
    <cellStyle name="Millares 6 3 40" xfId="39783" xr:uid="{BD9137F3-7122-46B1-BA12-13321294030E}"/>
    <cellStyle name="Millares 6 3 5" xfId="4578" xr:uid="{238BDE50-45EA-4F08-88DF-7A5614CF1872}"/>
    <cellStyle name="Millares 6 3 5 2" xfId="26890" xr:uid="{7F137BA9-F61D-4C63-880A-6E4C7D75D485}"/>
    <cellStyle name="Millares 6 3 5 2 2" xfId="42784" xr:uid="{E52BC74F-E945-46A2-8186-EA96EA60ECA6}"/>
    <cellStyle name="Millares 6 3 5 2 3" xfId="40825" xr:uid="{E85DCB5C-A244-43DD-9E4F-2FE0A4AE7BFE}"/>
    <cellStyle name="Millares 6 3 5 3" xfId="41631" xr:uid="{22E77D62-BB5F-4DBB-9068-4F8D56C70B6A}"/>
    <cellStyle name="Millares 6 3 5 3 2" xfId="43574" xr:uid="{45C7B6CB-E039-4D55-B0DF-C87E471466FB}"/>
    <cellStyle name="Millares 6 3 5 4" xfId="42206" xr:uid="{D0880628-A2F5-4AA4-BA71-40AEAC942B33}"/>
    <cellStyle name="Millares 6 3 5 5" xfId="40244" xr:uid="{20B6A002-BE0A-48E2-A7E5-1C210C1607D5}"/>
    <cellStyle name="Millares 6 3 6" xfId="4579" xr:uid="{82A443D8-89E9-4EB6-BA28-829B4BBF813C}"/>
    <cellStyle name="Millares 6 3 6 2" xfId="26891" xr:uid="{EE292098-0C61-487C-A5AB-BEBC9DE046F7}"/>
    <cellStyle name="Millares 6 3 6 2 2" xfId="42399" xr:uid="{7C1759EE-E84C-484F-B59A-839999CAE10E}"/>
    <cellStyle name="Millares 6 3 6 3" xfId="40440" xr:uid="{0D1A37D0-1C45-4DA6-A54E-854DB40D36A1}"/>
    <cellStyle name="Millares 6 3 7" xfId="4580" xr:uid="{37D72593-D84F-4949-A754-343BCDF23F33}"/>
    <cellStyle name="Millares 6 3 7 2" xfId="26892" xr:uid="{4D4317CC-FC9F-43C8-B7CE-06EAC7A0AEF0}"/>
    <cellStyle name="Millares 6 3 7 2 2" xfId="42977" xr:uid="{9C5A65E6-C35B-4622-A8AE-577D620DF2DA}"/>
    <cellStyle name="Millares 6 3 7 3" xfId="41020" xr:uid="{140F640C-F40D-45C7-AE45-0E835D98E291}"/>
    <cellStyle name="Millares 6 3 8" xfId="4581" xr:uid="{22C1D472-FA57-44F4-ACED-ABE069EBA11F}"/>
    <cellStyle name="Millares 6 3 8 2" xfId="26893" xr:uid="{9A637C51-45B1-4945-8610-B155E14D03DC}"/>
    <cellStyle name="Millares 6 3 8 2 2" xfId="43190" xr:uid="{8B9C9EB4-506C-44A6-92D3-ECF71F9B585D}"/>
    <cellStyle name="Millares 6 3 8 3" xfId="41247" xr:uid="{CFED28C2-A351-47E8-AAAB-AA5386927B2B}"/>
    <cellStyle name="Millares 6 3 9" xfId="4582" xr:uid="{ECA20C6F-34EA-4155-992F-307EDB30C686}"/>
    <cellStyle name="Millares 6 3 9 2" xfId="26894" xr:uid="{0B781A6C-3354-4297-B2B1-C90D5CDE5A83}"/>
    <cellStyle name="Millares 6 3 9 3" xfId="41822" xr:uid="{5AE782B6-5D45-4D0E-BE99-DDB76973BEAB}"/>
    <cellStyle name="Millares 6 30" xfId="4583" xr:uid="{73C8A772-91FA-42B9-BDD5-8BD73A202B25}"/>
    <cellStyle name="Millares 6 30 2" xfId="26895" xr:uid="{134133EB-0D75-4D88-80C5-7EE5850F7A77}"/>
    <cellStyle name="Millares 6 31" xfId="4584" xr:uid="{52FFA9B4-9AAE-44E6-BD6D-D34047B11224}"/>
    <cellStyle name="Millares 6 31 2" xfId="26896" xr:uid="{F458FA03-79F8-4287-83FE-46691A1A5817}"/>
    <cellStyle name="Millares 6 32" xfId="4585" xr:uid="{F25725B6-9049-4A92-B979-A05009BD919C}"/>
    <cellStyle name="Millares 6 32 2" xfId="26897" xr:uid="{BEDB9599-F724-44C3-B532-BB9261556A43}"/>
    <cellStyle name="Millares 6 33" xfId="4586" xr:uid="{21CD5331-F8C7-4ED4-A596-EAACC7BA9793}"/>
    <cellStyle name="Millares 6 33 2" xfId="26898" xr:uid="{F622C5F8-22E5-4476-8B19-1DDC8ADD6555}"/>
    <cellStyle name="Millares 6 34" xfId="4587" xr:uid="{87F1A8E5-658B-4C26-8B2C-5D90FEC31518}"/>
    <cellStyle name="Millares 6 34 2" xfId="26899" xr:uid="{9AA58D77-2F5A-40DC-9CBD-4F09AAEB3B32}"/>
    <cellStyle name="Millares 6 35" xfId="4588" xr:uid="{E84F352E-64FC-4A4D-A349-6596E5A35A0D}"/>
    <cellStyle name="Millares 6 35 2" xfId="26900" xr:uid="{35DD7351-7BD4-4EAA-A734-25B080FECC07}"/>
    <cellStyle name="Millares 6 36" xfId="4589" xr:uid="{7BD29522-AC6D-4272-B170-58F352975482}"/>
    <cellStyle name="Millares 6 36 2" xfId="26901" xr:uid="{2F2774AB-432D-4548-A031-2976CBB302C0}"/>
    <cellStyle name="Millares 6 37" xfId="4590" xr:uid="{42DCE86B-C40B-4B10-B56A-CB5D12E0591D}"/>
    <cellStyle name="Millares 6 37 2" xfId="26902" xr:uid="{A4BBDB61-54F3-4E2D-9230-5D54F195C1F5}"/>
    <cellStyle name="Millares 6 38" xfId="4591" xr:uid="{AF524AB3-F741-4144-9532-E5C84B7A73B5}"/>
    <cellStyle name="Millares 6 38 2" xfId="26903" xr:uid="{E8B9665E-FCC4-44E9-A296-EDF6A56C0A37}"/>
    <cellStyle name="Millares 6 39" xfId="4592" xr:uid="{635F8F0E-A8B2-4F63-B97E-6EE078F4BC1E}"/>
    <cellStyle name="Millares 6 39 2" xfId="26904" xr:uid="{8BE0FD1B-21F6-4CD5-8A50-90C35CBE700A}"/>
    <cellStyle name="Millares 6 4" xfId="4593" xr:uid="{A3283870-5E7C-4B91-9A90-003E961B6F54}"/>
    <cellStyle name="Millares 6 4 10" xfId="4594" xr:uid="{4914206B-1A29-4AD2-ACD1-7559AE7CC245}"/>
    <cellStyle name="Millares 6 4 10 2" xfId="26906" xr:uid="{0ED1C1A7-4F20-45FE-B3C9-A0BF266D500E}"/>
    <cellStyle name="Millares 6 4 11" xfId="4595" xr:uid="{AC6FA793-5E7D-4DD2-80F4-6E5FF40BECEF}"/>
    <cellStyle name="Millares 6 4 11 2" xfId="26907" xr:uid="{86EBBCAA-9104-44A3-BDA6-52E3032B33F3}"/>
    <cellStyle name="Millares 6 4 12" xfId="4596" xr:uid="{3927F298-5779-4389-A23D-AFA1F2813B77}"/>
    <cellStyle name="Millares 6 4 12 2" xfId="26908" xr:uid="{84F3F61E-38BC-4F06-AD68-C9F8A8ABF490}"/>
    <cellStyle name="Millares 6 4 13" xfId="4597" xr:uid="{B82B27D7-F1B7-40AE-B774-4CB8EF8A3729}"/>
    <cellStyle name="Millares 6 4 13 2" xfId="26909" xr:uid="{F28F40D5-DE08-416E-9328-3608E4D10206}"/>
    <cellStyle name="Millares 6 4 14" xfId="4598" xr:uid="{0F572466-0480-4F62-80A2-9E1F48D10D8D}"/>
    <cellStyle name="Millares 6 4 14 2" xfId="26910" xr:uid="{24419C5B-8763-4FFB-B7A5-99873289D2B2}"/>
    <cellStyle name="Millares 6 4 15" xfId="4599" xr:uid="{A3A74CF6-D408-4376-A376-7E9785E7C8A2}"/>
    <cellStyle name="Millares 6 4 15 2" xfId="26911" xr:uid="{C5DBE128-5E7A-4DBE-A347-431BA39E27FB}"/>
    <cellStyle name="Millares 6 4 16" xfId="4600" xr:uid="{227ADBA9-462A-456B-B52B-16EAE410CBA6}"/>
    <cellStyle name="Millares 6 4 16 2" xfId="26912" xr:uid="{D3F6F38B-6A47-4D37-BF8D-79C1AD0FDC30}"/>
    <cellStyle name="Millares 6 4 17" xfId="4601" xr:uid="{B8D0BF53-5B82-42CE-8B41-7A51AB2A6434}"/>
    <cellStyle name="Millares 6 4 17 2" xfId="26913" xr:uid="{8E1DFEC6-B7BD-4EE6-B879-2CD66DDBA208}"/>
    <cellStyle name="Millares 6 4 18" xfId="4602" xr:uid="{D07D68F2-AD57-4174-98C4-5CBEA3610E13}"/>
    <cellStyle name="Millares 6 4 18 2" xfId="26914" xr:uid="{A93C16AB-6D0E-4230-AC2D-4BC29F0F8217}"/>
    <cellStyle name="Millares 6 4 19" xfId="4603" xr:uid="{4ED2687D-6316-40CA-85E2-933237AFECE3}"/>
    <cellStyle name="Millares 6 4 19 2" xfId="26915" xr:uid="{53DA1287-FBC8-433A-BE0B-FF2BA8DFE3FF}"/>
    <cellStyle name="Millares 6 4 2" xfId="4604" xr:uid="{DD23D894-9FEC-4934-8B8D-E5094D6966E5}"/>
    <cellStyle name="Millares 6 4 2 2" xfId="26916" xr:uid="{8D2981DC-1304-4D6F-82D1-647A33C6D34C}"/>
    <cellStyle name="Millares 6 4 2 2 2" xfId="40730" xr:uid="{18F62390-A909-4114-9B09-2DC6D65E7A1D}"/>
    <cellStyle name="Millares 6 4 2 2 2 2" xfId="42689" xr:uid="{11CF7236-2C35-4C03-BAC7-17885C403D59}"/>
    <cellStyle name="Millares 6 4 2 2 3" xfId="41536" xr:uid="{68EF7F40-1717-4D13-AB7D-4E51E94A2385}"/>
    <cellStyle name="Millares 6 4 2 2 3 2" xfId="43479" xr:uid="{8EE58D28-E56D-4BD9-BEBB-6B0BAC82D829}"/>
    <cellStyle name="Millares 6 4 2 2 4" xfId="42111" xr:uid="{CAB82B59-898A-486C-B213-A6473C1B0BB6}"/>
    <cellStyle name="Millares 6 4 2 2 5" xfId="40148" xr:uid="{DA9381C6-6898-4B72-AB9B-90A183328CFB}"/>
    <cellStyle name="Millares 6 4 2 3" xfId="40342" xr:uid="{C2B7DBBA-8C92-4B67-9E4B-1C716B4A5F28}"/>
    <cellStyle name="Millares 6 4 2 3 2" xfId="40923" xr:uid="{7042109A-163A-4118-BAEE-E70BA1E2D5B1}"/>
    <cellStyle name="Millares 6 4 2 3 2 2" xfId="42882" xr:uid="{BCE3A20E-6650-4D9D-8904-3C3B443D5E72}"/>
    <cellStyle name="Millares 6 4 2 3 3" xfId="41729" xr:uid="{95FDFFA8-53FE-4D0D-9AF7-44B2C99EE387}"/>
    <cellStyle name="Millares 6 4 2 3 3 2" xfId="43672" xr:uid="{46050828-1D9C-41F0-A6F4-C6F1AAF2A18E}"/>
    <cellStyle name="Millares 6 4 2 3 4" xfId="42304" xr:uid="{FA293E7B-6020-4042-A01A-B553C6B2ADA3}"/>
    <cellStyle name="Millares 6 4 2 4" xfId="40538" xr:uid="{CE22ED69-9A37-4DD0-8B5B-1CC1250DD5E9}"/>
    <cellStyle name="Millares 6 4 2 4 2" xfId="42497" xr:uid="{81603B8C-B13E-40DC-809B-80FEC6AD72B8}"/>
    <cellStyle name="Millares 6 4 2 5" xfId="41120" xr:uid="{90CD29F8-45C4-41BD-92B5-DF8275034674}"/>
    <cellStyle name="Millares 6 4 2 5 2" xfId="43075" xr:uid="{C59537B8-31D9-44B4-B33A-28B61B53CE3D}"/>
    <cellStyle name="Millares 6 4 2 6" xfId="41344" xr:uid="{0BB0AFEF-406C-4ECF-9400-9836D9D2053A}"/>
    <cellStyle name="Millares 6 4 2 6 2" xfId="43287" xr:uid="{CAC096C4-C7A9-4E12-9A61-7F3527AA189A}"/>
    <cellStyle name="Millares 6 4 2 7" xfId="41919" xr:uid="{6048BBE0-5EFC-46E5-9F2E-8DB79963B066}"/>
    <cellStyle name="Millares 6 4 2 8" xfId="39953" xr:uid="{1AA6FAF7-59B1-4948-ACD4-9F3C26D4D153}"/>
    <cellStyle name="Millares 6 4 20" xfId="4605" xr:uid="{CAB18590-A922-475F-AD1E-ECDEAA55E0E2}"/>
    <cellStyle name="Millares 6 4 20 2" xfId="26917" xr:uid="{7E8817DF-F08A-43DA-A047-0075DA369231}"/>
    <cellStyle name="Millares 6 4 21" xfId="4606" xr:uid="{69F0F236-DF32-4B2C-B71C-3D98C2515653}"/>
    <cellStyle name="Millares 6 4 21 2" xfId="26918" xr:uid="{00E3A56C-00E3-4A80-8A3E-5AF221286194}"/>
    <cellStyle name="Millares 6 4 22" xfId="4607" xr:uid="{9541E4E3-EDBA-4736-8C10-F765C27DB78C}"/>
    <cellStyle name="Millares 6 4 22 2" xfId="26919" xr:uid="{96244315-E397-4B54-BED8-B59BD55E8E51}"/>
    <cellStyle name="Millares 6 4 23" xfId="4608" xr:uid="{908F321F-54BF-4532-8FF8-08263082AE20}"/>
    <cellStyle name="Millares 6 4 23 2" xfId="26920" xr:uid="{6511052B-2FE4-4481-896F-81F66BC70A57}"/>
    <cellStyle name="Millares 6 4 24" xfId="4609" xr:uid="{F103EB6E-E977-4F62-AAFE-3A6BD58DCC27}"/>
    <cellStyle name="Millares 6 4 24 2" xfId="26921" xr:uid="{8DC64561-D148-4FED-9F27-061CFBD53E8A}"/>
    <cellStyle name="Millares 6 4 25" xfId="4610" xr:uid="{9B44B8D8-134A-41C3-8DA8-303A8884F0A4}"/>
    <cellStyle name="Millares 6 4 25 2" xfId="26922" xr:uid="{FC91FFAB-1D55-47F6-8B88-9DA73709FC6D}"/>
    <cellStyle name="Millares 6 4 26" xfId="4611" xr:uid="{08A51A23-3BBC-4995-96CA-566BC520D69B}"/>
    <cellStyle name="Millares 6 4 26 2" xfId="26923" xr:uid="{3CEC16C1-2E62-404C-9E3B-F4366464DDC5}"/>
    <cellStyle name="Millares 6 4 27" xfId="4612" xr:uid="{63F4DAA9-13D5-4928-9AC4-8A553F993C03}"/>
    <cellStyle name="Millares 6 4 27 2" xfId="26924" xr:uid="{DB821F42-F9F4-4A6A-AF09-752CBD7E124D}"/>
    <cellStyle name="Millares 6 4 28" xfId="4613" xr:uid="{7EB08977-88A8-4087-A3AA-44045079F99B}"/>
    <cellStyle name="Millares 6 4 28 2" xfId="26925" xr:uid="{B41342A6-7F1D-4E14-B4E3-82F37A8488A2}"/>
    <cellStyle name="Millares 6 4 29" xfId="4614" xr:uid="{601E0258-444E-42F1-8AFF-991E3897BB5B}"/>
    <cellStyle name="Millares 6 4 29 2" xfId="26926" xr:uid="{B8EAC7BD-1785-4F9A-BFB1-94D637DD8884}"/>
    <cellStyle name="Millares 6 4 3" xfId="4615" xr:uid="{FEE4B2AF-E262-491C-BB8D-D1544EB2CE61}"/>
    <cellStyle name="Millares 6 4 3 2" xfId="26927" xr:uid="{95B32437-B052-4373-905D-6C5A41069766}"/>
    <cellStyle name="Millares 6 4 3 2 2" xfId="42594" xr:uid="{E0BBA802-8743-4962-975E-43970FA07499}"/>
    <cellStyle name="Millares 6 4 3 2 3" xfId="40635" xr:uid="{464F3F30-42E9-41FE-B0A1-34B007057246}"/>
    <cellStyle name="Millares 6 4 3 3" xfId="41441" xr:uid="{AF84DD71-7E9E-4916-8F81-6B946F548764}"/>
    <cellStyle name="Millares 6 4 3 3 2" xfId="43384" xr:uid="{5C0F61AA-D8C8-4FBE-9884-760637FA7E5E}"/>
    <cellStyle name="Millares 6 4 3 4" xfId="42016" xr:uid="{680B40C5-3F81-45C3-9026-644B4832DC66}"/>
    <cellStyle name="Millares 6 4 3 5" xfId="40053" xr:uid="{F6982064-A316-435E-BFFF-7EE6CD59CB2F}"/>
    <cellStyle name="Millares 6 4 30" xfId="4616" xr:uid="{F1597A61-F0D8-4FDF-90EC-BCCEA13B780E}"/>
    <cellStyle name="Millares 6 4 30 2" xfId="26928" xr:uid="{4039C1CB-179C-4714-BE9D-071B4E0B3B72}"/>
    <cellStyle name="Millares 6 4 31" xfId="4617" xr:uid="{8FC4803B-E328-4E58-849F-040FAD70F12F}"/>
    <cellStyle name="Millares 6 4 31 2" xfId="26929" xr:uid="{90ACC10B-7AD4-4F7E-8EBE-9790A25EE47E}"/>
    <cellStyle name="Millares 6 4 32" xfId="4618" xr:uid="{AD7131EA-1D13-4736-BC22-AA0D9F659025}"/>
    <cellStyle name="Millares 6 4 32 2" xfId="26930" xr:uid="{80ACA8EB-CF34-47CD-9779-DCD4FA11827C}"/>
    <cellStyle name="Millares 6 4 33" xfId="4619" xr:uid="{263D71FB-9BED-488C-A738-73AF1FC829F5}"/>
    <cellStyle name="Millares 6 4 33 2" xfId="26931" xr:uid="{96B6CAF3-755E-4412-BCF4-C892344EE28E}"/>
    <cellStyle name="Millares 6 4 34" xfId="4620" xr:uid="{D68D0D67-648B-44B0-93C9-1E554A09A70C}"/>
    <cellStyle name="Millares 6 4 34 2" xfId="26932" xr:uid="{F811C73F-93C6-4296-8443-B514446D54D4}"/>
    <cellStyle name="Millares 6 4 35" xfId="4621" xr:uid="{BCD21EC2-6B40-4869-8136-0A818C1A6760}"/>
    <cellStyle name="Millares 6 4 35 2" xfId="26933" xr:uid="{C54EAFF9-458F-4825-9041-0038D869C021}"/>
    <cellStyle name="Millares 6 4 36" xfId="4622" xr:uid="{CFF11254-5D8A-4EBC-8F94-1DAD6541F852}"/>
    <cellStyle name="Millares 6 4 36 2" xfId="26934" xr:uid="{1A74E07C-BA91-4B76-84C1-FC1EC0D849AB}"/>
    <cellStyle name="Millares 6 4 37" xfId="4623" xr:uid="{BB7FA100-AD1F-4623-BA74-AD63BC089B45}"/>
    <cellStyle name="Millares 6 4 37 2" xfId="26935" xr:uid="{21A61975-96BE-451E-866B-DD49D64E0D5D}"/>
    <cellStyle name="Millares 6 4 38" xfId="4624" xr:uid="{6923CD78-6CAC-40CF-8FBD-0C7DDE88F0AF}"/>
    <cellStyle name="Millares 6 4 38 2" xfId="26936" xr:uid="{4ADC2B3B-2C6F-46E7-A01A-73B203382723}"/>
    <cellStyle name="Millares 6 4 39" xfId="26905" xr:uid="{9E5FBA22-B290-4A3F-9F4C-6CB3C7B28F9B}"/>
    <cellStyle name="Millares 6 4 4" xfId="4625" xr:uid="{E477DB99-396E-4D38-AEA8-2D81D2FFC393}"/>
    <cellStyle name="Millares 6 4 4 2" xfId="26937" xr:uid="{1AB44E25-3EF5-493D-BBD7-A0918620A107}"/>
    <cellStyle name="Millares 6 4 4 2 2" xfId="42786" xr:uid="{4AF53297-F791-4604-A96C-31FDAF3E033D}"/>
    <cellStyle name="Millares 6 4 4 2 3" xfId="40827" xr:uid="{CA33D686-F403-4A29-BC31-18C8F1A2FA01}"/>
    <cellStyle name="Millares 6 4 4 3" xfId="41633" xr:uid="{5B247BF9-3BBF-4B48-9B18-122E5B8FA0AA}"/>
    <cellStyle name="Millares 6 4 4 3 2" xfId="43576" xr:uid="{EE327424-FE93-4427-9ED8-D59E78472D1B}"/>
    <cellStyle name="Millares 6 4 4 4" xfId="42208" xr:uid="{7AFCE951-0CEF-48B5-A2A2-C40B6C3F544B}"/>
    <cellStyle name="Millares 6 4 4 5" xfId="40246" xr:uid="{11A7EAEA-110F-4B92-B062-8ECCE9484EFC}"/>
    <cellStyle name="Millares 6 4 40" xfId="39785" xr:uid="{D824AECE-5AAF-4C29-8247-264EB8807593}"/>
    <cellStyle name="Millares 6 4 5" xfId="4626" xr:uid="{28E571AD-7310-4733-A5EC-1250AEA5A5A2}"/>
    <cellStyle name="Millares 6 4 5 2" xfId="26938" xr:uid="{DA4ACA6A-201D-4A2A-9397-FFBCC636CDB9}"/>
    <cellStyle name="Millares 6 4 5 2 2" xfId="42401" xr:uid="{740CC5FC-E7A1-4E98-9728-3FAE494C1701}"/>
    <cellStyle name="Millares 6 4 5 3" xfId="40442" xr:uid="{2A40B400-773B-4D7B-B828-8D3772877159}"/>
    <cellStyle name="Millares 6 4 6" xfId="4627" xr:uid="{0D13B81A-00B8-427D-B671-E98C7A4E89BA}"/>
    <cellStyle name="Millares 6 4 6 2" xfId="26939" xr:uid="{51B6DEA8-7256-4E04-A8E9-7FDD9BF3C064}"/>
    <cellStyle name="Millares 6 4 6 2 2" xfId="42979" xr:uid="{0EE80540-5291-4ACC-9141-2754292744AC}"/>
    <cellStyle name="Millares 6 4 6 3" xfId="41022" xr:uid="{1341E6B1-CCC2-4D9B-B5F9-19C2D107D5E8}"/>
    <cellStyle name="Millares 6 4 7" xfId="4628" xr:uid="{F4E09927-A141-4DF1-AF0A-95E0F9FE4A34}"/>
    <cellStyle name="Millares 6 4 7 2" xfId="26940" xr:uid="{90CF4D0A-9F2F-4C26-B7D6-F5A3F3369699}"/>
    <cellStyle name="Millares 6 4 7 2 2" xfId="43192" xr:uid="{4AA8661F-CF20-4701-9874-6C9EE8C8BC21}"/>
    <cellStyle name="Millares 6 4 7 3" xfId="41249" xr:uid="{F1457198-D217-416E-AA3D-5FC5BD52077D}"/>
    <cellStyle name="Millares 6 4 8" xfId="4629" xr:uid="{F289D834-1CAD-4D0E-A19F-1673608B1CC4}"/>
    <cellStyle name="Millares 6 4 8 2" xfId="26941" xr:uid="{F88411F1-1DAD-42BA-A8FE-96B5AFA4C560}"/>
    <cellStyle name="Millares 6 4 8 3" xfId="41824" xr:uid="{0ACA0532-8129-42FE-BF63-C5DD9CE08D5E}"/>
    <cellStyle name="Millares 6 4 9" xfId="4630" xr:uid="{AB22F20A-4161-4A36-B43B-2070E37C98D3}"/>
    <cellStyle name="Millares 6 4 9 2" xfId="26942" xr:uid="{F54D06D9-BF43-4736-886E-B6FB0F37C20C}"/>
    <cellStyle name="Millares 6 40" xfId="4631" xr:uid="{05F37FC6-1D76-4095-A7FF-4F0AEA55D98E}"/>
    <cellStyle name="Millares 6 40 2" xfId="26943" xr:uid="{A8BB0D15-28E9-49D0-A988-46EA857496C0}"/>
    <cellStyle name="Millares 6 41" xfId="4632" xr:uid="{F942A4F7-207D-45D2-B38A-2FAECE362FFC}"/>
    <cellStyle name="Millares 6 41 2" xfId="26944" xr:uid="{A7C6FF49-A6F1-49AF-AD71-F037D387455C}"/>
    <cellStyle name="Millares 6 42" xfId="4633" xr:uid="{6FBBD9E9-97C0-4CB0-BD87-1CEA9B813426}"/>
    <cellStyle name="Millares 6 42 2" xfId="26945" xr:uid="{FD90FC87-A3B2-48F3-ABC1-78DFE480474E}"/>
    <cellStyle name="Millares 6 43" xfId="4634" xr:uid="{E10DC03D-B993-4168-992C-F0A8AC467F41}"/>
    <cellStyle name="Millares 6 43 2" xfId="26946" xr:uid="{005E4EC1-96A4-4B9A-85EE-BBD3E7EF08B3}"/>
    <cellStyle name="Millares 6 44" xfId="4635" xr:uid="{58E8569D-5950-4D3F-980B-863019899D0E}"/>
    <cellStyle name="Millares 6 44 2" xfId="26947" xr:uid="{3D435D06-707C-4CF7-9517-BB532F4B1EB7}"/>
    <cellStyle name="Millares 6 45" xfId="4636" xr:uid="{5A3B58FF-C4F3-4E04-A596-08A45D5F5C9B}"/>
    <cellStyle name="Millares 6 45 2" xfId="26948" xr:uid="{D4BCE1C1-79B6-4B0C-B4BE-235649147A1F}"/>
    <cellStyle name="Millares 6 46" xfId="4637" xr:uid="{1737DDF6-AE51-4AC4-922B-006711CE3A93}"/>
    <cellStyle name="Millares 6 46 2" xfId="26949" xr:uid="{DD6205D4-9DE2-4021-93DB-577A536F6D96}"/>
    <cellStyle name="Millares 6 47" xfId="4638" xr:uid="{A95EB56F-EE98-4203-8D86-C4B6D8EC5277}"/>
    <cellStyle name="Millares 6 47 2" xfId="26950" xr:uid="{EA023EE3-FED3-4374-AD7E-C28A6FF16848}"/>
    <cellStyle name="Millares 6 48" xfId="4639" xr:uid="{2575DB0C-5489-4FBE-B29F-779F0F98DAB1}"/>
    <cellStyle name="Millares 6 48 2" xfId="26951" xr:uid="{ED26E2E7-2376-4D62-A9DA-724BFDB841A3}"/>
    <cellStyle name="Millares 6 49" xfId="4640" xr:uid="{ABDA68F6-D0A4-4620-8CE8-3D861C81F5C8}"/>
    <cellStyle name="Millares 6 49 2" xfId="26952" xr:uid="{909A2A9B-6350-4E1B-9FFB-C9A6AC26FD0C}"/>
    <cellStyle name="Millares 6 5" xfId="4641" xr:uid="{A21CD59F-C16F-40E8-8642-F3FDB1BDB4D5}"/>
    <cellStyle name="Millares 6 5 10" xfId="4642" xr:uid="{E62C58AC-B6A8-444C-8BF3-ACB8B555DB9F}"/>
    <cellStyle name="Millares 6 5 10 2" xfId="26954" xr:uid="{A10E758A-66A7-4C58-A68C-0296AD960F33}"/>
    <cellStyle name="Millares 6 5 11" xfId="4643" xr:uid="{BF1826ED-B8EF-4467-A5FC-762BA7A4A1E5}"/>
    <cellStyle name="Millares 6 5 11 2" xfId="26955" xr:uid="{4C65B0C0-FA89-432A-8B2E-0211ADEBE087}"/>
    <cellStyle name="Millares 6 5 12" xfId="4644" xr:uid="{6573E539-EFFD-42F5-87C7-6537A2E473E5}"/>
    <cellStyle name="Millares 6 5 12 2" xfId="26956" xr:uid="{C0DE9240-86F8-4166-8B20-1B3F8B7EC210}"/>
    <cellStyle name="Millares 6 5 13" xfId="4645" xr:uid="{AB0267E7-60EE-4B9F-BF02-545A14EC6E96}"/>
    <cellStyle name="Millares 6 5 13 2" xfId="26957" xr:uid="{033E21F4-5055-497E-B936-C7B5ADD3A70F}"/>
    <cellStyle name="Millares 6 5 14" xfId="4646" xr:uid="{79D38E58-7C51-46AA-8F57-1182525C95CF}"/>
    <cellStyle name="Millares 6 5 14 2" xfId="26958" xr:uid="{53A478A2-8DCD-41C9-8756-39585D7325C9}"/>
    <cellStyle name="Millares 6 5 15" xfId="4647" xr:uid="{9119A228-D792-4B55-AD0D-C38B24CBFDF1}"/>
    <cellStyle name="Millares 6 5 15 2" xfId="26959" xr:uid="{85116013-C54B-40E5-A682-1A3422E5989A}"/>
    <cellStyle name="Millares 6 5 16" xfId="4648" xr:uid="{32F5A891-B33A-4D1A-80AE-F12314814E9A}"/>
    <cellStyle name="Millares 6 5 16 2" xfId="26960" xr:uid="{D98538AB-7248-4359-8270-AB3B90854B0B}"/>
    <cellStyle name="Millares 6 5 17" xfId="4649" xr:uid="{C73FFA17-8A15-42F3-9CBB-D2E879FF9569}"/>
    <cellStyle name="Millares 6 5 17 2" xfId="26961" xr:uid="{CBDF6FEB-AA57-4E64-BA65-5A0C0C2AFD4A}"/>
    <cellStyle name="Millares 6 5 18" xfId="4650" xr:uid="{0B6E476C-8B13-4970-A210-B837C2E82521}"/>
    <cellStyle name="Millares 6 5 18 2" xfId="26962" xr:uid="{78E86B7C-10B7-4A82-8AA4-90556055EB37}"/>
    <cellStyle name="Millares 6 5 19" xfId="4651" xr:uid="{2436C140-FAD7-4EE7-90A3-DDD07323A8C3}"/>
    <cellStyle name="Millares 6 5 19 2" xfId="26963" xr:uid="{6D5D8D3D-3749-4425-818C-0E1588610131}"/>
    <cellStyle name="Millares 6 5 2" xfId="4652" xr:uid="{53E70862-AFD9-40CB-BF00-BD38B7AE7813}"/>
    <cellStyle name="Millares 6 5 2 2" xfId="26964" xr:uid="{027FBAFF-8B0A-4937-BD2A-76BFDBE3F42E}"/>
    <cellStyle name="Millares 6 5 2 2 2" xfId="42685" xr:uid="{71A1ED14-CA86-48DE-B8FF-13281EEDCC3C}"/>
    <cellStyle name="Millares 6 5 2 2 3" xfId="40726" xr:uid="{EAE358B2-2260-490E-A240-00193C3FC4A1}"/>
    <cellStyle name="Millares 6 5 2 3" xfId="41532" xr:uid="{4294C468-4DBA-4D22-88E1-D1DA2B91FD86}"/>
    <cellStyle name="Millares 6 5 2 3 2" xfId="43475" xr:uid="{C67CFF75-2E7C-49A1-9419-E85DBB8974BC}"/>
    <cellStyle name="Millares 6 5 2 4" xfId="42107" xr:uid="{C5386EB6-86CB-4E22-A779-0CB7E72A95B4}"/>
    <cellStyle name="Millares 6 5 2 5" xfId="40144" xr:uid="{2021B6C7-CE06-4AC3-AA56-9C5A1810F053}"/>
    <cellStyle name="Millares 6 5 20" xfId="4653" xr:uid="{3918F107-6416-4AA3-A37C-42790BDEACC2}"/>
    <cellStyle name="Millares 6 5 20 2" xfId="26965" xr:uid="{5B5DB3F4-232C-4465-ADCE-3E90CE7D54C9}"/>
    <cellStyle name="Millares 6 5 21" xfId="4654" xr:uid="{377BA521-A696-4EF1-9A27-97C6C9975C48}"/>
    <cellStyle name="Millares 6 5 21 2" xfId="26966" xr:uid="{62586E20-91A2-4560-86D6-681EB0BF8EC3}"/>
    <cellStyle name="Millares 6 5 22" xfId="4655" xr:uid="{90A1A9DC-309C-4A34-9BD5-E0B1384F01A2}"/>
    <cellStyle name="Millares 6 5 22 2" xfId="26967" xr:uid="{BE3AD608-4268-466E-987E-DA7152C5BB07}"/>
    <cellStyle name="Millares 6 5 23" xfId="4656" xr:uid="{79C122D5-443B-4CE9-8972-3CC43FFBC7FC}"/>
    <cellStyle name="Millares 6 5 23 2" xfId="26968" xr:uid="{4FE71FFA-7071-4AFF-90A9-C4576AE82FB6}"/>
    <cellStyle name="Millares 6 5 24" xfId="4657" xr:uid="{BCE3E47D-D42C-4AC7-9144-5DCD1EBC00D4}"/>
    <cellStyle name="Millares 6 5 24 2" xfId="26969" xr:uid="{F45DDAD3-C9F0-4036-B543-43B64B7C3D23}"/>
    <cellStyle name="Millares 6 5 25" xfId="4658" xr:uid="{A857B583-CA9E-4D0B-804A-749F9653D0DA}"/>
    <cellStyle name="Millares 6 5 25 2" xfId="26970" xr:uid="{67AF7E7A-83E7-4534-BEAF-EDE11F45B80C}"/>
    <cellStyle name="Millares 6 5 26" xfId="4659" xr:uid="{904F1131-9440-4F15-AEC5-B7278515A7DA}"/>
    <cellStyle name="Millares 6 5 26 2" xfId="26971" xr:uid="{306A660B-E966-4D5F-8BC0-C19C0B80A580}"/>
    <cellStyle name="Millares 6 5 27" xfId="4660" xr:uid="{6B0C7464-727E-42EA-B7A6-A1D333F19A24}"/>
    <cellStyle name="Millares 6 5 27 2" xfId="26972" xr:uid="{B0E772F3-AD8C-4560-B34A-7E9C60D25C2B}"/>
    <cellStyle name="Millares 6 5 28" xfId="4661" xr:uid="{78DEBBB9-0DF8-4F1C-9ADB-73485E4C27A6}"/>
    <cellStyle name="Millares 6 5 28 2" xfId="26973" xr:uid="{2A48FEFD-9445-491E-96D9-0E1420FF394C}"/>
    <cellStyle name="Millares 6 5 29" xfId="4662" xr:uid="{7800F1D8-2960-455B-BA2A-BBB4A673579A}"/>
    <cellStyle name="Millares 6 5 29 2" xfId="26974" xr:uid="{6B0559DC-0D83-4B81-B730-F263B2F7FE74}"/>
    <cellStyle name="Millares 6 5 3" xfId="4663" xr:uid="{40528905-39C1-4735-B9E9-272E6E15880D}"/>
    <cellStyle name="Millares 6 5 3 2" xfId="26975" xr:uid="{D749BABA-D7C2-40EA-A757-89C2E4B2AE41}"/>
    <cellStyle name="Millares 6 5 3 2 2" xfId="42878" xr:uid="{B9D57CE1-FAC6-46C6-8151-275B15FDEC4E}"/>
    <cellStyle name="Millares 6 5 3 2 3" xfId="40919" xr:uid="{E8690F35-EA3A-4FF6-898A-1C48E3B1AC12}"/>
    <cellStyle name="Millares 6 5 3 3" xfId="41725" xr:uid="{0404FD09-612B-4E63-97CA-8F22C571DF97}"/>
    <cellStyle name="Millares 6 5 3 3 2" xfId="43668" xr:uid="{919380D1-7E5B-4FEB-AFFB-FB417B7FBFF9}"/>
    <cellStyle name="Millares 6 5 3 4" xfId="42300" xr:uid="{A9905071-5117-44A4-A474-87B679A838C5}"/>
    <cellStyle name="Millares 6 5 3 5" xfId="40338" xr:uid="{D98B1737-525C-42E1-ADD5-D8A07F1673E3}"/>
    <cellStyle name="Millares 6 5 30" xfId="4664" xr:uid="{13AF6D58-6F85-4A93-ADF5-600FCCE1259C}"/>
    <cellStyle name="Millares 6 5 30 2" xfId="26976" xr:uid="{933542D7-1FDF-48E4-9D87-03174935A74B}"/>
    <cellStyle name="Millares 6 5 31" xfId="4665" xr:uid="{CCB0407B-8A28-4F6F-B763-D51C09BA14B2}"/>
    <cellStyle name="Millares 6 5 31 2" xfId="26977" xr:uid="{F028606D-8C96-49DC-8F8E-1CF0C2B8B6AB}"/>
    <cellStyle name="Millares 6 5 32" xfId="4666" xr:uid="{A689E5C2-6CFC-400F-8E5E-4E6A08C32796}"/>
    <cellStyle name="Millares 6 5 32 2" xfId="26978" xr:uid="{D1D34E2A-4D00-4331-90A2-61E303E3DB5E}"/>
    <cellStyle name="Millares 6 5 33" xfId="4667" xr:uid="{81F98D6B-9406-4C3F-8666-773905F3EC8A}"/>
    <cellStyle name="Millares 6 5 33 2" xfId="26979" xr:uid="{889B7A60-F6FC-4FE0-8073-35B0E2E6B9F5}"/>
    <cellStyle name="Millares 6 5 34" xfId="4668" xr:uid="{4F751047-7E22-4C71-966F-AA846D883788}"/>
    <cellStyle name="Millares 6 5 34 2" xfId="26980" xr:uid="{3EC65A4A-B9C1-41F1-9F80-1ED1F58E744B}"/>
    <cellStyle name="Millares 6 5 35" xfId="4669" xr:uid="{A383602A-3815-4B71-A361-B6DC9E477844}"/>
    <cellStyle name="Millares 6 5 35 2" xfId="26981" xr:uid="{A8FC06F9-BB87-4B98-8E3E-6F4868C9D8E0}"/>
    <cellStyle name="Millares 6 5 36" xfId="4670" xr:uid="{CD5A21BA-868D-46AC-8BA9-3084EBAC4C6F}"/>
    <cellStyle name="Millares 6 5 36 2" xfId="26982" xr:uid="{898A47A7-5614-446A-A4BD-CFE485951AEE}"/>
    <cellStyle name="Millares 6 5 37" xfId="4671" xr:uid="{B794519D-1DF4-4F4F-B978-EF3018B04ACB}"/>
    <cellStyle name="Millares 6 5 37 2" xfId="26983" xr:uid="{7444A8A2-8CED-4A75-8D22-A55F2DF8B49E}"/>
    <cellStyle name="Millares 6 5 38" xfId="4672" xr:uid="{D71D7385-2A5C-40AC-B1B6-445FFB4B8848}"/>
    <cellStyle name="Millares 6 5 38 2" xfId="26984" xr:uid="{8551328D-D888-494A-8AB0-672961BB70E9}"/>
    <cellStyle name="Millares 6 5 39" xfId="26953" xr:uid="{711F7AAF-2E37-426E-A663-A5F6D9B00831}"/>
    <cellStyle name="Millares 6 5 4" xfId="4673" xr:uid="{8158B119-9A4A-423E-883B-D196274FB555}"/>
    <cellStyle name="Millares 6 5 4 2" xfId="26985" xr:uid="{00554B86-E2A3-42C8-80A4-3FA9F45497EA}"/>
    <cellStyle name="Millares 6 5 4 2 2" xfId="42493" xr:uid="{886D71F5-36A4-4511-926B-9844758CB5B5}"/>
    <cellStyle name="Millares 6 5 4 3" xfId="40534" xr:uid="{E9756C7D-215E-4805-B4A5-6156798BE36E}"/>
    <cellStyle name="Millares 6 5 40" xfId="39949" xr:uid="{2E0C868E-A84E-4E9A-9A87-CC309107926D}"/>
    <cellStyle name="Millares 6 5 5" xfId="4674" xr:uid="{5827A02F-6E96-4DAD-BA96-D773DB24AAE1}"/>
    <cellStyle name="Millares 6 5 5 2" xfId="26986" xr:uid="{AAC469E6-1AF7-4F2F-AC07-CB1023740813}"/>
    <cellStyle name="Millares 6 5 5 2 2" xfId="43071" xr:uid="{55FE43A4-636B-4AC5-867A-4A8C1DEA5304}"/>
    <cellStyle name="Millares 6 5 5 3" xfId="41116" xr:uid="{27B11BAD-C547-429C-88B2-802EEA207605}"/>
    <cellStyle name="Millares 6 5 6" xfId="4675" xr:uid="{E09ECD9A-D684-413B-9AE9-96D99CE069A6}"/>
    <cellStyle name="Millares 6 5 6 2" xfId="26987" xr:uid="{2EA58A64-AECF-4DBB-B562-52F571E78687}"/>
    <cellStyle name="Millares 6 5 6 2 2" xfId="43283" xr:uid="{8B020A00-E35B-4ED4-BD26-149D35974BB1}"/>
    <cellStyle name="Millares 6 5 6 3" xfId="41340" xr:uid="{548D5BEA-647F-4813-99A0-3496488567F5}"/>
    <cellStyle name="Millares 6 5 7" xfId="4676" xr:uid="{549AAE66-407D-4B07-AE4F-F1C362C972CB}"/>
    <cellStyle name="Millares 6 5 7 2" xfId="26988" xr:uid="{74C72740-7926-4343-94A3-8E9F1ED01D2E}"/>
    <cellStyle name="Millares 6 5 7 3" xfId="41915" xr:uid="{B34506C3-414D-4BE4-9A28-A75F7DE5A864}"/>
    <cellStyle name="Millares 6 5 8" xfId="4677" xr:uid="{8D394062-756B-4CFC-A623-A44A0566337D}"/>
    <cellStyle name="Millares 6 5 8 2" xfId="26989" xr:uid="{289A200B-0ED4-47F0-9BE8-A60B79B1192B}"/>
    <cellStyle name="Millares 6 5 9" xfId="4678" xr:uid="{EB3873FA-90A2-4887-BC79-FBD2B4D52558}"/>
    <cellStyle name="Millares 6 5 9 2" xfId="26990" xr:uid="{B468AE4A-195F-4F2D-A495-B0EB3617905E}"/>
    <cellStyle name="Millares 6 50" xfId="4679" xr:uid="{B285F8F8-BAFF-4D9A-BA6D-80536EE3D93A}"/>
    <cellStyle name="Millares 6 50 2" xfId="26991" xr:uid="{E5D2DAF0-87FE-4B36-AC87-803343B73A83}"/>
    <cellStyle name="Millares 6 51" xfId="4680" xr:uid="{3FB1270E-13B4-41E3-814C-F61F8124FFB1}"/>
    <cellStyle name="Millares 6 51 2" xfId="26992" xr:uid="{8146DFB8-3101-427B-9DE4-E91B14D85297}"/>
    <cellStyle name="Millares 6 52" xfId="4681" xr:uid="{BE435653-C155-4EEE-B5D5-4AE494A4A732}"/>
    <cellStyle name="Millares 6 52 2" xfId="26993" xr:uid="{5C4539F3-B59C-4BC0-9ED2-98B6D6DFBE0F}"/>
    <cellStyle name="Millares 6 53" xfId="4682" xr:uid="{66DF5C2C-7566-41D1-BBFC-447D99C62C8A}"/>
    <cellStyle name="Millares 6 53 2" xfId="26994" xr:uid="{56074828-3AD6-4870-A7F8-6F5405D4AC4B}"/>
    <cellStyle name="Millares 6 54" xfId="4683" xr:uid="{69367B02-5F94-4733-A95B-B0CB9B40D1C6}"/>
    <cellStyle name="Millares 6 54 2" xfId="26995" xr:uid="{6B91C634-EF67-42D1-A167-82B9B2B61754}"/>
    <cellStyle name="Millares 6 55" xfId="4684" xr:uid="{68327026-2B34-4D86-86B2-A8804D3C44AF}"/>
    <cellStyle name="Millares 6 55 2" xfId="26996" xr:uid="{859B03E3-7303-4332-8CAF-AE5729FD9B7B}"/>
    <cellStyle name="Millares 6 56" xfId="4685" xr:uid="{175B2EB9-E2DA-4786-9340-305F9801685A}"/>
    <cellStyle name="Millares 6 56 2" xfId="26997" xr:uid="{5223F4F6-00A5-4181-8446-AAB8F43F2FCD}"/>
    <cellStyle name="Millares 6 57" xfId="4686" xr:uid="{FF0C263E-4E9E-47DA-93EA-167746209BC8}"/>
    <cellStyle name="Millares 6 57 2" xfId="26998" xr:uid="{5E9FF717-F71E-4DCD-80EE-E845B74E6124}"/>
    <cellStyle name="Millares 6 58" xfId="4687" xr:uid="{B99D06DA-BF27-4419-BC09-BC0972FD0536}"/>
    <cellStyle name="Millares 6 58 2" xfId="26999" xr:uid="{4FD77DCA-A2A5-4DF3-8518-A458D1B327A4}"/>
    <cellStyle name="Millares 6 59" xfId="4688" xr:uid="{6E2EF99F-A95D-48C5-A68C-86888A99F16A}"/>
    <cellStyle name="Millares 6 59 2" xfId="27000" xr:uid="{6F7C8EF9-7A6A-4DAF-9488-F7A145FA57D5}"/>
    <cellStyle name="Millares 6 6" xfId="4689" xr:uid="{7914CAC8-F2C8-464C-AAED-A795C83175BF}"/>
    <cellStyle name="Millares 6 6 10" xfId="4690" xr:uid="{2EE2A206-4558-4B6B-981A-8A9C0200ECB6}"/>
    <cellStyle name="Millares 6 6 10 2" xfId="27002" xr:uid="{3BC916B7-CFA2-4B92-B4D7-6BF4A5EFACE5}"/>
    <cellStyle name="Millares 6 6 11" xfId="4691" xr:uid="{CDF05FAC-108E-4704-932C-162298B69761}"/>
    <cellStyle name="Millares 6 6 11 2" xfId="27003" xr:uid="{DDDE2852-2073-42CB-B57A-ECBF767D3914}"/>
    <cellStyle name="Millares 6 6 12" xfId="4692" xr:uid="{B64702E2-3A54-403A-A289-36061DCF3D40}"/>
    <cellStyle name="Millares 6 6 12 2" xfId="27004" xr:uid="{E3FD4746-AF9E-4871-A339-87F126F7EB07}"/>
    <cellStyle name="Millares 6 6 13" xfId="4693" xr:uid="{15527EF9-49C2-44BB-97E4-A37C910B71B1}"/>
    <cellStyle name="Millares 6 6 13 2" xfId="27005" xr:uid="{B79C519F-32DC-4C37-8191-B8A748086BAB}"/>
    <cellStyle name="Millares 6 6 14" xfId="4694" xr:uid="{21B2C0B9-1F94-450D-827B-36D7FEE440DA}"/>
    <cellStyle name="Millares 6 6 14 2" xfId="27006" xr:uid="{16379016-7882-4B2C-931F-34CA30A7A288}"/>
    <cellStyle name="Millares 6 6 15" xfId="4695" xr:uid="{E2C99BFC-5690-46A3-BDB6-56DED0B45469}"/>
    <cellStyle name="Millares 6 6 15 2" xfId="27007" xr:uid="{B8091E43-7E0B-41E0-8006-9B1B74117598}"/>
    <cellStyle name="Millares 6 6 16" xfId="4696" xr:uid="{6BF529F8-883E-4595-997A-F65AC76EF89A}"/>
    <cellStyle name="Millares 6 6 16 2" xfId="27008" xr:uid="{83C9F443-F939-41C1-9463-AFB57538F45D}"/>
    <cellStyle name="Millares 6 6 17" xfId="4697" xr:uid="{4849ABCB-56DA-4E47-89A4-F36D423E6526}"/>
    <cellStyle name="Millares 6 6 17 2" xfId="27009" xr:uid="{439AAC26-562A-4F3D-AE62-663A4EF3FAA4}"/>
    <cellStyle name="Millares 6 6 18" xfId="4698" xr:uid="{684949E6-7433-4BC3-9421-F003D87DAC5D}"/>
    <cellStyle name="Millares 6 6 18 2" xfId="27010" xr:uid="{216E8C06-2D22-460F-B0C9-9238E6237345}"/>
    <cellStyle name="Millares 6 6 19" xfId="4699" xr:uid="{74895174-A2E6-4233-99C7-2726CBD8B34B}"/>
    <cellStyle name="Millares 6 6 19 2" xfId="27011" xr:uid="{CAA0425B-BC22-4B52-B0E9-D271384232C7}"/>
    <cellStyle name="Millares 6 6 2" xfId="4700" xr:uid="{0319881F-F956-4280-8C15-2963C9399314}"/>
    <cellStyle name="Millares 6 6 2 2" xfId="27012" xr:uid="{2E14CC8C-CC72-4B70-9F72-832752E22CB8}"/>
    <cellStyle name="Millares 6 6 2 2 2" xfId="42590" xr:uid="{65BD27D5-DE63-4E82-87E3-0D22717BF050}"/>
    <cellStyle name="Millares 6 6 2 3" xfId="40631" xr:uid="{10F15079-6A5F-4B23-BEDA-1453168ACAD6}"/>
    <cellStyle name="Millares 6 6 20" xfId="4701" xr:uid="{C255CB45-3EFF-4E93-8C0D-7304102CB149}"/>
    <cellStyle name="Millares 6 6 20 2" xfId="27013" xr:uid="{1EB7A853-BBBF-4190-99A2-046BEB39DBD1}"/>
    <cellStyle name="Millares 6 6 21" xfId="4702" xr:uid="{A5F3F43E-E31F-46D1-A51E-B755733A17EA}"/>
    <cellStyle name="Millares 6 6 21 2" xfId="27014" xr:uid="{D3FE96B9-91D8-45A4-9533-5D260A1C43A9}"/>
    <cellStyle name="Millares 6 6 22" xfId="4703" xr:uid="{1C0EE0BB-E019-4BC2-9BAA-2F5AE3785B44}"/>
    <cellStyle name="Millares 6 6 22 2" xfId="27015" xr:uid="{09542EB9-92BE-43AD-9BD4-B20E200CD4D5}"/>
    <cellStyle name="Millares 6 6 23" xfId="4704" xr:uid="{95CA042B-4FDC-474E-B092-255E6103E847}"/>
    <cellStyle name="Millares 6 6 23 2" xfId="27016" xr:uid="{EE80E24A-03D4-48C1-832B-5DADD5B56EAD}"/>
    <cellStyle name="Millares 6 6 24" xfId="4705" xr:uid="{DA00758E-ABDA-403C-BD68-6E906E98DC5A}"/>
    <cellStyle name="Millares 6 6 24 2" xfId="27017" xr:uid="{B9F050FE-033B-41CD-9135-76F078D1CD98}"/>
    <cellStyle name="Millares 6 6 25" xfId="4706" xr:uid="{94950049-FDE9-496D-AD8D-7A5C8E4A6798}"/>
    <cellStyle name="Millares 6 6 25 2" xfId="27018" xr:uid="{737B8D9C-1701-446C-908A-11A35C5966E7}"/>
    <cellStyle name="Millares 6 6 26" xfId="4707" xr:uid="{0A1B0973-7378-4092-A238-89B4A9F38FDE}"/>
    <cellStyle name="Millares 6 6 26 2" xfId="27019" xr:uid="{8A4B88B5-AAD4-49C9-BB06-2C75A9B52174}"/>
    <cellStyle name="Millares 6 6 27" xfId="4708" xr:uid="{DEBC27F0-BF25-4FF7-A741-D46C1F99099A}"/>
    <cellStyle name="Millares 6 6 27 2" xfId="27020" xr:uid="{89C0E731-D2D0-4980-94BC-FA6448DF0BC4}"/>
    <cellStyle name="Millares 6 6 28" xfId="4709" xr:uid="{945FB1C2-924D-4879-BE7E-3B33516882D7}"/>
    <cellStyle name="Millares 6 6 28 2" xfId="27021" xr:uid="{EB8F48E1-1597-4A9E-868C-E519BF29E57A}"/>
    <cellStyle name="Millares 6 6 29" xfId="4710" xr:uid="{3B319EFF-0C50-4DCE-B7F9-CCB942E36379}"/>
    <cellStyle name="Millares 6 6 29 2" xfId="27022" xr:uid="{D7E0E4B6-54FD-4DF8-92D9-5C4F19526971}"/>
    <cellStyle name="Millares 6 6 3" xfId="4711" xr:uid="{B851D8F2-EE78-46AD-A3AA-9A8AA7231458}"/>
    <cellStyle name="Millares 6 6 3 2" xfId="27023" xr:uid="{ABE8EB14-5F57-4C2C-ABE8-5762719289C3}"/>
    <cellStyle name="Millares 6 6 3 2 2" xfId="43380" xr:uid="{5B9929B1-B355-48B5-AC81-F8FC6B8A5E2E}"/>
    <cellStyle name="Millares 6 6 3 3" xfId="41437" xr:uid="{FB428FEA-F6F4-407F-B75E-B63351A5CC27}"/>
    <cellStyle name="Millares 6 6 30" xfId="4712" xr:uid="{65884912-0484-48F1-B8C4-5AC8300717E2}"/>
    <cellStyle name="Millares 6 6 30 2" xfId="27024" xr:uid="{BC8C3F57-0F54-44E6-A806-16A4388EF738}"/>
    <cellStyle name="Millares 6 6 31" xfId="4713" xr:uid="{3169454F-0B00-4F15-B847-507D7C475126}"/>
    <cellStyle name="Millares 6 6 31 2" xfId="27025" xr:uid="{C8CE7415-C5CB-4883-B73A-4BABD78108A2}"/>
    <cellStyle name="Millares 6 6 32" xfId="4714" xr:uid="{356C074E-504E-43E5-8069-EBC3650E9B4E}"/>
    <cellStyle name="Millares 6 6 32 2" xfId="27026" xr:uid="{B180A091-C6CA-4773-8537-DDEAA3F6A292}"/>
    <cellStyle name="Millares 6 6 33" xfId="4715" xr:uid="{81913964-E827-4A92-B5EA-FFF7B281F1A0}"/>
    <cellStyle name="Millares 6 6 33 2" xfId="27027" xr:uid="{D48CE669-9395-4A43-BFF1-3030C42A275B}"/>
    <cellStyle name="Millares 6 6 34" xfId="4716" xr:uid="{967221CB-9126-4D9D-A086-8EEFF8C08812}"/>
    <cellStyle name="Millares 6 6 34 2" xfId="27028" xr:uid="{42A58CE7-887A-4E26-8ED7-C022ADE662EE}"/>
    <cellStyle name="Millares 6 6 35" xfId="4717" xr:uid="{68FFE83D-1218-4116-9475-4251747445AA}"/>
    <cellStyle name="Millares 6 6 35 2" xfId="27029" xr:uid="{14AAB53C-10F9-44A3-8B06-663E178A2083}"/>
    <cellStyle name="Millares 6 6 36" xfId="4718" xr:uid="{30BCD18D-DB68-49D6-9A25-0B74D88E8F04}"/>
    <cellStyle name="Millares 6 6 36 2" xfId="27030" xr:uid="{B54E3640-4C47-4598-952A-14A2F225ADD3}"/>
    <cellStyle name="Millares 6 6 37" xfId="4719" xr:uid="{94722AD3-2F73-40D1-AF35-B9A001C48F47}"/>
    <cellStyle name="Millares 6 6 37 2" xfId="27031" xr:uid="{28DBE461-8DAB-45B6-BB2A-09488B404143}"/>
    <cellStyle name="Millares 6 6 38" xfId="4720" xr:uid="{2305818C-83A8-44D2-905D-850B294E7E49}"/>
    <cellStyle name="Millares 6 6 38 2" xfId="27032" xr:uid="{F84FE146-6D1A-4681-9CEB-07DB4272F758}"/>
    <cellStyle name="Millares 6 6 39" xfId="16976" xr:uid="{BB83AD6B-B5EC-411B-A19B-72526C762B87}"/>
    <cellStyle name="Millares 6 6 4" xfId="4721" xr:uid="{2FC67FED-8F36-4FA5-951F-BAF0FA376B19}"/>
    <cellStyle name="Millares 6 6 4 2" xfId="27033" xr:uid="{BDADB0C9-5657-4C00-8CC3-E6FFF964E722}"/>
    <cellStyle name="Millares 6 6 4 3" xfId="42012" xr:uid="{8BEDA2CE-E256-47AA-B467-9531082ACA1E}"/>
    <cellStyle name="Millares 6 6 40" xfId="27001" xr:uid="{039C209D-333A-4724-9E65-1577D4D4B03E}"/>
    <cellStyle name="Millares 6 6 41" xfId="40049" xr:uid="{03F250FB-9616-4A90-A987-55566340142C}"/>
    <cellStyle name="Millares 6 6 5" xfId="4722" xr:uid="{D44DE332-D49E-4619-96BC-B3CE46324331}"/>
    <cellStyle name="Millares 6 6 5 2" xfId="27034" xr:uid="{92C7D58E-9730-46F4-918C-FD117BD3374A}"/>
    <cellStyle name="Millares 6 6 6" xfId="4723" xr:uid="{7A523997-E79F-4E15-A725-EED290EFE5A3}"/>
    <cellStyle name="Millares 6 6 6 2" xfId="27035" xr:uid="{7F8CD1D8-E138-47AD-9E49-369123C6779D}"/>
    <cellStyle name="Millares 6 6 7" xfId="4724" xr:uid="{BCDE6B1B-CFD9-4FC1-BEA2-1BC63C54D895}"/>
    <cellStyle name="Millares 6 6 7 2" xfId="27036" xr:uid="{20F9A117-D7B9-4674-839F-30E81A516422}"/>
    <cellStyle name="Millares 6 6 8" xfId="4725" xr:uid="{8EDC4659-0159-415E-9741-490D06A8B762}"/>
    <cellStyle name="Millares 6 6 8 2" xfId="27037" xr:uid="{BF90A6F6-EB63-4ECA-81D5-BEC35A31C2F6}"/>
    <cellStyle name="Millares 6 6 9" xfId="4726" xr:uid="{A0EB6D6D-D3B3-4AB4-99BB-153EE45F322F}"/>
    <cellStyle name="Millares 6 6 9 2" xfId="27038" xr:uid="{528905B2-4321-44FA-8505-B476992AC7AB}"/>
    <cellStyle name="Millares 6 60" xfId="4727" xr:uid="{02AB2A7B-7DC5-46CF-99C7-0842D55E6CCC}"/>
    <cellStyle name="Millares 6 60 2" xfId="27039" xr:uid="{D500A6EF-7255-423A-AEDA-CA6602A98F29}"/>
    <cellStyle name="Millares 6 61" xfId="4728" xr:uid="{5BFDD374-A429-4207-8364-BF5F7E463F14}"/>
    <cellStyle name="Millares 6 61 2" xfId="27040" xr:uid="{F2395044-9B5D-4067-829C-C8FAB7020397}"/>
    <cellStyle name="Millares 6 62" xfId="4729" xr:uid="{D941FCC2-07DB-404D-86AA-6694CA448E4C}"/>
    <cellStyle name="Millares 6 62 2" xfId="27041" xr:uid="{E69A1984-301A-4B6A-B550-152DCAC38B59}"/>
    <cellStyle name="Millares 6 63" xfId="4730" xr:uid="{7EABB285-4724-4524-8A1E-4C799C558115}"/>
    <cellStyle name="Millares 6 63 2" xfId="27042" xr:uid="{944748A7-4865-49F0-BF82-A7FCBE1C20A6}"/>
    <cellStyle name="Millares 6 64" xfId="4731" xr:uid="{54BCB592-73B8-4E78-BC8D-C10AC5CFE394}"/>
    <cellStyle name="Millares 6 64 2" xfId="27043" xr:uid="{1D16E12D-5102-45DA-9DA7-75DF4A5FAC7F}"/>
    <cellStyle name="Millares 6 65" xfId="4732" xr:uid="{2D7AE18A-1284-4BA0-A0FF-CEAEB902A8ED}"/>
    <cellStyle name="Millares 6 65 2" xfId="27044" xr:uid="{668F912E-7014-41C1-B3BF-E3DDA74A4BEB}"/>
    <cellStyle name="Millares 6 66" xfId="4733" xr:uid="{4D4EA884-749C-4FF5-9664-1E7A17E12569}"/>
    <cellStyle name="Millares 6 66 2" xfId="27045" xr:uid="{3CD5C5EA-8524-4361-8071-5BB77B6F1A5B}"/>
    <cellStyle name="Millares 6 67" xfId="4734" xr:uid="{35E8B7EB-C363-40FC-88E4-CB77762A9BAB}"/>
    <cellStyle name="Millares 6 67 2" xfId="27046" xr:uid="{437C5BB0-4E7B-4C21-B6D1-8585F6675409}"/>
    <cellStyle name="Millares 6 68" xfId="4735" xr:uid="{4886A739-B535-4466-A549-B06B3F6B176F}"/>
    <cellStyle name="Millares 6 68 2" xfId="27047" xr:uid="{D3039B7B-582A-4F3E-B69F-BA40D6BAF789}"/>
    <cellStyle name="Millares 6 69" xfId="4736" xr:uid="{CA135693-D618-4031-8A75-93CF5AEAF0D4}"/>
    <cellStyle name="Millares 6 69 2" xfId="27048" xr:uid="{4521AE04-CCE6-4B9E-975A-531809FAD4DF}"/>
    <cellStyle name="Millares 6 7" xfId="4737" xr:uid="{C039BA2E-774B-4628-BEE0-6259BA26631A}"/>
    <cellStyle name="Millares 6 7 10" xfId="4738" xr:uid="{6FD94F11-9973-4D16-B534-2006F9D456D0}"/>
    <cellStyle name="Millares 6 7 10 2" xfId="27050" xr:uid="{76A6B1D3-1059-40E6-8C58-692F69787FA9}"/>
    <cellStyle name="Millares 6 7 11" xfId="4739" xr:uid="{9E695ACB-59D3-44C0-8F93-F6B2F2725A1B}"/>
    <cellStyle name="Millares 6 7 11 2" xfId="27051" xr:uid="{EC3C2B22-5749-47BF-9093-B670471D4758}"/>
    <cellStyle name="Millares 6 7 12" xfId="4740" xr:uid="{C4FA4517-4F9C-45E5-B5AF-3238E6D776F1}"/>
    <cellStyle name="Millares 6 7 12 2" xfId="27052" xr:uid="{A80E6830-1A39-4C39-A3E7-0F10CA2AFF91}"/>
    <cellStyle name="Millares 6 7 13" xfId="4741" xr:uid="{2295F5F9-A37F-4264-BB0D-E0BBCA11DE63}"/>
    <cellStyle name="Millares 6 7 13 2" xfId="27053" xr:uid="{64B0B26D-C496-4B30-8EA9-202F86B1DBC8}"/>
    <cellStyle name="Millares 6 7 14" xfId="4742" xr:uid="{308C4B8B-4702-4E68-85C4-A1AECDFA6FC5}"/>
    <cellStyle name="Millares 6 7 14 2" xfId="27054" xr:uid="{58E5AECA-3A12-47F8-B813-960CC79DA798}"/>
    <cellStyle name="Millares 6 7 15" xfId="4743" xr:uid="{5C74EBC6-80FD-4735-B459-D0B46D0E6F09}"/>
    <cellStyle name="Millares 6 7 15 2" xfId="27055" xr:uid="{E8EAE32F-8E37-473A-BFF9-9C471C310E06}"/>
    <cellStyle name="Millares 6 7 16" xfId="4744" xr:uid="{01E5117E-1A17-449D-B8F0-60976F976780}"/>
    <cellStyle name="Millares 6 7 16 2" xfId="27056" xr:uid="{50CD5FC4-A98B-45BA-A436-E31A2E52868A}"/>
    <cellStyle name="Millares 6 7 17" xfId="4745" xr:uid="{A533B39B-60A2-4C1B-ADB8-E63CECE6804F}"/>
    <cellStyle name="Millares 6 7 17 2" xfId="27057" xr:uid="{71740D63-0EF9-4F8F-B529-18B35BE8721D}"/>
    <cellStyle name="Millares 6 7 18" xfId="4746" xr:uid="{C6C0640F-98E5-4115-AAE7-FD871CB2F0C7}"/>
    <cellStyle name="Millares 6 7 18 2" xfId="27058" xr:uid="{9B454274-0499-4BB3-B864-1CB5116666EE}"/>
    <cellStyle name="Millares 6 7 19" xfId="4747" xr:uid="{D0696732-0291-448E-AB2B-B2601EF4C980}"/>
    <cellStyle name="Millares 6 7 19 2" xfId="27059" xr:uid="{BDBF4365-B4F2-4CD9-A68F-FB77CE3012A1}"/>
    <cellStyle name="Millares 6 7 2" xfId="4748" xr:uid="{ABA51E58-D646-496B-BCC8-466A1AD6DB31}"/>
    <cellStyle name="Millares 6 7 2 2" xfId="27060" xr:uid="{8307B33E-B8A9-44D2-BA3A-9B6E21D6713C}"/>
    <cellStyle name="Millares 6 7 2 2 2" xfId="42782" xr:uid="{38C20AD1-644D-4F48-A6FC-003C2388BF44}"/>
    <cellStyle name="Millares 6 7 2 3" xfId="40823" xr:uid="{86347054-FBBB-4836-A4B1-AD9E74596508}"/>
    <cellStyle name="Millares 6 7 20" xfId="4749" xr:uid="{39B46F04-5913-476F-9102-72D318AAEFC3}"/>
    <cellStyle name="Millares 6 7 20 2" xfId="27061" xr:uid="{F46EE111-6B2B-482B-A23E-FA52E1D85FF2}"/>
    <cellStyle name="Millares 6 7 21" xfId="4750" xr:uid="{006BDAB8-F4EA-4465-AC8D-C8CB3B97E5CD}"/>
    <cellStyle name="Millares 6 7 21 2" xfId="27062" xr:uid="{1DBA892C-1DF3-4635-97A7-AE04C3284F54}"/>
    <cellStyle name="Millares 6 7 22" xfId="4751" xr:uid="{4811C81C-AC96-4DEA-A8A1-68DD1A2112BE}"/>
    <cellStyle name="Millares 6 7 22 2" xfId="27063" xr:uid="{F17242F5-BCEB-4040-8B94-42DA84034042}"/>
    <cellStyle name="Millares 6 7 23" xfId="4752" xr:uid="{4028B02E-1258-488B-BF32-F1C656FAF0B6}"/>
    <cellStyle name="Millares 6 7 23 2" xfId="27064" xr:uid="{E3D1146E-F958-4DE9-847D-A4ADE3A547B8}"/>
    <cellStyle name="Millares 6 7 24" xfId="4753" xr:uid="{E90C3A5F-6A6B-4EC6-8506-CC24E18A3040}"/>
    <cellStyle name="Millares 6 7 24 2" xfId="27065" xr:uid="{DEA585FC-D5C4-46E7-8323-B6E37AFB6179}"/>
    <cellStyle name="Millares 6 7 25" xfId="4754" xr:uid="{F7A80057-AB6C-4E18-85DA-0844EFC63225}"/>
    <cellStyle name="Millares 6 7 25 2" xfId="27066" xr:uid="{9E9E240A-5C9E-4C50-A748-32511308620D}"/>
    <cellStyle name="Millares 6 7 26" xfId="4755" xr:uid="{E477C3AB-372F-4785-9673-64A48E7CC4D6}"/>
    <cellStyle name="Millares 6 7 26 2" xfId="27067" xr:uid="{751DFDC9-BA30-4CD8-BADA-BBD839EFB05A}"/>
    <cellStyle name="Millares 6 7 27" xfId="4756" xr:uid="{16C8528A-A7D3-48AC-99E4-6B1A30E57AA7}"/>
    <cellStyle name="Millares 6 7 27 2" xfId="27068" xr:uid="{7B4AF7FF-C449-4765-9113-FDBD81A15CCC}"/>
    <cellStyle name="Millares 6 7 28" xfId="4757" xr:uid="{90310A03-1902-4A89-95E0-63ADD4E61EDE}"/>
    <cellStyle name="Millares 6 7 28 2" xfId="27069" xr:uid="{400BFEE0-552A-4146-B966-529638E78BCF}"/>
    <cellStyle name="Millares 6 7 29" xfId="4758" xr:uid="{7B6BEACC-FBEC-4E18-AAE3-A95D7193A0E1}"/>
    <cellStyle name="Millares 6 7 29 2" xfId="27070" xr:uid="{EBD2944C-D0C3-41A8-BBB0-096E19F229CC}"/>
    <cellStyle name="Millares 6 7 3" xfId="4759" xr:uid="{CD5E3B79-2B92-4824-8DFC-BBDE76B33C1C}"/>
    <cellStyle name="Millares 6 7 3 2" xfId="27071" xr:uid="{F1ED740A-CCCA-4B03-BF41-50F92993AE73}"/>
    <cellStyle name="Millares 6 7 3 2 2" xfId="43572" xr:uid="{AD36FADD-B489-4456-ADF3-F43EFE6ED101}"/>
    <cellStyle name="Millares 6 7 3 3" xfId="41629" xr:uid="{869151A5-45C3-4DE9-93FF-333E1629C4CB}"/>
    <cellStyle name="Millares 6 7 30" xfId="4760" xr:uid="{6B08F114-26D1-4B34-978C-C46E9193C1A0}"/>
    <cellStyle name="Millares 6 7 30 2" xfId="27072" xr:uid="{27775434-3602-46A0-BCEA-B72B1A3BF830}"/>
    <cellStyle name="Millares 6 7 31" xfId="4761" xr:uid="{2F68EBE3-2E6D-4A08-9F9F-4B426C12BC4C}"/>
    <cellStyle name="Millares 6 7 31 2" xfId="27073" xr:uid="{4B0E6D21-EC22-4DC3-A6A4-6C757865DDB9}"/>
    <cellStyle name="Millares 6 7 32" xfId="4762" xr:uid="{B8AFB9F5-9B21-45BE-ABED-65B9119CF2DC}"/>
    <cellStyle name="Millares 6 7 32 2" xfId="27074" xr:uid="{96F54B16-7625-4DC4-BF16-9D8C7119C202}"/>
    <cellStyle name="Millares 6 7 33" xfId="4763" xr:uid="{E0253E47-8C64-417E-AEA7-4BC7DA6DE8C1}"/>
    <cellStyle name="Millares 6 7 33 2" xfId="27075" xr:uid="{BA4F2A0C-EE2A-4EFE-A317-56B70DCC61DA}"/>
    <cellStyle name="Millares 6 7 34" xfId="4764" xr:uid="{4A7E0FF7-69D3-4CFC-9BE5-FB9DD692FCEA}"/>
    <cellStyle name="Millares 6 7 34 2" xfId="27076" xr:uid="{6D9D9AD7-0A01-47E8-84B2-BDA8ED3D09ED}"/>
    <cellStyle name="Millares 6 7 35" xfId="4765" xr:uid="{AA5F3BAC-335C-482A-BB8E-834F07B7367A}"/>
    <cellStyle name="Millares 6 7 35 2" xfId="27077" xr:uid="{5C4852BA-36B2-4D91-B822-C417E6D0DA14}"/>
    <cellStyle name="Millares 6 7 36" xfId="4766" xr:uid="{2A1E222B-5F3C-4BA0-B342-84D52E058815}"/>
    <cellStyle name="Millares 6 7 36 2" xfId="27078" xr:uid="{C81CD55D-F48F-4E31-B252-A391ED2B1AF7}"/>
    <cellStyle name="Millares 6 7 37" xfId="4767" xr:uid="{F8350EAD-2BD6-4C4C-ADC4-8EC47DE7E362}"/>
    <cellStyle name="Millares 6 7 37 2" xfId="27079" xr:uid="{E4424161-6E73-40F8-B572-0B7D1BE1CC32}"/>
    <cellStyle name="Millares 6 7 38" xfId="4768" xr:uid="{453E36F1-BFDA-4917-933B-2FCCC7783BC1}"/>
    <cellStyle name="Millares 6 7 38 2" xfId="27080" xr:uid="{D4589651-128B-42A7-804F-345BBADBBEB5}"/>
    <cellStyle name="Millares 6 7 39" xfId="27049" xr:uid="{15C854FA-8461-4C94-847B-52A8730A32E7}"/>
    <cellStyle name="Millares 6 7 4" xfId="4769" xr:uid="{8F4B1DCB-3973-4AA5-AB18-9F578DC1C146}"/>
    <cellStyle name="Millares 6 7 4 2" xfId="27081" xr:uid="{8F12288B-482D-4548-892C-43AAAEA3D812}"/>
    <cellStyle name="Millares 6 7 4 3" xfId="42204" xr:uid="{C1696DF7-9B72-4EFB-BFE1-7E5073AA404D}"/>
    <cellStyle name="Millares 6 7 40" xfId="40242" xr:uid="{F3E95D73-E149-434A-89D8-5471D820B94B}"/>
    <cellStyle name="Millares 6 7 5" xfId="4770" xr:uid="{52A33C09-97EC-4205-9462-9D4BFA2B3AF6}"/>
    <cellStyle name="Millares 6 7 5 2" xfId="27082" xr:uid="{F8981BE7-BB81-4DCC-ABCA-B38CF57F7D52}"/>
    <cellStyle name="Millares 6 7 6" xfId="4771" xr:uid="{5B6B1731-ADF6-4810-B97C-0D51FA99D95B}"/>
    <cellStyle name="Millares 6 7 6 2" xfId="27083" xr:uid="{F437BC8E-FCB3-4F9C-8514-11A1316E2EF1}"/>
    <cellStyle name="Millares 6 7 7" xfId="4772" xr:uid="{31D03BFB-1131-43BF-9531-7C3D430B05DD}"/>
    <cellStyle name="Millares 6 7 7 2" xfId="27084" xr:uid="{948EC187-9609-42C3-88FA-C6822F4342D6}"/>
    <cellStyle name="Millares 6 7 8" xfId="4773" xr:uid="{36B826AD-164B-4B2C-864E-F75682B8A24C}"/>
    <cellStyle name="Millares 6 7 8 2" xfId="27085" xr:uid="{376D9B9C-5229-41CE-B2F3-08B9CD46F921}"/>
    <cellStyle name="Millares 6 7 9" xfId="4774" xr:uid="{EA80AA4C-F589-4A56-87DA-2791FF0E84C4}"/>
    <cellStyle name="Millares 6 7 9 2" xfId="27086" xr:uid="{239F5A8C-2CC9-4947-8814-995E8C1F3149}"/>
    <cellStyle name="Millares 6 70" xfId="4775" xr:uid="{62647436-A4E1-479F-82CA-DC7791620DDF}"/>
    <cellStyle name="Millares 6 70 2" xfId="27087" xr:uid="{FCCE5CA2-10E2-42E6-866D-E5793114CDB2}"/>
    <cellStyle name="Millares 6 71" xfId="4776" xr:uid="{541F73DE-05D7-4026-9B9E-648EEB7C4DAD}"/>
    <cellStyle name="Millares 6 71 2" xfId="27088" xr:uid="{82DFACC1-A80A-4F99-9671-8F439318B375}"/>
    <cellStyle name="Millares 6 72" xfId="4777" xr:uid="{CF948A2D-F36E-46CC-A79F-B674A3988F70}"/>
    <cellStyle name="Millares 6 72 2" xfId="27089" xr:uid="{8156FF17-1B59-4D93-BDD9-6BC9996F56FB}"/>
    <cellStyle name="Millares 6 73" xfId="4778" xr:uid="{1B95E330-54B9-42B0-A2D3-13C4E172B650}"/>
    <cellStyle name="Millares 6 73 2" xfId="27090" xr:uid="{F866D4AB-3C95-4EAB-B392-568FA2F405AA}"/>
    <cellStyle name="Millares 6 74" xfId="4779" xr:uid="{74C6FD8C-CDAF-4E6C-A9C7-EC83A1351E6E}"/>
    <cellStyle name="Millares 6 74 2" xfId="27091" xr:uid="{CFDA0771-E529-4548-A750-A68DFF61D3D7}"/>
    <cellStyle name="Millares 6 75" xfId="4780" xr:uid="{A868192E-BA31-4EA8-A8BB-2004B7B0EBBF}"/>
    <cellStyle name="Millares 6 75 2" xfId="27092" xr:uid="{A76AF9F8-5E8C-4CE3-90FF-FFCF8A678BF6}"/>
    <cellStyle name="Millares 6 76" xfId="4781" xr:uid="{16A70169-A425-452A-B796-77722DCFAC7C}"/>
    <cellStyle name="Millares 6 76 2" xfId="27093" xr:uid="{D0EB9B78-C2A8-45B7-83EC-CC33ACE771C1}"/>
    <cellStyle name="Millares 6 77" xfId="4782" xr:uid="{023A0585-B3E9-46C3-965A-B2F98A927CB0}"/>
    <cellStyle name="Millares 6 77 2" xfId="27094" xr:uid="{33FA19D1-2B27-4386-9326-A20BEDAC9855}"/>
    <cellStyle name="Millares 6 78" xfId="4783" xr:uid="{FE633FDC-8585-4999-B51E-D9A5C7F92472}"/>
    <cellStyle name="Millares 6 78 2" xfId="27095" xr:uid="{52CB5D1A-1BEE-4679-84F6-5049498093F1}"/>
    <cellStyle name="Millares 6 79" xfId="4784" xr:uid="{F4A23102-929B-4B74-9216-1AF8EC789740}"/>
    <cellStyle name="Millares 6 79 2" xfId="27096" xr:uid="{AE2A58BE-743F-4948-841D-04C21A10E318}"/>
    <cellStyle name="Millares 6 8" xfId="4785" xr:uid="{7E0C62A5-C5F7-4F98-B678-A12AC0D7B45A}"/>
    <cellStyle name="Millares 6 8 10" xfId="4786" xr:uid="{0A198E3C-C250-4FCA-B62B-76D86748FA55}"/>
    <cellStyle name="Millares 6 8 10 2" xfId="27098" xr:uid="{C18E61EA-13F5-4B7D-A567-1F9D8A2DCF77}"/>
    <cellStyle name="Millares 6 8 11" xfId="4787" xr:uid="{6DCF84BB-47B5-4738-B2CC-96786BE63E47}"/>
    <cellStyle name="Millares 6 8 11 2" xfId="27099" xr:uid="{37F00AA7-07C3-4379-A262-1E03C7D31A0A}"/>
    <cellStyle name="Millares 6 8 12" xfId="4788" xr:uid="{F8E95F0A-EB77-4DDD-B854-AD4B411FAB6E}"/>
    <cellStyle name="Millares 6 8 12 2" xfId="27100" xr:uid="{548B7EF5-E5DF-436B-9E02-AA47BF834718}"/>
    <cellStyle name="Millares 6 8 13" xfId="4789" xr:uid="{82F69EC2-DCAE-42D2-96EA-9CFFF1BFE760}"/>
    <cellStyle name="Millares 6 8 13 2" xfId="27101" xr:uid="{2600142D-70CD-47DB-9E51-EF4263A213D4}"/>
    <cellStyle name="Millares 6 8 14" xfId="4790" xr:uid="{8305395C-EED1-4292-95DC-68AF6BA8B8D3}"/>
    <cellStyle name="Millares 6 8 14 2" xfId="27102" xr:uid="{B830E867-8463-49AD-A210-BB0CD81C49E3}"/>
    <cellStyle name="Millares 6 8 15" xfId="4791" xr:uid="{34F0B58B-625C-458F-8978-C89E4E300AF7}"/>
    <cellStyle name="Millares 6 8 15 2" xfId="27103" xr:uid="{5396A183-D336-4A32-AC6C-FB418B61C8DF}"/>
    <cellStyle name="Millares 6 8 16" xfId="4792" xr:uid="{57D2903C-0BE4-4DB6-9EBA-56306FA533DE}"/>
    <cellStyle name="Millares 6 8 16 2" xfId="27104" xr:uid="{04D3824F-40A6-4895-ACC5-475421556A57}"/>
    <cellStyle name="Millares 6 8 17" xfId="4793" xr:uid="{318FB5A9-F261-429C-8972-B4D3E58BADE5}"/>
    <cellStyle name="Millares 6 8 17 2" xfId="27105" xr:uid="{732AC983-41A1-425C-B2E2-84E6498AF222}"/>
    <cellStyle name="Millares 6 8 18" xfId="4794" xr:uid="{F6B04509-6B8E-42CD-8D20-924F1856F864}"/>
    <cellStyle name="Millares 6 8 18 2" xfId="27106" xr:uid="{663D0F89-13AE-4BF6-BC53-23A66A462A9F}"/>
    <cellStyle name="Millares 6 8 19" xfId="4795" xr:uid="{AC85F782-B546-4A2E-BD01-A84B47B03CCC}"/>
    <cellStyle name="Millares 6 8 19 2" xfId="27107" xr:uid="{26362BD7-365F-4A1C-A7D4-D42249263F5D}"/>
    <cellStyle name="Millares 6 8 2" xfId="4796" xr:uid="{1D2D8AF3-7D7E-469F-ADB8-2C7FF6CC3FCB}"/>
    <cellStyle name="Millares 6 8 2 2" xfId="27108" xr:uid="{459CDDD5-A303-4DEC-A59D-3973D497D065}"/>
    <cellStyle name="Millares 6 8 2 3" xfId="42397" xr:uid="{AA023AC0-268C-4032-B2BA-3AF1A5A4B9A9}"/>
    <cellStyle name="Millares 6 8 20" xfId="4797" xr:uid="{AA257FA4-7202-4C3C-85C2-901656F1C73D}"/>
    <cellStyle name="Millares 6 8 20 2" xfId="27109" xr:uid="{24ABD739-A5D8-41B8-9F5B-D6E805D12730}"/>
    <cellStyle name="Millares 6 8 21" xfId="4798" xr:uid="{8968284B-1D8E-4CDD-96C7-9779328BB171}"/>
    <cellStyle name="Millares 6 8 21 2" xfId="27110" xr:uid="{AD60B3D4-81A8-441D-B8C0-CE008DC02144}"/>
    <cellStyle name="Millares 6 8 22" xfId="4799" xr:uid="{B4E9BA78-E400-463E-B211-2D7AB4E1E514}"/>
    <cellStyle name="Millares 6 8 22 2" xfId="27111" xr:uid="{9702521D-9AE4-40FC-9934-77D3B0F8F520}"/>
    <cellStyle name="Millares 6 8 23" xfId="4800" xr:uid="{5F98C2A3-96AC-46AE-A157-1B28FE359B70}"/>
    <cellStyle name="Millares 6 8 23 2" xfId="27112" xr:uid="{4511607D-7838-4872-8054-F5015D08C704}"/>
    <cellStyle name="Millares 6 8 24" xfId="4801" xr:uid="{015D0C3D-9989-4871-8D22-BA2AF292D573}"/>
    <cellStyle name="Millares 6 8 24 2" xfId="27113" xr:uid="{9BDB5321-46A2-43F7-8C86-FE782B1DD74D}"/>
    <cellStyle name="Millares 6 8 25" xfId="4802" xr:uid="{057CD1AB-F5B2-41EB-8EA3-A77DF5E296EB}"/>
    <cellStyle name="Millares 6 8 25 2" xfId="27114" xr:uid="{0EF90F7F-5152-423C-9585-27B336F3E81A}"/>
    <cellStyle name="Millares 6 8 26" xfId="4803" xr:uid="{F9EA3166-BD12-4C40-8CB8-C52106DD562E}"/>
    <cellStyle name="Millares 6 8 26 2" xfId="27115" xr:uid="{56E6FFA3-31D6-4ABE-8DCB-CF037EDAAE1A}"/>
    <cellStyle name="Millares 6 8 27" xfId="4804" xr:uid="{CBD5BCF5-080C-4E4D-AA33-727F157DE1C3}"/>
    <cellStyle name="Millares 6 8 27 2" xfId="27116" xr:uid="{2FD25EEA-43CD-40DD-8286-E0F2880754DD}"/>
    <cellStyle name="Millares 6 8 28" xfId="4805" xr:uid="{8C4919BB-DA28-40D8-949C-8EDDD9465DCE}"/>
    <cellStyle name="Millares 6 8 28 2" xfId="27117" xr:uid="{4CE4DB07-A5FF-4C2D-B98C-B0A39EAE755A}"/>
    <cellStyle name="Millares 6 8 29" xfId="4806" xr:uid="{5AA04146-F117-4CFC-9615-E9A3E199FEBA}"/>
    <cellStyle name="Millares 6 8 29 2" xfId="27118" xr:uid="{22DD5CCF-42AC-4724-AA32-DD1C41159FCE}"/>
    <cellStyle name="Millares 6 8 3" xfId="4807" xr:uid="{EC88DB57-59E8-4371-97D8-431B81F1C071}"/>
    <cellStyle name="Millares 6 8 3 2" xfId="27119" xr:uid="{A0BE4C99-DCCC-46FC-AE12-5E12EFB30060}"/>
    <cellStyle name="Millares 6 8 30" xfId="4808" xr:uid="{A1D5C1FB-ECB6-481F-9648-C52955833B2C}"/>
    <cellStyle name="Millares 6 8 30 2" xfId="27120" xr:uid="{42E9A527-C0FB-4DF7-A81D-52D7E04461AC}"/>
    <cellStyle name="Millares 6 8 31" xfId="4809" xr:uid="{F242196D-09BE-4F66-BE5B-563A59565F4F}"/>
    <cellStyle name="Millares 6 8 31 2" xfId="27121" xr:uid="{193B9B50-C128-4B8F-A414-7254DCACA3CD}"/>
    <cellStyle name="Millares 6 8 32" xfId="4810" xr:uid="{3189D7C9-E102-4B56-AA3A-ABB22E7F3F21}"/>
    <cellStyle name="Millares 6 8 32 2" xfId="27122" xr:uid="{BF0355F1-58CB-40CA-BA40-3ABE5C0596CE}"/>
    <cellStyle name="Millares 6 8 33" xfId="4811" xr:uid="{5EBBE7A8-5A8A-43BB-A6D3-E8DECF5C84E3}"/>
    <cellStyle name="Millares 6 8 33 2" xfId="27123" xr:uid="{1A070343-EDF3-4709-A99F-5119AD78800D}"/>
    <cellStyle name="Millares 6 8 34" xfId="4812" xr:uid="{AB0DE06F-F9C0-4297-9160-56174FFF142B}"/>
    <cellStyle name="Millares 6 8 34 2" xfId="27124" xr:uid="{5551456D-5A50-4749-B770-CCB6D155B615}"/>
    <cellStyle name="Millares 6 8 35" xfId="4813" xr:uid="{276CD996-8F23-44FF-8851-395B5D83BC77}"/>
    <cellStyle name="Millares 6 8 35 2" xfId="27125" xr:uid="{0680DFBA-E39A-4F7C-921A-AF32F80C6B4F}"/>
    <cellStyle name="Millares 6 8 36" xfId="4814" xr:uid="{1E0AC7EA-02F7-4D1C-B910-07BCEF538D3F}"/>
    <cellStyle name="Millares 6 8 36 2" xfId="27126" xr:uid="{2DC4242F-4CC5-4815-B63E-31F81E09852D}"/>
    <cellStyle name="Millares 6 8 37" xfId="4815" xr:uid="{1936906E-1E85-41E6-8C34-BC10F7FB74BB}"/>
    <cellStyle name="Millares 6 8 37 2" xfId="27127" xr:uid="{65B3A95A-4FBE-430B-9EA1-A22EB0FB8AEA}"/>
    <cellStyle name="Millares 6 8 38" xfId="4816" xr:uid="{DCD94E6B-EA3B-47E0-B3B0-6D1D99159BB1}"/>
    <cellStyle name="Millares 6 8 38 2" xfId="27128" xr:uid="{2490117F-D884-4575-AC48-AC825389FD92}"/>
    <cellStyle name="Millares 6 8 39" xfId="27097" xr:uid="{9738AD8A-DD99-486A-9215-EB3DF698EA73}"/>
    <cellStyle name="Millares 6 8 4" xfId="4817" xr:uid="{9D464846-5C75-4722-95FE-D96B5455B8B2}"/>
    <cellStyle name="Millares 6 8 4 2" xfId="27129" xr:uid="{8C4AFCA8-9D1C-4A91-AC60-55CD997DA454}"/>
    <cellStyle name="Millares 6 8 40" xfId="40438" xr:uid="{5656C8A7-D986-4530-8300-E8FDC73C50B3}"/>
    <cellStyle name="Millares 6 8 5" xfId="4818" xr:uid="{87F40513-1A41-4410-9857-6F176174B0EA}"/>
    <cellStyle name="Millares 6 8 5 2" xfId="27130" xr:uid="{5D078CFD-9A91-4260-B773-249C01C5AE38}"/>
    <cellStyle name="Millares 6 8 6" xfId="4819" xr:uid="{10E89C31-AA02-4DAF-8544-9AF02A0C326D}"/>
    <cellStyle name="Millares 6 8 6 2" xfId="27131" xr:uid="{C6758B8E-D260-40F1-B604-A092CC55B0FE}"/>
    <cellStyle name="Millares 6 8 7" xfId="4820" xr:uid="{43DBFA89-82FD-40C9-9E87-983C2B5ABE17}"/>
    <cellStyle name="Millares 6 8 7 2" xfId="27132" xr:uid="{BAB32B3B-06F8-4274-AE6A-223AA33E57C6}"/>
    <cellStyle name="Millares 6 8 8" xfId="4821" xr:uid="{522383EF-464F-4B33-B02B-025C3CB3EA6C}"/>
    <cellStyle name="Millares 6 8 8 2" xfId="27133" xr:uid="{39B37401-9666-4782-992E-3E4773B6EC78}"/>
    <cellStyle name="Millares 6 8 9" xfId="4822" xr:uid="{C4CDD5FC-DEDC-4EB4-B062-9DA8D8D2E164}"/>
    <cellStyle name="Millares 6 8 9 2" xfId="27134" xr:uid="{B0CEC2EC-B38D-4520-8072-6A8C51F49102}"/>
    <cellStyle name="Millares 6 80" xfId="4823" xr:uid="{7B932F92-8AF3-48C4-9266-CE35465423E7}"/>
    <cellStyle name="Millares 6 80 2" xfId="27135" xr:uid="{0080A741-B692-4013-B465-9FCBAB5FB54E}"/>
    <cellStyle name="Millares 6 81" xfId="4824" xr:uid="{83B8EE5C-7DBF-415F-BF6E-F7562F84696F}"/>
    <cellStyle name="Millares 6 81 2" xfId="27136" xr:uid="{B7156DE0-1E4B-428C-842E-A293FC737F21}"/>
    <cellStyle name="Millares 6 82" xfId="4825" xr:uid="{F7A46237-78FA-40DC-9959-9025FBF3962C}"/>
    <cellStyle name="Millares 6 82 2" xfId="27137" xr:uid="{DE050AED-25DE-44D4-87DA-9396E5365C3C}"/>
    <cellStyle name="Millares 6 83" xfId="4826" xr:uid="{7FEC8FF5-90B2-4F24-B3B2-633C1C77D7D2}"/>
    <cellStyle name="Millares 6 83 2" xfId="27138" xr:uid="{CF2A40FE-BAE6-4828-B82C-BAAC7B085177}"/>
    <cellStyle name="Millares 6 84" xfId="4827" xr:uid="{31458B90-B6FC-42C0-BE8C-9C107D3D775F}"/>
    <cellStyle name="Millares 6 84 2" xfId="27139" xr:uid="{3115CBCD-B8E4-4473-A488-1A959338926B}"/>
    <cellStyle name="Millares 6 85" xfId="4828" xr:uid="{8BDFADE2-1324-4D29-9E99-DC97F71D7A92}"/>
    <cellStyle name="Millares 6 85 2" xfId="27140" xr:uid="{F0453A0F-750A-4420-AD74-EFDF03D0DE0B}"/>
    <cellStyle name="Millares 6 86" xfId="4829" xr:uid="{88608361-766B-409F-BA33-BB237A646B6E}"/>
    <cellStyle name="Millares 6 86 2" xfId="27141" xr:uid="{C66123A4-3198-4C68-A778-758097B10C8D}"/>
    <cellStyle name="Millares 6 87" xfId="4830" xr:uid="{164A8191-B55C-4AED-AAE3-AAC61166137E}"/>
    <cellStyle name="Millares 6 87 2" xfId="27142" xr:uid="{4BCA182B-54FF-4C50-9F61-BDE9933CB043}"/>
    <cellStyle name="Millares 6 88" xfId="4831" xr:uid="{139DEA7B-F127-4BC4-B429-7E4422CAD1C7}"/>
    <cellStyle name="Millares 6 88 2" xfId="27143" xr:uid="{73962765-7967-4AB7-A290-CF8556AA3125}"/>
    <cellStyle name="Millares 6 89" xfId="4832" xr:uid="{899EE285-CDDB-4C3D-82C7-DA75051412DA}"/>
    <cellStyle name="Millares 6 89 2" xfId="27144" xr:uid="{FCBE37B7-C5CC-496F-91FD-33DC451211D0}"/>
    <cellStyle name="Millares 6 9" xfId="4833" xr:uid="{F4468852-7375-4D5D-A6DD-B911919741BA}"/>
    <cellStyle name="Millares 6 9 10" xfId="4834" xr:uid="{ABFFF360-5E8F-4CE0-85D0-E94539881CFE}"/>
    <cellStyle name="Millares 6 9 10 2" xfId="27146" xr:uid="{EBC5C0C1-E271-43DE-BB9C-7577ED2DF1BA}"/>
    <cellStyle name="Millares 6 9 11" xfId="4835" xr:uid="{8D1E8327-CF8E-4955-8D23-A9F9CEE70D8F}"/>
    <cellStyle name="Millares 6 9 11 2" xfId="27147" xr:uid="{D54EF4A0-4961-46D6-919B-AD6F181B1CB5}"/>
    <cellStyle name="Millares 6 9 12" xfId="4836" xr:uid="{99ABBFA9-4A37-44A7-A74E-A2C48F1685E1}"/>
    <cellStyle name="Millares 6 9 12 2" xfId="27148" xr:uid="{690BB3E9-AFF4-4529-819B-C252FF53B2AA}"/>
    <cellStyle name="Millares 6 9 13" xfId="4837" xr:uid="{BDDD60AC-778D-4656-8B07-D6BA723C6AB8}"/>
    <cellStyle name="Millares 6 9 13 2" xfId="27149" xr:uid="{43DBB376-577A-4577-953E-4C4D37BCF238}"/>
    <cellStyle name="Millares 6 9 14" xfId="4838" xr:uid="{73129304-714F-4F20-82BB-53FBC5C201F2}"/>
    <cellStyle name="Millares 6 9 14 2" xfId="27150" xr:uid="{8E190C45-CEEE-4F90-A494-5917EBA63E99}"/>
    <cellStyle name="Millares 6 9 15" xfId="4839" xr:uid="{84262515-2288-470E-948B-EFA6F71E30DF}"/>
    <cellStyle name="Millares 6 9 15 2" xfId="27151" xr:uid="{1CB91F8B-5D51-48CB-B907-F6F7FD0084AC}"/>
    <cellStyle name="Millares 6 9 16" xfId="4840" xr:uid="{07E69153-BAF2-4DBB-A2E1-40B2C6A9FAEC}"/>
    <cellStyle name="Millares 6 9 16 2" xfId="27152" xr:uid="{DE9907F0-A80F-4E36-8588-64E04EEE2366}"/>
    <cellStyle name="Millares 6 9 17" xfId="4841" xr:uid="{5ED4128F-DF62-4619-A7DF-46C8F9F4E336}"/>
    <cellStyle name="Millares 6 9 17 2" xfId="27153" xr:uid="{7DDC7131-99BF-47AD-A6C0-8E0CCD9B1056}"/>
    <cellStyle name="Millares 6 9 18" xfId="4842" xr:uid="{C028AF95-D33B-4342-ACF7-3E1236FC76B6}"/>
    <cellStyle name="Millares 6 9 18 2" xfId="27154" xr:uid="{6103F215-172D-409E-A017-B715CEF417AB}"/>
    <cellStyle name="Millares 6 9 19" xfId="4843" xr:uid="{FA1AE9A5-CF8F-457D-9096-2C35BBAB0DE4}"/>
    <cellStyle name="Millares 6 9 19 2" xfId="27155" xr:uid="{DEB5DC4F-BC6F-416E-A654-05F5A690D9BC}"/>
    <cellStyle name="Millares 6 9 2" xfId="4844" xr:uid="{DF288347-3E79-4FDE-B3F9-FE3F7AE5E4D5}"/>
    <cellStyle name="Millares 6 9 2 2" xfId="27156" xr:uid="{CE31B4AF-74F9-4620-BAD0-9658EEF78FA6}"/>
    <cellStyle name="Millares 6 9 2 3" xfId="42975" xr:uid="{EC5C4BF2-2B32-47E6-983D-90EA09A27478}"/>
    <cellStyle name="Millares 6 9 20" xfId="4845" xr:uid="{AE336D83-EE1A-477B-A695-93B97C3ED73E}"/>
    <cellStyle name="Millares 6 9 20 2" xfId="27157" xr:uid="{732E24BD-B9AC-4CF6-9318-E9AF0269E8CA}"/>
    <cellStyle name="Millares 6 9 21" xfId="4846" xr:uid="{FC9E7981-DE9A-43B1-9993-1C9FDCA01AC4}"/>
    <cellStyle name="Millares 6 9 21 2" xfId="27158" xr:uid="{E282D050-B5FD-456C-8F20-EFEBCBA79709}"/>
    <cellStyle name="Millares 6 9 22" xfId="4847" xr:uid="{0EBEA0C4-8835-4199-81CB-1D4F7B8A91CA}"/>
    <cellStyle name="Millares 6 9 22 2" xfId="27159" xr:uid="{CD308EAF-BF0D-4813-B3D6-4D1F657DFF5F}"/>
    <cellStyle name="Millares 6 9 23" xfId="4848" xr:uid="{5ED4327E-308D-43B4-BB26-10A108B38A03}"/>
    <cellStyle name="Millares 6 9 23 2" xfId="27160" xr:uid="{3C09EF20-2CB4-478E-B622-59920D37B675}"/>
    <cellStyle name="Millares 6 9 24" xfId="4849" xr:uid="{7DB345FD-A127-4137-A9DC-24CBB1FD73DE}"/>
    <cellStyle name="Millares 6 9 24 2" xfId="27161" xr:uid="{2621707D-5404-4946-BA9A-C79B0552EAA9}"/>
    <cellStyle name="Millares 6 9 25" xfId="4850" xr:uid="{20C27C19-D65D-4EE5-A769-777B139A713E}"/>
    <cellStyle name="Millares 6 9 25 2" xfId="27162" xr:uid="{4E8C37DE-271F-4864-981B-1694F3C656E9}"/>
    <cellStyle name="Millares 6 9 26" xfId="4851" xr:uid="{4989E0B8-F063-4AA7-8653-E1AD0E846F64}"/>
    <cellStyle name="Millares 6 9 26 2" xfId="27163" xr:uid="{D2E0F8A1-0D60-44EF-B046-60B655D9B672}"/>
    <cellStyle name="Millares 6 9 27" xfId="4852" xr:uid="{48FEDC33-A222-4D7B-81E4-13AF7B386BFA}"/>
    <cellStyle name="Millares 6 9 27 2" xfId="27164" xr:uid="{6D506F5A-C304-421B-931A-C7D668BB7CD4}"/>
    <cellStyle name="Millares 6 9 28" xfId="4853" xr:uid="{F2BDC666-7B51-483D-AB83-6116E59846A2}"/>
    <cellStyle name="Millares 6 9 28 2" xfId="27165" xr:uid="{805ACD9C-E6E4-4ED1-B5C8-4542289B35AB}"/>
    <cellStyle name="Millares 6 9 29" xfId="4854" xr:uid="{3EC93A08-A63C-47C6-A5C2-9AD14636B9AC}"/>
    <cellStyle name="Millares 6 9 29 2" xfId="27166" xr:uid="{27AED7E4-0BA2-4AC2-A550-E86B41965A1F}"/>
    <cellStyle name="Millares 6 9 3" xfId="4855" xr:uid="{8BCD2C3E-CEB6-4AE6-A4A8-21CD42C48317}"/>
    <cellStyle name="Millares 6 9 3 2" xfId="27167" xr:uid="{87E23EDE-C7D4-45E3-9E13-054F4CE4ADB9}"/>
    <cellStyle name="Millares 6 9 30" xfId="4856" xr:uid="{CEC46F7C-62AF-4D4D-AB22-3A656E265B2F}"/>
    <cellStyle name="Millares 6 9 30 2" xfId="27168" xr:uid="{F41AD539-FA72-4DED-9AB7-CEF1E615768F}"/>
    <cellStyle name="Millares 6 9 31" xfId="4857" xr:uid="{D9B6D738-5127-4368-B0DC-0E7B7151090E}"/>
    <cellStyle name="Millares 6 9 31 2" xfId="27169" xr:uid="{AC38D35A-25AB-4B33-B85A-996BEDEA1E71}"/>
    <cellStyle name="Millares 6 9 32" xfId="4858" xr:uid="{D0DE6088-E40A-4D75-A7F9-710DCDD3E687}"/>
    <cellStyle name="Millares 6 9 32 2" xfId="27170" xr:uid="{A2963CCE-A2D1-432B-AD2C-1D20785D487B}"/>
    <cellStyle name="Millares 6 9 33" xfId="4859" xr:uid="{D323C6E4-3102-44B7-AB26-C665E4B1CF73}"/>
    <cellStyle name="Millares 6 9 33 2" xfId="27171" xr:uid="{73F42C93-0B21-484F-B4AC-54FE39D87098}"/>
    <cellStyle name="Millares 6 9 34" xfId="4860" xr:uid="{8E76D8A2-F230-4682-8F68-C09FC9C0744C}"/>
    <cellStyle name="Millares 6 9 34 2" xfId="27172" xr:uid="{4FB76EAA-2E56-4AC1-8A27-AFA23354E0A4}"/>
    <cellStyle name="Millares 6 9 35" xfId="4861" xr:uid="{CD9B88E3-B043-4AA4-BF7F-4F8FA400AE6D}"/>
    <cellStyle name="Millares 6 9 35 2" xfId="27173" xr:uid="{1EFD729E-C93F-4B2F-A632-A70C9C1B8880}"/>
    <cellStyle name="Millares 6 9 36" xfId="4862" xr:uid="{362AD8A4-9C6B-43AF-8B87-7589FC65E2A7}"/>
    <cellStyle name="Millares 6 9 36 2" xfId="27174" xr:uid="{0E21C98A-ADBB-4DFA-80E7-37F58AB665CA}"/>
    <cellStyle name="Millares 6 9 37" xfId="4863" xr:uid="{09375DA5-913F-457B-A8A9-1968BFE862E3}"/>
    <cellStyle name="Millares 6 9 37 2" xfId="27175" xr:uid="{3004943C-2603-42AD-B77A-8A9846BEC02D}"/>
    <cellStyle name="Millares 6 9 38" xfId="4864" xr:uid="{81CB1EEA-C29B-48C9-93C2-1C87532E1E6F}"/>
    <cellStyle name="Millares 6 9 38 2" xfId="27176" xr:uid="{047B8E56-4B97-4900-9325-14A56C541D93}"/>
    <cellStyle name="Millares 6 9 39" xfId="27145" xr:uid="{06F1D565-36F1-4866-9F49-AAE92AEE18DA}"/>
    <cellStyle name="Millares 6 9 4" xfId="4865" xr:uid="{5B4DE3A1-0BB3-4203-A40D-3A039EA2ACA0}"/>
    <cellStyle name="Millares 6 9 4 2" xfId="27177" xr:uid="{A439A8CC-FD95-4E49-BFB1-5C117826DEE5}"/>
    <cellStyle name="Millares 6 9 40" xfId="41018" xr:uid="{7A85F00A-D438-4B61-B367-5BED9224D926}"/>
    <cellStyle name="Millares 6 9 5" xfId="4866" xr:uid="{4B2AFEAE-D232-42FD-A67F-517E0D1546F9}"/>
    <cellStyle name="Millares 6 9 5 2" xfId="27178" xr:uid="{A3043D5B-411A-4A6B-AB76-9B6983814BCA}"/>
    <cellStyle name="Millares 6 9 6" xfId="4867" xr:uid="{9A800B29-05C1-4140-88C8-DABEAF24BECF}"/>
    <cellStyle name="Millares 6 9 6 2" xfId="27179" xr:uid="{A3CD7752-952C-4B4A-B690-9E748518516E}"/>
    <cellStyle name="Millares 6 9 7" xfId="4868" xr:uid="{90052B14-BE1D-45D4-BDFF-FA3660FA9EF4}"/>
    <cellStyle name="Millares 6 9 7 2" xfId="27180" xr:uid="{B7CE5992-48AA-4DDA-BEFB-015DDD816AA1}"/>
    <cellStyle name="Millares 6 9 8" xfId="4869" xr:uid="{676B3B2B-A783-4AD1-81E6-D8BF6C340CE9}"/>
    <cellStyle name="Millares 6 9 8 2" xfId="27181" xr:uid="{FF865556-2D16-4FC3-BF43-9D90F11BEDEC}"/>
    <cellStyle name="Millares 6 9 9" xfId="4870" xr:uid="{AEE19BA9-7364-4DAA-A6B2-633D80AF1ACA}"/>
    <cellStyle name="Millares 6 9 9 2" xfId="27182" xr:uid="{AE398751-B635-47AC-8EC4-35063AEFBC16}"/>
    <cellStyle name="Millares 6 90" xfId="4871" xr:uid="{197BB016-4D5F-45BC-B5AC-E2A82F46E698}"/>
    <cellStyle name="Millares 6 90 2" xfId="27183" xr:uid="{50AF8752-3017-4BB3-9106-2BB44382239E}"/>
    <cellStyle name="Millares 6 91" xfId="4872" xr:uid="{6B1B705A-5B15-4258-A693-6B1960C0C412}"/>
    <cellStyle name="Millares 6 91 2" xfId="27184" xr:uid="{23F92695-E46D-4BFA-8022-ACA263780F40}"/>
    <cellStyle name="Millares 6 92" xfId="4873" xr:uid="{B5EF539B-9748-411F-BE2A-ED0A7AF85FF9}"/>
    <cellStyle name="Millares 6 92 2" xfId="27185" xr:uid="{78F5EDC9-87EE-406A-BC00-0C3EBE80CD78}"/>
    <cellStyle name="Millares 6 93" xfId="4874" xr:uid="{81EBA7BC-CDC5-48AE-85D3-AC8841967DA7}"/>
    <cellStyle name="Millares 6 93 2" xfId="27186" xr:uid="{4B063D6C-64C7-40E8-BA35-08CAD0163338}"/>
    <cellStyle name="Millares 6 94" xfId="4875" xr:uid="{CADF9BF8-191A-4267-97FA-5507F4AC5CF2}"/>
    <cellStyle name="Millares 6 94 2" xfId="27187" xr:uid="{BDACD298-435D-4B31-81DC-EF70A23FAAAE}"/>
    <cellStyle name="Millares 6 95" xfId="4876" xr:uid="{0E6443B5-517E-4AE5-A658-2D4384454A32}"/>
    <cellStyle name="Millares 6 95 2" xfId="27188" xr:uid="{AD762B36-082A-48D8-90D7-37ED1B4206C8}"/>
    <cellStyle name="Millares 6 96" xfId="4877" xr:uid="{66561013-52CB-43FE-B829-6FF86CF79424}"/>
    <cellStyle name="Millares 6 96 2" xfId="27189" xr:uid="{6020164C-F4E3-4AEB-A14F-85A92CC35E49}"/>
    <cellStyle name="Millares 6 97" xfId="4878" xr:uid="{7DDFEBCC-C5AB-4D66-B5C6-33CC41B9DC5D}"/>
    <cellStyle name="Millares 6 97 2" xfId="27190" xr:uid="{D01BBEE6-1E75-4188-9A67-C01AF457838B}"/>
    <cellStyle name="Millares 6 98" xfId="4879" xr:uid="{8D0862F0-C9AC-4F96-B0EB-9F4932C8E4E4}"/>
    <cellStyle name="Millares 6 98 2" xfId="27191" xr:uid="{81A6C4F8-B89E-4EDD-B52B-DFA79208CF1F}"/>
    <cellStyle name="Millares 6 99" xfId="4880" xr:uid="{0056B4A0-5153-4B0A-A1BC-643C8CE5259B}"/>
    <cellStyle name="Millares 6 99 2" xfId="27192" xr:uid="{71C10E57-BDF9-4E7C-84F9-942572AA7ECE}"/>
    <cellStyle name="Millares 7" xfId="4881" xr:uid="{060935B2-E533-4D0C-937F-23F796C00BFE}"/>
    <cellStyle name="Millares 7 10" xfId="4882" xr:uid="{38FC1236-FB1D-4D6A-A941-4ACE5CCB1CEE}"/>
    <cellStyle name="Millares 7 10 10" xfId="18" xr:uid="{F7EA5FB8-D880-4644-A087-AF64E074F2F7}"/>
    <cellStyle name="Millares 7 10 10 2" xfId="4883" xr:uid="{CC1DE1C0-4BEC-4B54-BB41-C5D86A3174C8}"/>
    <cellStyle name="Millares 7 10 10 3" xfId="27195" xr:uid="{556C2C65-079D-4CDC-8B1C-B5D6CA1FF9B3}"/>
    <cellStyle name="Millares 7 10 11" xfId="4884" xr:uid="{FEAAD19E-D85E-4C06-9BEB-7536F27D9F5D}"/>
    <cellStyle name="Millares 7 10 11 2" xfId="27196" xr:uid="{B7BE2546-FED9-4739-A65D-677A9FF5C172}"/>
    <cellStyle name="Millares 7 10 12" xfId="4885" xr:uid="{B5F98931-373C-4921-B6C0-13819E963F52}"/>
    <cellStyle name="Millares 7 10 12 2" xfId="27197" xr:uid="{99139F0A-C8FF-42F8-BAD3-89F870F0F2FA}"/>
    <cellStyle name="Millares 7 10 13" xfId="4886" xr:uid="{EEA18A63-6DDB-498A-BC22-4204170F1652}"/>
    <cellStyle name="Millares 7 10 13 2" xfId="27198" xr:uid="{24BD7FD3-D4BE-417C-8254-96EA99DE12A7}"/>
    <cellStyle name="Millares 7 10 14" xfId="4887" xr:uid="{62A20292-7C36-47A5-A394-107977DAF1D2}"/>
    <cellStyle name="Millares 7 10 14 2" xfId="27199" xr:uid="{3F2401CE-E3F7-4806-B59F-A860F765A674}"/>
    <cellStyle name="Millares 7 10 15" xfId="4888" xr:uid="{30BF1C81-3420-46D7-9C24-8A052B1F15ED}"/>
    <cellStyle name="Millares 7 10 15 2" xfId="27200" xr:uid="{D1ED09BE-1437-40C1-9AAB-C6BCAA3F3A4F}"/>
    <cellStyle name="Millares 7 10 16" xfId="4889" xr:uid="{7878971A-D765-4003-9DF9-57DEB24EE681}"/>
    <cellStyle name="Millares 7 10 16 2" xfId="27201" xr:uid="{DD4493F3-5D4F-4957-A8EB-819A21E413C1}"/>
    <cellStyle name="Millares 7 10 17" xfId="4890" xr:uid="{8F9B2C67-E3DA-4353-9AC0-3CBE5ABFED7C}"/>
    <cellStyle name="Millares 7 10 17 2" xfId="27202" xr:uid="{722CE6C8-928C-4842-9718-34E3CF38775A}"/>
    <cellStyle name="Millares 7 10 18" xfId="4891" xr:uid="{1F404E68-43A5-41C1-80BF-F3AD8C5C0CC7}"/>
    <cellStyle name="Millares 7 10 18 2" xfId="27203" xr:uid="{F9C2F10B-11B0-410F-8C47-C656C5F91296}"/>
    <cellStyle name="Millares 7 10 19" xfId="4892" xr:uid="{86703E2C-B92E-47E4-B3DC-495A1CFEAF57}"/>
    <cellStyle name="Millares 7 10 19 2" xfId="27204" xr:uid="{349360AE-D757-4944-9000-2A38EB3F208C}"/>
    <cellStyle name="Millares 7 10 2" xfId="4893" xr:uid="{AA137991-EAFA-4DD7-92C3-E32B73AF3C96}"/>
    <cellStyle name="Millares 7 10 2 2" xfId="27205" xr:uid="{8242572D-9E81-4726-8513-63EBE735339C}"/>
    <cellStyle name="Millares 7 10 2 3" xfId="43193" xr:uid="{AFCBF1E2-1738-4B26-80C1-BE7DE255F8B0}"/>
    <cellStyle name="Millares 7 10 20" xfId="4894" xr:uid="{E31BE34D-7657-4369-8610-FD313505ADE2}"/>
    <cellStyle name="Millares 7 10 20 2" xfId="27206" xr:uid="{DBE729C0-ACA6-45B5-BBCD-086B73504B21}"/>
    <cellStyle name="Millares 7 10 21" xfId="4895" xr:uid="{BE4C02A9-47C7-49DE-BE82-C9A34D34EB10}"/>
    <cellStyle name="Millares 7 10 21 2" xfId="27207" xr:uid="{F7D19376-7499-4167-B2AC-B6AE32362689}"/>
    <cellStyle name="Millares 7 10 22" xfId="4896" xr:uid="{995380A5-6074-420E-8083-2BD613A938A3}"/>
    <cellStyle name="Millares 7 10 22 2" xfId="27208" xr:uid="{DAB4F29E-07DD-4F23-86E3-35BEB4A4D2E0}"/>
    <cellStyle name="Millares 7 10 23" xfId="4897" xr:uid="{4FD08354-26FF-4841-BC5C-096A9E444CE9}"/>
    <cellStyle name="Millares 7 10 23 2" xfId="27209" xr:uid="{68F40EB3-5ACD-4028-8D8A-71CB5F2A3A1E}"/>
    <cellStyle name="Millares 7 10 24" xfId="4898" xr:uid="{BBF3AA42-3B51-4A9C-9562-B9ACDFC5116E}"/>
    <cellStyle name="Millares 7 10 24 2" xfId="27210" xr:uid="{0D32666D-4597-4707-B9B4-E6B9D607E3B2}"/>
    <cellStyle name="Millares 7 10 25" xfId="4899" xr:uid="{68758EA8-A2BB-4895-8B08-AF0264BE5DDF}"/>
    <cellStyle name="Millares 7 10 25 2" xfId="27211" xr:uid="{D4D3B934-FCBC-4806-95EC-C6FFE2E7C39B}"/>
    <cellStyle name="Millares 7 10 26" xfId="4900" xr:uid="{04E85710-643F-4EAF-BC27-1CA5E36AD4BC}"/>
    <cellStyle name="Millares 7 10 26 2" xfId="27212" xr:uid="{E98E26E0-04B6-4944-AF64-5A6AA2B4EA40}"/>
    <cellStyle name="Millares 7 10 27" xfId="4901" xr:uid="{A54C9679-0466-4045-B8E7-A4F069129543}"/>
    <cellStyle name="Millares 7 10 27 2" xfId="27213" xr:uid="{33BF5C4C-CC97-4132-883C-884E53816C57}"/>
    <cellStyle name="Millares 7 10 28" xfId="4902" xr:uid="{ABADC270-3B90-44F5-B2D4-264CFD771AE8}"/>
    <cellStyle name="Millares 7 10 28 2" xfId="27214" xr:uid="{0D260B8D-BEE6-45C2-BAEC-4A2A77BBF74A}"/>
    <cellStyle name="Millares 7 10 29" xfId="4903" xr:uid="{454115BA-A288-4BD1-9306-D3CFAE8180AD}"/>
    <cellStyle name="Millares 7 10 29 2" xfId="27215" xr:uid="{1D24CF7C-8883-4967-8357-FC0E6E66FB1F}"/>
    <cellStyle name="Millares 7 10 3" xfId="4904" xr:uid="{3A9E5CA5-1769-46E5-B956-056E3416463E}"/>
    <cellStyle name="Millares 7 10 3 2" xfId="27216" xr:uid="{6BD59B66-A639-49CA-92D1-C72BF2B83ED3}"/>
    <cellStyle name="Millares 7 10 30" xfId="4905" xr:uid="{BEB577B7-B461-44E7-9FDC-8F698709DE0D}"/>
    <cellStyle name="Millares 7 10 30 2" xfId="27217" xr:uid="{71EFD90D-021E-4085-AB3B-D2FA31452108}"/>
    <cellStyle name="Millares 7 10 31" xfId="4906" xr:uid="{8F47208A-2999-4543-8406-CB46E0E31773}"/>
    <cellStyle name="Millares 7 10 31 2" xfId="27218" xr:uid="{8E093ABC-A280-4662-B6FE-E175BAEFB776}"/>
    <cellStyle name="Millares 7 10 32" xfId="4907" xr:uid="{EE49D669-7E59-4A3E-ABB6-1DE0D92140E5}"/>
    <cellStyle name="Millares 7 10 32 2" xfId="27219" xr:uid="{3FA104BF-A1A5-4DCC-9915-8D9D02C0B307}"/>
    <cellStyle name="Millares 7 10 33" xfId="4908" xr:uid="{B30AC75B-1BD3-4DD9-9840-DFDA43A96842}"/>
    <cellStyle name="Millares 7 10 33 2" xfId="27220" xr:uid="{1D408644-C848-45D5-8E68-202367E4B5E8}"/>
    <cellStyle name="Millares 7 10 34" xfId="4909" xr:uid="{51593349-B168-4048-B2E4-88331DD12DB8}"/>
    <cellStyle name="Millares 7 10 34 2" xfId="27221" xr:uid="{C754F207-8C59-491A-9413-12994A368312}"/>
    <cellStyle name="Millares 7 10 35" xfId="4910" xr:uid="{438EFA00-5D58-42B9-BE08-DD2F026431AF}"/>
    <cellStyle name="Millares 7 10 35 2" xfId="27222" xr:uid="{503C3177-9BE6-46CB-A22C-323532319B70}"/>
    <cellStyle name="Millares 7 10 36" xfId="4911" xr:uid="{A3EFAA66-25AA-4A67-9B5D-CF386118C518}"/>
    <cellStyle name="Millares 7 10 36 2" xfId="27223" xr:uid="{DCDF13A0-0C52-47A4-BD95-5CE889B587DC}"/>
    <cellStyle name="Millares 7 10 37" xfId="4912" xr:uid="{E1851C83-EF5E-4C64-AE8D-901FF7DD870A}"/>
    <cellStyle name="Millares 7 10 37 2" xfId="27224" xr:uid="{7B89CC68-147C-437E-90B1-9F0B791249EE}"/>
    <cellStyle name="Millares 7 10 38" xfId="4913" xr:uid="{657D7368-18BB-4FC0-A600-B908A19CD79D}"/>
    <cellStyle name="Millares 7 10 38 2" xfId="27225" xr:uid="{1B898A43-1633-4E5B-9B10-72674D27BFF0}"/>
    <cellStyle name="Millares 7 10 39" xfId="27194" xr:uid="{F5EA4A21-9F43-4D0A-812B-6159B29C5BF6}"/>
    <cellStyle name="Millares 7 10 4" xfId="4914" xr:uid="{98E5487B-8EDE-454D-AE9C-FB5F2C91AAEA}"/>
    <cellStyle name="Millares 7 10 4 2" xfId="27226" xr:uid="{5D8957B3-B286-443D-A43B-2B89A650F811}"/>
    <cellStyle name="Millares 7 10 40" xfId="41250" xr:uid="{1FF7ED0A-ECEE-4E3A-8B62-234CC0D663C0}"/>
    <cellStyle name="Millares 7 10 5" xfId="4915" xr:uid="{1AC3AB4B-C606-4FF0-A04D-4955CCE6CBCA}"/>
    <cellStyle name="Millares 7 10 5 2" xfId="27227" xr:uid="{16835B98-16C8-4137-9139-5DC808B8B921}"/>
    <cellStyle name="Millares 7 10 6" xfId="4916" xr:uid="{B4FC2592-5F23-4CFD-BED0-BCA76711FA33}"/>
    <cellStyle name="Millares 7 10 6 2" xfId="27228" xr:uid="{9A2310F3-2422-4C70-B37C-9ED3CFE3BDBE}"/>
    <cellStyle name="Millares 7 10 7" xfId="4917" xr:uid="{BB5A6A7E-1FC9-4AF3-9025-A332D156D519}"/>
    <cellStyle name="Millares 7 10 7 2" xfId="27229" xr:uid="{3B12A98E-3CDA-471C-B33E-E5B5793B3842}"/>
    <cellStyle name="Millares 7 10 8" xfId="4918" xr:uid="{054782D2-BA67-4AAB-BDC6-870A4E5189AB}"/>
    <cellStyle name="Millares 7 10 8 2" xfId="27230" xr:uid="{24B16533-3117-42C9-8A16-400C8A3C9A22}"/>
    <cellStyle name="Millares 7 10 9" xfId="4919" xr:uid="{F7B12BCD-24A4-4698-B420-49B78233C005}"/>
    <cellStyle name="Millares 7 10 9 2" xfId="27231" xr:uid="{E5FFC4CA-CD90-4ECE-8DE0-D3071F804BB7}"/>
    <cellStyle name="Millares 7 100" xfId="4920" xr:uid="{C833D251-3A45-4143-A80C-F2473FB00991}"/>
    <cellStyle name="Millares 7 100 2" xfId="27232" xr:uid="{F8FA49B6-99C5-450D-9776-B50D74B9C89D}"/>
    <cellStyle name="Millares 7 101" xfId="4921" xr:uid="{2658F767-BA96-40AD-ABE4-19874190E2E4}"/>
    <cellStyle name="Millares 7 101 2" xfId="27233" xr:uid="{19ECF7A8-61F3-454B-94FC-9CD515496EE4}"/>
    <cellStyle name="Millares 7 102" xfId="4922" xr:uid="{7A7DA126-637D-42B8-84FE-A64DCEAEF7C1}"/>
    <cellStyle name="Millares 7 102 2" xfId="27234" xr:uid="{C6E52AEC-6AF2-487A-B782-DB19528C6899}"/>
    <cellStyle name="Millares 7 103" xfId="4923" xr:uid="{118C28C9-57CA-46FE-BAAC-AE4C6495D9D9}"/>
    <cellStyle name="Millares 7 103 2" xfId="27235" xr:uid="{40D1DC49-D655-4708-913D-56F6DB951746}"/>
    <cellStyle name="Millares 7 104" xfId="4924" xr:uid="{EAE914B7-EB0D-4766-87C4-71DC3FDB6CC2}"/>
    <cellStyle name="Millares 7 104 2" xfId="27236" xr:uid="{CD7709F6-B043-4D4B-AEC9-28640473C8A1}"/>
    <cellStyle name="Millares 7 105" xfId="4925" xr:uid="{AFBFAF04-C083-4A95-8E09-F037FAC7D1A4}"/>
    <cellStyle name="Millares 7 105 2" xfId="27237" xr:uid="{7F6BFF3D-2AFA-4963-8F88-36CA16212F41}"/>
    <cellStyle name="Millares 7 106" xfId="4926" xr:uid="{8D125657-68CC-4CBC-90BF-A5A812045AA7}"/>
    <cellStyle name="Millares 7 106 2" xfId="27238" xr:uid="{4CB8843D-A477-439C-915A-C0B022DB2DAC}"/>
    <cellStyle name="Millares 7 107" xfId="4927" xr:uid="{BAFD3673-D7AE-475B-84BC-0B2CEFDF9892}"/>
    <cellStyle name="Millares 7 107 2" xfId="27239" xr:uid="{CDDAB79D-5EFC-48A4-9F69-F861BAB0EE94}"/>
    <cellStyle name="Millares 7 108" xfId="4928" xr:uid="{1C9CABE4-067E-4084-9A6F-6D1CFE56FC9C}"/>
    <cellStyle name="Millares 7 108 2" xfId="27240" xr:uid="{9FAA9E80-6EFF-4C60-8C3D-43CE390E5044}"/>
    <cellStyle name="Millares 7 109" xfId="4929" xr:uid="{88FE1B5D-3E12-4A96-861E-0CDFA9B82AA6}"/>
    <cellStyle name="Millares 7 109 2" xfId="27241" xr:uid="{2CB674AE-F685-42C4-8033-9659A15AC5FE}"/>
    <cellStyle name="Millares 7 11" xfId="4930" xr:uid="{94F996A5-AEFE-4770-A137-27EA1154A8A8}"/>
    <cellStyle name="Millares 7 11 2" xfId="27242" xr:uid="{70AA92A2-1DD1-4A44-AF71-A5584C0EA147}"/>
    <cellStyle name="Millares 7 11 3" xfId="41825" xr:uid="{CD18B573-25CF-4C6D-8B58-5B4D44867B3A}"/>
    <cellStyle name="Millares 7 110" xfId="4931" xr:uid="{649DE599-B209-424D-94E6-EE00B62A05A4}"/>
    <cellStyle name="Millares 7 110 2" xfId="27243" xr:uid="{1DE517E7-C3B9-4A28-ADB2-C810F654BAC5}"/>
    <cellStyle name="Millares 7 111" xfId="4932" xr:uid="{34261D0F-8596-4EBA-9909-ED7D6DF33421}"/>
    <cellStyle name="Millares 7 111 2" xfId="27244" xr:uid="{B7C34381-BE38-4DB5-926A-F4821A7E0D70}"/>
    <cellStyle name="Millares 7 112" xfId="4933" xr:uid="{FEA5A12F-251C-4FA4-8ED8-46DC114D1302}"/>
    <cellStyle name="Millares 7 112 2" xfId="27245" xr:uid="{4F0AB986-628D-40B3-988B-CCCE06610E90}"/>
    <cellStyle name="Millares 7 113" xfId="4934" xr:uid="{10CD5CC6-9DE8-4A94-B1D1-E744E7190011}"/>
    <cellStyle name="Millares 7 113 2" xfId="27246" xr:uid="{5B9C2E26-F9B0-41A0-BBC2-D0EFAA92C4D8}"/>
    <cellStyle name="Millares 7 114" xfId="4935" xr:uid="{0FA122DD-790D-419F-828E-A3183D1F284A}"/>
    <cellStyle name="Millares 7 114 2" xfId="27247" xr:uid="{305E7ACE-0067-4178-A64C-493B1AE98BD8}"/>
    <cellStyle name="Millares 7 115" xfId="4936" xr:uid="{9B154DE9-4393-4405-BF9E-8B13FE1B34F1}"/>
    <cellStyle name="Millares 7 115 2" xfId="27248" xr:uid="{C2D365AC-5850-49A6-8B2A-19253908ED26}"/>
    <cellStyle name="Millares 7 116" xfId="4937" xr:uid="{06EB3716-E875-4A86-8682-D4D5D21874BC}"/>
    <cellStyle name="Millares 7 116 2" xfId="27249" xr:uid="{CD371ABC-CDD3-4D4A-B06B-DF4CE5219C50}"/>
    <cellStyle name="Millares 7 117" xfId="4938" xr:uid="{15673173-9F93-419F-9F05-1C186B07D72C}"/>
    <cellStyle name="Millares 7 117 2" xfId="27250" xr:uid="{B2023027-DA1F-40AB-ADD0-625C09D54755}"/>
    <cellStyle name="Millares 7 118" xfId="4939" xr:uid="{A258E197-4B67-46C7-AA8D-80848F8688BB}"/>
    <cellStyle name="Millares 7 118 2" xfId="27251" xr:uid="{B570CEAD-05DE-40F0-8F53-901B8DCFF73E}"/>
    <cellStyle name="Millares 7 119" xfId="4940" xr:uid="{A874AE7C-4278-40B3-9386-E5A9E64C849E}"/>
    <cellStyle name="Millares 7 119 2" xfId="27252" xr:uid="{C47CBE1C-9C93-449B-B055-395919243DDA}"/>
    <cellStyle name="Millares 7 12" xfId="4941" xr:uid="{E4A1737E-7B23-470D-B829-A2DBBBC08D16}"/>
    <cellStyle name="Millares 7 12 2" xfId="27253" xr:uid="{EC08C5E2-3068-4D42-9861-D8342448906E}"/>
    <cellStyle name="Millares 7 120" xfId="4942" xr:uid="{D887BE1B-FBA6-4E09-B4EF-4FA844A3C83C}"/>
    <cellStyle name="Millares 7 120 2" xfId="27254" xr:uid="{94F4C316-5F36-4E77-AFB5-D840411D2CDA}"/>
    <cellStyle name="Millares 7 121" xfId="4943" xr:uid="{1D9DA99B-801B-4010-BFFF-968C4BDA1FAF}"/>
    <cellStyle name="Millares 7 121 2" xfId="27255" xr:uid="{D25D8104-142A-4BDF-9B97-F6D69283CE7C}"/>
    <cellStyle name="Millares 7 122" xfId="4944" xr:uid="{82236912-C300-4409-A7A7-7C3D375EA8ED}"/>
    <cellStyle name="Millares 7 122 2" xfId="27256" xr:uid="{0A34E7C5-DE2F-4130-B382-F86C8BC9BD9B}"/>
    <cellStyle name="Millares 7 123" xfId="4945" xr:uid="{999108B6-B238-4504-A59D-9B8A69879798}"/>
    <cellStyle name="Millares 7 123 2" xfId="27257" xr:uid="{5B6D4404-C31C-4B3F-BAF5-CBB09F4A4FAE}"/>
    <cellStyle name="Millares 7 124" xfId="4946" xr:uid="{1D1B83AC-7775-400C-8175-CEE0C127FB91}"/>
    <cellStyle name="Millares 7 124 2" xfId="27258" xr:uid="{A8643C0A-F229-4D5E-9D47-B4CF7F8EA916}"/>
    <cellStyle name="Millares 7 125" xfId="4947" xr:uid="{8FD9EE83-6813-4193-B7E9-504BC315F915}"/>
    <cellStyle name="Millares 7 125 2" xfId="27259" xr:uid="{96467F68-1B1B-430B-AB31-C3E74E5A925C}"/>
    <cellStyle name="Millares 7 126" xfId="4948" xr:uid="{EDE9629B-0351-438E-83A0-766D922F7CE5}"/>
    <cellStyle name="Millares 7 126 2" xfId="27260" xr:uid="{6B355DEB-9EBF-40D8-8D2E-4ABEFA7D1E02}"/>
    <cellStyle name="Millares 7 127" xfId="4949" xr:uid="{A3A58D97-1790-4F5D-ACE0-DCE10A35F4A5}"/>
    <cellStyle name="Millares 7 127 2" xfId="27261" xr:uid="{9D37357D-31C3-44F4-822C-7C6E0EEEF6C0}"/>
    <cellStyle name="Millares 7 128" xfId="4950" xr:uid="{66D4D490-B3F8-4EF4-8397-76D190C519BA}"/>
    <cellStyle name="Millares 7 128 2" xfId="27262" xr:uid="{F222DF1F-29A4-4B86-8C57-8CE7456AE6A5}"/>
    <cellStyle name="Millares 7 129" xfId="4951" xr:uid="{8701503E-3F08-46DD-B1C4-F6864EE0E542}"/>
    <cellStyle name="Millares 7 129 2" xfId="27263" xr:uid="{12C6FAC2-64F4-4CC7-A719-86CB1D9789C5}"/>
    <cellStyle name="Millares 7 13" xfId="4952" xr:uid="{C5AC48E0-A6E4-4512-AE74-6D4B33E4267D}"/>
    <cellStyle name="Millares 7 13 2" xfId="27264" xr:uid="{28B95A43-D793-4905-9E0B-E939195BDB74}"/>
    <cellStyle name="Millares 7 130" xfId="4953" xr:uid="{58703BEB-956C-4C9F-A96A-BE343CDA49D9}"/>
    <cellStyle name="Millares 7 130 2" xfId="27265" xr:uid="{0B2244BB-7F6A-4618-8347-F23EA8AF37E9}"/>
    <cellStyle name="Millares 7 131" xfId="4954" xr:uid="{21220F18-9254-4C84-81A4-690D950477D4}"/>
    <cellStyle name="Millares 7 131 2" xfId="27266" xr:uid="{503D2DBC-4918-469F-9D9A-BB9869E3C069}"/>
    <cellStyle name="Millares 7 132" xfId="4955" xr:uid="{FA993920-620C-4C78-8751-3FB8763E17CF}"/>
    <cellStyle name="Millares 7 132 2" xfId="27267" xr:uid="{AAFC3E68-6EE1-4523-8E46-0A509524DC56}"/>
    <cellStyle name="Millares 7 133" xfId="4956" xr:uid="{FBC9CA8E-E2C5-4458-AB6E-09209505045F}"/>
    <cellStyle name="Millares 7 133 2" xfId="27268" xr:uid="{54360D48-AC73-4278-AE61-742CFF414F30}"/>
    <cellStyle name="Millares 7 134" xfId="4957" xr:uid="{DE906C92-2606-45D1-BC0E-FCD3CD9AC9D8}"/>
    <cellStyle name="Millares 7 134 2" xfId="27269" xr:uid="{FC4C72E9-CA4D-4122-BD33-9F3FED802D00}"/>
    <cellStyle name="Millares 7 135" xfId="4958" xr:uid="{009CE477-D7DC-425A-B87C-34ACFDFC6D19}"/>
    <cellStyle name="Millares 7 135 2" xfId="27270" xr:uid="{D18A6A14-0328-486C-8681-487AB2C2DC98}"/>
    <cellStyle name="Millares 7 136" xfId="4959" xr:uid="{3533C637-2C17-45A7-A0B2-5BAA99721F80}"/>
    <cellStyle name="Millares 7 136 2" xfId="27271" xr:uid="{C328440F-BB8C-4D16-8FCC-1EC4BA6298E3}"/>
    <cellStyle name="Millares 7 137" xfId="4960" xr:uid="{E7C4C768-C056-40C6-BB2C-1D8DBCB551CE}"/>
    <cellStyle name="Millares 7 137 2" xfId="27272" xr:uid="{C28A1D16-7629-42B4-8662-5499E668E675}"/>
    <cellStyle name="Millares 7 138" xfId="4961" xr:uid="{22E368E4-B10A-4BFA-8D9A-26537C8D8383}"/>
    <cellStyle name="Millares 7 138 2" xfId="27273" xr:uid="{2A7E77DB-227C-4319-9B87-5B225751970D}"/>
    <cellStyle name="Millares 7 139" xfId="4962" xr:uid="{19B819CB-7652-45C9-804A-97DC6C4B66E8}"/>
    <cellStyle name="Millares 7 139 2" xfId="27274" xr:uid="{E6780736-C247-4C47-8C5E-AEA182A99453}"/>
    <cellStyle name="Millares 7 14" xfId="4963" xr:uid="{240F5B9C-4CAB-40DE-9810-998DDBEE3B25}"/>
    <cellStyle name="Millares 7 14 2" xfId="27275" xr:uid="{16060562-A086-4697-99C6-8CDDE0CBCAAC}"/>
    <cellStyle name="Millares 7 140" xfId="4964" xr:uid="{6E4E7789-843D-4AB3-87F5-24D451122747}"/>
    <cellStyle name="Millares 7 140 2" xfId="27276" xr:uid="{BF3D2747-056A-4843-AAF0-ADC3F85527AC}"/>
    <cellStyle name="Millares 7 141" xfId="4965" xr:uid="{4A665AA2-3AA8-4678-AD55-3E44300BB7CC}"/>
    <cellStyle name="Millares 7 141 2" xfId="27277" xr:uid="{B085C60B-3719-42C1-9967-C5DF4F8F46F7}"/>
    <cellStyle name="Millares 7 142" xfId="27193" xr:uid="{032E20E2-8743-410F-99EA-A861260E8812}"/>
    <cellStyle name="Millares 7 143" xfId="39786" xr:uid="{82350482-1F1D-4BF7-8268-2710FC807B9B}"/>
    <cellStyle name="Millares 7 15" xfId="4966" xr:uid="{BD4CDCBD-870F-4472-96C0-042E4B1C2C64}"/>
    <cellStyle name="Millares 7 15 2" xfId="27278" xr:uid="{734310A9-6CB4-42A1-86BE-8A2B1BDB8913}"/>
    <cellStyle name="Millares 7 16" xfId="4967" xr:uid="{C1785715-3A6C-4309-9473-C84777C203D2}"/>
    <cellStyle name="Millares 7 16 2" xfId="27279" xr:uid="{198FDE86-1E01-423A-B92A-E3FAFE596A16}"/>
    <cellStyle name="Millares 7 17" xfId="4968" xr:uid="{414DEDF3-398D-4659-A1ED-1045516B0825}"/>
    <cellStyle name="Millares 7 17 2" xfId="27280" xr:uid="{A438595A-F536-4F60-AFDE-756D63DDA5AD}"/>
    <cellStyle name="Millares 7 18" xfId="4969" xr:uid="{A1F88850-D023-4092-98F9-2A480FA3ACC4}"/>
    <cellStyle name="Millares 7 18 2" xfId="27281" xr:uid="{817E49BA-C216-4F4D-AFBD-8330CD0E400C}"/>
    <cellStyle name="Millares 7 19" xfId="4970" xr:uid="{9B416AAC-E505-414F-8043-5B5707047E99}"/>
    <cellStyle name="Millares 7 19 2" xfId="27282" xr:uid="{3C66154C-D842-4CF5-9D99-C21B7800466E}"/>
    <cellStyle name="Millares 7 2" xfId="4971" xr:uid="{081AF6EF-12C2-4A63-8FB1-2B0301EAD2D6}"/>
    <cellStyle name="Millares 7 2 10" xfId="4972" xr:uid="{0265DFB6-323F-4218-A6CA-00BDED96AA2A}"/>
    <cellStyle name="Millares 7 2 10 2" xfId="27284" xr:uid="{573E8E14-0164-4F8E-AE71-E6C6830FD283}"/>
    <cellStyle name="Millares 7 2 10 3" xfId="41826" xr:uid="{BBDD4B73-6797-4942-838D-17FE138FBFA4}"/>
    <cellStyle name="Millares 7 2 11" xfId="4973" xr:uid="{F246044B-1E1C-4B40-B550-1CFAD91AFE1F}"/>
    <cellStyle name="Millares 7 2 11 2" xfId="27285" xr:uid="{B948BBA3-D8A6-4B41-8751-EBD3C190914C}"/>
    <cellStyle name="Millares 7 2 12" xfId="4974" xr:uid="{9A00C93F-B2AC-45AB-9751-DC1984320EB3}"/>
    <cellStyle name="Millares 7 2 12 2" xfId="27286" xr:uid="{FC729143-4A38-42DD-A245-C36F61305CAA}"/>
    <cellStyle name="Millares 7 2 13" xfId="4975" xr:uid="{344B9BAF-5F8A-4257-BCE8-70B465E4364F}"/>
    <cellStyle name="Millares 7 2 13 2" xfId="27287" xr:uid="{0A040940-6FED-4977-B25D-A89036646B1B}"/>
    <cellStyle name="Millares 7 2 14" xfId="4976" xr:uid="{78B5D9D3-CAC0-4D2B-93B9-DB262D65A5D0}"/>
    <cellStyle name="Millares 7 2 14 2" xfId="27288" xr:uid="{EE7549C3-64DA-4D11-BD99-C4B6DB48EC71}"/>
    <cellStyle name="Millares 7 2 15" xfId="4977" xr:uid="{62C2EB47-0CAE-469D-8E4B-FFB47A2F430C}"/>
    <cellStyle name="Millares 7 2 15 2" xfId="27289" xr:uid="{59509CAC-801A-4770-AD02-603DB8EEB982}"/>
    <cellStyle name="Millares 7 2 16" xfId="4978" xr:uid="{FA1123B2-377B-42AE-8045-AFB1EA8D0F7C}"/>
    <cellStyle name="Millares 7 2 16 2" xfId="27290" xr:uid="{6375D3DE-8C3D-4578-878A-F24085F62039}"/>
    <cellStyle name="Millares 7 2 17" xfId="4979" xr:uid="{60B13949-FC0E-43F7-8CAD-F319A6B901A4}"/>
    <cellStyle name="Millares 7 2 17 2" xfId="27291" xr:uid="{BE37DC27-899C-48C5-A91E-87FA8B8378C0}"/>
    <cellStyle name="Millares 7 2 18" xfId="4980" xr:uid="{B68114C7-A45B-45F4-B760-A73DE809BFA5}"/>
    <cellStyle name="Millares 7 2 18 2" xfId="27292" xr:uid="{A017FBE0-5838-4116-BD69-EE9FC2F92229}"/>
    <cellStyle name="Millares 7 2 19" xfId="4981" xr:uid="{E6D8436B-695A-4F33-84A4-A4D0878DCFA2}"/>
    <cellStyle name="Millares 7 2 19 2" xfId="27293" xr:uid="{35ECB421-519C-4A48-92FF-1B84C0FA4E3B}"/>
    <cellStyle name="Millares 7 2 2" xfId="4982" xr:uid="{9F162D77-800D-45B5-8FB2-A86DFE68024B}"/>
    <cellStyle name="Millares 7 2 2 10" xfId="39788" xr:uid="{F04C707D-C2CC-4DEF-A03F-9466B3D85719}"/>
    <cellStyle name="Millares 7 2 2 2" xfId="16345" xr:uid="{1263A253-E2D2-4819-A8CE-CF1F3CFBB62D}"/>
    <cellStyle name="Millares 7 2 2 2 2" xfId="28976" xr:uid="{D3417327-A402-4D29-86FA-73259844F30F}"/>
    <cellStyle name="Millares 7 2 2 2 2 2" xfId="40152" xr:uid="{65AD9F5A-6F14-469E-9EE0-4F77FDB12277}"/>
    <cellStyle name="Millares 7 2 2 2 2 2 2" xfId="40734" xr:uid="{2B39FDAC-8DDB-4D2E-8389-CB5D6709897C}"/>
    <cellStyle name="Millares 7 2 2 2 2 2 2 2" xfId="42693" xr:uid="{1A68E5BB-A3F2-4865-8710-B55E8CCAF4F4}"/>
    <cellStyle name="Millares 7 2 2 2 2 2 3" xfId="41540" xr:uid="{25A0CF6A-742A-4E50-8704-CF697C92C0C3}"/>
    <cellStyle name="Millares 7 2 2 2 2 2 3 2" xfId="43483" xr:uid="{4FCDC5B7-DF7D-4B98-8221-F71809DA59C8}"/>
    <cellStyle name="Millares 7 2 2 2 2 2 4" xfId="42115" xr:uid="{F1D8AE09-4C96-4752-92DC-EB492F72BD75}"/>
    <cellStyle name="Millares 7 2 2 2 2 3" xfId="40346" xr:uid="{A4EAEA0D-AE23-4581-A9B9-68EFDDC952E3}"/>
    <cellStyle name="Millares 7 2 2 2 2 3 2" xfId="40927" xr:uid="{B08C5EE6-D651-4495-A120-53717EFE51D0}"/>
    <cellStyle name="Millares 7 2 2 2 2 3 2 2" xfId="42886" xr:uid="{D4FBC358-33D7-41F4-9A23-A135CFC69F62}"/>
    <cellStyle name="Millares 7 2 2 2 2 3 3" xfId="41733" xr:uid="{107807CE-BC99-469E-B868-9EF8D4CAA71C}"/>
    <cellStyle name="Millares 7 2 2 2 2 3 3 2" xfId="43676" xr:uid="{F14AEA6E-8552-4790-8935-0BA3DC4D43F3}"/>
    <cellStyle name="Millares 7 2 2 2 2 3 4" xfId="42308" xr:uid="{9128AF74-1FCD-4C86-BCB1-01B0A7110101}"/>
    <cellStyle name="Millares 7 2 2 2 2 4" xfId="40542" xr:uid="{5A7CEBD3-7230-4929-891E-2AF6AA50E19A}"/>
    <cellStyle name="Millares 7 2 2 2 2 4 2" xfId="42501" xr:uid="{A490AFEC-16DD-4088-AA8B-4B93529DB974}"/>
    <cellStyle name="Millares 7 2 2 2 2 5" xfId="41124" xr:uid="{2301307A-0EC0-49F9-BC0D-D9482395F339}"/>
    <cellStyle name="Millares 7 2 2 2 2 5 2" xfId="43079" xr:uid="{59C9571A-FBF4-4E72-8B4E-D0945DDA490A}"/>
    <cellStyle name="Millares 7 2 2 2 2 6" xfId="41348" xr:uid="{8CC5379F-04CC-470E-9297-E098EDBDB4F8}"/>
    <cellStyle name="Millares 7 2 2 2 2 6 2" xfId="43291" xr:uid="{06294FDF-2887-4CD9-8825-5F5537DC8F15}"/>
    <cellStyle name="Millares 7 2 2 2 2 7" xfId="41923" xr:uid="{5BCF43D2-2254-4891-8AD7-6C8D0B490871}"/>
    <cellStyle name="Millares 7 2 2 2 2 8" xfId="39957" xr:uid="{4B27526C-72A5-4317-A3DE-FF3BC91A1EC0}"/>
    <cellStyle name="Millares 7 2 2 2 3" xfId="40057" xr:uid="{4054452F-C5D7-4D53-A115-4D20356FA888}"/>
    <cellStyle name="Millares 7 2 2 2 3 2" xfId="40639" xr:uid="{7B7C314C-9006-429D-AC3F-BC5B9B3498B8}"/>
    <cellStyle name="Millares 7 2 2 2 3 2 2" xfId="42598" xr:uid="{57614620-4C44-45F1-8A7B-6FE7A65EC5BB}"/>
    <cellStyle name="Millares 7 2 2 2 3 3" xfId="41445" xr:uid="{7951C106-0C37-48B4-96FD-DA76F4EF2C4D}"/>
    <cellStyle name="Millares 7 2 2 2 3 3 2" xfId="43388" xr:uid="{27DE63ED-D120-4183-9BC1-0BE0651F0E75}"/>
    <cellStyle name="Millares 7 2 2 2 3 4" xfId="42020" xr:uid="{9A0EF757-59F1-401E-BDF8-42C367954930}"/>
    <cellStyle name="Millares 7 2 2 2 4" xfId="40250" xr:uid="{BC09A398-37F1-4664-9D39-4E617D793556}"/>
    <cellStyle name="Millares 7 2 2 2 4 2" xfId="40831" xr:uid="{9CAA1DF9-825E-4E87-8204-8FE1793BE396}"/>
    <cellStyle name="Millares 7 2 2 2 4 2 2" xfId="42790" xr:uid="{DCAE5CB6-5290-4B4F-A2DA-7E2D42A6CA7E}"/>
    <cellStyle name="Millares 7 2 2 2 4 3" xfId="41637" xr:uid="{24083928-B73A-4024-9EB4-0FF2DA706FCF}"/>
    <cellStyle name="Millares 7 2 2 2 4 3 2" xfId="43580" xr:uid="{275592D9-A5AA-4CE0-B944-6D9FB58232E7}"/>
    <cellStyle name="Millares 7 2 2 2 4 4" xfId="42212" xr:uid="{1E789F33-0BB8-401F-8AE5-635914BB2EFF}"/>
    <cellStyle name="Millares 7 2 2 2 5" xfId="40446" xr:uid="{5277CE84-F0B0-41CB-A5E7-01B56FF49FB9}"/>
    <cellStyle name="Millares 7 2 2 2 5 2" xfId="42405" xr:uid="{089057BB-93EE-48C5-98BA-41752E25DD15}"/>
    <cellStyle name="Millares 7 2 2 2 6" xfId="41026" xr:uid="{16E68EC4-06D3-4ACA-81B1-3C7DE4CDD77A}"/>
    <cellStyle name="Millares 7 2 2 2 6 2" xfId="42983" xr:uid="{7B2AE7F8-AADD-45EC-BBD2-9C7DC9D23CB8}"/>
    <cellStyle name="Millares 7 2 2 2 7" xfId="41253" xr:uid="{4358223A-5A4F-4A7E-996A-9603A7750F6E}"/>
    <cellStyle name="Millares 7 2 2 2 7 2" xfId="43196" xr:uid="{E3710AA0-BA58-4177-BE40-70672A88BC25}"/>
    <cellStyle name="Millares 7 2 2 2 8" xfId="41828" xr:uid="{FB000B8B-463E-482F-A175-0BE89FDE624B}"/>
    <cellStyle name="Millares 7 2 2 2 9" xfId="39789" xr:uid="{077009EA-B6E0-4F8A-B17D-AF5417826EC3}"/>
    <cellStyle name="Millares 7 2 2 3" xfId="27294" xr:uid="{C66B9308-85FD-4D58-980C-5B0FC56A51F4}"/>
    <cellStyle name="Millares 7 2 2 3 2" xfId="40151" xr:uid="{BA780686-AC17-4717-AB7A-6D2054580D94}"/>
    <cellStyle name="Millares 7 2 2 3 2 2" xfId="40733" xr:uid="{1E0338E8-D553-432B-A550-34058DA1CCCC}"/>
    <cellStyle name="Millares 7 2 2 3 2 2 2" xfId="42692" xr:uid="{397145A8-B142-4511-B9E1-D6DB015E59B8}"/>
    <cellStyle name="Millares 7 2 2 3 2 3" xfId="41539" xr:uid="{467F57CF-1AD9-4037-806B-C58E2B327ACC}"/>
    <cellStyle name="Millares 7 2 2 3 2 3 2" xfId="43482" xr:uid="{26498F5E-7A36-4528-A08A-C94BB7954B73}"/>
    <cellStyle name="Millares 7 2 2 3 2 4" xfId="42114" xr:uid="{A981B5D2-C3DD-44A2-BEFB-50A60CA35F75}"/>
    <cellStyle name="Millares 7 2 2 3 3" xfId="40345" xr:uid="{AF95E80A-EAAC-4DB8-A73B-CD83AA745CC4}"/>
    <cellStyle name="Millares 7 2 2 3 3 2" xfId="40926" xr:uid="{F6BF045D-39A6-4A6C-9947-3889F5F8A24E}"/>
    <cellStyle name="Millares 7 2 2 3 3 2 2" xfId="42885" xr:uid="{4FDAF215-BD7B-4BDF-BDD2-1D8CEB87B94D}"/>
    <cellStyle name="Millares 7 2 2 3 3 3" xfId="41732" xr:uid="{397005E7-CE9F-4156-805B-7F2080351735}"/>
    <cellStyle name="Millares 7 2 2 3 3 3 2" xfId="43675" xr:uid="{C71779C3-0483-468C-B884-3C1BA4D61CB7}"/>
    <cellStyle name="Millares 7 2 2 3 3 4" xfId="42307" xr:uid="{841F2E33-CB7F-4124-91DE-1BED1C27A19F}"/>
    <cellStyle name="Millares 7 2 2 3 4" xfId="40541" xr:uid="{FB959998-D5DE-47B5-84C1-39895BEF5F5B}"/>
    <cellStyle name="Millares 7 2 2 3 4 2" xfId="42500" xr:uid="{C1BBE7E5-6107-4FE9-BCF5-E71E3594582B}"/>
    <cellStyle name="Millares 7 2 2 3 5" xfId="41123" xr:uid="{F943F72C-804B-4773-A4EE-BA5CB16BA086}"/>
    <cellStyle name="Millares 7 2 2 3 5 2" xfId="43078" xr:uid="{7638218B-883C-4548-BE2B-6C96FD71D99E}"/>
    <cellStyle name="Millares 7 2 2 3 6" xfId="41347" xr:uid="{9D0119FC-BC43-40F8-921A-9731B27BC264}"/>
    <cellStyle name="Millares 7 2 2 3 6 2" xfId="43290" xr:uid="{03466DAD-0D05-479B-B471-3C746C0C7C19}"/>
    <cellStyle name="Millares 7 2 2 3 7" xfId="41922" xr:uid="{5FDC59C5-9AAF-41F0-9E46-9542F547F859}"/>
    <cellStyle name="Millares 7 2 2 3 8" xfId="39956" xr:uid="{A2847D18-88DE-452D-937C-D3E5C22B8FD6}"/>
    <cellStyle name="Millares 7 2 2 4" xfId="40056" xr:uid="{33F67B92-EBDF-4D4C-A7AB-7CA61D6F96DC}"/>
    <cellStyle name="Millares 7 2 2 4 2" xfId="40638" xr:uid="{EF9F36B7-FEFD-49AC-8509-948C2C1F7256}"/>
    <cellStyle name="Millares 7 2 2 4 2 2" xfId="42597" xr:uid="{3B007566-41B6-49D4-B041-F82D13A383B4}"/>
    <cellStyle name="Millares 7 2 2 4 3" xfId="41444" xr:uid="{11BAE488-B706-4AEC-AB6A-E460CF73AFB7}"/>
    <cellStyle name="Millares 7 2 2 4 3 2" xfId="43387" xr:uid="{941712DE-B378-42BA-92E0-798A9BDD17C8}"/>
    <cellStyle name="Millares 7 2 2 4 4" xfId="42019" xr:uid="{CEDF46FC-EE4B-4564-B58E-F06E02048250}"/>
    <cellStyle name="Millares 7 2 2 5" xfId="40249" xr:uid="{97795D92-A8F2-4255-B7F1-1BCE6FED488C}"/>
    <cellStyle name="Millares 7 2 2 5 2" xfId="40830" xr:uid="{07383BE2-466E-4253-8B58-53E90EC40AD6}"/>
    <cellStyle name="Millares 7 2 2 5 2 2" xfId="42789" xr:uid="{F5F217CE-A1F1-4E74-8DBB-BC040DB3A2AA}"/>
    <cellStyle name="Millares 7 2 2 5 3" xfId="41636" xr:uid="{AF861129-B37F-478B-8EDE-2EDD6D18E768}"/>
    <cellStyle name="Millares 7 2 2 5 3 2" xfId="43579" xr:uid="{74A7B993-E0A9-41B3-9B94-1F57397E33BC}"/>
    <cellStyle name="Millares 7 2 2 5 4" xfId="42211" xr:uid="{0FBD939F-7C90-4F35-A1E9-577495879CE4}"/>
    <cellStyle name="Millares 7 2 2 6" xfId="40445" xr:uid="{BC84B7C7-4F9F-4AB4-985A-C9B2DB439875}"/>
    <cellStyle name="Millares 7 2 2 6 2" xfId="42404" xr:uid="{24BF7DA4-079F-41E9-B305-0312D9B18D90}"/>
    <cellStyle name="Millares 7 2 2 7" xfId="41025" xr:uid="{2AB22D8C-6DB7-486F-8F1E-A20AE29AB84B}"/>
    <cellStyle name="Millares 7 2 2 7 2" xfId="42982" xr:uid="{144D071F-5BEE-43A5-81ED-93DF7543EFD0}"/>
    <cellStyle name="Millares 7 2 2 8" xfId="41252" xr:uid="{EE4C3488-58EB-4354-BADB-525D7F1E20E7}"/>
    <cellStyle name="Millares 7 2 2 8 2" xfId="43195" xr:uid="{8B17D8D8-D94E-420E-B6C8-B2F2BC344B03}"/>
    <cellStyle name="Millares 7 2 2 9" xfId="41827" xr:uid="{80EFE1EC-814C-4AFF-B78A-74152D2835B4}"/>
    <cellStyle name="Millares 7 2 20" xfId="4983" xr:uid="{7333B2F0-2A11-4640-ABF1-DAA845D0771A}"/>
    <cellStyle name="Millares 7 2 20 2" xfId="27295" xr:uid="{E927DBB7-15BC-4D9C-B3B6-E6560C79CBE1}"/>
    <cellStyle name="Millares 7 2 21" xfId="4984" xr:uid="{0D83A7BC-5E7F-4257-AC32-A5ADCAD21475}"/>
    <cellStyle name="Millares 7 2 21 2" xfId="27296" xr:uid="{D180646A-5B39-4DD6-B405-A9995D02B4FE}"/>
    <cellStyle name="Millares 7 2 22" xfId="4985" xr:uid="{38AC4635-B00D-4247-BD83-2F620B9297FC}"/>
    <cellStyle name="Millares 7 2 22 2" xfId="27297" xr:uid="{06E871CB-F1CE-46DE-A1AC-7F843195A03D}"/>
    <cellStyle name="Millares 7 2 23" xfId="4986" xr:uid="{C2DAACA3-7807-4D1E-A1B2-DA7839BC7103}"/>
    <cellStyle name="Millares 7 2 23 2" xfId="27298" xr:uid="{0154A56D-3E27-42AE-BD93-4A5DAD614693}"/>
    <cellStyle name="Millares 7 2 24" xfId="4987" xr:uid="{6D784D08-096B-4D5E-9FCB-6009E1E26AFE}"/>
    <cellStyle name="Millares 7 2 24 2" xfId="27299" xr:uid="{56ECDDB5-0257-4D0C-A381-08F9B33D46DB}"/>
    <cellStyle name="Millares 7 2 25" xfId="4988" xr:uid="{5FF6D72A-BC95-4D2F-8E6D-86FF17F1B61E}"/>
    <cellStyle name="Millares 7 2 25 2" xfId="27300" xr:uid="{2AEF4D4A-96CC-4A7D-B79B-DFC8BBDFBB35}"/>
    <cellStyle name="Millares 7 2 26" xfId="4989" xr:uid="{560C3728-0091-4BB2-9A8C-3B24F7BD8581}"/>
    <cellStyle name="Millares 7 2 26 2" xfId="27301" xr:uid="{D40AEB1A-3798-4473-B40B-48DD132E9BD3}"/>
    <cellStyle name="Millares 7 2 27" xfId="4990" xr:uid="{08FCF7BF-E33B-40AA-BB31-77383361DE66}"/>
    <cellStyle name="Millares 7 2 27 2" xfId="27302" xr:uid="{1C438FD7-AAD2-4511-BD7B-2B1E651B24D6}"/>
    <cellStyle name="Millares 7 2 28" xfId="4991" xr:uid="{F3650A7F-9A37-4E7C-AF36-652856F14BC2}"/>
    <cellStyle name="Millares 7 2 28 2" xfId="27303" xr:uid="{B5A12DE7-5F07-486D-BC3E-D90C2E65E001}"/>
    <cellStyle name="Millares 7 2 29" xfId="4992" xr:uid="{967DA4EE-13DA-482B-9D21-81099A9A3A7C}"/>
    <cellStyle name="Millares 7 2 29 2" xfId="27304" xr:uid="{81DB5AF6-E276-4424-8070-A665CE3DE327}"/>
    <cellStyle name="Millares 7 2 3" xfId="4993" xr:uid="{0DB971EF-F80D-4F1B-A09A-858A511DAA59}"/>
    <cellStyle name="Millares 7 2 3 2" xfId="27305" xr:uid="{E3DFDB21-226C-4EBC-A7C9-7ACB391F7049}"/>
    <cellStyle name="Millares 7 2 3 2 2" xfId="40153" xr:uid="{77C144A8-C7EA-4861-A6B0-3090A4B3AE36}"/>
    <cellStyle name="Millares 7 2 3 2 2 2" xfId="40735" xr:uid="{91AA460D-EE80-4220-986A-1658EC892924}"/>
    <cellStyle name="Millares 7 2 3 2 2 2 2" xfId="42694" xr:uid="{C0525F32-9123-4D4E-9FA8-3F7249C2813F}"/>
    <cellStyle name="Millares 7 2 3 2 2 3" xfId="41541" xr:uid="{B08E7077-8FDC-4CAA-9E85-65653F004D97}"/>
    <cellStyle name="Millares 7 2 3 2 2 3 2" xfId="43484" xr:uid="{8641EA14-DAA3-4539-B158-10C38ADA0FA5}"/>
    <cellStyle name="Millares 7 2 3 2 2 4" xfId="42116" xr:uid="{0A8C36B3-FA35-444E-B7BB-8ED30DBF7694}"/>
    <cellStyle name="Millares 7 2 3 2 3" xfId="40347" xr:uid="{629E382B-DD6A-428C-9548-E85EF9736917}"/>
    <cellStyle name="Millares 7 2 3 2 3 2" xfId="40928" xr:uid="{E9454D6B-60B1-41DD-967A-E04958E564BB}"/>
    <cellStyle name="Millares 7 2 3 2 3 2 2" xfId="42887" xr:uid="{FA61DF82-0AEE-48A2-8C08-443E1CEB6913}"/>
    <cellStyle name="Millares 7 2 3 2 3 3" xfId="41734" xr:uid="{78C376F4-8F40-47A5-A7E2-AEEE949C2231}"/>
    <cellStyle name="Millares 7 2 3 2 3 3 2" xfId="43677" xr:uid="{F148D63F-8240-473C-8D3E-B48900CFE4ED}"/>
    <cellStyle name="Millares 7 2 3 2 3 4" xfId="42309" xr:uid="{B8C94AB9-1BF4-4B27-AEB9-749816B2479F}"/>
    <cellStyle name="Millares 7 2 3 2 4" xfId="40543" xr:uid="{37BFFC01-DC8D-4732-81AE-90ABECAB096A}"/>
    <cellStyle name="Millares 7 2 3 2 4 2" xfId="42502" xr:uid="{ABBB2941-B8D1-4137-A295-E1EFC27A9E98}"/>
    <cellStyle name="Millares 7 2 3 2 5" xfId="41125" xr:uid="{3D9B606E-FCFF-46A4-8A9F-E8D5CCA4AF08}"/>
    <cellStyle name="Millares 7 2 3 2 5 2" xfId="43080" xr:uid="{E033B22E-5AAE-4622-827B-E968FD27B6D6}"/>
    <cellStyle name="Millares 7 2 3 2 6" xfId="41349" xr:uid="{B3D6872E-34CA-405D-B1C1-E30E05C49398}"/>
    <cellStyle name="Millares 7 2 3 2 6 2" xfId="43292" xr:uid="{3FBB9A1B-C91B-4933-8148-9B1B735A2374}"/>
    <cellStyle name="Millares 7 2 3 2 7" xfId="41924" xr:uid="{A273F866-DEBA-435C-8686-13AC102EC3C3}"/>
    <cellStyle name="Millares 7 2 3 2 8" xfId="39958" xr:uid="{88A36733-D49F-43C6-9FEF-0C6078362EF0}"/>
    <cellStyle name="Millares 7 2 3 3" xfId="40058" xr:uid="{EC277DB6-5FC7-4468-8284-B018F6E55617}"/>
    <cellStyle name="Millares 7 2 3 3 2" xfId="40640" xr:uid="{B29CD094-9F22-472A-B87C-F4A7F093F263}"/>
    <cellStyle name="Millares 7 2 3 3 2 2" xfId="42599" xr:uid="{0F5EED53-7F6A-4C2A-B0CB-8BE7668E22DF}"/>
    <cellStyle name="Millares 7 2 3 3 3" xfId="41446" xr:uid="{79463983-8A3C-44CC-B549-FC92A29D45FF}"/>
    <cellStyle name="Millares 7 2 3 3 3 2" xfId="43389" xr:uid="{C642F711-79F9-4FA1-9A58-06B8D615F7D0}"/>
    <cellStyle name="Millares 7 2 3 3 4" xfId="42021" xr:uid="{50F7CFD5-0525-498F-B127-B2BADFA07129}"/>
    <cellStyle name="Millares 7 2 3 4" xfId="40251" xr:uid="{3A1A7848-113A-4293-95D6-FDE8173B718C}"/>
    <cellStyle name="Millares 7 2 3 4 2" xfId="40832" xr:uid="{53DBD9FD-4843-4BF9-BE51-5E22457053B9}"/>
    <cellStyle name="Millares 7 2 3 4 2 2" xfId="42791" xr:uid="{DF39CD46-03F6-4F6C-A911-B450B2105D4D}"/>
    <cellStyle name="Millares 7 2 3 4 3" xfId="41638" xr:uid="{C25BA30A-38EE-4436-BBA8-FB4F066F4A8F}"/>
    <cellStyle name="Millares 7 2 3 4 3 2" xfId="43581" xr:uid="{30B14D21-76B0-429D-A3A7-5E5F2AEA6D18}"/>
    <cellStyle name="Millares 7 2 3 4 4" xfId="42213" xr:uid="{5D6AA499-2DD1-4267-8234-89B00936D769}"/>
    <cellStyle name="Millares 7 2 3 5" xfId="40447" xr:uid="{983935D0-0E03-468E-A341-8226464017DD}"/>
    <cellStyle name="Millares 7 2 3 5 2" xfId="42406" xr:uid="{5C73ACBA-0ABC-4C5F-B0CF-A5413201A1CF}"/>
    <cellStyle name="Millares 7 2 3 6" xfId="41027" xr:uid="{E0BE62FF-69E5-45B5-8F35-AE5A8F11F2F4}"/>
    <cellStyle name="Millares 7 2 3 6 2" xfId="42984" xr:uid="{FFCAEB77-D6B7-4956-90C3-C95F851F42B7}"/>
    <cellStyle name="Millares 7 2 3 7" xfId="41254" xr:uid="{4B4AA7E6-5ED2-4F91-8B5A-789278B7AC2C}"/>
    <cellStyle name="Millares 7 2 3 7 2" xfId="43197" xr:uid="{DEC883CB-405B-4462-8F47-B477E4D0D3DA}"/>
    <cellStyle name="Millares 7 2 3 8" xfId="41829" xr:uid="{1BDEE385-FC4F-4E89-929B-5B4274F93BDB}"/>
    <cellStyle name="Millares 7 2 3 9" xfId="39790" xr:uid="{D1AF93C0-9AA8-4C52-A728-5583A5CE42CA}"/>
    <cellStyle name="Millares 7 2 30" xfId="4994" xr:uid="{4BB914A9-F862-4288-93A7-F0F05633E93B}"/>
    <cellStyle name="Millares 7 2 30 2" xfId="27306" xr:uid="{BDCAD0B5-9D6E-495B-885E-AAECB32C9DB2}"/>
    <cellStyle name="Millares 7 2 31" xfId="4995" xr:uid="{B75FA46C-48CC-4AAE-9AA5-08F1AA03C40D}"/>
    <cellStyle name="Millares 7 2 31 2" xfId="27307" xr:uid="{084832A1-ECE3-4678-A2AE-16B74579D573}"/>
    <cellStyle name="Millares 7 2 32" xfId="4996" xr:uid="{E80759BF-2FFD-4B1F-AFA4-710E3897CFD5}"/>
    <cellStyle name="Millares 7 2 32 2" xfId="27308" xr:uid="{21BC3292-02D2-4EDF-85FD-10B21195ADEE}"/>
    <cellStyle name="Millares 7 2 33" xfId="4997" xr:uid="{E63357D6-9A61-450D-9709-F244344F7F0F}"/>
    <cellStyle name="Millares 7 2 33 2" xfId="27309" xr:uid="{C2E6D651-2DE3-4DB2-A30D-1B345BA6CF64}"/>
    <cellStyle name="Millares 7 2 34" xfId="4998" xr:uid="{D373312E-5D3B-42C3-A279-C31C8E539DAE}"/>
    <cellStyle name="Millares 7 2 34 2" xfId="27310" xr:uid="{6E562CE3-094A-4863-AF4B-3FD66774396E}"/>
    <cellStyle name="Millares 7 2 35" xfId="4999" xr:uid="{C7EC9F29-8CE2-40CA-B447-FC7436E32939}"/>
    <cellStyle name="Millares 7 2 35 2" xfId="27311" xr:uid="{C7654F3C-A05A-4696-9D33-CD7AF628770C}"/>
    <cellStyle name="Millares 7 2 36" xfId="5000" xr:uid="{43978F71-CDAB-4FA2-B0DE-6F453DE26F19}"/>
    <cellStyle name="Millares 7 2 36 2" xfId="27312" xr:uid="{E081678C-3280-4119-A04A-B8D1EFC1C288}"/>
    <cellStyle name="Millares 7 2 37" xfId="5001" xr:uid="{1A30E64E-DDBF-4EF6-8F85-40864AD432DC}"/>
    <cellStyle name="Millares 7 2 37 2" xfId="27313" xr:uid="{897BDC05-1A76-4A22-BAD3-9F7EDA054B71}"/>
    <cellStyle name="Millares 7 2 38" xfId="5002" xr:uid="{ACA72FA8-6079-4439-B0D6-960F23ADBCB6}"/>
    <cellStyle name="Millares 7 2 38 2" xfId="27314" xr:uid="{41162034-B1CF-4B2B-923B-96B09F03C43A}"/>
    <cellStyle name="Millares 7 2 39" xfId="27283" xr:uid="{A6F7485A-8EFB-4091-B739-BAAC6848B0F2}"/>
    <cellStyle name="Millares 7 2 4" xfId="5003" xr:uid="{847B20B4-2048-4B3F-99F7-F29CD6696159}"/>
    <cellStyle name="Millares 7 2 4 2" xfId="27315" xr:uid="{2799522E-2511-43D3-B3F2-7B82BDB4E338}"/>
    <cellStyle name="Millares 7 2 4 2 2" xfId="40732" xr:uid="{4528480B-28BC-4CA8-B046-D19D5428B0AC}"/>
    <cellStyle name="Millares 7 2 4 2 2 2" xfId="42691" xr:uid="{98226BE0-19E0-4E0D-B784-463AD5595A17}"/>
    <cellStyle name="Millares 7 2 4 2 3" xfId="41538" xr:uid="{6B3618A2-694C-4AC6-BDE4-CB6BA7438EF0}"/>
    <cellStyle name="Millares 7 2 4 2 3 2" xfId="43481" xr:uid="{6B6DAA88-B789-42FE-834B-4D62A9D2FAF6}"/>
    <cellStyle name="Millares 7 2 4 2 4" xfId="42113" xr:uid="{BA1E0C92-5C19-417E-8C26-B90F96D81352}"/>
    <cellStyle name="Millares 7 2 4 2 5" xfId="40150" xr:uid="{357FE022-FB14-49F5-B4F9-8D7F57E71B25}"/>
    <cellStyle name="Millares 7 2 4 3" xfId="40344" xr:uid="{D07A49D8-1E1A-4D16-94EC-C5DD181A6AEB}"/>
    <cellStyle name="Millares 7 2 4 3 2" xfId="40925" xr:uid="{E7B45A9F-F30F-4EA3-B726-E1C610A8C062}"/>
    <cellStyle name="Millares 7 2 4 3 2 2" xfId="42884" xr:uid="{C7B717D1-8C87-4A4E-BCAB-C608C857ABF4}"/>
    <cellStyle name="Millares 7 2 4 3 3" xfId="41731" xr:uid="{65BB52E7-92AF-4851-8233-727F0D794F4A}"/>
    <cellStyle name="Millares 7 2 4 3 3 2" xfId="43674" xr:uid="{FF72783E-03A5-4CD1-B17E-01C3DFF9FC24}"/>
    <cellStyle name="Millares 7 2 4 3 4" xfId="42306" xr:uid="{22EED980-F77F-4B36-A006-9502C4C0E768}"/>
    <cellStyle name="Millares 7 2 4 4" xfId="40540" xr:uid="{62722FAD-1FB4-4B1D-8408-5E4EC113BC8C}"/>
    <cellStyle name="Millares 7 2 4 4 2" xfId="42499" xr:uid="{FFB42EFA-5325-46EB-9B12-185C8C83662E}"/>
    <cellStyle name="Millares 7 2 4 5" xfId="41122" xr:uid="{AD8F0B21-A6CF-42CA-8D34-564E1D750060}"/>
    <cellStyle name="Millares 7 2 4 5 2" xfId="43077" xr:uid="{A34927ED-9464-4AA5-85D6-ABA97673DF3B}"/>
    <cellStyle name="Millares 7 2 4 6" xfId="41346" xr:uid="{AC6EB7DC-C8B0-4714-82AA-DC46267374EB}"/>
    <cellStyle name="Millares 7 2 4 6 2" xfId="43289" xr:uid="{C07018B2-B5DF-44BB-A085-774CA1E14E7C}"/>
    <cellStyle name="Millares 7 2 4 7" xfId="41921" xr:uid="{B88BDCCE-1D7F-4E07-9272-842EFDE1CFE9}"/>
    <cellStyle name="Millares 7 2 4 8" xfId="39955" xr:uid="{B6A37F0C-1425-4536-8C75-6B873E29C615}"/>
    <cellStyle name="Millares 7 2 40" xfId="39787" xr:uid="{EB114087-FA3F-46F9-9F3E-B3F1D89878EF}"/>
    <cellStyle name="Millares 7 2 5" xfId="5004" xr:uid="{D887DC08-362A-4625-B686-C9744F5B5E6C}"/>
    <cellStyle name="Millares 7 2 5 2" xfId="27316" xr:uid="{7E134833-4AEE-4BF2-9360-BC8D8BAA34DB}"/>
    <cellStyle name="Millares 7 2 5 2 2" xfId="42596" xr:uid="{95DC485C-6994-4A89-8FF9-D08589022E4B}"/>
    <cellStyle name="Millares 7 2 5 2 3" xfId="40637" xr:uid="{544921C8-0D1F-403F-AFA5-CEA17BE4DBE2}"/>
    <cellStyle name="Millares 7 2 5 3" xfId="41443" xr:uid="{6A42FE5A-ADA2-435B-8A57-029FD9BF8D02}"/>
    <cellStyle name="Millares 7 2 5 3 2" xfId="43386" xr:uid="{D2A2B6BA-DF2B-4D9C-8F3C-9F1532F22D08}"/>
    <cellStyle name="Millares 7 2 5 4" xfId="42018" xr:uid="{AD3743E6-204F-4596-9D66-2D4AC7CFEFEE}"/>
    <cellStyle name="Millares 7 2 5 5" xfId="40055" xr:uid="{D3D789DE-FF26-42B7-8E31-5491A2FDF185}"/>
    <cellStyle name="Millares 7 2 6" xfId="5005" xr:uid="{7D971D63-AE32-4DEC-BA48-E26EB50A7A33}"/>
    <cellStyle name="Millares 7 2 6 2" xfId="27317" xr:uid="{FA16DC66-047A-41D2-AD10-1A2BACFA906B}"/>
    <cellStyle name="Millares 7 2 6 2 2" xfId="42788" xr:uid="{E72F676F-886C-42E1-B6B3-17663C8CBB2A}"/>
    <cellStyle name="Millares 7 2 6 2 3" xfId="40829" xr:uid="{5D2B43D4-4C26-4A50-9F99-8CF32F56C461}"/>
    <cellStyle name="Millares 7 2 6 3" xfId="41635" xr:uid="{DB6400E9-2934-4D09-9E96-256D27E64FFE}"/>
    <cellStyle name="Millares 7 2 6 3 2" xfId="43578" xr:uid="{7669C4AA-5B5B-4FD1-8275-834D229F6B18}"/>
    <cellStyle name="Millares 7 2 6 4" xfId="42210" xr:uid="{9CDDB3EA-33E6-4C7E-A024-855478B21172}"/>
    <cellStyle name="Millares 7 2 6 5" xfId="40248" xr:uid="{FD31A163-91B9-4F57-8A4B-623B853861B4}"/>
    <cellStyle name="Millares 7 2 7" xfId="5006" xr:uid="{2A81A462-C882-4E6E-90C3-D6284EB3A610}"/>
    <cellStyle name="Millares 7 2 7 2" xfId="27318" xr:uid="{16D769D0-368F-4425-BAF8-FC4CBCBCAAD9}"/>
    <cellStyle name="Millares 7 2 7 2 2" xfId="42403" xr:uid="{17538D43-6463-45DD-8716-D0C40A03479C}"/>
    <cellStyle name="Millares 7 2 7 3" xfId="40444" xr:uid="{0F7FFDD0-D961-408B-BF1B-DFAC2DAC8F5B}"/>
    <cellStyle name="Millares 7 2 8" xfId="5007" xr:uid="{F327A9D7-6842-4D67-963D-2390DA0BDE81}"/>
    <cellStyle name="Millares 7 2 8 2" xfId="27319" xr:uid="{C3D34043-6323-4612-A683-944D309C43A1}"/>
    <cellStyle name="Millares 7 2 8 2 2" xfId="42981" xr:uid="{CB48F006-74BA-497D-A726-D53C4F9D89AD}"/>
    <cellStyle name="Millares 7 2 8 3" xfId="41024" xr:uid="{ADD57761-899E-4A05-875D-F7C5EEA52702}"/>
    <cellStyle name="Millares 7 2 9" xfId="5008" xr:uid="{3493957E-F40F-4AD2-8D41-27608A23F817}"/>
    <cellStyle name="Millares 7 2 9 2" xfId="27320" xr:uid="{C193B8F5-D222-475B-A0FB-8F669A95F2E3}"/>
    <cellStyle name="Millares 7 2 9 2 2" xfId="43194" xr:uid="{586835EB-4A27-4AAF-B7B7-8FA8ADAD2FD5}"/>
    <cellStyle name="Millares 7 2 9 3" xfId="41251" xr:uid="{FA69CADA-6DF8-4C1B-B29F-B29656E22583}"/>
    <cellStyle name="Millares 7 20" xfId="5009" xr:uid="{6C0DF7F7-73A6-45A7-A815-9C306DA2EA22}"/>
    <cellStyle name="Millares 7 20 2" xfId="27321" xr:uid="{8A716373-D55C-4985-AEB8-E35F3A7E86EC}"/>
    <cellStyle name="Millares 7 21" xfId="5010" xr:uid="{7A2F91B7-FCE3-4C17-B604-6CB30AF1C1C4}"/>
    <cellStyle name="Millares 7 21 2" xfId="27322" xr:uid="{D7555474-53BA-4F94-9C3C-EB95AC641340}"/>
    <cellStyle name="Millares 7 22" xfId="5011" xr:uid="{01688A40-8F72-4DAE-88A9-6E5867DB096E}"/>
    <cellStyle name="Millares 7 22 2" xfId="27323" xr:uid="{16E93A66-962E-48AC-9D32-00DE44801BBE}"/>
    <cellStyle name="Millares 7 23" xfId="5012" xr:uid="{0DF0BDF9-9F00-4D77-9603-B13697ACD3AB}"/>
    <cellStyle name="Millares 7 23 2" xfId="27324" xr:uid="{D5941DB6-19E7-48E0-9D28-1AE500D3F15B}"/>
    <cellStyle name="Millares 7 24" xfId="5013" xr:uid="{F6C4C76C-82E8-414B-8947-2111D2864F9D}"/>
    <cellStyle name="Millares 7 24 2" xfId="27325" xr:uid="{061AAD89-DF2B-4D91-95F1-E5F23B4B0E64}"/>
    <cellStyle name="Millares 7 25" xfId="5014" xr:uid="{378EF38D-DE22-4163-8F17-4AA0E607C82E}"/>
    <cellStyle name="Millares 7 25 2" xfId="27326" xr:uid="{EBA7017F-93C7-429B-A921-747CA5C2EBB7}"/>
    <cellStyle name="Millares 7 26" xfId="5015" xr:uid="{A098D5D2-318A-414D-9281-6A431A9E1048}"/>
    <cellStyle name="Millares 7 26 2" xfId="27327" xr:uid="{57486F7E-7698-4937-A022-CE535E297101}"/>
    <cellStyle name="Millares 7 27" xfId="5016" xr:uid="{D508D710-7CC7-4D5C-B420-E408DCFBF7E0}"/>
    <cellStyle name="Millares 7 27 2" xfId="27328" xr:uid="{A521DC8D-20E1-4441-A680-CB7E7A497DA2}"/>
    <cellStyle name="Millares 7 28" xfId="5017" xr:uid="{AC0D57FA-7E37-4191-9567-2422CFD271A4}"/>
    <cellStyle name="Millares 7 28 2" xfId="27329" xr:uid="{C99F7210-2A91-41CB-900C-BAF4F18437A8}"/>
    <cellStyle name="Millares 7 29" xfId="5018" xr:uid="{56473325-479B-46B1-A771-F7A745983026}"/>
    <cellStyle name="Millares 7 29 2" xfId="27330" xr:uid="{DAD3D81B-EB7F-4BE4-831C-84B41611096D}"/>
    <cellStyle name="Millares 7 3" xfId="5019" xr:uid="{994B0D41-B5C5-4447-8F65-C1EA3B26296E}"/>
    <cellStyle name="Millares 7 3 10" xfId="5020" xr:uid="{8CF03FBC-2D26-415D-AFA4-9AA87D3EC6B8}"/>
    <cellStyle name="Millares 7 3 10 2" xfId="27332" xr:uid="{EB45188E-5CD3-4232-B566-39F775BB8B30}"/>
    <cellStyle name="Millares 7 3 11" xfId="5021" xr:uid="{21522BD4-D153-4FF9-8C95-49C0CF36D798}"/>
    <cellStyle name="Millares 7 3 11 2" xfId="27333" xr:uid="{B9B96CC7-FDA1-4AE0-8177-172DFC9D0825}"/>
    <cellStyle name="Millares 7 3 12" xfId="5022" xr:uid="{F2D5AFDB-4380-45D8-AA5A-E68468721F89}"/>
    <cellStyle name="Millares 7 3 12 2" xfId="27334" xr:uid="{1D13B6C1-73ED-4898-AE84-EB0ACA59E34E}"/>
    <cellStyle name="Millares 7 3 13" xfId="5023" xr:uid="{E2EA6C8A-EFF2-486C-AF88-C1AD7D75C56C}"/>
    <cellStyle name="Millares 7 3 13 2" xfId="27335" xr:uid="{2BCC2C7F-3AF6-44AB-B2E6-31F56C77D3FC}"/>
    <cellStyle name="Millares 7 3 14" xfId="5024" xr:uid="{567959C2-3161-4D5C-9A5A-83DEC657CBC1}"/>
    <cellStyle name="Millares 7 3 14 2" xfId="27336" xr:uid="{A3332201-26F6-4C54-AFE1-53357C688377}"/>
    <cellStyle name="Millares 7 3 15" xfId="5025" xr:uid="{65E0DE99-E724-4D2C-94A9-22C207C2D5FF}"/>
    <cellStyle name="Millares 7 3 15 2" xfId="27337" xr:uid="{5EE2CEFF-E32B-4A39-95E2-CCD6D385F615}"/>
    <cellStyle name="Millares 7 3 16" xfId="5026" xr:uid="{69BB1BEE-E53B-42F1-88D1-623C6D3D0366}"/>
    <cellStyle name="Millares 7 3 16 2" xfId="27338" xr:uid="{DA1D1767-55D4-4D3F-AD8A-95D37D60D17E}"/>
    <cellStyle name="Millares 7 3 17" xfId="5027" xr:uid="{B9E0F2CD-700D-44DA-B3A5-89EBBE2ED488}"/>
    <cellStyle name="Millares 7 3 17 2" xfId="27339" xr:uid="{E4238A3B-22AE-4A89-99E4-0A97D489FA07}"/>
    <cellStyle name="Millares 7 3 18" xfId="5028" xr:uid="{1BD86703-8A5D-4ACF-8059-05F81DEB9118}"/>
    <cellStyle name="Millares 7 3 18 2" xfId="27340" xr:uid="{A522852F-6E40-4012-93EF-D772901BFE87}"/>
    <cellStyle name="Millares 7 3 19" xfId="5029" xr:uid="{DACFAC44-56C8-459F-AEA9-14C77FEE8633}"/>
    <cellStyle name="Millares 7 3 19 2" xfId="27341" xr:uid="{1091D87A-1F0C-4179-A4B3-128DBBB94A95}"/>
    <cellStyle name="Millares 7 3 2" xfId="5030" xr:uid="{E06E106C-0DAE-40E8-B5BF-308B09C277C5}"/>
    <cellStyle name="Millares 7 3 2 2" xfId="27342" xr:uid="{19C78F6B-E029-4484-AF23-F1E7C9CAC7FB}"/>
    <cellStyle name="Millares 7 3 2 2 2" xfId="40155" xr:uid="{0F4DEF41-7C0B-4801-87D9-A736390CF733}"/>
    <cellStyle name="Millares 7 3 2 2 2 2" xfId="40737" xr:uid="{5876B024-37E7-4D4E-BCF5-B37709670FAC}"/>
    <cellStyle name="Millares 7 3 2 2 2 2 2" xfId="42696" xr:uid="{4B448C01-3198-4D26-B0E1-D1141AA332F1}"/>
    <cellStyle name="Millares 7 3 2 2 2 3" xfId="41543" xr:uid="{6E5F2096-FAA6-4FBA-83F0-E8631AA410F7}"/>
    <cellStyle name="Millares 7 3 2 2 2 3 2" xfId="43486" xr:uid="{6103256C-5565-483C-8A2E-68BD49C87EBC}"/>
    <cellStyle name="Millares 7 3 2 2 2 4" xfId="42118" xr:uid="{D47D6BF3-370B-4EB2-8C50-817891D18385}"/>
    <cellStyle name="Millares 7 3 2 2 3" xfId="40349" xr:uid="{C3B0452E-9879-4D87-B6FB-654CED3A0597}"/>
    <cellStyle name="Millares 7 3 2 2 3 2" xfId="40930" xr:uid="{09EBC54E-F6A9-4E44-9637-3A3957EBBB31}"/>
    <cellStyle name="Millares 7 3 2 2 3 2 2" xfId="42889" xr:uid="{721262B6-E51C-410C-81E8-E3D91C5A21EC}"/>
    <cellStyle name="Millares 7 3 2 2 3 3" xfId="41736" xr:uid="{0C0F1500-7D49-4CF2-AF38-32D04363031B}"/>
    <cellStyle name="Millares 7 3 2 2 3 3 2" xfId="43679" xr:uid="{F7F558DC-5023-471D-8BA5-798E61EA4800}"/>
    <cellStyle name="Millares 7 3 2 2 3 4" xfId="42311" xr:uid="{757B7847-91AB-4AC2-91F5-F757094B2152}"/>
    <cellStyle name="Millares 7 3 2 2 4" xfId="40545" xr:uid="{4D776179-E6F2-47C5-B5E2-85F533DA2CB9}"/>
    <cellStyle name="Millares 7 3 2 2 4 2" xfId="42504" xr:uid="{D4E6FD59-D809-4205-9F1C-46D66DA29EE0}"/>
    <cellStyle name="Millares 7 3 2 2 5" xfId="41127" xr:uid="{D77F32B8-BFA1-4FF7-9E3D-B58E31D4C597}"/>
    <cellStyle name="Millares 7 3 2 2 5 2" xfId="43082" xr:uid="{24396A4C-25CD-425C-8898-9888F8A5872C}"/>
    <cellStyle name="Millares 7 3 2 2 6" xfId="41351" xr:uid="{9D3F6130-56BE-4BB4-9393-D292FE9E9354}"/>
    <cellStyle name="Millares 7 3 2 2 6 2" xfId="43294" xr:uid="{6906C264-A5DD-4E89-9D78-E46C1AECBD67}"/>
    <cellStyle name="Millares 7 3 2 2 7" xfId="41926" xr:uid="{28630538-BBBC-4F61-91C8-F68E731DD3CE}"/>
    <cellStyle name="Millares 7 3 2 2 8" xfId="39960" xr:uid="{D784A7CF-2457-43E9-88ED-8531BD05CDC5}"/>
    <cellStyle name="Millares 7 3 2 3" xfId="40060" xr:uid="{B2DAC4F4-D9F6-4AA2-90FE-CF8719B7E9C6}"/>
    <cellStyle name="Millares 7 3 2 3 2" xfId="40642" xr:uid="{ED15156B-2013-433E-8B66-EB9CAC474FAF}"/>
    <cellStyle name="Millares 7 3 2 3 2 2" xfId="42601" xr:uid="{99D6B3F0-4581-4217-91C0-54C53D919270}"/>
    <cellStyle name="Millares 7 3 2 3 3" xfId="41448" xr:uid="{0F2A14FE-B452-4E29-BC50-F7F6177C2D14}"/>
    <cellStyle name="Millares 7 3 2 3 3 2" xfId="43391" xr:uid="{D325BDBB-5A9B-4587-B1B5-436CB605EF11}"/>
    <cellStyle name="Millares 7 3 2 3 4" xfId="42023" xr:uid="{2BC37EE2-45EC-4943-BDF8-59FA95F448EB}"/>
    <cellStyle name="Millares 7 3 2 4" xfId="40253" xr:uid="{8EB19D5E-E817-475F-B545-FBD52D017217}"/>
    <cellStyle name="Millares 7 3 2 4 2" xfId="40834" xr:uid="{51998804-7C2E-47F0-B048-A48A467B4C73}"/>
    <cellStyle name="Millares 7 3 2 4 2 2" xfId="42793" xr:uid="{0DBBE64D-6259-4F3F-8426-71C1405B95AC}"/>
    <cellStyle name="Millares 7 3 2 4 3" xfId="41640" xr:uid="{03481708-1771-49C8-B385-08C94993BAFE}"/>
    <cellStyle name="Millares 7 3 2 4 3 2" xfId="43583" xr:uid="{78F6F395-43AB-4910-9B4A-ED6926C1AC1C}"/>
    <cellStyle name="Millares 7 3 2 4 4" xfId="42215" xr:uid="{78B8C980-AE89-4B8A-96FD-79EE63983506}"/>
    <cellStyle name="Millares 7 3 2 5" xfId="40449" xr:uid="{69649A8D-70F3-449C-8335-24E01A4F4A73}"/>
    <cellStyle name="Millares 7 3 2 5 2" xfId="42408" xr:uid="{9BE8D3CD-7EDE-4B50-9AE5-7D4B9FBEDFF8}"/>
    <cellStyle name="Millares 7 3 2 6" xfId="41029" xr:uid="{D8F8019D-68D4-4D72-BE82-AF6A1394669C}"/>
    <cellStyle name="Millares 7 3 2 6 2" xfId="42986" xr:uid="{9B792729-87CA-4F4A-8EAC-E2D4A32F5004}"/>
    <cellStyle name="Millares 7 3 2 7" xfId="41256" xr:uid="{C98FA9CB-8E71-4CA8-9CC8-AF54FF2BE160}"/>
    <cellStyle name="Millares 7 3 2 7 2" xfId="43199" xr:uid="{67F32088-47FE-4427-AC83-D0C31BED1F32}"/>
    <cellStyle name="Millares 7 3 2 8" xfId="41831" xr:uid="{8961B087-8D44-4584-8662-291B2D361EBE}"/>
    <cellStyle name="Millares 7 3 2 9" xfId="39792" xr:uid="{05133C16-144F-40E2-8167-7E9D738BD516}"/>
    <cellStyle name="Millares 7 3 20" xfId="5031" xr:uid="{0C88F390-D65B-4528-9818-D05F64586300}"/>
    <cellStyle name="Millares 7 3 20 2" xfId="27343" xr:uid="{62A51F37-0927-4890-9131-CDE28AC67E2A}"/>
    <cellStyle name="Millares 7 3 21" xfId="5032" xr:uid="{8DACD896-EAC1-4144-BD49-CCE3C968DE99}"/>
    <cellStyle name="Millares 7 3 21 2" xfId="27344" xr:uid="{812E4A5B-EE04-41F7-823D-DE4B3D8B3C02}"/>
    <cellStyle name="Millares 7 3 22" xfId="5033" xr:uid="{27132CD3-AF3C-490C-8DAA-10E3AEA08015}"/>
    <cellStyle name="Millares 7 3 22 2" xfId="27345" xr:uid="{737450D8-3C3A-4011-BEDD-90B26CD32A33}"/>
    <cellStyle name="Millares 7 3 23" xfId="5034" xr:uid="{A34300BE-DA7C-4E65-BBBE-5F007AB97115}"/>
    <cellStyle name="Millares 7 3 23 2" xfId="27346" xr:uid="{3C7547D9-B802-4477-A831-E3F013596EB4}"/>
    <cellStyle name="Millares 7 3 24" xfId="5035" xr:uid="{2BD6B9BA-C4CD-4B8A-8881-EB28EB42B444}"/>
    <cellStyle name="Millares 7 3 24 2" xfId="27347" xr:uid="{64CAA08E-3356-4AE0-9D5E-7FAB7AE51E41}"/>
    <cellStyle name="Millares 7 3 25" xfId="5036" xr:uid="{3E1A5A7A-FFD6-4159-8AD1-F0AA3001EF55}"/>
    <cellStyle name="Millares 7 3 25 2" xfId="27348" xr:uid="{333F21F8-5E6C-43DA-BADE-36FDADE031B2}"/>
    <cellStyle name="Millares 7 3 26" xfId="5037" xr:uid="{143DC5CE-A895-4A3B-8BA9-C10AC4288498}"/>
    <cellStyle name="Millares 7 3 26 2" xfId="27349" xr:uid="{2ABF3463-67E1-4381-A967-2A76117BEC31}"/>
    <cellStyle name="Millares 7 3 27" xfId="5038" xr:uid="{7A000009-0F2B-4201-AC6B-A1D2F1AEC8DE}"/>
    <cellStyle name="Millares 7 3 27 2" xfId="27350" xr:uid="{17F16D07-60EF-4A64-BCA7-2808BC3E9184}"/>
    <cellStyle name="Millares 7 3 28" xfId="5039" xr:uid="{D53B8F7D-687E-492B-8855-6E433CEB8BD3}"/>
    <cellStyle name="Millares 7 3 28 2" xfId="27351" xr:uid="{1CCA30C3-A864-4E67-83ED-DC730B2BC14A}"/>
    <cellStyle name="Millares 7 3 29" xfId="5040" xr:uid="{711FE908-D37E-4DB4-83F5-4674548E91C7}"/>
    <cellStyle name="Millares 7 3 29 2" xfId="27352" xr:uid="{38CFD9AB-37AB-4F8E-992B-DCE501CA742E}"/>
    <cellStyle name="Millares 7 3 3" xfId="5041" xr:uid="{01EB2564-95D7-4E2E-BC50-BF65FC8187F5}"/>
    <cellStyle name="Millares 7 3 3 2" xfId="27353" xr:uid="{3207025E-53D8-4AF5-B6F4-8434E4B3DE58}"/>
    <cellStyle name="Millares 7 3 3 2 2" xfId="40736" xr:uid="{23071519-96C2-47C7-AE2D-E7B367AC433D}"/>
    <cellStyle name="Millares 7 3 3 2 2 2" xfId="42695" xr:uid="{E1139A06-25E9-4218-9194-BF7D46EE9805}"/>
    <cellStyle name="Millares 7 3 3 2 3" xfId="41542" xr:uid="{2B6FF373-2111-4F63-B2AF-A9A885D4CC9A}"/>
    <cellStyle name="Millares 7 3 3 2 3 2" xfId="43485" xr:uid="{F726AC68-B3E9-408D-AACF-67C76AA921BE}"/>
    <cellStyle name="Millares 7 3 3 2 4" xfId="42117" xr:uid="{C26F2CEF-7357-4D46-B440-53D07E29D4A5}"/>
    <cellStyle name="Millares 7 3 3 2 5" xfId="40154" xr:uid="{8104F33A-1442-4B7B-8661-F3714D856DE9}"/>
    <cellStyle name="Millares 7 3 3 3" xfId="40348" xr:uid="{BE6ECC05-888B-4486-8587-BF499E2DE5AA}"/>
    <cellStyle name="Millares 7 3 3 3 2" xfId="40929" xr:uid="{4A53A0D0-4D5F-43C3-B1CD-1537F0116C49}"/>
    <cellStyle name="Millares 7 3 3 3 2 2" xfId="42888" xr:uid="{8D4E2429-5BF9-49D9-AF59-ED6EC1CA1D46}"/>
    <cellStyle name="Millares 7 3 3 3 3" xfId="41735" xr:uid="{95BC834E-5040-4252-B02C-6F9BF3DEBFB2}"/>
    <cellStyle name="Millares 7 3 3 3 3 2" xfId="43678" xr:uid="{29EE7C8A-7346-4BB4-84F3-622CBCB2B74D}"/>
    <cellStyle name="Millares 7 3 3 3 4" xfId="42310" xr:uid="{E708E9A4-40C0-4979-A6A7-5E45D3F129C9}"/>
    <cellStyle name="Millares 7 3 3 4" xfId="40544" xr:uid="{7A8F6054-66F5-4654-A968-BC57BFD2F839}"/>
    <cellStyle name="Millares 7 3 3 4 2" xfId="42503" xr:uid="{3C35B36F-6976-4DB6-A5B5-8FE6A8A69776}"/>
    <cellStyle name="Millares 7 3 3 5" xfId="41126" xr:uid="{41F333D3-D948-420E-8288-E6A7DCE31219}"/>
    <cellStyle name="Millares 7 3 3 5 2" xfId="43081" xr:uid="{BB1A2D92-1731-43D3-AF55-83796D27CF04}"/>
    <cellStyle name="Millares 7 3 3 6" xfId="41350" xr:uid="{741F1FF5-6BDD-4B9D-B6F3-B4ED04FDCBE5}"/>
    <cellStyle name="Millares 7 3 3 6 2" xfId="43293" xr:uid="{64FAB067-7E78-43D6-A3A6-611FAD6A0375}"/>
    <cellStyle name="Millares 7 3 3 7" xfId="41925" xr:uid="{C374B80C-641B-485B-8223-B7718824FF9E}"/>
    <cellStyle name="Millares 7 3 3 8" xfId="39959" xr:uid="{60C710AF-2FFE-43DB-A7E2-E720F4F21334}"/>
    <cellStyle name="Millares 7 3 30" xfId="5042" xr:uid="{E1321800-6D2E-4309-814C-9685DB90C825}"/>
    <cellStyle name="Millares 7 3 30 2" xfId="27354" xr:uid="{8E1F440C-77F5-40B3-AD19-B98EF8765AA4}"/>
    <cellStyle name="Millares 7 3 31" xfId="5043" xr:uid="{46525792-8ADB-4051-8E69-E2EEDE783A86}"/>
    <cellStyle name="Millares 7 3 31 2" xfId="27355" xr:uid="{DAEF029A-EDD1-4F6E-BE4F-6DC7F889F4BF}"/>
    <cellStyle name="Millares 7 3 32" xfId="5044" xr:uid="{1AF34E26-E451-4AB2-8BE2-C7B4F70B4647}"/>
    <cellStyle name="Millares 7 3 32 2" xfId="27356" xr:uid="{F1B27C15-40FA-4CD1-807D-E299C3508A17}"/>
    <cellStyle name="Millares 7 3 33" xfId="5045" xr:uid="{B520629F-6E56-4DB2-9BDA-96DA18C3B5DF}"/>
    <cellStyle name="Millares 7 3 33 2" xfId="27357" xr:uid="{721D22CB-E73E-48DE-A10A-5AE181FBD476}"/>
    <cellStyle name="Millares 7 3 34" xfId="5046" xr:uid="{5318BBC7-37C4-44B6-8911-7A310C5B88E6}"/>
    <cellStyle name="Millares 7 3 34 2" xfId="27358" xr:uid="{A779FD86-DFBF-467E-97CF-36A696008C60}"/>
    <cellStyle name="Millares 7 3 35" xfId="5047" xr:uid="{A9C3D80F-2290-44F1-B1EE-1EBB2746F2F4}"/>
    <cellStyle name="Millares 7 3 35 2" xfId="27359" xr:uid="{7F62856B-767E-408A-A8AD-50400AD60A83}"/>
    <cellStyle name="Millares 7 3 36" xfId="5048" xr:uid="{970588B5-F1DB-4A29-9992-4BCE3E4385B0}"/>
    <cellStyle name="Millares 7 3 36 2" xfId="27360" xr:uid="{3F58E49B-6CB0-4618-898F-42085B6A00A2}"/>
    <cellStyle name="Millares 7 3 37" xfId="5049" xr:uid="{A3E7353A-F63A-4C56-A63A-0494E07F83A2}"/>
    <cellStyle name="Millares 7 3 37 2" xfId="27361" xr:uid="{1FA2FDD7-3658-41C6-8371-F687CAAAB332}"/>
    <cellStyle name="Millares 7 3 38" xfId="5050" xr:uid="{E189D72D-7A51-449F-9BA2-D7A2E0DC8C30}"/>
    <cellStyle name="Millares 7 3 38 2" xfId="27362" xr:uid="{FDE7B6CB-4D4C-4838-877A-2E18EE03D3F2}"/>
    <cellStyle name="Millares 7 3 39" xfId="27331" xr:uid="{874BE211-BAE2-4C9D-AE97-2C2E763483B9}"/>
    <cellStyle name="Millares 7 3 4" xfId="5051" xr:uid="{C43B291B-6873-445B-A19F-D8FE235A2A40}"/>
    <cellStyle name="Millares 7 3 4 2" xfId="27363" xr:uid="{55F8CFC2-2232-4F56-A543-484F3EBAEB2E}"/>
    <cellStyle name="Millares 7 3 4 2 2" xfId="42600" xr:uid="{05DF798D-9C12-4CCE-BD58-7B9E8DC6BC7D}"/>
    <cellStyle name="Millares 7 3 4 2 3" xfId="40641" xr:uid="{541A52BA-9CCF-4AF4-AD9A-4CE4C2BE0442}"/>
    <cellStyle name="Millares 7 3 4 3" xfId="41447" xr:uid="{C059CD45-4B4B-4714-AD61-DA8B9CF6FE2E}"/>
    <cellStyle name="Millares 7 3 4 3 2" xfId="43390" xr:uid="{9D990A95-416A-4BAF-AA0A-62B60E9774EF}"/>
    <cellStyle name="Millares 7 3 4 4" xfId="42022" xr:uid="{4C414515-AE7E-4E76-BF7D-7E30DC4EFD6D}"/>
    <cellStyle name="Millares 7 3 4 5" xfId="40059" xr:uid="{ABBA530E-3474-4BBC-8CBA-CCB9AB0EC95F}"/>
    <cellStyle name="Millares 7 3 40" xfId="39791" xr:uid="{081387A0-A6FC-4D6A-AE88-4D920DB49D68}"/>
    <cellStyle name="Millares 7 3 5" xfId="5052" xr:uid="{4D1F5433-37B5-42A4-B9CF-692330A9661F}"/>
    <cellStyle name="Millares 7 3 5 2" xfId="27364" xr:uid="{606ABB4B-B4C2-4396-A919-BD396B9787F9}"/>
    <cellStyle name="Millares 7 3 5 2 2" xfId="42792" xr:uid="{4A47A197-972C-4D57-BA3F-799A10F75BE4}"/>
    <cellStyle name="Millares 7 3 5 2 3" xfId="40833" xr:uid="{B1C1D775-9A18-4FB6-A9F9-B11FFA78F6B6}"/>
    <cellStyle name="Millares 7 3 5 3" xfId="41639" xr:uid="{33BB824B-AAEA-42BA-AF0A-E066B0C92114}"/>
    <cellStyle name="Millares 7 3 5 3 2" xfId="43582" xr:uid="{38B28B87-6C6E-4E30-BBEA-14B069A24E81}"/>
    <cellStyle name="Millares 7 3 5 4" xfId="42214" xr:uid="{9CCA7E66-A163-44A9-9476-F1B22A5833CE}"/>
    <cellStyle name="Millares 7 3 5 5" xfId="40252" xr:uid="{EB54D588-7F9B-456E-8E0C-8684F2EB016B}"/>
    <cellStyle name="Millares 7 3 6" xfId="5053" xr:uid="{EF5814A7-7A04-46EB-A802-453C8EFBEA84}"/>
    <cellStyle name="Millares 7 3 6 2" xfId="27365" xr:uid="{8EFDFBFD-274A-46FE-86DC-61C7A030FDE4}"/>
    <cellStyle name="Millares 7 3 6 2 2" xfId="42407" xr:uid="{52581678-CF29-4CB5-8849-542A79F9EB14}"/>
    <cellStyle name="Millares 7 3 6 3" xfId="40448" xr:uid="{02980A14-496B-4698-B5CB-770EE9044122}"/>
    <cellStyle name="Millares 7 3 7" xfId="5054" xr:uid="{D37F2881-8FAF-446E-890A-1CE9FB45F176}"/>
    <cellStyle name="Millares 7 3 7 2" xfId="27366" xr:uid="{473DA0EF-0B1F-4849-89BF-D5FCB09A6783}"/>
    <cellStyle name="Millares 7 3 7 2 2" xfId="42985" xr:uid="{8FC5837B-4D8E-4F41-8C1A-02549950646E}"/>
    <cellStyle name="Millares 7 3 7 3" xfId="41028" xr:uid="{565957E9-9DFB-4552-AB1B-359185781260}"/>
    <cellStyle name="Millares 7 3 8" xfId="5055" xr:uid="{737BF6D4-77A3-490D-AB5A-A1F119B210F5}"/>
    <cellStyle name="Millares 7 3 8 2" xfId="27367" xr:uid="{AC1C856E-5F8D-421A-96B9-B7D97810534E}"/>
    <cellStyle name="Millares 7 3 8 2 2" xfId="43198" xr:uid="{01A571B7-8612-4C4E-9F06-B4C1CC8D3015}"/>
    <cellStyle name="Millares 7 3 8 3" xfId="41255" xr:uid="{BA14537D-3223-401F-8858-41C57AB28A39}"/>
    <cellStyle name="Millares 7 3 9" xfId="5056" xr:uid="{71915A93-4462-454A-A879-B1615D33E5E5}"/>
    <cellStyle name="Millares 7 3 9 2" xfId="27368" xr:uid="{DEDD8891-F846-4401-830B-4CD2A194D489}"/>
    <cellStyle name="Millares 7 3 9 3" xfId="41830" xr:uid="{7348FBD0-F845-4D3C-A8D3-AF0BA3B64238}"/>
    <cellStyle name="Millares 7 30" xfId="5057" xr:uid="{B3587075-E22E-4646-8411-9FEF376812D6}"/>
    <cellStyle name="Millares 7 30 2" xfId="27369" xr:uid="{65C299A2-6C8F-4DF1-AC92-C0D4CA38983D}"/>
    <cellStyle name="Millares 7 31" xfId="5058" xr:uid="{F1CC036B-5B6A-4675-B4C8-0FCBEBDCA177}"/>
    <cellStyle name="Millares 7 31 2" xfId="27370" xr:uid="{B0623E26-2C04-4EB5-993B-19B3DA25B707}"/>
    <cellStyle name="Millares 7 32" xfId="5059" xr:uid="{DC3E94F5-C0D8-4629-9C42-04016B130579}"/>
    <cellStyle name="Millares 7 32 2" xfId="27371" xr:uid="{B3F327C2-F0D5-4274-AC6C-25ABDEDF667E}"/>
    <cellStyle name="Millares 7 33" xfId="5060" xr:uid="{B423F91E-E031-4E6F-ADD1-C46D20C9D7DB}"/>
    <cellStyle name="Millares 7 33 2" xfId="27372" xr:uid="{E8610B62-68E3-4D26-9D6C-8FF334836B41}"/>
    <cellStyle name="Millares 7 34" xfId="5061" xr:uid="{A7DA0A01-8AEF-438C-89AF-DF1D0152490A}"/>
    <cellStyle name="Millares 7 34 2" xfId="27373" xr:uid="{D7351FCA-D809-4F74-B67D-0BDEF4834A7D}"/>
    <cellStyle name="Millares 7 35" xfId="5062" xr:uid="{352C850C-03F5-4967-BCD5-271B4A67E4F6}"/>
    <cellStyle name="Millares 7 35 2" xfId="27374" xr:uid="{841A89C1-41FF-4F51-B59C-F0EEF7C7835C}"/>
    <cellStyle name="Millares 7 36" xfId="5063" xr:uid="{3244ACCA-D3D4-47B0-951E-7ACD0CB5FDF7}"/>
    <cellStyle name="Millares 7 36 2" xfId="27375" xr:uid="{6AC5F303-2DA8-4AA3-92A9-ED3C9F05F885}"/>
    <cellStyle name="Millares 7 37" xfId="5064" xr:uid="{462917C3-11D5-42DC-8BA3-A5603EDE5E92}"/>
    <cellStyle name="Millares 7 37 2" xfId="27376" xr:uid="{22F95871-DCE7-4FAD-A763-D2CF401529D1}"/>
    <cellStyle name="Millares 7 38" xfId="5065" xr:uid="{86CF90F2-FCE8-4290-930A-7FB395F8765E}"/>
    <cellStyle name="Millares 7 38 2" xfId="27377" xr:uid="{69305D6A-72BC-4E9D-BBA6-A1AA88268543}"/>
    <cellStyle name="Millares 7 39" xfId="5066" xr:uid="{4BE0B656-383B-4F89-8977-F313DF361993}"/>
    <cellStyle name="Millares 7 39 2" xfId="27378" xr:uid="{5233E6D9-AF52-49A4-902B-15ACEC5C2938}"/>
    <cellStyle name="Millares 7 4" xfId="5067" xr:uid="{794EEEF4-FD51-4798-AB83-78F872004C07}"/>
    <cellStyle name="Millares 7 4 10" xfId="5068" xr:uid="{398B4926-D845-4F03-A95C-EBD96E4B6B7D}"/>
    <cellStyle name="Millares 7 4 10 2" xfId="27380" xr:uid="{477C9FFC-0953-4E73-8760-B7877F89D58B}"/>
    <cellStyle name="Millares 7 4 11" xfId="5069" xr:uid="{CF1B5DB9-115B-4DA3-8E9A-4C3102AB144F}"/>
    <cellStyle name="Millares 7 4 11 2" xfId="27381" xr:uid="{8FEB74E2-0F3C-4B86-8353-20233F9E5CC4}"/>
    <cellStyle name="Millares 7 4 12" xfId="5070" xr:uid="{04A62A78-EA1C-4FE2-8AE2-7A9908CB6954}"/>
    <cellStyle name="Millares 7 4 12 2" xfId="27382" xr:uid="{B23E2C95-A753-4DFB-80FA-A3D773EF031A}"/>
    <cellStyle name="Millares 7 4 13" xfId="5071" xr:uid="{CCA37F7A-D2E2-4F7E-BD83-081F67D0F4A7}"/>
    <cellStyle name="Millares 7 4 13 2" xfId="27383" xr:uid="{1B2EC72D-9BCA-420B-998C-AD77C2A8888A}"/>
    <cellStyle name="Millares 7 4 14" xfId="5072" xr:uid="{1C622F57-282C-44E7-AF35-D7E8770589E6}"/>
    <cellStyle name="Millares 7 4 14 2" xfId="27384" xr:uid="{4A1AED75-8B8D-4CA5-9C80-E989858D6CFE}"/>
    <cellStyle name="Millares 7 4 15" xfId="5073" xr:uid="{AB529A77-11E6-4871-9D2F-4457BBA6E169}"/>
    <cellStyle name="Millares 7 4 15 2" xfId="27385" xr:uid="{A751A10D-3793-4E07-A9AD-8C630F66EC81}"/>
    <cellStyle name="Millares 7 4 16" xfId="5074" xr:uid="{1A737DB5-ED22-400F-8551-3E19AA92782C}"/>
    <cellStyle name="Millares 7 4 16 2" xfId="27386" xr:uid="{42DFBE77-56E7-42D3-9768-E22A6590C3C2}"/>
    <cellStyle name="Millares 7 4 17" xfId="5075" xr:uid="{8C69127D-DA88-4E34-A592-4E344901EB74}"/>
    <cellStyle name="Millares 7 4 17 2" xfId="27387" xr:uid="{C0757CA4-E1DF-4D9D-AF10-72B2EBB4DEEE}"/>
    <cellStyle name="Millares 7 4 18" xfId="5076" xr:uid="{FA2E3130-A400-4C61-B8C7-8909ED44C07E}"/>
    <cellStyle name="Millares 7 4 18 2" xfId="27388" xr:uid="{A4E8A1D9-B1A0-446E-B1C4-16385FCF7B09}"/>
    <cellStyle name="Millares 7 4 19" xfId="5077" xr:uid="{56BA9C42-EF78-4DE5-BD6A-86E83BC34E55}"/>
    <cellStyle name="Millares 7 4 19 2" xfId="27389" xr:uid="{527E73FB-A035-4050-9F7B-47A648651849}"/>
    <cellStyle name="Millares 7 4 2" xfId="5078" xr:uid="{4B878169-CD30-49DD-8577-FB98F4AEC76F}"/>
    <cellStyle name="Millares 7 4 2 2" xfId="27390" xr:uid="{25F4F883-6E15-4EE1-ADF8-43EB9A084830}"/>
    <cellStyle name="Millares 7 4 2 2 2" xfId="40738" xr:uid="{E3B3D111-C545-4C14-858A-2BFED2CF84EA}"/>
    <cellStyle name="Millares 7 4 2 2 2 2" xfId="42697" xr:uid="{48621C6A-B645-4EE5-9449-266F146B2D49}"/>
    <cellStyle name="Millares 7 4 2 2 3" xfId="41544" xr:uid="{7DE4101E-1C81-4869-A3F7-82C412C5178C}"/>
    <cellStyle name="Millares 7 4 2 2 3 2" xfId="43487" xr:uid="{94AB2341-23C5-4AFA-B4B6-8A889802F0BF}"/>
    <cellStyle name="Millares 7 4 2 2 4" xfId="42119" xr:uid="{F889810A-2348-46F5-A111-5F1B78497EAE}"/>
    <cellStyle name="Millares 7 4 2 2 5" xfId="40156" xr:uid="{EA5029C9-9164-46DC-BB0E-F4A7B82E4242}"/>
    <cellStyle name="Millares 7 4 2 3" xfId="40350" xr:uid="{F4DA4CB1-AEAE-4FFE-B2AD-7440D89BBF7B}"/>
    <cellStyle name="Millares 7 4 2 3 2" xfId="40931" xr:uid="{56FAA571-02A7-49E8-99C6-84F80C105D52}"/>
    <cellStyle name="Millares 7 4 2 3 2 2" xfId="42890" xr:uid="{014FB35E-53F5-49BC-B5CE-1057F8AE88EE}"/>
    <cellStyle name="Millares 7 4 2 3 3" xfId="41737" xr:uid="{3F30F923-A14D-48C9-9C53-46F882A36847}"/>
    <cellStyle name="Millares 7 4 2 3 3 2" xfId="43680" xr:uid="{15DFFDB2-A520-4E96-BE6A-D13E7F110E29}"/>
    <cellStyle name="Millares 7 4 2 3 4" xfId="42312" xr:uid="{9D6B294A-D0C7-45FA-8844-2E9715761298}"/>
    <cellStyle name="Millares 7 4 2 4" xfId="40546" xr:uid="{CFCDD2D8-DCB8-4771-8663-4BEBA8FDE375}"/>
    <cellStyle name="Millares 7 4 2 4 2" xfId="42505" xr:uid="{0365E550-AC62-4E9A-B4C1-66ECC7AAD5B7}"/>
    <cellStyle name="Millares 7 4 2 5" xfId="41128" xr:uid="{28925F4A-3525-47CA-B28D-A0E37884FD4E}"/>
    <cellStyle name="Millares 7 4 2 5 2" xfId="43083" xr:uid="{B05CB05F-0E75-41C3-8ED6-6F0B2EAEBF8E}"/>
    <cellStyle name="Millares 7 4 2 6" xfId="41352" xr:uid="{CCBB89F3-5574-4B2C-A341-4F5BC6A31C5D}"/>
    <cellStyle name="Millares 7 4 2 6 2" xfId="43295" xr:uid="{2538D759-D916-4BCC-B88A-0BD5E78E3496}"/>
    <cellStyle name="Millares 7 4 2 7" xfId="41927" xr:uid="{27993450-7661-4B7A-84CA-35F820D43D84}"/>
    <cellStyle name="Millares 7 4 2 8" xfId="39961" xr:uid="{ABE32B67-BAFF-4BCE-B3FC-D551E638763D}"/>
    <cellStyle name="Millares 7 4 20" xfId="5079" xr:uid="{590445E8-8411-4E8F-99FE-424F9E8248FA}"/>
    <cellStyle name="Millares 7 4 20 2" xfId="27391" xr:uid="{A3A8AC1F-D17E-4831-ADED-0B484EFF9418}"/>
    <cellStyle name="Millares 7 4 21" xfId="5080" xr:uid="{B0CFE150-56BF-42B9-8B94-C31F37C474CA}"/>
    <cellStyle name="Millares 7 4 21 2" xfId="27392" xr:uid="{FC925BF9-7C12-4BD2-A509-99C7FB8E2509}"/>
    <cellStyle name="Millares 7 4 22" xfId="5081" xr:uid="{615D4A97-3D9F-49C1-87D4-B2021ECFAEFB}"/>
    <cellStyle name="Millares 7 4 22 2" xfId="27393" xr:uid="{83E5B6AC-24DC-436D-8F6D-52A9CB9DF637}"/>
    <cellStyle name="Millares 7 4 23" xfId="5082" xr:uid="{EE5EC72D-5B85-4617-A97E-EFC7390BE42C}"/>
    <cellStyle name="Millares 7 4 23 2" xfId="27394" xr:uid="{62D8EDEF-5519-4CB8-BBC0-C7DE3291F0DF}"/>
    <cellStyle name="Millares 7 4 24" xfId="5083" xr:uid="{F220FC91-A7F2-45AD-BF56-0679D9B10755}"/>
    <cellStyle name="Millares 7 4 24 2" xfId="27395" xr:uid="{3A64390E-2943-4EDF-8780-F5BF2B022D14}"/>
    <cellStyle name="Millares 7 4 25" xfId="5084" xr:uid="{68DB308D-E5F9-463D-9B3B-95437DFC92B1}"/>
    <cellStyle name="Millares 7 4 25 2" xfId="27396" xr:uid="{2B181F2D-B229-4256-9147-B4A1BF152E45}"/>
    <cellStyle name="Millares 7 4 26" xfId="5085" xr:uid="{87CB6EEE-9B0D-4928-AAE7-1D9C6C1D60DB}"/>
    <cellStyle name="Millares 7 4 26 2" xfId="27397" xr:uid="{8A9622F3-26F5-40CF-AE4B-5EBF0FF6F615}"/>
    <cellStyle name="Millares 7 4 27" xfId="5086" xr:uid="{70731294-AA0D-4D30-A4C5-C23D17596CE8}"/>
    <cellStyle name="Millares 7 4 27 2" xfId="27398" xr:uid="{C491C2C1-A483-4933-A3C9-EBD7E0F39BA6}"/>
    <cellStyle name="Millares 7 4 28" xfId="5087" xr:uid="{E164E3AB-E35C-41E7-BEA2-8F38EBE751C6}"/>
    <cellStyle name="Millares 7 4 28 2" xfId="27399" xr:uid="{4201A755-A90A-45E8-B34A-607125E18DAD}"/>
    <cellStyle name="Millares 7 4 29" xfId="5088" xr:uid="{9687F312-1B9B-40E8-A677-06EF434B8E6B}"/>
    <cellStyle name="Millares 7 4 29 2" xfId="27400" xr:uid="{FED473CA-3CDD-4790-936B-2E8F66C9A004}"/>
    <cellStyle name="Millares 7 4 3" xfId="5089" xr:uid="{ED308DFC-D0AA-4186-AE0B-C6BEE0AC60AB}"/>
    <cellStyle name="Millares 7 4 3 2" xfId="27401" xr:uid="{DAAC879E-7ABB-457E-BA2C-EF265B23453B}"/>
    <cellStyle name="Millares 7 4 3 2 2" xfId="42602" xr:uid="{ABAC85AC-1400-4A37-B85F-FC3ADC9DD964}"/>
    <cellStyle name="Millares 7 4 3 2 3" xfId="40643" xr:uid="{094DDA17-A4F5-4398-8869-B8E0E3FA1403}"/>
    <cellStyle name="Millares 7 4 3 3" xfId="41449" xr:uid="{57D1329A-B9EA-4A3E-97AE-328E7E704B7E}"/>
    <cellStyle name="Millares 7 4 3 3 2" xfId="43392" xr:uid="{5D18F72C-8025-4E70-B781-DCE460C45CD9}"/>
    <cellStyle name="Millares 7 4 3 4" xfId="42024" xr:uid="{033E2FC6-79BB-4CC3-90FA-2119B5282B6F}"/>
    <cellStyle name="Millares 7 4 3 5" xfId="40061" xr:uid="{38391D33-2F7D-47C4-A615-FC3C2B7AB3C2}"/>
    <cellStyle name="Millares 7 4 30" xfId="5090" xr:uid="{84D6CE8E-0BCB-4727-AB29-3465C24C7636}"/>
    <cellStyle name="Millares 7 4 30 2" xfId="27402" xr:uid="{285501F1-22F6-4724-9ED2-60A7FA8028F2}"/>
    <cellStyle name="Millares 7 4 31" xfId="5091" xr:uid="{0A88D222-42E5-43CF-8D05-CD7137088D72}"/>
    <cellStyle name="Millares 7 4 31 2" xfId="27403" xr:uid="{BADED746-717F-4B22-9FA5-C4E0F81F1659}"/>
    <cellStyle name="Millares 7 4 32" xfId="5092" xr:uid="{1F0DD2FC-5006-4E6C-9649-07FDA4A1FF1E}"/>
    <cellStyle name="Millares 7 4 32 2" xfId="27404" xr:uid="{C8281230-2110-4BED-AEF0-478A5A3499A1}"/>
    <cellStyle name="Millares 7 4 33" xfId="5093" xr:uid="{02489549-BAC8-4F16-A738-C293D10C5AB7}"/>
    <cellStyle name="Millares 7 4 33 2" xfId="27405" xr:uid="{12F480AA-FD4A-4231-AA4C-C15312859FE8}"/>
    <cellStyle name="Millares 7 4 34" xfId="5094" xr:uid="{B724F939-8809-4C9D-A4DC-F67D1E0E9E6C}"/>
    <cellStyle name="Millares 7 4 34 2" xfId="27406" xr:uid="{DBE6139D-DC7F-49DC-80B1-8BD70757CD03}"/>
    <cellStyle name="Millares 7 4 35" xfId="5095" xr:uid="{5CC8E964-5187-4098-8D77-F81D1A4CF35F}"/>
    <cellStyle name="Millares 7 4 35 2" xfId="27407" xr:uid="{EE66CFD3-99C8-4D95-9781-916F540F30FD}"/>
    <cellStyle name="Millares 7 4 36" xfId="5096" xr:uid="{58D9C043-E3B4-48FD-9015-66776AA8444D}"/>
    <cellStyle name="Millares 7 4 36 2" xfId="27408" xr:uid="{F02878D1-B1DF-457A-BDDF-1BBBE477D917}"/>
    <cellStyle name="Millares 7 4 37" xfId="5097" xr:uid="{0E944FA0-D8C9-42D0-91FA-3E7DD7109B21}"/>
    <cellStyle name="Millares 7 4 37 2" xfId="27409" xr:uid="{93DCF557-5E68-4C06-BF79-03012ABB6829}"/>
    <cellStyle name="Millares 7 4 38" xfId="5098" xr:uid="{8E56D314-2892-40C6-8164-2B1AF1D762D7}"/>
    <cellStyle name="Millares 7 4 38 2" xfId="27410" xr:uid="{064D311F-A3D1-40D9-A3C1-AC84354F8A98}"/>
    <cellStyle name="Millares 7 4 39" xfId="27379" xr:uid="{7BCFBC34-88CD-475D-826B-D50EF542E6E5}"/>
    <cellStyle name="Millares 7 4 4" xfId="5099" xr:uid="{B033C2EC-315B-475C-B65D-983E158C9414}"/>
    <cellStyle name="Millares 7 4 4 2" xfId="27411" xr:uid="{64DC7FDB-F9A5-49A7-BF5C-A2A854B29202}"/>
    <cellStyle name="Millares 7 4 4 2 2" xfId="42794" xr:uid="{DCA9CDF2-EAEB-493C-A1EA-EEB03E27CFDB}"/>
    <cellStyle name="Millares 7 4 4 2 3" xfId="40835" xr:uid="{0A4B0D32-FF9F-41C3-849C-09C4E576413D}"/>
    <cellStyle name="Millares 7 4 4 3" xfId="41641" xr:uid="{D3309642-9FAD-461C-957A-F652B72AFECB}"/>
    <cellStyle name="Millares 7 4 4 3 2" xfId="43584" xr:uid="{6A0B9D92-4369-4A06-941A-2E196A3F0C17}"/>
    <cellStyle name="Millares 7 4 4 4" xfId="42216" xr:uid="{BA0C64BA-0706-475E-ABCB-5F065063975B}"/>
    <cellStyle name="Millares 7 4 4 5" xfId="40254" xr:uid="{A5E3D11E-FFD2-4922-89BC-E0C2C4F1CCDA}"/>
    <cellStyle name="Millares 7 4 40" xfId="39793" xr:uid="{B93928A4-BD15-4845-BE68-C2788FAE681E}"/>
    <cellStyle name="Millares 7 4 5" xfId="5100" xr:uid="{213F21B8-2908-4C63-A9AE-2F42234826F9}"/>
    <cellStyle name="Millares 7 4 5 2" xfId="27412" xr:uid="{FF641F4A-442B-4508-A721-AC80C8AE8DAD}"/>
    <cellStyle name="Millares 7 4 5 2 2" xfId="42409" xr:uid="{77EA75D9-DED4-4077-A649-D80869083560}"/>
    <cellStyle name="Millares 7 4 5 3" xfId="40450" xr:uid="{846B0465-B91F-43C7-961F-481697043067}"/>
    <cellStyle name="Millares 7 4 6" xfId="5101" xr:uid="{F7FE1B0C-EDC5-40AA-97F2-FFF8AF36F685}"/>
    <cellStyle name="Millares 7 4 6 2" xfId="27413" xr:uid="{875D5269-4366-4E84-8C8E-868B5EE1071A}"/>
    <cellStyle name="Millares 7 4 6 2 2" xfId="42987" xr:uid="{32103CF7-2FFE-45AA-8CCD-081DFA40B40C}"/>
    <cellStyle name="Millares 7 4 6 3" xfId="41030" xr:uid="{84A2F3D9-C64B-44E3-9345-E77FD701FB18}"/>
    <cellStyle name="Millares 7 4 7" xfId="5102" xr:uid="{D134A135-7CE2-489F-9749-DF059AD51625}"/>
    <cellStyle name="Millares 7 4 7 2" xfId="27414" xr:uid="{3E5B97D5-5421-4A6E-83DE-841D6434FAD2}"/>
    <cellStyle name="Millares 7 4 7 2 2" xfId="43200" xr:uid="{B2BD8CA0-F8EE-420E-A26F-CE6A9A61FB0F}"/>
    <cellStyle name="Millares 7 4 7 3" xfId="41257" xr:uid="{BC9AA7DC-AE76-4626-8668-12C230A1B2B0}"/>
    <cellStyle name="Millares 7 4 8" xfId="5103" xr:uid="{D624E26D-57E2-4AA5-B825-3D6E6E09BF57}"/>
    <cellStyle name="Millares 7 4 8 2" xfId="27415" xr:uid="{8F428785-B85F-4EA7-AFF4-C2E8EC74ADBD}"/>
    <cellStyle name="Millares 7 4 8 3" xfId="41832" xr:uid="{7EE5F1A5-E6EA-41E5-8F28-7A91ACDB1BB6}"/>
    <cellStyle name="Millares 7 4 9" xfId="5104" xr:uid="{58C86217-87D0-4760-BF17-8DF0C27C0E51}"/>
    <cellStyle name="Millares 7 4 9 2" xfId="27416" xr:uid="{E21439DF-C6E9-4AC7-9910-8E77F41422DE}"/>
    <cellStyle name="Millares 7 40" xfId="5105" xr:uid="{52F4E8E7-1D44-4294-99DF-5A992267F3B1}"/>
    <cellStyle name="Millares 7 40 2" xfId="27417" xr:uid="{5C0F579C-23B1-4FCC-82F3-D16416F6B959}"/>
    <cellStyle name="Millares 7 41" xfId="5106" xr:uid="{90C39241-56DE-4CC1-B115-8E990BD74BB1}"/>
    <cellStyle name="Millares 7 41 2" xfId="27418" xr:uid="{47061F3E-FD75-46A0-A4F3-EBE3CF107DF4}"/>
    <cellStyle name="Millares 7 42" xfId="5107" xr:uid="{10C2F494-5854-4467-90B2-5D231DDE79E5}"/>
    <cellStyle name="Millares 7 42 2" xfId="27419" xr:uid="{E4D79C80-1B1F-466C-BF22-2F4851C82219}"/>
    <cellStyle name="Millares 7 43" xfId="5108" xr:uid="{65F5C426-B825-42F0-9B63-104DC4333D22}"/>
    <cellStyle name="Millares 7 43 2" xfId="27420" xr:uid="{96009E84-DA1B-4749-A7E7-9B7039852D08}"/>
    <cellStyle name="Millares 7 44" xfId="5109" xr:uid="{4B190ADE-1294-4F4C-BDD6-DD16944C2063}"/>
    <cellStyle name="Millares 7 44 2" xfId="27421" xr:uid="{C844D810-7DC8-4D2F-99DC-B25E18048A14}"/>
    <cellStyle name="Millares 7 45" xfId="5110" xr:uid="{B4053612-6EE9-497C-A32A-2ED5B3892B2F}"/>
    <cellStyle name="Millares 7 45 2" xfId="27422" xr:uid="{5ABCD04C-B1E5-4113-919D-75FF3E3BA283}"/>
    <cellStyle name="Millares 7 46" xfId="5111" xr:uid="{49313C57-ED58-4962-A761-2543A610BE27}"/>
    <cellStyle name="Millares 7 46 2" xfId="27423" xr:uid="{359536A4-4C39-4112-9AEA-49A96771337D}"/>
    <cellStyle name="Millares 7 47" xfId="5112" xr:uid="{849F652B-DE64-42EC-8FAB-A2A69B86CA3B}"/>
    <cellStyle name="Millares 7 47 2" xfId="27424" xr:uid="{428E806D-B3D7-4534-B051-C41DC1E8D462}"/>
    <cellStyle name="Millares 7 48" xfId="5113" xr:uid="{032CF312-4AF5-491F-B697-E4F531CB1303}"/>
    <cellStyle name="Millares 7 48 2" xfId="27425" xr:uid="{F87BE4BC-2A0F-4B84-85DF-C40B545E2760}"/>
    <cellStyle name="Millares 7 49" xfId="5114" xr:uid="{74151BBA-0F34-4C26-A92A-60ED65D33EE7}"/>
    <cellStyle name="Millares 7 49 2" xfId="27426" xr:uid="{D8ACB780-13CD-418B-9064-658E9D124C38}"/>
    <cellStyle name="Millares 7 5" xfId="5115" xr:uid="{F4F1D2FB-DFE6-4155-A8B5-BB1B0C72182A}"/>
    <cellStyle name="Millares 7 5 10" xfId="5116" xr:uid="{C8AE824D-7053-4157-A8F0-01144E84749D}"/>
    <cellStyle name="Millares 7 5 10 2" xfId="27428" xr:uid="{A13A83F2-0EEC-4CBB-B2D3-309F0DC3274A}"/>
    <cellStyle name="Millares 7 5 11" xfId="5117" xr:uid="{8324E916-C3B9-4846-B7C7-FAD91F3418DE}"/>
    <cellStyle name="Millares 7 5 11 2" xfId="27429" xr:uid="{F67E0073-14E0-4EE1-8D32-FCECB7812655}"/>
    <cellStyle name="Millares 7 5 12" xfId="5118" xr:uid="{D6141181-E1B1-4475-9990-BC6CB64A6256}"/>
    <cellStyle name="Millares 7 5 12 2" xfId="27430" xr:uid="{EF5EF0AA-FC0A-44E7-88FB-B8CA9C6C6F9E}"/>
    <cellStyle name="Millares 7 5 13" xfId="5119" xr:uid="{E50F2AA3-67FA-423D-AB85-2E1286ECC018}"/>
    <cellStyle name="Millares 7 5 13 2" xfId="27431" xr:uid="{9FC654B9-A32E-4D56-93C4-5775F0B31C94}"/>
    <cellStyle name="Millares 7 5 14" xfId="5120" xr:uid="{31C0EE1B-2610-444C-A7D4-649FD2A301CE}"/>
    <cellStyle name="Millares 7 5 14 2" xfId="27432" xr:uid="{F8C9600A-4AB9-4DC0-9D93-66957FC66023}"/>
    <cellStyle name="Millares 7 5 15" xfId="5121" xr:uid="{91208F10-B769-445E-8608-21BDB42E747E}"/>
    <cellStyle name="Millares 7 5 15 2" xfId="27433" xr:uid="{CD437765-2562-44D2-A047-F9719B36FF0B}"/>
    <cellStyle name="Millares 7 5 16" xfId="5122" xr:uid="{01EE233B-4DB2-4543-95B4-CBA2784F1552}"/>
    <cellStyle name="Millares 7 5 16 2" xfId="27434" xr:uid="{72F7E9C3-4135-453E-8B2E-9B0CC703F5AB}"/>
    <cellStyle name="Millares 7 5 17" xfId="5123" xr:uid="{47F3F9FA-1994-484F-AEAF-897E6FA1CB73}"/>
    <cellStyle name="Millares 7 5 17 2" xfId="27435" xr:uid="{DEFF1DDF-62D9-4014-81D4-615F7F5E3A8F}"/>
    <cellStyle name="Millares 7 5 18" xfId="5124" xr:uid="{1B0F250D-5E70-4E67-9149-36AD6AE5D599}"/>
    <cellStyle name="Millares 7 5 18 2" xfId="27436" xr:uid="{394C1B05-9620-447A-89A5-540CC0D3AAD6}"/>
    <cellStyle name="Millares 7 5 19" xfId="5125" xr:uid="{2BDEF7D2-5002-40C4-8797-F55967C32DB3}"/>
    <cellStyle name="Millares 7 5 19 2" xfId="27437" xr:uid="{64687A8A-B1D6-4F5F-964E-91A64C73E186}"/>
    <cellStyle name="Millares 7 5 2" xfId="5126" xr:uid="{38219578-CB1C-410E-B4FB-7F3005BB292B}"/>
    <cellStyle name="Millares 7 5 2 2" xfId="27438" xr:uid="{1AF42F3D-59E1-4A63-8FFF-2FB9DDCA501B}"/>
    <cellStyle name="Millares 7 5 2 2 2" xfId="42690" xr:uid="{A75C84DE-E874-49D4-BBD0-7F7B7D6175A3}"/>
    <cellStyle name="Millares 7 5 2 2 3" xfId="40731" xr:uid="{7F81A382-0B31-426D-92AF-8E26D2BA97F7}"/>
    <cellStyle name="Millares 7 5 2 3" xfId="41537" xr:uid="{6CEE480D-E776-4EC0-B181-64FB4640E333}"/>
    <cellStyle name="Millares 7 5 2 3 2" xfId="43480" xr:uid="{4B0E691A-14F7-43DC-B25A-7316DE9E3AD9}"/>
    <cellStyle name="Millares 7 5 2 4" xfId="42112" xr:uid="{C05C2713-7DFA-4B28-B8DD-E772DBE5FB95}"/>
    <cellStyle name="Millares 7 5 2 5" xfId="40149" xr:uid="{93D24402-849B-41F8-BB79-3B8637CC9228}"/>
    <cellStyle name="Millares 7 5 20" xfId="5127" xr:uid="{AD452BD0-CE9C-4EA1-AA5C-73C5197BCA8F}"/>
    <cellStyle name="Millares 7 5 20 2" xfId="27439" xr:uid="{F4F4E029-597F-41D0-A167-9504A4E1A889}"/>
    <cellStyle name="Millares 7 5 21" xfId="5128" xr:uid="{A5A8D58B-8B62-4278-B463-7DBD779C3FE8}"/>
    <cellStyle name="Millares 7 5 21 2" xfId="27440" xr:uid="{6401780B-52D4-4943-B94A-6572C67E39EA}"/>
    <cellStyle name="Millares 7 5 22" xfId="5129" xr:uid="{8AEDA618-9F69-4392-B190-679FCF9C8D7B}"/>
    <cellStyle name="Millares 7 5 22 2" xfId="27441" xr:uid="{6A5DADAE-18DF-4566-A70D-C009E8F7F65A}"/>
    <cellStyle name="Millares 7 5 23" xfId="5130" xr:uid="{256542A0-9275-416D-B00C-6945311A2432}"/>
    <cellStyle name="Millares 7 5 23 2" xfId="27442" xr:uid="{669D3D9D-1B51-4AF7-A394-5B774FDDDF8A}"/>
    <cellStyle name="Millares 7 5 24" xfId="5131" xr:uid="{63064F14-492F-4737-BB82-7ADA1008DC0B}"/>
    <cellStyle name="Millares 7 5 24 2" xfId="27443" xr:uid="{881BA210-F383-4FF1-8F0B-0B789002F7A2}"/>
    <cellStyle name="Millares 7 5 25" xfId="5132" xr:uid="{712E4575-A174-46F5-9778-3E35CC403515}"/>
    <cellStyle name="Millares 7 5 25 2" xfId="27444" xr:uid="{007D65B4-1209-4BB3-9B4D-BAF6AC6E00B9}"/>
    <cellStyle name="Millares 7 5 26" xfId="5133" xr:uid="{895419AF-D549-4526-88B6-CC0C0AD84EAE}"/>
    <cellStyle name="Millares 7 5 26 2" xfId="27445" xr:uid="{157FAFDE-1DB0-4EBA-A70F-F3FE50869CFF}"/>
    <cellStyle name="Millares 7 5 27" xfId="5134" xr:uid="{9B67D4D7-E894-4F21-B4B5-A1A469914B5C}"/>
    <cellStyle name="Millares 7 5 27 2" xfId="27446" xr:uid="{17433BD3-8BC8-4EE3-90B3-F768C68383C4}"/>
    <cellStyle name="Millares 7 5 28" xfId="5135" xr:uid="{03DFD0A7-7DC1-46BA-831D-A701F3610422}"/>
    <cellStyle name="Millares 7 5 28 2" xfId="27447" xr:uid="{AE4583A9-BCF0-468D-9C86-A046A4017A79}"/>
    <cellStyle name="Millares 7 5 29" xfId="5136" xr:uid="{ED7C920E-996C-4C2E-8064-0799E0AD51EE}"/>
    <cellStyle name="Millares 7 5 29 2" xfId="27448" xr:uid="{09FA6EFD-24BE-420E-B4B7-B0C89118BA73}"/>
    <cellStyle name="Millares 7 5 3" xfId="5137" xr:uid="{B7FE80A5-9C59-49CB-B396-1E50FB4DF30B}"/>
    <cellStyle name="Millares 7 5 3 2" xfId="27449" xr:uid="{69C92DC5-BC33-4E0F-BFF4-262359DB8AFB}"/>
    <cellStyle name="Millares 7 5 3 2 2" xfId="42883" xr:uid="{39F85880-DA46-4653-8619-97F93545F75A}"/>
    <cellStyle name="Millares 7 5 3 2 3" xfId="40924" xr:uid="{D73E3F1C-C2AC-418E-8E82-B47FA8875253}"/>
    <cellStyle name="Millares 7 5 3 3" xfId="41730" xr:uid="{ED0E4025-B0D1-4C62-9E26-E1838FB060A2}"/>
    <cellStyle name="Millares 7 5 3 3 2" xfId="43673" xr:uid="{3C4C1D3F-8981-4C2E-8BEF-991BFFA54388}"/>
    <cellStyle name="Millares 7 5 3 4" xfId="42305" xr:uid="{CA9E9E65-985B-4E23-8366-0085DEEE4CF8}"/>
    <cellStyle name="Millares 7 5 3 5" xfId="40343" xr:uid="{26670836-C10E-4521-B344-0E5A59AFF79D}"/>
    <cellStyle name="Millares 7 5 30" xfId="5138" xr:uid="{5BF19EB3-2F81-4242-9F0E-4B35F3354E75}"/>
    <cellStyle name="Millares 7 5 30 2" xfId="27450" xr:uid="{8C5CCC3B-3199-4268-9376-D21AF9752A72}"/>
    <cellStyle name="Millares 7 5 31" xfId="5139" xr:uid="{B2BFBC75-10A4-4DC1-B4F5-63764853F861}"/>
    <cellStyle name="Millares 7 5 31 2" xfId="27451" xr:uid="{43249B32-74A1-43B0-A9FC-AA1DF7E1F3D6}"/>
    <cellStyle name="Millares 7 5 32" xfId="5140" xr:uid="{F3A621BE-594D-4FC4-A978-56B755C7FCEA}"/>
    <cellStyle name="Millares 7 5 32 2" xfId="27452" xr:uid="{0A51A06A-52D4-4B7B-9BFD-2BA9F6157071}"/>
    <cellStyle name="Millares 7 5 33" xfId="5141" xr:uid="{399DD989-D281-4C16-91EA-57ACECDF53B3}"/>
    <cellStyle name="Millares 7 5 33 2" xfId="27453" xr:uid="{AFEC4290-0F20-48A6-ADF1-5BAF3E713F9C}"/>
    <cellStyle name="Millares 7 5 34" xfId="5142" xr:uid="{F43F03FE-D2F6-4154-BF86-2981160F2444}"/>
    <cellStyle name="Millares 7 5 34 2" xfId="27454" xr:uid="{C4477F53-CF88-46FF-9A5F-62166BD6704E}"/>
    <cellStyle name="Millares 7 5 35" xfId="5143" xr:uid="{53DFA05D-3456-49FC-AADE-8B6E011CE9F0}"/>
    <cellStyle name="Millares 7 5 35 2" xfId="27455" xr:uid="{E38DB4AD-3D39-4317-8331-0FB4E34634C3}"/>
    <cellStyle name="Millares 7 5 36" xfId="5144" xr:uid="{79B481E1-1071-4C67-AFAF-14586BCFE722}"/>
    <cellStyle name="Millares 7 5 36 2" xfId="27456" xr:uid="{399F519E-38F7-4B76-8966-F672053F27D3}"/>
    <cellStyle name="Millares 7 5 37" xfId="5145" xr:uid="{04BB32CD-34A7-4C74-BDAF-A32ED751EDBD}"/>
    <cellStyle name="Millares 7 5 37 2" xfId="27457" xr:uid="{595F2842-05B3-4E68-9FFC-680A7E513C23}"/>
    <cellStyle name="Millares 7 5 38" xfId="5146" xr:uid="{4971F938-C1A0-4441-9945-10EB2E51186C}"/>
    <cellStyle name="Millares 7 5 38 2" xfId="27458" xr:uid="{8011C0AC-DBF7-43BE-8C91-016AF882F538}"/>
    <cellStyle name="Millares 7 5 39" xfId="27427" xr:uid="{470E9B74-A2F6-4850-A5AC-098452A47826}"/>
    <cellStyle name="Millares 7 5 4" xfId="5147" xr:uid="{5F5D809E-0DDC-4C30-8E1A-EE61BFB80883}"/>
    <cellStyle name="Millares 7 5 4 2" xfId="27459" xr:uid="{2190BFAF-016B-442B-8A56-820A4BAEBFD5}"/>
    <cellStyle name="Millares 7 5 4 2 2" xfId="42498" xr:uid="{AE55817C-AE37-485F-9B3B-576149F6947B}"/>
    <cellStyle name="Millares 7 5 4 3" xfId="40539" xr:uid="{4EA85428-B96D-4248-8F1C-8B81819DBFA9}"/>
    <cellStyle name="Millares 7 5 40" xfId="39954" xr:uid="{EEED891B-155A-4D7D-9F53-4A9544074575}"/>
    <cellStyle name="Millares 7 5 5" xfId="5148" xr:uid="{B37EFF7D-6192-481D-9CAD-3192C0317976}"/>
    <cellStyle name="Millares 7 5 5 2" xfId="27460" xr:uid="{92E1B8EB-7FAD-4AD5-9DE0-FDFD8C09B2A2}"/>
    <cellStyle name="Millares 7 5 5 2 2" xfId="43076" xr:uid="{A4B828B8-4B77-41CD-A74D-0C8DF3650360}"/>
    <cellStyle name="Millares 7 5 5 3" xfId="41121" xr:uid="{161E94BD-92C7-4595-8FCD-D100FD9141E7}"/>
    <cellStyle name="Millares 7 5 6" xfId="5149" xr:uid="{6905B665-BC0E-485E-84AA-9FFF128ADD9E}"/>
    <cellStyle name="Millares 7 5 6 2" xfId="27461" xr:uid="{3ABCCD81-192D-4220-9D4F-890013684BB8}"/>
    <cellStyle name="Millares 7 5 6 2 2" xfId="43288" xr:uid="{C803C26E-9202-4E28-8289-D41E6393B0CF}"/>
    <cellStyle name="Millares 7 5 6 3" xfId="41345" xr:uid="{CC422F16-3598-4E09-8ADA-C34295E7A11E}"/>
    <cellStyle name="Millares 7 5 7" xfId="5150" xr:uid="{9E296ED4-DCB2-4DAA-8455-4C8654729FA2}"/>
    <cellStyle name="Millares 7 5 7 2" xfId="27462" xr:uid="{256FE2C4-D999-49F1-84C7-B7EE111A0AFB}"/>
    <cellStyle name="Millares 7 5 7 3" xfId="41920" xr:uid="{0C47DB09-39AB-443F-99AC-47B57FF0B3BF}"/>
    <cellStyle name="Millares 7 5 8" xfId="5151" xr:uid="{8BF1BAB0-E61D-4BD7-A152-005A1929D25D}"/>
    <cellStyle name="Millares 7 5 8 2" xfId="27463" xr:uid="{CBD4A502-9714-4698-9CD7-B5755725F364}"/>
    <cellStyle name="Millares 7 5 9" xfId="5152" xr:uid="{88717C8E-EE4E-4AF1-8EE7-E9371B2E2AC6}"/>
    <cellStyle name="Millares 7 5 9 2" xfId="27464" xr:uid="{61CD00B0-D984-492A-AE0C-02CECFBEBC66}"/>
    <cellStyle name="Millares 7 50" xfId="5153" xr:uid="{524F0130-4858-4694-B740-877123BBA045}"/>
    <cellStyle name="Millares 7 50 2" xfId="27465" xr:uid="{401056B0-447E-4A56-94D8-71D7889E83E4}"/>
    <cellStyle name="Millares 7 51" xfId="5154" xr:uid="{EC2CDAE0-12E8-4387-94BC-B4E1CD60866F}"/>
    <cellStyle name="Millares 7 51 2" xfId="27466" xr:uid="{CF7EDC43-725B-413B-B3B0-ABF051097D9B}"/>
    <cellStyle name="Millares 7 52" xfId="5155" xr:uid="{940CE792-A804-41EF-A0E3-0228F412955F}"/>
    <cellStyle name="Millares 7 52 2" xfId="27467" xr:uid="{5E517B4A-74A4-44B8-BACF-D83414E35892}"/>
    <cellStyle name="Millares 7 53" xfId="5156" xr:uid="{0EF50ACE-CC0B-4BE8-A9BB-9255E6F3F321}"/>
    <cellStyle name="Millares 7 53 2" xfId="27468" xr:uid="{071C5C25-FBF2-4989-9705-22E830BB7E0B}"/>
    <cellStyle name="Millares 7 54" xfId="5157" xr:uid="{9B12F1C8-DB7F-47E2-AF26-26FF07F6C7CA}"/>
    <cellStyle name="Millares 7 54 2" xfId="27469" xr:uid="{E7D0E094-BD0F-4DF9-8827-1822BFBD3E0C}"/>
    <cellStyle name="Millares 7 55" xfId="5158" xr:uid="{68CF47FD-A52F-4FC8-96F2-5F7DCBD3760A}"/>
    <cellStyle name="Millares 7 55 2" xfId="27470" xr:uid="{5D57DC9B-B665-4D26-8062-30F1ED7E8EE1}"/>
    <cellStyle name="Millares 7 56" xfId="5159" xr:uid="{53D2AA3E-D50C-4AD7-BC71-C0F5B24E794A}"/>
    <cellStyle name="Millares 7 56 2" xfId="27471" xr:uid="{579DF9B3-E51B-44B9-9C29-FA68CEDD5729}"/>
    <cellStyle name="Millares 7 57" xfId="5160" xr:uid="{B1CEEF9E-E08C-400F-A16D-442E32D90124}"/>
    <cellStyle name="Millares 7 57 2" xfId="27472" xr:uid="{F04B7CDD-C73C-4576-8F9C-76C04675957D}"/>
    <cellStyle name="Millares 7 58" xfId="5161" xr:uid="{208BB6C6-CE93-4473-9FC0-629532C2C4A7}"/>
    <cellStyle name="Millares 7 58 2" xfId="27473" xr:uid="{F0C421CB-81AD-4176-B705-9640BB58328C}"/>
    <cellStyle name="Millares 7 59" xfId="5162" xr:uid="{E5337A6F-A4F2-4B4D-96E6-E80AB1933524}"/>
    <cellStyle name="Millares 7 59 2" xfId="27474" xr:uid="{E65C13A9-CBEA-428E-8614-78A0FCB88646}"/>
    <cellStyle name="Millares 7 6" xfId="5163" xr:uid="{3051FCFC-6C69-407E-9EC5-6765469953A0}"/>
    <cellStyle name="Millares 7 6 10" xfId="5164" xr:uid="{CBFDC6F5-DBFD-47F4-9CD3-0E7852388DDF}"/>
    <cellStyle name="Millares 7 6 10 2" xfId="27476" xr:uid="{015B5AA7-7BCD-4ABE-8979-D5912FA9612F}"/>
    <cellStyle name="Millares 7 6 11" xfId="5165" xr:uid="{F88BA1CA-995E-47E9-BE12-9E6777CF9FCA}"/>
    <cellStyle name="Millares 7 6 11 2" xfId="27477" xr:uid="{1EFC997A-5AF8-4213-A093-F434B072EBD7}"/>
    <cellStyle name="Millares 7 6 12" xfId="5166" xr:uid="{2221A6F9-392D-4206-ADB8-377259E4A7E9}"/>
    <cellStyle name="Millares 7 6 12 2" xfId="27478" xr:uid="{F5FDB886-6759-4912-B507-69E11DE69AC7}"/>
    <cellStyle name="Millares 7 6 13" xfId="5167" xr:uid="{F4475B4B-1E51-422A-86F8-DBD8E377ABD4}"/>
    <cellStyle name="Millares 7 6 13 2" xfId="27479" xr:uid="{721C84E5-E825-4D79-B85B-E77EB1009781}"/>
    <cellStyle name="Millares 7 6 14" xfId="5168" xr:uid="{9175582C-2DCA-4447-A2E8-7FA3CBA915DD}"/>
    <cellStyle name="Millares 7 6 14 2" xfId="27480" xr:uid="{DAAA8892-C556-469C-864C-7AD06C2D07DB}"/>
    <cellStyle name="Millares 7 6 15" xfId="5169" xr:uid="{94836794-D3EE-407D-A9CD-0F5334F9425B}"/>
    <cellStyle name="Millares 7 6 15 2" xfId="27481" xr:uid="{AFE51456-F5D8-478D-8D31-C8E24504B247}"/>
    <cellStyle name="Millares 7 6 16" xfId="5170" xr:uid="{55B2D8B9-7808-4959-8024-9870C86579F7}"/>
    <cellStyle name="Millares 7 6 16 2" xfId="27482" xr:uid="{0475734A-F70E-4197-9F5B-69F0735E92B8}"/>
    <cellStyle name="Millares 7 6 17" xfId="5171" xr:uid="{CD2422B0-B685-4E3E-99F6-0AF04029CCB8}"/>
    <cellStyle name="Millares 7 6 17 2" xfId="27483" xr:uid="{BDDDE22C-B021-47AF-8803-7DACA88E8784}"/>
    <cellStyle name="Millares 7 6 18" xfId="5172" xr:uid="{D15F41D0-3B62-4B5B-8A16-8EA35632D32B}"/>
    <cellStyle name="Millares 7 6 18 2" xfId="27484" xr:uid="{BBFC6510-ADE5-458A-85AC-CA6B258015D2}"/>
    <cellStyle name="Millares 7 6 19" xfId="5173" xr:uid="{F3CDA8B2-F2F5-45EA-A707-3307E9F7A3E6}"/>
    <cellStyle name="Millares 7 6 19 2" xfId="27485" xr:uid="{AE0D72C6-146E-48BD-B030-4A8A75849826}"/>
    <cellStyle name="Millares 7 6 2" xfId="5174" xr:uid="{911FCDCC-5244-4B2D-8964-FAF4F03E5CE0}"/>
    <cellStyle name="Millares 7 6 2 2" xfId="27486" xr:uid="{62A3BC03-81D3-4228-92D2-E014DB0C05E0}"/>
    <cellStyle name="Millares 7 6 2 2 2" xfId="42595" xr:uid="{4B680ED9-309A-487F-8464-8E48CB772458}"/>
    <cellStyle name="Millares 7 6 2 3" xfId="40636" xr:uid="{2D6095FA-2D5C-4F7B-BD2B-54B775FDF195}"/>
    <cellStyle name="Millares 7 6 20" xfId="5175" xr:uid="{832347C1-BE82-4C42-8325-599448F2BD15}"/>
    <cellStyle name="Millares 7 6 20 2" xfId="27487" xr:uid="{235DD71D-F6A3-445A-BC94-B5D5B3601AB9}"/>
    <cellStyle name="Millares 7 6 21" xfId="5176" xr:uid="{53D137DE-163B-45C9-A695-D121E48C55EB}"/>
    <cellStyle name="Millares 7 6 21 2" xfId="27488" xr:uid="{EA90C1C6-A435-4A1A-8A68-27125D207405}"/>
    <cellStyle name="Millares 7 6 22" xfId="5177" xr:uid="{4F5046B3-97F2-48C2-9DB9-01E1724693BD}"/>
    <cellStyle name="Millares 7 6 22 2" xfId="27489" xr:uid="{8FA7D6BC-7951-4DA7-9B72-A949612EF8CA}"/>
    <cellStyle name="Millares 7 6 23" xfId="5178" xr:uid="{7A843871-DA84-4FE3-A38E-B94729C37322}"/>
    <cellStyle name="Millares 7 6 23 2" xfId="27490" xr:uid="{CDD029B0-B7FA-4D53-BE6C-A875EA9AEE32}"/>
    <cellStyle name="Millares 7 6 24" xfId="5179" xr:uid="{43E9F31A-A739-4806-A3EC-0E721BF479E5}"/>
    <cellStyle name="Millares 7 6 24 2" xfId="27491" xr:uid="{4EE8F5CE-5C6B-4159-932B-7299D663FEF8}"/>
    <cellStyle name="Millares 7 6 25" xfId="5180" xr:uid="{858CE923-B2FE-47AF-B3D7-7234A5DF3FCC}"/>
    <cellStyle name="Millares 7 6 25 2" xfId="27492" xr:uid="{4A0B48FD-B507-4CD7-B3A2-429F7C12DF73}"/>
    <cellStyle name="Millares 7 6 26" xfId="5181" xr:uid="{E262DCEC-20C9-4990-AA81-867533371F10}"/>
    <cellStyle name="Millares 7 6 26 2" xfId="27493" xr:uid="{A95563D8-8755-415A-B7DC-21D8933E109A}"/>
    <cellStyle name="Millares 7 6 27" xfId="5182" xr:uid="{B178AFBA-011B-401C-B074-8396578A162D}"/>
    <cellStyle name="Millares 7 6 27 2" xfId="27494" xr:uid="{C78372A7-64B5-4EBB-884E-52763BFCB407}"/>
    <cellStyle name="Millares 7 6 28" xfId="5183" xr:uid="{FDACC215-5B71-4D60-A03F-ECAE8B0C13A9}"/>
    <cellStyle name="Millares 7 6 28 2" xfId="27495" xr:uid="{556FC51B-902C-4550-8057-7C79E10E2518}"/>
    <cellStyle name="Millares 7 6 29" xfId="5184" xr:uid="{45B52770-05E4-4965-9A5B-32E84F44DDEC}"/>
    <cellStyle name="Millares 7 6 29 2" xfId="27496" xr:uid="{54579B11-E9FA-456C-B8E1-F05B43A55E9A}"/>
    <cellStyle name="Millares 7 6 3" xfId="5185" xr:uid="{B7CE47F9-06F3-4BB3-A24E-3499E840B449}"/>
    <cellStyle name="Millares 7 6 3 2" xfId="27497" xr:uid="{F5B2F8EB-A933-4B59-B6FE-3B193E64D9EC}"/>
    <cellStyle name="Millares 7 6 3 2 2" xfId="43385" xr:uid="{09B68BD5-54D7-4179-A72F-CD4460CEF4AB}"/>
    <cellStyle name="Millares 7 6 3 3" xfId="41442" xr:uid="{1C18476E-E6E3-4085-BD96-7280D9CE842A}"/>
    <cellStyle name="Millares 7 6 30" xfId="5186" xr:uid="{F55D9B7C-CD3F-4FDF-8895-29C9A8F2214F}"/>
    <cellStyle name="Millares 7 6 30 2" xfId="27498" xr:uid="{1F9DB81A-B8E0-4C73-9F2A-7697CB02D237}"/>
    <cellStyle name="Millares 7 6 31" xfId="5187" xr:uid="{ED9EB041-8DC6-425C-9CB5-386D3A0BD813}"/>
    <cellStyle name="Millares 7 6 31 2" xfId="27499" xr:uid="{2B62C926-B8AA-490B-91B1-AE8E1770156C}"/>
    <cellStyle name="Millares 7 6 32" xfId="5188" xr:uid="{BF50C856-8A6C-429F-B4E2-B6853B65844C}"/>
    <cellStyle name="Millares 7 6 32 2" xfId="27500" xr:uid="{807071A7-27C4-4BA9-86FB-A1650BFB886F}"/>
    <cellStyle name="Millares 7 6 33" xfId="5189" xr:uid="{B6DEC8E5-747B-43C3-B2CA-7F85B061D2D2}"/>
    <cellStyle name="Millares 7 6 33 2" xfId="27501" xr:uid="{AAF8E07E-A276-413F-B803-D1614D4F5023}"/>
    <cellStyle name="Millares 7 6 34" xfId="5190" xr:uid="{F2EF7979-4149-464E-A750-5D664D88BE63}"/>
    <cellStyle name="Millares 7 6 34 2" xfId="27502" xr:uid="{D7352DDB-44A0-474A-ABD5-8B2D6D872FD5}"/>
    <cellStyle name="Millares 7 6 35" xfId="5191" xr:uid="{ED354ED0-D650-4D6D-9BBD-D4375A5BB7BD}"/>
    <cellStyle name="Millares 7 6 35 2" xfId="27503" xr:uid="{D843BC3D-7BED-4022-8FE7-6E50ED85C1AF}"/>
    <cellStyle name="Millares 7 6 36" xfId="5192" xr:uid="{3CED6C93-97CC-459F-8711-3AD69DA230AE}"/>
    <cellStyle name="Millares 7 6 36 2" xfId="27504" xr:uid="{C3BC0869-52C9-4215-A600-0A022FF28CEE}"/>
    <cellStyle name="Millares 7 6 37" xfId="5193" xr:uid="{417077CA-1884-4E04-82A7-A39B79A8D914}"/>
    <cellStyle name="Millares 7 6 37 2" xfId="27505" xr:uid="{FFAE965C-AEBC-4F7B-BC38-9C8073E0EAB0}"/>
    <cellStyle name="Millares 7 6 38" xfId="5194" xr:uid="{CE32F849-EEA7-4FF3-A3E1-625ADCE43CE9}"/>
    <cellStyle name="Millares 7 6 38 2" xfId="27506" xr:uid="{B804BD50-A1E0-4506-9B53-6874DE49C52C}"/>
    <cellStyle name="Millares 7 6 39" xfId="27475" xr:uid="{AD8419E4-0BB0-40C0-B1D1-C176B7AED2F4}"/>
    <cellStyle name="Millares 7 6 4" xfId="5195" xr:uid="{C7890107-505E-4C3A-AB55-5706E712E811}"/>
    <cellStyle name="Millares 7 6 4 2" xfId="27507" xr:uid="{D6CF4045-88D5-43EF-AECC-791FD8EDC31E}"/>
    <cellStyle name="Millares 7 6 4 3" xfId="42017" xr:uid="{FBBB961E-44A6-4038-8307-459F6C68A64B}"/>
    <cellStyle name="Millares 7 6 40" xfId="40054" xr:uid="{BB8AC3EC-4DB0-4AF1-8FBD-906CBF273213}"/>
    <cellStyle name="Millares 7 6 5" xfId="5196" xr:uid="{188B58E9-AA03-484F-94CA-F976AC5A4458}"/>
    <cellStyle name="Millares 7 6 5 2" xfId="27508" xr:uid="{9D4F2844-3A42-4697-A828-184FED0063C6}"/>
    <cellStyle name="Millares 7 6 6" xfId="5197" xr:uid="{65B9A7C1-2572-448E-80AD-CBA299D0346E}"/>
    <cellStyle name="Millares 7 6 6 2" xfId="27509" xr:uid="{68DAD512-D0AC-469F-B6B8-B30519B9B25B}"/>
    <cellStyle name="Millares 7 6 7" xfId="5198" xr:uid="{68594854-3283-46D5-85BE-AC7B519A2142}"/>
    <cellStyle name="Millares 7 6 7 2" xfId="27510" xr:uid="{F47C4FF7-BE83-4B1D-8D65-52A3E907A26D}"/>
    <cellStyle name="Millares 7 6 8" xfId="5199" xr:uid="{6944E137-DE70-4698-848F-AF90B01781F2}"/>
    <cellStyle name="Millares 7 6 8 2" xfId="27511" xr:uid="{7B14D978-2586-41B9-83B1-D284A13B6AF4}"/>
    <cellStyle name="Millares 7 6 9" xfId="5200" xr:uid="{2E163AB3-FD05-403A-8BE7-A7A1DC70E6A8}"/>
    <cellStyle name="Millares 7 6 9 2" xfId="27512" xr:uid="{840BEA85-B757-4F7C-BF0E-1AE88B0C67A9}"/>
    <cellStyle name="Millares 7 60" xfId="5201" xr:uid="{9CA92659-1549-4C17-948E-C136CFE182F1}"/>
    <cellStyle name="Millares 7 60 2" xfId="27513" xr:uid="{B3931FD2-BDE5-4AF0-B164-69886CDDE50F}"/>
    <cellStyle name="Millares 7 61" xfId="5202" xr:uid="{9B9B0DEC-A540-4EBD-9F2D-A8CC018263C3}"/>
    <cellStyle name="Millares 7 61 2" xfId="27514" xr:uid="{E4192EE4-8C4E-42EA-B717-781AA9E8C508}"/>
    <cellStyle name="Millares 7 62" xfId="5203" xr:uid="{1FC43719-31E9-46BD-B1A6-CBD842E7997C}"/>
    <cellStyle name="Millares 7 62 2" xfId="27515" xr:uid="{8F662C2B-C5CF-4F0B-AABC-84E130BD66F7}"/>
    <cellStyle name="Millares 7 63" xfId="5204" xr:uid="{4247AC20-D896-4CB6-90F8-7C694F2E43CD}"/>
    <cellStyle name="Millares 7 63 2" xfId="27516" xr:uid="{7F3817F8-2D08-4BC0-B709-54E23E5945C1}"/>
    <cellStyle name="Millares 7 64" xfId="5205" xr:uid="{05207305-58F2-4A36-B450-EE8DA72E9E91}"/>
    <cellStyle name="Millares 7 64 2" xfId="27517" xr:uid="{9DC70FE3-1F57-4C2B-8F99-2F3B6125F7C1}"/>
    <cellStyle name="Millares 7 65" xfId="5206" xr:uid="{D21422D8-F3F2-4CFC-AFF4-95156E4F8B8D}"/>
    <cellStyle name="Millares 7 65 2" xfId="27518" xr:uid="{63304350-ADC7-446D-BED6-89F9A25DDE01}"/>
    <cellStyle name="Millares 7 66" xfId="5207" xr:uid="{BCBF1D29-ED18-4DF1-AE27-19BA98FB6959}"/>
    <cellStyle name="Millares 7 66 2" xfId="27519" xr:uid="{42A09002-ECAB-4690-8BB9-CC1CAC0D508E}"/>
    <cellStyle name="Millares 7 67" xfId="5208" xr:uid="{6E83B66D-1437-49C6-8A1F-9E8F3514C1A3}"/>
    <cellStyle name="Millares 7 67 2" xfId="27520" xr:uid="{0318E12A-DF16-4D0D-8925-9219E1C6D89A}"/>
    <cellStyle name="Millares 7 68" xfId="5209" xr:uid="{18F036A1-9A10-41BA-B059-AD8D8BDC2EC8}"/>
    <cellStyle name="Millares 7 68 2" xfId="27521" xr:uid="{B30F4F10-04EB-4784-B5CD-B74D4299B4B4}"/>
    <cellStyle name="Millares 7 69" xfId="5210" xr:uid="{3C2EE740-3B5D-4936-923F-F5CDD9D37797}"/>
    <cellStyle name="Millares 7 69 2" xfId="27522" xr:uid="{6035D1D2-476F-4AFE-A3BE-B3F103DE8744}"/>
    <cellStyle name="Millares 7 7" xfId="5211" xr:uid="{3E6D6561-C6B1-49E4-9815-A18E4F52D17B}"/>
    <cellStyle name="Millares 7 7 10" xfId="5212" xr:uid="{8A0876D5-BB8F-4635-BA68-14EEDE5DABDF}"/>
    <cellStyle name="Millares 7 7 10 2" xfId="27524" xr:uid="{8E59A69A-B5EB-4485-BF64-AFAF9ED7A025}"/>
    <cellStyle name="Millares 7 7 11" xfId="5213" xr:uid="{59E77A97-D4CA-46C7-A753-587040F76CD6}"/>
    <cellStyle name="Millares 7 7 11 2" xfId="27525" xr:uid="{13A4FB9D-5CA8-4B36-A91A-638A54DBECC5}"/>
    <cellStyle name="Millares 7 7 12" xfId="5214" xr:uid="{DEF1FC17-E454-4875-A150-91C15E0335B3}"/>
    <cellStyle name="Millares 7 7 12 2" xfId="27526" xr:uid="{DBE23E30-C21A-4E15-9B05-94138271D8E0}"/>
    <cellStyle name="Millares 7 7 13" xfId="5215" xr:uid="{3C4028EE-3DEB-4677-904A-2095B62FF0DF}"/>
    <cellStyle name="Millares 7 7 13 2" xfId="27527" xr:uid="{F4C661CF-F2BD-4A74-B93E-985B4D39284F}"/>
    <cellStyle name="Millares 7 7 14" xfId="5216" xr:uid="{F0CC4BDB-6B76-44A8-ADA7-B912278D4D32}"/>
    <cellStyle name="Millares 7 7 14 2" xfId="27528" xr:uid="{5B6CDAE1-CB50-4F4A-B6E7-EC8BFA31D94A}"/>
    <cellStyle name="Millares 7 7 15" xfId="5217" xr:uid="{5C2EF1FC-1425-4737-BC44-8BD324299CEC}"/>
    <cellStyle name="Millares 7 7 15 2" xfId="27529" xr:uid="{D186BACA-3F5F-4438-97BA-ACD31CCFFFA5}"/>
    <cellStyle name="Millares 7 7 16" xfId="5218" xr:uid="{08FB95CD-48DF-4BC6-A0B9-5AE0FC3CA863}"/>
    <cellStyle name="Millares 7 7 16 2" xfId="27530" xr:uid="{223762F0-0204-491B-8887-B47772CBD540}"/>
    <cellStyle name="Millares 7 7 17" xfId="5219" xr:uid="{FD3A5150-09AD-4B18-9DDD-B4D5E76DAB22}"/>
    <cellStyle name="Millares 7 7 17 2" xfId="27531" xr:uid="{5922B44A-A68B-4BDA-AE62-D39E16E86C51}"/>
    <cellStyle name="Millares 7 7 18" xfId="5220" xr:uid="{05291F71-E213-4B35-A6F2-08BAC55B4469}"/>
    <cellStyle name="Millares 7 7 18 2" xfId="27532" xr:uid="{8212D767-CC5D-4A78-A5B8-C331C8D0A466}"/>
    <cellStyle name="Millares 7 7 19" xfId="5221" xr:uid="{F3D2B181-53A2-48A0-B811-67547AF440CD}"/>
    <cellStyle name="Millares 7 7 19 2" xfId="27533" xr:uid="{6188E4A7-843B-47AF-8757-86961A3ABD0B}"/>
    <cellStyle name="Millares 7 7 2" xfId="5222" xr:uid="{27126B10-94CE-4B12-A63B-DBFC901928B1}"/>
    <cellStyle name="Millares 7 7 2 2" xfId="27534" xr:uid="{929BE653-E2C2-4C35-A690-6BF0BB7D1A10}"/>
    <cellStyle name="Millares 7 7 2 2 2" xfId="42787" xr:uid="{7F1ACE70-3C66-4E6F-AF6F-E7A6306C0770}"/>
    <cellStyle name="Millares 7 7 2 3" xfId="40828" xr:uid="{727A1FFC-602E-4AF0-AD9B-675B57ED9CCC}"/>
    <cellStyle name="Millares 7 7 20" xfId="5223" xr:uid="{D4BB28B7-B763-47A2-AC18-54681E9DB028}"/>
    <cellStyle name="Millares 7 7 20 2" xfId="27535" xr:uid="{C3D49909-A374-48BF-8853-6B970894AFE5}"/>
    <cellStyle name="Millares 7 7 21" xfId="5224" xr:uid="{1001AF11-8D11-4C9E-B58A-CAA284F55CC4}"/>
    <cellStyle name="Millares 7 7 21 2" xfId="27536" xr:uid="{A632394D-87C3-4B5C-86E4-383CFD7607C4}"/>
    <cellStyle name="Millares 7 7 22" xfId="5225" xr:uid="{9C28D41A-BE80-4DCA-9A83-881C5AB6D7BC}"/>
    <cellStyle name="Millares 7 7 22 2" xfId="27537" xr:uid="{4CA30D49-A8EB-4A5A-B4C6-EE93FB4F5792}"/>
    <cellStyle name="Millares 7 7 23" xfId="5226" xr:uid="{2C679B19-9736-4E9A-BD30-D808943DA029}"/>
    <cellStyle name="Millares 7 7 23 2" xfId="27538" xr:uid="{3D029CCC-B1B7-42DE-BD04-DCEC8B8B4464}"/>
    <cellStyle name="Millares 7 7 24" xfId="5227" xr:uid="{1CC75050-966D-4845-A05B-007B1353C39E}"/>
    <cellStyle name="Millares 7 7 24 2" xfId="27539" xr:uid="{5AA3ACC9-35BF-4398-879B-E71A53996B0E}"/>
    <cellStyle name="Millares 7 7 25" xfId="5228" xr:uid="{06C98C91-A543-4270-A86E-694CC16857BD}"/>
    <cellStyle name="Millares 7 7 25 2" xfId="27540" xr:uid="{113631D2-E20E-4F37-9B6C-F3E1A6592F68}"/>
    <cellStyle name="Millares 7 7 26" xfId="5229" xr:uid="{2C31693B-8A01-4E39-B0A4-DD55089DF059}"/>
    <cellStyle name="Millares 7 7 26 2" xfId="27541" xr:uid="{1277FCCC-87D8-43A9-A95D-E9E383CE8073}"/>
    <cellStyle name="Millares 7 7 27" xfId="5230" xr:uid="{D3BFE898-2815-48F1-A8F7-D9F7581ED0D4}"/>
    <cellStyle name="Millares 7 7 27 2" xfId="27542" xr:uid="{8B31F3C7-D244-444D-AD53-98566E5383A5}"/>
    <cellStyle name="Millares 7 7 28" xfId="5231" xr:uid="{AAD06E20-5CB6-474D-AD13-F25CE0F9DDA3}"/>
    <cellStyle name="Millares 7 7 28 2" xfId="27543" xr:uid="{69C29C3E-79A6-4C52-B7AA-44CA31F6F817}"/>
    <cellStyle name="Millares 7 7 29" xfId="5232" xr:uid="{68BC0054-9B84-4EB4-92A8-F5A48756FE11}"/>
    <cellStyle name="Millares 7 7 29 2" xfId="27544" xr:uid="{84B42EDE-EE98-4672-B83F-C3A68E2BB513}"/>
    <cellStyle name="Millares 7 7 3" xfId="5233" xr:uid="{23BA4EDE-982A-4AC8-B892-570707666BE9}"/>
    <cellStyle name="Millares 7 7 3 2" xfId="27545" xr:uid="{4FB21FA2-B608-4795-818E-D68F28D77452}"/>
    <cellStyle name="Millares 7 7 3 2 2" xfId="43577" xr:uid="{FF52E49A-ED08-4F1C-9BAB-7C639F9B581F}"/>
    <cellStyle name="Millares 7 7 3 3" xfId="41634" xr:uid="{F9A4CA7F-73EB-44A8-A766-000A3360C129}"/>
    <cellStyle name="Millares 7 7 30" xfId="5234" xr:uid="{31112283-61B0-4911-BED3-E0D3FE122130}"/>
    <cellStyle name="Millares 7 7 30 2" xfId="27546" xr:uid="{46413931-F103-4B53-985B-0177D5C92A7F}"/>
    <cellStyle name="Millares 7 7 31" xfId="5235" xr:uid="{EBF22106-D80C-4F45-8577-BAB1B9433D9F}"/>
    <cellStyle name="Millares 7 7 31 2" xfId="27547" xr:uid="{0AEBA040-6509-48E1-A03F-9E26BF072BE7}"/>
    <cellStyle name="Millares 7 7 32" xfId="5236" xr:uid="{146586C0-C10D-42D4-9F12-12E1EEE2A64C}"/>
    <cellStyle name="Millares 7 7 32 2" xfId="27548" xr:uid="{86041FB0-916E-47F1-AC6B-F3B29F51DF59}"/>
    <cellStyle name="Millares 7 7 33" xfId="5237" xr:uid="{872B78A4-B4B7-4758-92FB-600F7773A05A}"/>
    <cellStyle name="Millares 7 7 33 2" xfId="27549" xr:uid="{C3F4772B-619F-4604-AE83-ACA8E1CEEA0C}"/>
    <cellStyle name="Millares 7 7 34" xfId="5238" xr:uid="{DC4D5961-981B-456C-9EC7-FD04D7375A43}"/>
    <cellStyle name="Millares 7 7 34 2" xfId="27550" xr:uid="{55C4404D-635B-4CD7-B522-F0928F1C28EB}"/>
    <cellStyle name="Millares 7 7 35" xfId="5239" xr:uid="{6E4F7F96-1D47-44AD-B3B9-3A6DC89FD305}"/>
    <cellStyle name="Millares 7 7 35 2" xfId="27551" xr:uid="{D6A74D6D-2056-4BEC-9464-B9FEB99A6882}"/>
    <cellStyle name="Millares 7 7 36" xfId="5240" xr:uid="{A1EEF35A-0AB6-4A3B-AABC-4912DCEDA221}"/>
    <cellStyle name="Millares 7 7 36 2" xfId="27552" xr:uid="{A74022D3-4C4E-4152-A7AF-0338685F82D0}"/>
    <cellStyle name="Millares 7 7 37" xfId="5241" xr:uid="{C3304482-4966-4037-A893-8654A747B5E8}"/>
    <cellStyle name="Millares 7 7 37 2" xfId="27553" xr:uid="{F7498565-2E1B-4BCF-A4E7-77259C836DC4}"/>
    <cellStyle name="Millares 7 7 38" xfId="5242" xr:uid="{60B17806-1A67-44BE-BAA9-EC56A9B005AA}"/>
    <cellStyle name="Millares 7 7 38 2" xfId="27554" xr:uid="{FBFC385D-148E-4C6F-A4C5-38D69F6081FF}"/>
    <cellStyle name="Millares 7 7 39" xfId="27523" xr:uid="{545D73D4-C443-40C3-84AE-C2814DC8E3BD}"/>
    <cellStyle name="Millares 7 7 4" xfId="5243" xr:uid="{62D0F4BD-FE0E-4F3E-A775-6664355814CB}"/>
    <cellStyle name="Millares 7 7 4 2" xfId="27555" xr:uid="{649F2468-9C65-4F19-A1EE-3B4D952D6029}"/>
    <cellStyle name="Millares 7 7 4 3" xfId="42209" xr:uid="{7D49585F-947F-49F7-BA69-464462F8F87D}"/>
    <cellStyle name="Millares 7 7 40" xfId="40247" xr:uid="{A2160A85-A92F-4BC5-BD83-63AA67F2023F}"/>
    <cellStyle name="Millares 7 7 5" xfId="5244" xr:uid="{E8036473-55A4-4F18-A7D6-C72E6C227321}"/>
    <cellStyle name="Millares 7 7 5 2" xfId="27556" xr:uid="{44315A9D-2572-4553-BC37-E5A0377D93EA}"/>
    <cellStyle name="Millares 7 7 6" xfId="5245" xr:uid="{F90F8501-09C1-45BB-9831-B03A822B6A84}"/>
    <cellStyle name="Millares 7 7 6 2" xfId="27557" xr:uid="{AE2F68FB-E9FB-48E2-BA4A-835E919195FF}"/>
    <cellStyle name="Millares 7 7 7" xfId="5246" xr:uid="{26AFB632-6459-44E6-A40F-311737362058}"/>
    <cellStyle name="Millares 7 7 7 2" xfId="27558" xr:uid="{160BA01E-1238-408A-B61E-AA35F51B52FC}"/>
    <cellStyle name="Millares 7 7 8" xfId="5247" xr:uid="{49D1BB7E-70F1-4396-9ABC-748913FD36DB}"/>
    <cellStyle name="Millares 7 7 8 2" xfId="27559" xr:uid="{6EA98716-4D5F-48B4-B3DE-663E1D9006E2}"/>
    <cellStyle name="Millares 7 7 9" xfId="5248" xr:uid="{6C6EFF15-B06D-4F9B-B909-4AA6447B9CB0}"/>
    <cellStyle name="Millares 7 7 9 2" xfId="27560" xr:uid="{8B72C071-D451-457F-836D-8A62874E45C9}"/>
    <cellStyle name="Millares 7 70" xfId="5249" xr:uid="{C6754773-C358-4A1F-981B-1B399403440B}"/>
    <cellStyle name="Millares 7 70 2" xfId="27561" xr:uid="{3BBBDE09-823A-47D5-BFE9-D4880F995635}"/>
    <cellStyle name="Millares 7 71" xfId="5250" xr:uid="{777641FC-83CF-4022-B022-0754B8C2A9FC}"/>
    <cellStyle name="Millares 7 71 2" xfId="27562" xr:uid="{A4A3F2A1-1E15-4088-99DA-10890E916F1F}"/>
    <cellStyle name="Millares 7 72" xfId="5251" xr:uid="{D47C5D54-CB67-4B40-A277-BB3767A33134}"/>
    <cellStyle name="Millares 7 72 2" xfId="27563" xr:uid="{6B48FDCE-C947-4434-B7C1-90CAB7240CE0}"/>
    <cellStyle name="Millares 7 73" xfId="5252" xr:uid="{B5440106-E78D-4DE4-954F-0CBEB8A94486}"/>
    <cellStyle name="Millares 7 73 2" xfId="27564" xr:uid="{5F453342-02D3-4627-9F60-16CA29F16813}"/>
    <cellStyle name="Millares 7 74" xfId="5253" xr:uid="{F1CBE341-C712-4D3E-A271-2894E0001F45}"/>
    <cellStyle name="Millares 7 74 2" xfId="27565" xr:uid="{C6AC5602-C3E2-4626-B38A-1E07CCEF9515}"/>
    <cellStyle name="Millares 7 75" xfId="5254" xr:uid="{A36B7459-4123-47D3-83A5-CEE8A1E60FDA}"/>
    <cellStyle name="Millares 7 75 2" xfId="27566" xr:uid="{BBBED687-7F40-4B7A-B659-1073B8BCF737}"/>
    <cellStyle name="Millares 7 76" xfId="5255" xr:uid="{D940BF42-8907-4963-8731-ADFC3A0FD5D4}"/>
    <cellStyle name="Millares 7 76 2" xfId="27567" xr:uid="{62A2D968-904A-4888-A8E7-22A25A644F21}"/>
    <cellStyle name="Millares 7 77" xfId="5256" xr:uid="{29E381EE-A42F-46BB-9727-652490AFEB50}"/>
    <cellStyle name="Millares 7 77 2" xfId="27568" xr:uid="{AD0844BD-CD79-45D9-A36C-1111A3B0D0F6}"/>
    <cellStyle name="Millares 7 78" xfId="5257" xr:uid="{AF7D667E-8514-44C3-B53B-DE684ACDE090}"/>
    <cellStyle name="Millares 7 78 2" xfId="27569" xr:uid="{24EED163-2DBF-4509-999F-25B443BF2B2F}"/>
    <cellStyle name="Millares 7 79" xfId="5258" xr:uid="{3E17F4A8-D029-4105-BA13-85394D07710F}"/>
    <cellStyle name="Millares 7 79 2" xfId="27570" xr:uid="{64C5D183-3A7E-447D-B51B-4301046A7DFA}"/>
    <cellStyle name="Millares 7 8" xfId="5259" xr:uid="{E48C1E07-FC47-47D9-9A77-1BE90C4EF27D}"/>
    <cellStyle name="Millares 7 8 10" xfId="5260" xr:uid="{16DEEF87-1810-4E1F-86FD-130DB0BF20EC}"/>
    <cellStyle name="Millares 7 8 10 2" xfId="27572" xr:uid="{47A077C2-9AB0-4C51-9562-2E2B60F447A2}"/>
    <cellStyle name="Millares 7 8 11" xfId="5261" xr:uid="{F8464A94-8607-4045-A0D6-3CC9CC3EF4A2}"/>
    <cellStyle name="Millares 7 8 11 2" xfId="27573" xr:uid="{6C8E15C5-A654-4CD4-99BC-46E336192769}"/>
    <cellStyle name="Millares 7 8 12" xfId="5262" xr:uid="{B0C16134-1B9C-4A70-8DBD-0173A158D44F}"/>
    <cellStyle name="Millares 7 8 12 2" xfId="27574" xr:uid="{41CAAB13-F247-45AA-992B-B884EAF256CE}"/>
    <cellStyle name="Millares 7 8 13" xfId="5263" xr:uid="{5D70C92C-0BA7-4931-B3FE-C07A9A083BB9}"/>
    <cellStyle name="Millares 7 8 13 2" xfId="27575" xr:uid="{E02DF01B-B18B-4192-A9DA-ACE9549A9F71}"/>
    <cellStyle name="Millares 7 8 14" xfId="5264" xr:uid="{39B538F9-8D9B-44D7-9A69-B90B17363A79}"/>
    <cellStyle name="Millares 7 8 14 2" xfId="27576" xr:uid="{2D78172F-F041-43F0-8E38-E553BE7A3139}"/>
    <cellStyle name="Millares 7 8 15" xfId="5265" xr:uid="{AFE0E81D-CF5F-4CC0-8ADC-54F1C13BC88C}"/>
    <cellStyle name="Millares 7 8 15 2" xfId="27577" xr:uid="{2EAED110-7ACE-4477-BB75-D3E02AC5E553}"/>
    <cellStyle name="Millares 7 8 16" xfId="5266" xr:uid="{8192F448-37A8-4842-8E6E-AF3966FCE7CE}"/>
    <cellStyle name="Millares 7 8 16 2" xfId="27578" xr:uid="{50A8E0C5-1CE2-4461-8614-93AD0290396C}"/>
    <cellStyle name="Millares 7 8 17" xfId="5267" xr:uid="{C399B6B1-C91F-4C5A-98F0-FBDEAB17E7D0}"/>
    <cellStyle name="Millares 7 8 17 2" xfId="27579" xr:uid="{8ADEDE7B-12A6-4522-8127-ED38A14C4560}"/>
    <cellStyle name="Millares 7 8 18" xfId="5268" xr:uid="{605CE979-361A-4C0B-8BED-AFEEE84BDED4}"/>
    <cellStyle name="Millares 7 8 18 2" xfId="27580" xr:uid="{B5432923-AA90-45EA-8AE6-69F48A0FFA10}"/>
    <cellStyle name="Millares 7 8 19" xfId="5269" xr:uid="{11B937BB-C612-49D8-A22B-45D38F4D0943}"/>
    <cellStyle name="Millares 7 8 19 2" xfId="27581" xr:uid="{630EA139-129F-4F44-A189-2BA1D9F31BBE}"/>
    <cellStyle name="Millares 7 8 2" xfId="5270" xr:uid="{52EFD08D-FD0B-4F66-871F-CB2DA4604515}"/>
    <cellStyle name="Millares 7 8 2 2" xfId="27582" xr:uid="{7A5A9609-B1CA-41E0-B6C1-655F00B8F606}"/>
    <cellStyle name="Millares 7 8 2 3" xfId="42402" xr:uid="{C21D0479-CDB4-4A49-9FD8-680E624791E8}"/>
    <cellStyle name="Millares 7 8 20" xfId="5271" xr:uid="{6D2BC45B-FC2D-48B6-9F2C-F9E8B7456F6B}"/>
    <cellStyle name="Millares 7 8 20 2" xfId="27583" xr:uid="{E754F282-4D3B-4C57-A6B5-AD006525C098}"/>
    <cellStyle name="Millares 7 8 21" xfId="5272" xr:uid="{38FD9F1F-E9F0-4B06-B2C9-FCEA5476BA7D}"/>
    <cellStyle name="Millares 7 8 21 2" xfId="27584" xr:uid="{122A8487-4870-4EBA-BF7B-34CE59144E3F}"/>
    <cellStyle name="Millares 7 8 22" xfId="5273" xr:uid="{27088FC7-13B3-4F2D-82AE-A84B0F94D701}"/>
    <cellStyle name="Millares 7 8 22 2" xfId="27585" xr:uid="{0C9E204C-B9DF-4F9B-BED6-ED92132DFD3D}"/>
    <cellStyle name="Millares 7 8 23" xfId="5274" xr:uid="{2025CE23-A168-4D3A-91E5-9D8B83F486EE}"/>
    <cellStyle name="Millares 7 8 23 2" xfId="27586" xr:uid="{997033E9-6444-4B6E-B6A5-8AD71C50CE51}"/>
    <cellStyle name="Millares 7 8 24" xfId="5275" xr:uid="{A6668D01-9734-418B-A16D-D37177A49CFD}"/>
    <cellStyle name="Millares 7 8 24 2" xfId="27587" xr:uid="{AC3538B1-4323-4E89-98FC-D9170F55F455}"/>
    <cellStyle name="Millares 7 8 25" xfId="5276" xr:uid="{1858BF67-AD52-4092-98B5-7FBB92C01044}"/>
    <cellStyle name="Millares 7 8 25 2" xfId="27588" xr:uid="{1DA5AEB4-F6EA-4506-BD7F-7AF164788178}"/>
    <cellStyle name="Millares 7 8 26" xfId="5277" xr:uid="{B92F0DF5-3DC5-4961-A3F0-F9E845BBC8F7}"/>
    <cellStyle name="Millares 7 8 26 2" xfId="27589" xr:uid="{6A1EFEB5-4AB1-42B3-B6C4-3791531B2EAC}"/>
    <cellStyle name="Millares 7 8 27" xfId="5278" xr:uid="{78CBCCFC-5899-430B-B227-DAB2D8C45771}"/>
    <cellStyle name="Millares 7 8 27 2" xfId="27590" xr:uid="{AC63BCF4-1D97-4C27-9BC2-AB22DED3243E}"/>
    <cellStyle name="Millares 7 8 28" xfId="5279" xr:uid="{4763A744-1643-4B19-A8B6-2D1FB6D3636A}"/>
    <cellStyle name="Millares 7 8 28 2" xfId="27591" xr:uid="{49B4767B-8FD2-46F1-99B2-6B2509B9579A}"/>
    <cellStyle name="Millares 7 8 29" xfId="5280" xr:uid="{5D64E879-F4E6-4030-A91F-AD45E9B159A3}"/>
    <cellStyle name="Millares 7 8 29 2" xfId="27592" xr:uid="{86A47F4D-5827-4B4D-9449-C4CAD0568606}"/>
    <cellStyle name="Millares 7 8 3" xfId="5281" xr:uid="{2AE050C6-118E-4AAA-B774-6171234D0B51}"/>
    <cellStyle name="Millares 7 8 3 2" xfId="27593" xr:uid="{9F72A322-A014-48D2-940B-FCC62A2E9961}"/>
    <cellStyle name="Millares 7 8 30" xfId="5282" xr:uid="{21C396C1-4AA6-46D6-BE4B-886E03450441}"/>
    <cellStyle name="Millares 7 8 30 2" xfId="27594" xr:uid="{701C9D73-185A-4F76-9CF2-2CD8FB74F190}"/>
    <cellStyle name="Millares 7 8 31" xfId="5283" xr:uid="{A55E6E74-D3FE-4D35-A830-14392F1F6215}"/>
    <cellStyle name="Millares 7 8 31 2" xfId="27595" xr:uid="{34986307-4C1F-45DA-87F3-6D8C5274655D}"/>
    <cellStyle name="Millares 7 8 32" xfId="5284" xr:uid="{68D7F6E2-2001-46DB-9CF5-B43F4FCAA0D4}"/>
    <cellStyle name="Millares 7 8 32 2" xfId="27596" xr:uid="{EF8D51CC-8FAC-4EC1-B4F4-F0464F30A544}"/>
    <cellStyle name="Millares 7 8 33" xfId="5285" xr:uid="{DEAAC75C-101C-423E-A130-FFB395F1A99F}"/>
    <cellStyle name="Millares 7 8 33 2" xfId="27597" xr:uid="{38726795-6868-4347-B16C-9DBFFDA509E8}"/>
    <cellStyle name="Millares 7 8 34" xfId="5286" xr:uid="{201FEC0A-F78E-48EC-8834-0A5C601460EB}"/>
    <cellStyle name="Millares 7 8 34 2" xfId="27598" xr:uid="{7E71D640-CFE8-4C6E-9566-D2B80C5EDCD0}"/>
    <cellStyle name="Millares 7 8 35" xfId="5287" xr:uid="{68D3D475-4F5B-4499-8368-B33C6B189D69}"/>
    <cellStyle name="Millares 7 8 35 2" xfId="27599" xr:uid="{D15FD969-6336-40D3-9845-62700187DF1B}"/>
    <cellStyle name="Millares 7 8 36" xfId="5288" xr:uid="{C276FF63-0851-4565-894C-BDF30F0CEEAD}"/>
    <cellStyle name="Millares 7 8 36 2" xfId="27600" xr:uid="{79897D6B-8D67-4005-8DED-BBB238D180F2}"/>
    <cellStyle name="Millares 7 8 37" xfId="5289" xr:uid="{88C3B17B-41B3-4F45-8E7F-F63D5EF983EE}"/>
    <cellStyle name="Millares 7 8 37 2" xfId="27601" xr:uid="{251D97D1-27CD-4D90-B845-87937ED39FF4}"/>
    <cellStyle name="Millares 7 8 38" xfId="5290" xr:uid="{3DBB860C-31FD-4167-BB24-4C86973559FB}"/>
    <cellStyle name="Millares 7 8 38 2" xfId="27602" xr:uid="{A634BE2A-3880-4666-9D71-DDD81ABAA4D5}"/>
    <cellStyle name="Millares 7 8 39" xfId="27571" xr:uid="{01BE95E7-88D1-427E-AEE4-BF3F042756F1}"/>
    <cellStyle name="Millares 7 8 4" xfId="5291" xr:uid="{BEC4E659-826C-4D10-8CF8-193485CCE0FF}"/>
    <cellStyle name="Millares 7 8 4 2" xfId="27603" xr:uid="{5F016259-6D3C-4806-98D6-3381D416476F}"/>
    <cellStyle name="Millares 7 8 40" xfId="40443" xr:uid="{1CDC1F21-E9A5-4DFA-BC98-B25CC4849FDC}"/>
    <cellStyle name="Millares 7 8 5" xfId="5292" xr:uid="{75929BEE-8CCE-4214-9C80-0024C107639F}"/>
    <cellStyle name="Millares 7 8 5 2" xfId="27604" xr:uid="{33B1BCF2-AAA8-46D5-827D-A0C217826064}"/>
    <cellStyle name="Millares 7 8 6" xfId="5293" xr:uid="{F0C35333-42B4-4635-9EC4-326E305BBEAF}"/>
    <cellStyle name="Millares 7 8 6 2" xfId="27605" xr:uid="{915A1C92-D1FD-41E4-8427-E84C94663E83}"/>
    <cellStyle name="Millares 7 8 7" xfId="5294" xr:uid="{F2DA545D-BB1B-431F-A08D-BCD8C3F61175}"/>
    <cellStyle name="Millares 7 8 7 2" xfId="27606" xr:uid="{5F86B5AC-5E16-499C-9827-AEC26A13913E}"/>
    <cellStyle name="Millares 7 8 8" xfId="5295" xr:uid="{43D315CB-1B95-4CCB-8AA2-404F03B2283E}"/>
    <cellStyle name="Millares 7 8 8 2" xfId="27607" xr:uid="{DFD6ED0B-E2B5-4E9D-9118-88CEA3A4E479}"/>
    <cellStyle name="Millares 7 8 9" xfId="5296" xr:uid="{164645F8-6739-4FF4-B78C-C5D5AAB39531}"/>
    <cellStyle name="Millares 7 8 9 2" xfId="27608" xr:uid="{B1B7106C-53B5-4031-95AA-C01E0DA7B3FD}"/>
    <cellStyle name="Millares 7 80" xfId="5297" xr:uid="{713FF566-93FA-4CC2-A419-45FD77853D9D}"/>
    <cellStyle name="Millares 7 80 2" xfId="27609" xr:uid="{183E0625-F8CE-40B4-A8B4-7D39E4F7FD60}"/>
    <cellStyle name="Millares 7 81" xfId="5298" xr:uid="{F2DEFECE-7CE8-419F-9766-F58950B296A0}"/>
    <cellStyle name="Millares 7 81 2" xfId="27610" xr:uid="{B3835FA7-1C7E-4866-B8D0-0004F1B5785B}"/>
    <cellStyle name="Millares 7 82" xfId="5299" xr:uid="{B0B90E12-C2AB-4319-BE7E-9FFF8FE6F201}"/>
    <cellStyle name="Millares 7 82 2" xfId="27611" xr:uid="{7C3482B1-E2CA-4D75-9DD1-7E21AE079860}"/>
    <cellStyle name="Millares 7 83" xfId="5300" xr:uid="{E6AEF0E2-4E39-4692-9EE5-E904652B5E7F}"/>
    <cellStyle name="Millares 7 83 2" xfId="27612" xr:uid="{EC839649-93FC-4822-A897-56E67EBCEB77}"/>
    <cellStyle name="Millares 7 84" xfId="5301" xr:uid="{A7E56EFE-1B79-4172-8840-8F18FD1F9FB0}"/>
    <cellStyle name="Millares 7 84 2" xfId="27613" xr:uid="{1F42D3A9-811A-4619-9921-00D31F77980C}"/>
    <cellStyle name="Millares 7 85" xfId="5302" xr:uid="{511C66A5-80BB-41FE-A207-DA9EB4C922B8}"/>
    <cellStyle name="Millares 7 85 2" xfId="27614" xr:uid="{F40248B0-B5E3-444B-B04E-0E8605CE9439}"/>
    <cellStyle name="Millares 7 86" xfId="5303" xr:uid="{821B8F91-372A-49C9-88E9-BCD0869F2B10}"/>
    <cellStyle name="Millares 7 86 2" xfId="27615" xr:uid="{9AE2F55F-A886-4666-9A25-DCD7257AFE1F}"/>
    <cellStyle name="Millares 7 87" xfId="5304" xr:uid="{FFC75257-219E-493E-B49F-5B2C8BB98888}"/>
    <cellStyle name="Millares 7 87 2" xfId="27616" xr:uid="{885130A0-CD1B-4107-8FBA-789FD85D64A7}"/>
    <cellStyle name="Millares 7 88" xfId="5305" xr:uid="{D7D70734-FAAA-47E9-A1B7-869EEBBDCE26}"/>
    <cellStyle name="Millares 7 88 2" xfId="27617" xr:uid="{11FDCC77-B97A-4EF9-B3C8-B6032DF92374}"/>
    <cellStyle name="Millares 7 89" xfId="5306" xr:uid="{393B494A-3CFB-4A57-A240-F22FCC7547DE}"/>
    <cellStyle name="Millares 7 89 2" xfId="27618" xr:uid="{C65BE699-A469-447D-82CD-60BAEC2750AF}"/>
    <cellStyle name="Millares 7 9" xfId="5307" xr:uid="{15EA7951-0CC3-4D11-9CA3-7EA629753BD0}"/>
    <cellStyle name="Millares 7 9 10" xfId="5308" xr:uid="{8A27A70B-ED4D-4CD3-84EC-D02763D8D05C}"/>
    <cellStyle name="Millares 7 9 10 2" xfId="27620" xr:uid="{71E3F463-7E9B-4943-B8E7-CA95620AF81F}"/>
    <cellStyle name="Millares 7 9 11" xfId="5309" xr:uid="{7A516E91-1F3E-4755-A93F-5C5A2279509B}"/>
    <cellStyle name="Millares 7 9 11 2" xfId="27621" xr:uid="{46374949-0707-4229-8939-D2DC5CE27656}"/>
    <cellStyle name="Millares 7 9 12" xfId="5310" xr:uid="{94E38AAB-498E-4F97-87E1-4EE74DA5EEE9}"/>
    <cellStyle name="Millares 7 9 12 2" xfId="27622" xr:uid="{72668EB7-AADF-4940-8ED7-B2C42D30D522}"/>
    <cellStyle name="Millares 7 9 13" xfId="5311" xr:uid="{0649B664-4E29-4667-964B-333F1F70B860}"/>
    <cellStyle name="Millares 7 9 13 2" xfId="27623" xr:uid="{F4691173-E758-4102-94CD-164216652EC1}"/>
    <cellStyle name="Millares 7 9 14" xfId="5312" xr:uid="{5860481B-E6B3-47D1-B5BE-F7D975096604}"/>
    <cellStyle name="Millares 7 9 14 2" xfId="27624" xr:uid="{35A8BB95-EBC1-4463-84C9-FA16692A2007}"/>
    <cellStyle name="Millares 7 9 15" xfId="5313" xr:uid="{A1E656AC-334E-4A9B-B57D-873DC2FE03BD}"/>
    <cellStyle name="Millares 7 9 15 2" xfId="27625" xr:uid="{CC64DB79-9BCE-4864-A666-BE1464A0BC3E}"/>
    <cellStyle name="Millares 7 9 16" xfId="5314" xr:uid="{1BC0C2D3-7E08-4FDD-8BC9-8FAF3381849E}"/>
    <cellStyle name="Millares 7 9 16 2" xfId="27626" xr:uid="{87602FFC-67F2-4997-B969-EEA248BDB2FC}"/>
    <cellStyle name="Millares 7 9 17" xfId="5315" xr:uid="{C2B2A85D-02F9-4078-98FE-E8BC2A7E5B1D}"/>
    <cellStyle name="Millares 7 9 17 2" xfId="27627" xr:uid="{4EBBF0E4-DB69-4C90-A112-AF37B7CBE1F1}"/>
    <cellStyle name="Millares 7 9 18" xfId="5316" xr:uid="{296D2193-77B1-4973-A525-538722140BBB}"/>
    <cellStyle name="Millares 7 9 18 2" xfId="27628" xr:uid="{FAB29BFC-63C7-46FC-8F7F-CB95C253D75F}"/>
    <cellStyle name="Millares 7 9 19" xfId="5317" xr:uid="{BC45C08B-5021-40F7-B322-03F5A53409F6}"/>
    <cellStyle name="Millares 7 9 19 2" xfId="27629" xr:uid="{681C4C26-AE7E-43D9-897F-290B9B2ED313}"/>
    <cellStyle name="Millares 7 9 2" xfId="5318" xr:uid="{7957AD65-0C80-41C7-99B8-D14BA9DBC66E}"/>
    <cellStyle name="Millares 7 9 2 2" xfId="27630" xr:uid="{2AA554B6-30CF-402E-98CA-442AF87FE427}"/>
    <cellStyle name="Millares 7 9 2 3" xfId="42980" xr:uid="{07854E44-6BC7-47C8-829E-626F4130F652}"/>
    <cellStyle name="Millares 7 9 20" xfId="5319" xr:uid="{DB9D30C7-1CF6-40D4-8297-353F7E0698C4}"/>
    <cellStyle name="Millares 7 9 20 2" xfId="27631" xr:uid="{98BAD1D0-FADB-491B-9696-C63A69206689}"/>
    <cellStyle name="Millares 7 9 21" xfId="5320" xr:uid="{115AA216-2153-4D0A-88EB-D0FA18132FD2}"/>
    <cellStyle name="Millares 7 9 21 2" xfId="27632" xr:uid="{0053A169-8E8F-4C38-B37F-56EB547A0EFB}"/>
    <cellStyle name="Millares 7 9 22" xfId="5321" xr:uid="{22E4A8D8-F210-4CB5-BFFC-A296522B3A21}"/>
    <cellStyle name="Millares 7 9 22 2" xfId="27633" xr:uid="{6017DA9A-B0D6-4E09-996E-32373E3288AD}"/>
    <cellStyle name="Millares 7 9 23" xfId="5322" xr:uid="{35789705-01A8-4C46-B592-17E7CB210D2B}"/>
    <cellStyle name="Millares 7 9 23 2" xfId="27634" xr:uid="{C5121E08-0591-49CE-BF43-55C26D72C352}"/>
    <cellStyle name="Millares 7 9 24" xfId="5323" xr:uid="{869CAA82-82B8-473B-80FB-B01488E18374}"/>
    <cellStyle name="Millares 7 9 24 2" xfId="27635" xr:uid="{A205F913-4778-4A9D-B5DC-33F39A0EA7F9}"/>
    <cellStyle name="Millares 7 9 25" xfId="5324" xr:uid="{91B8F096-DE9B-4096-8DDD-E7F7C5F9C66F}"/>
    <cellStyle name="Millares 7 9 25 2" xfId="27636" xr:uid="{30C54C9B-7EB6-4E95-BB08-5429A0F52454}"/>
    <cellStyle name="Millares 7 9 26" xfId="5325" xr:uid="{A81DCF25-BD73-48D1-B544-F42C620A9D34}"/>
    <cellStyle name="Millares 7 9 26 2" xfId="27637" xr:uid="{98B075ED-CE45-47B1-8EC2-1B54A3C03253}"/>
    <cellStyle name="Millares 7 9 27" xfId="5326" xr:uid="{8B76071F-0FC5-4E4B-A566-744E32481A75}"/>
    <cellStyle name="Millares 7 9 27 2" xfId="27638" xr:uid="{4B373885-EB3F-43FC-8232-D779D5E990B7}"/>
    <cellStyle name="Millares 7 9 28" xfId="5327" xr:uid="{2F2E0E97-B714-4506-B0A3-9888B748B871}"/>
    <cellStyle name="Millares 7 9 28 2" xfId="27639" xr:uid="{B67E37A8-7A0A-4C79-A9F5-07B662A7E523}"/>
    <cellStyle name="Millares 7 9 29" xfId="5328" xr:uid="{93C71B4B-3654-4A43-8326-64D9F621E132}"/>
    <cellStyle name="Millares 7 9 29 2" xfId="27640" xr:uid="{301974AE-7D09-43FE-A2CF-1B0F472A96FC}"/>
    <cellStyle name="Millares 7 9 3" xfId="5329" xr:uid="{734DDD3E-A64A-4F5E-BFA0-513CBCDF0C16}"/>
    <cellStyle name="Millares 7 9 3 2" xfId="27641" xr:uid="{33256788-38EA-4D05-8FC2-857C111A2D5D}"/>
    <cellStyle name="Millares 7 9 30" xfId="5330" xr:uid="{298DAD37-0DB0-4702-B029-4534C4848115}"/>
    <cellStyle name="Millares 7 9 30 2" xfId="27642" xr:uid="{B137AE2C-0804-416C-B643-9D43390187B5}"/>
    <cellStyle name="Millares 7 9 31" xfId="5331" xr:uid="{4CD4B6F8-0450-49B5-A798-5993FFF9C403}"/>
    <cellStyle name="Millares 7 9 31 2" xfId="27643" xr:uid="{7726B3D7-E19F-4E6D-822B-EF5308AF58E5}"/>
    <cellStyle name="Millares 7 9 32" xfId="5332" xr:uid="{8A902185-F542-498B-9CC7-A2E1FCDB43F1}"/>
    <cellStyle name="Millares 7 9 32 2" xfId="27644" xr:uid="{4056EAEC-149A-4E52-ACDD-45A6F42341CB}"/>
    <cellStyle name="Millares 7 9 33" xfId="5333" xr:uid="{A2CDD374-12BA-4FFA-BDEC-82319921709A}"/>
    <cellStyle name="Millares 7 9 33 2" xfId="27645" xr:uid="{B9DB1C83-196B-4641-86AE-035B412A7977}"/>
    <cellStyle name="Millares 7 9 34" xfId="5334" xr:uid="{FB34B642-79E3-40C1-A55A-85F44EA731B3}"/>
    <cellStyle name="Millares 7 9 34 2" xfId="27646" xr:uid="{7F888506-F49F-4327-AE02-959E8C7916E9}"/>
    <cellStyle name="Millares 7 9 35" xfId="5335" xr:uid="{D0AA0A7F-AD2D-4800-BFDF-A6D679B85448}"/>
    <cellStyle name="Millares 7 9 35 2" xfId="27647" xr:uid="{E8D91E0A-4D70-4CE6-8573-CDCD3DC4E08D}"/>
    <cellStyle name="Millares 7 9 36" xfId="5336" xr:uid="{BDBF8EFE-82A2-4950-80B2-A7C201BF48E9}"/>
    <cellStyle name="Millares 7 9 36 2" xfId="27648" xr:uid="{4373A35B-B6BB-4446-9BF1-2B7CB7DAB980}"/>
    <cellStyle name="Millares 7 9 37" xfId="5337" xr:uid="{A62E9F0D-79C5-4D10-BD76-BD0D3E69EDBE}"/>
    <cellStyle name="Millares 7 9 37 2" xfId="27649" xr:uid="{88BE5996-58DD-456D-A1B3-EBAAC1C2A8E5}"/>
    <cellStyle name="Millares 7 9 38" xfId="5338" xr:uid="{2EC0519B-ADF4-4FC5-AE30-378F491BACD5}"/>
    <cellStyle name="Millares 7 9 38 2" xfId="27650" xr:uid="{1031042B-FE73-4BA9-A4E0-8C3CCD6823A3}"/>
    <cellStyle name="Millares 7 9 39" xfId="27619" xr:uid="{352EE2F9-BAF1-4C4E-807A-14E7494C0935}"/>
    <cellStyle name="Millares 7 9 4" xfId="5339" xr:uid="{16C51C55-0600-4BB9-8E47-3A60554BFF98}"/>
    <cellStyle name="Millares 7 9 4 2" xfId="27651" xr:uid="{0E9F753E-5D18-4F3B-8B44-13238C9B0BEF}"/>
    <cellStyle name="Millares 7 9 40" xfId="41023" xr:uid="{A92CCB52-61DE-4B08-94DE-C4BCEE38ADDD}"/>
    <cellStyle name="Millares 7 9 5" xfId="5340" xr:uid="{25DBD643-1474-4C4B-8EAD-1A2E24D3E797}"/>
    <cellStyle name="Millares 7 9 5 2" xfId="27652" xr:uid="{C5D775AA-975A-4B59-9A86-2D41DA2EED35}"/>
    <cellStyle name="Millares 7 9 6" xfId="5341" xr:uid="{18D1C8B8-5222-45EC-B879-DEA6139F82D3}"/>
    <cellStyle name="Millares 7 9 6 2" xfId="27653" xr:uid="{318A51D3-1B56-49A5-9445-F03D794F1CD5}"/>
    <cellStyle name="Millares 7 9 7" xfId="5342" xr:uid="{9A44F390-A39B-4728-A59B-B47518CD1539}"/>
    <cellStyle name="Millares 7 9 7 2" xfId="27654" xr:uid="{A7A31D88-8DDD-4424-99D4-712647285EB8}"/>
    <cellStyle name="Millares 7 9 8" xfId="5343" xr:uid="{E7C215FE-E0DF-42E8-983C-031673480801}"/>
    <cellStyle name="Millares 7 9 8 2" xfId="27655" xr:uid="{16173D48-E210-4BB0-B65C-2B959609F3DF}"/>
    <cellStyle name="Millares 7 9 9" xfId="5344" xr:uid="{1A1C507F-A8FB-41B3-9589-3CE90BC4B558}"/>
    <cellStyle name="Millares 7 9 9 2" xfId="27656" xr:uid="{19CAE567-E78A-42B3-B588-35D4BCCD4FAC}"/>
    <cellStyle name="Millares 7 90" xfId="5345" xr:uid="{292DB773-DE61-4306-8B68-0F9BA192CC44}"/>
    <cellStyle name="Millares 7 90 2" xfId="27657" xr:uid="{626B11C8-B35C-478B-A0EF-E7CD9A8B64E5}"/>
    <cellStyle name="Millares 7 91" xfId="5346" xr:uid="{33948CC1-14BE-4779-8C80-3D04EE8790B4}"/>
    <cellStyle name="Millares 7 91 2" xfId="27658" xr:uid="{62094851-35DC-4DED-8DB8-9C3240F95F4B}"/>
    <cellStyle name="Millares 7 92" xfId="5347" xr:uid="{CA8041AE-5F34-4AF6-87E2-18FAB1B5B4EF}"/>
    <cellStyle name="Millares 7 92 2" xfId="27659" xr:uid="{98224D60-6734-4D04-A21C-201E0FB86484}"/>
    <cellStyle name="Millares 7 93" xfId="5348" xr:uid="{BC598732-F031-4B57-BCC9-91BD53300C11}"/>
    <cellStyle name="Millares 7 93 2" xfId="27660" xr:uid="{43C16580-2C4B-4343-B413-DB3BAD1A7C3B}"/>
    <cellStyle name="Millares 7 94" xfId="5349" xr:uid="{B356D060-696A-47C7-8B99-065510E028A8}"/>
    <cellStyle name="Millares 7 94 2" xfId="27661" xr:uid="{03AC1554-6CD5-4386-A0F2-42F665086F9E}"/>
    <cellStyle name="Millares 7 95" xfId="5350" xr:uid="{51B14720-B47C-4474-A2C9-B4306BBA57A7}"/>
    <cellStyle name="Millares 7 95 2" xfId="27662" xr:uid="{EA06E91C-86F8-4190-B0A7-6C32621E8440}"/>
    <cellStyle name="Millares 7 96" xfId="5351" xr:uid="{12F385D2-CCD0-425D-B036-A0BDB6F28EC8}"/>
    <cellStyle name="Millares 7 96 2" xfId="27663" xr:uid="{2959158E-A7A2-4B87-8A1E-FDC5038892A6}"/>
    <cellStyle name="Millares 7 97" xfId="5352" xr:uid="{F165D54D-7AD5-4794-8E7A-2CCCDA2FFD53}"/>
    <cellStyle name="Millares 7 97 2" xfId="27664" xr:uid="{22DE6C33-E5D3-482A-A27E-6E8D5CC007BB}"/>
    <cellStyle name="Millares 7 98" xfId="5353" xr:uid="{A85A90DE-210F-4D8F-ABA6-549163CF1D80}"/>
    <cellStyle name="Millares 7 98 2" xfId="27665" xr:uid="{FCFD4414-1910-47AA-B712-E773482990F6}"/>
    <cellStyle name="Millares 7 99" xfId="5354" xr:uid="{CFB41B27-268B-4761-B9B9-21C95BD2A749}"/>
    <cellStyle name="Millares 7 99 2" xfId="27666" xr:uid="{3E7B78F7-18FC-4E04-896C-9C6B15DB2EA3}"/>
    <cellStyle name="Millares 8" xfId="5355" xr:uid="{9DC9D3F1-BC86-4178-8691-1609D589E891}"/>
    <cellStyle name="Millares 8 10" xfId="5356" xr:uid="{D1E81FD3-44E1-4F81-B20C-C49769C8BDE9}"/>
    <cellStyle name="Millares 8 10 2" xfId="27668" xr:uid="{1412C182-FAEF-4852-A3B6-8FFFDE65C3E5}"/>
    <cellStyle name="Millares 8 11" xfId="5357" xr:uid="{34160299-387A-4F22-9C80-B552E5A7FAA7}"/>
    <cellStyle name="Millares 8 11 2" xfId="27669" xr:uid="{13D37A52-9C9B-4493-8457-2FAC72F396BE}"/>
    <cellStyle name="Millares 8 12" xfId="5358" xr:uid="{4C0AB35E-C1E0-4931-BC13-65A492907CAC}"/>
    <cellStyle name="Millares 8 12 2" xfId="27670" xr:uid="{D8736B2D-4067-44A0-9840-F2DD0DF38CA7}"/>
    <cellStyle name="Millares 8 13" xfId="5359" xr:uid="{1D835171-EE01-45DA-A7EA-3C740A024069}"/>
    <cellStyle name="Millares 8 13 2" xfId="27671" xr:uid="{A35B1851-5737-403B-992B-2DA382A084E8}"/>
    <cellStyle name="Millares 8 14" xfId="5360" xr:uid="{E2F520F2-1307-4F81-B80A-7CCF5C659492}"/>
    <cellStyle name="Millares 8 14 2" xfId="27672" xr:uid="{0FB45A66-CE16-49EA-9332-1DB37A1B9B12}"/>
    <cellStyle name="Millares 8 15" xfId="5361" xr:uid="{7662CF5B-16CA-438C-A317-D05548CED3D2}"/>
    <cellStyle name="Millares 8 15 2" xfId="27673" xr:uid="{7262E856-3487-46DE-A1F1-FB45A341092F}"/>
    <cellStyle name="Millares 8 16" xfId="5362" xr:uid="{9F9552EB-1C99-4B9D-B6E6-50B64D1C4153}"/>
    <cellStyle name="Millares 8 16 2" xfId="27674" xr:uid="{F16FAB5A-EF66-4E66-9A0C-0F18EBFA3A7A}"/>
    <cellStyle name="Millares 8 17" xfId="5363" xr:uid="{ED8BB996-49B1-4733-8068-3FAC48706E9B}"/>
    <cellStyle name="Millares 8 17 2" xfId="27675" xr:uid="{4708C021-7600-47FC-BDCA-D1C6B2717CAD}"/>
    <cellStyle name="Millares 8 18" xfId="5364" xr:uid="{4A14D14E-53E3-43DD-BE46-4EF2F59530C2}"/>
    <cellStyle name="Millares 8 18 2" xfId="27676" xr:uid="{564A9647-C327-4153-A956-3ED51A95FFDD}"/>
    <cellStyle name="Millares 8 19" xfId="5365" xr:uid="{06CF28B7-B072-4BCB-AAFE-C72C5CB48141}"/>
    <cellStyle name="Millares 8 19 2" xfId="27677" xr:uid="{E24CC0E8-E8CD-42A6-9318-7F14DE64AFD7}"/>
    <cellStyle name="Millares 8 2" xfId="5366" xr:uid="{3318D0AD-7DE0-4360-B488-D2AB2AEDD515}"/>
    <cellStyle name="Millares 8 2 2" xfId="27678" xr:uid="{E73891F3-3378-4F6A-B1F7-A2122D7F91C4}"/>
    <cellStyle name="Millares 8 20" xfId="5367" xr:uid="{A389E13B-ACCD-44C9-BFB6-EFB00971C88A}"/>
    <cellStyle name="Millares 8 20 2" xfId="27679" xr:uid="{E695769F-112B-4534-A946-5B6656FEF118}"/>
    <cellStyle name="Millares 8 21" xfId="5368" xr:uid="{113636FF-DD17-4672-AAC4-0545D77C3787}"/>
    <cellStyle name="Millares 8 21 2" xfId="27680" xr:uid="{B424E0CD-47C2-47CD-B0C3-14244C6987D0}"/>
    <cellStyle name="Millares 8 22" xfId="5369" xr:uid="{00A0247A-FF61-4AB9-83FE-CBC6D44295A6}"/>
    <cellStyle name="Millares 8 22 2" xfId="27681" xr:uid="{27C5EE84-A57B-466D-AD09-3CE91ED71CD3}"/>
    <cellStyle name="Millares 8 23" xfId="5370" xr:uid="{2845B7C5-8724-4965-9949-3F2DE4B40855}"/>
    <cellStyle name="Millares 8 23 2" xfId="27682" xr:uid="{14C917C7-2EDB-4FFE-B8B6-590B0EA77ADC}"/>
    <cellStyle name="Millares 8 24" xfId="5371" xr:uid="{C59029C8-DCF7-4D25-941C-8FDE5ECAA7EE}"/>
    <cellStyle name="Millares 8 24 2" xfId="27683" xr:uid="{1AC20EE6-7821-4A50-B4D4-22BD1CB1FF08}"/>
    <cellStyle name="Millares 8 25" xfId="5372" xr:uid="{36D931E5-4E78-4754-A98A-1C2ECB2A49BD}"/>
    <cellStyle name="Millares 8 25 2" xfId="27684" xr:uid="{F5301373-2DD2-4DCD-BBB2-F632A961C442}"/>
    <cellStyle name="Millares 8 26" xfId="5373" xr:uid="{A913A025-9F54-48E9-B198-DBC8DF5ABAEF}"/>
    <cellStyle name="Millares 8 26 2" xfId="27685" xr:uid="{5FB32DAC-C670-4E7C-8863-C46E8FC87DF5}"/>
    <cellStyle name="Millares 8 27" xfId="5374" xr:uid="{759AF1B1-FE86-4942-A2FA-C2672DE39D8A}"/>
    <cellStyle name="Millares 8 27 2" xfId="27686" xr:uid="{00F202DE-4746-492F-A06E-B511CE0107FD}"/>
    <cellStyle name="Millares 8 28" xfId="5375" xr:uid="{6C451E88-3214-48B5-9E8B-1EEE4405996D}"/>
    <cellStyle name="Millares 8 28 2" xfId="27687" xr:uid="{BF82C0DF-5317-4AC8-AC47-CB19072CB337}"/>
    <cellStyle name="Millares 8 29" xfId="5376" xr:uid="{782FA89A-50DD-4876-874B-1455425F25D3}"/>
    <cellStyle name="Millares 8 29 2" xfId="27688" xr:uid="{ECF01CBE-29F7-4E09-BFBD-06D671FBFC5E}"/>
    <cellStyle name="Millares 8 3" xfId="5377" xr:uid="{CDC11B4B-AF5C-4A62-97AC-B6D7239877CC}"/>
    <cellStyle name="Millares 8 3 2" xfId="27689" xr:uid="{595D981D-E012-4C5F-AA9F-5A5A6283F0E3}"/>
    <cellStyle name="Millares 8 30" xfId="5378" xr:uid="{1F1D01DB-2FDA-4DC1-B49D-126EFAC01CCC}"/>
    <cellStyle name="Millares 8 30 2" xfId="27690" xr:uid="{09EBE2B9-A3AF-4883-805F-F5CB0C6DA883}"/>
    <cellStyle name="Millares 8 31" xfId="5379" xr:uid="{4B642221-67D1-4DA3-8059-95396AC0B61D}"/>
    <cellStyle name="Millares 8 31 2" xfId="27691" xr:uid="{092B09C2-E923-428B-BD25-019D830E0CA7}"/>
    <cellStyle name="Millares 8 32" xfId="5380" xr:uid="{EE0407BB-77BB-46FA-94DA-CE8131178AC6}"/>
    <cellStyle name="Millares 8 32 2" xfId="27692" xr:uid="{0CF42157-3724-4AD6-BE76-B69036D9A75E}"/>
    <cellStyle name="Millares 8 33" xfId="5381" xr:uid="{207DB8EE-051B-4901-AA85-AB1C2128004C}"/>
    <cellStyle name="Millares 8 33 2" xfId="27693" xr:uid="{512C2291-2452-4887-B6E6-1079F2FA39AC}"/>
    <cellStyle name="Millares 8 34" xfId="5382" xr:uid="{4B23B7D9-930C-49D8-BE75-547EB006AF27}"/>
    <cellStyle name="Millares 8 34 2" xfId="27694" xr:uid="{D22E39A4-426D-4BE8-8409-63D178A2DF00}"/>
    <cellStyle name="Millares 8 35" xfId="5383" xr:uid="{DA9B5F5E-E390-4DE8-9684-8A2CECE0C9DA}"/>
    <cellStyle name="Millares 8 35 2" xfId="27695" xr:uid="{725FBBD2-72D8-4B75-B18A-880125C47685}"/>
    <cellStyle name="Millares 8 36" xfId="5384" xr:uid="{97602F37-80FF-441E-948C-7894782534B3}"/>
    <cellStyle name="Millares 8 36 2" xfId="27696" xr:uid="{AD3F061E-4D71-4A3C-9187-68C1E3FAE3C6}"/>
    <cellStyle name="Millares 8 37" xfId="5385" xr:uid="{564F5911-E530-4C27-94DD-C0F1FFBC79C6}"/>
    <cellStyle name="Millares 8 37 2" xfId="27697" xr:uid="{F6A13577-EDB8-4A0A-A3A4-9C7E3A167D28}"/>
    <cellStyle name="Millares 8 38" xfId="5386" xr:uid="{8F0821C6-5E22-46C4-8D59-1AD46596219A}"/>
    <cellStyle name="Millares 8 38 2" xfId="27698" xr:uid="{7B950F7D-742E-466C-981F-30FA2FA23E7F}"/>
    <cellStyle name="Millares 8 39" xfId="5387" xr:uid="{D03C4D40-B76F-4411-BD25-FD561B0D30ED}"/>
    <cellStyle name="Millares 8 39 2" xfId="27699" xr:uid="{837BB820-CEFF-446D-A2C3-559DEA518BEF}"/>
    <cellStyle name="Millares 8 4" xfId="5388" xr:uid="{12C70C7A-74EE-4DCD-879C-2D551D89554F}"/>
    <cellStyle name="Millares 8 4 2" xfId="27700" xr:uid="{01AC6486-327D-47F1-807B-FA4FC3837C54}"/>
    <cellStyle name="Millares 8 40" xfId="5389" xr:uid="{336565E6-F33A-48F0-A10E-564B01D50228}"/>
    <cellStyle name="Millares 8 40 2" xfId="27701" xr:uid="{3C20CA39-D2A3-4A0B-BBAC-F58D9200773B}"/>
    <cellStyle name="Millares 8 41" xfId="5390" xr:uid="{32CD3B32-FFEE-4AC8-BB95-293552551BBE}"/>
    <cellStyle name="Millares 8 41 2" xfId="27702" xr:uid="{BA9E4926-5F61-445A-A870-3B65FE5FA86D}"/>
    <cellStyle name="Millares 8 42" xfId="5391" xr:uid="{F4B10870-EAD7-4CE6-8659-F3965C95C9D5}"/>
    <cellStyle name="Millares 8 42 2" xfId="27703" xr:uid="{684288D9-28C4-4679-9029-128D5509DE68}"/>
    <cellStyle name="Millares 8 43" xfId="5392" xr:uid="{C38672DC-5A94-4324-978C-6FCFE3C6394A}"/>
    <cellStyle name="Millares 8 43 2" xfId="5393" xr:uid="{67BD1293-D3CC-4E00-A47F-09BD4166C92B}"/>
    <cellStyle name="Millares 8 43 2 2" xfId="27705" xr:uid="{FD44A1F6-C2A5-4254-B16C-900FA3E98119}"/>
    <cellStyle name="Millares 8 43 3" xfId="27704" xr:uid="{62F059C3-FA21-45F4-BEBF-15C7FB0582D6}"/>
    <cellStyle name="Millares 8 44" xfId="27667" xr:uid="{C4B070A0-120E-44A9-AE95-FF4677FFDCDE}"/>
    <cellStyle name="Millares 8 45" xfId="39794" xr:uid="{3475279B-0824-41AB-8716-76DBCA044AEA}"/>
    <cellStyle name="Millares 8 5" xfId="5394" xr:uid="{18AEBED1-EDE8-439C-A1C3-92271210F220}"/>
    <cellStyle name="Millares 8 5 2" xfId="27706" xr:uid="{56862EEE-85D5-4A78-AA46-4645275CBC67}"/>
    <cellStyle name="Millares 8 6" xfId="5395" xr:uid="{F5EB3C07-EE45-4C0F-AE35-82B31EDBE7C6}"/>
    <cellStyle name="Millares 8 6 2" xfId="27707" xr:uid="{7376F599-FDA2-476D-92EC-658985DC4772}"/>
    <cellStyle name="Millares 8 7" xfId="5396" xr:uid="{25A52F3C-107A-473F-AD5A-AC92CE800B93}"/>
    <cellStyle name="Millares 8 7 2" xfId="27708" xr:uid="{BF34C7BB-16BF-4B54-A310-7E284B281856}"/>
    <cellStyle name="Millares 8 8" xfId="5397" xr:uid="{B99BB225-CB62-4B36-82F2-3B65E3E2E762}"/>
    <cellStyle name="Millares 8 8 2" xfId="27709" xr:uid="{D3C7FA30-8482-4DFD-BAF4-B9CE679026D9}"/>
    <cellStyle name="Millares 8 9" xfId="5398" xr:uid="{B6575DD2-3BAB-4E4A-8CC9-0F0AF70C8B1A}"/>
    <cellStyle name="Millares 8 9 2" xfId="27710" xr:uid="{0481CF28-285D-4241-A55F-26B51FD41DFC}"/>
    <cellStyle name="Millares 9" xfId="5399" xr:uid="{1BF3DE57-B17F-4641-8DEC-75EE0F3AC5A5}"/>
    <cellStyle name="Millares 9 10" xfId="5400" xr:uid="{B1F62D24-04A1-47AD-88F5-17D806ECC272}"/>
    <cellStyle name="Millares 9 10 2" xfId="27712" xr:uid="{445E7EE8-C230-49C5-9B4D-BA0D4989F297}"/>
    <cellStyle name="Millares 9 10 3" xfId="41833" xr:uid="{703BF59D-24C5-44E4-98A3-71AEC7B35761}"/>
    <cellStyle name="Millares 9 11" xfId="5401" xr:uid="{D85157ED-7327-4CD1-8D18-D0AE89EDC4C1}"/>
    <cellStyle name="Millares 9 11 2" xfId="27713" xr:uid="{A3C3376B-7E05-4359-BE03-68CF69903B29}"/>
    <cellStyle name="Millares 9 12" xfId="5402" xr:uid="{FBDC77A7-F5B9-4139-BD7A-B4C95E1DDD44}"/>
    <cellStyle name="Millares 9 12 2" xfId="27714" xr:uid="{CC721A7A-A444-4E12-A73B-2EEC6BE21449}"/>
    <cellStyle name="Millares 9 13" xfId="5403" xr:uid="{ACC64416-21A7-4576-B066-2A8E167C803B}"/>
    <cellStyle name="Millares 9 13 2" xfId="27715" xr:uid="{963BF289-B5E0-40C7-AEBB-454D340C9047}"/>
    <cellStyle name="Millares 9 14" xfId="5404" xr:uid="{8BC86F1F-FDCB-4DD4-BF7B-41AA13812EC4}"/>
    <cellStyle name="Millares 9 14 2" xfId="27716" xr:uid="{9871D4DF-08AA-475B-872B-F5AE8AF68820}"/>
    <cellStyle name="Millares 9 15" xfId="5405" xr:uid="{0D141AC2-41F9-4778-B73A-B9FA97D2B47E}"/>
    <cellStyle name="Millares 9 15 2" xfId="27717" xr:uid="{C1894777-9030-4458-8BE5-507640909E87}"/>
    <cellStyle name="Millares 9 16" xfId="5406" xr:uid="{309C5096-575F-4A75-984D-A13D7D8987B3}"/>
    <cellStyle name="Millares 9 16 2" xfId="27718" xr:uid="{4A6CB792-8FE3-4B58-9598-D57B9EA7D452}"/>
    <cellStyle name="Millares 9 17" xfId="5407" xr:uid="{E51908C1-098C-4022-A2F6-2050847EAA72}"/>
    <cellStyle name="Millares 9 17 2" xfId="27719" xr:uid="{3BF38102-7748-4E90-9DF5-50EE56DD69F0}"/>
    <cellStyle name="Millares 9 18" xfId="5408" xr:uid="{C49E4491-A062-497A-A185-0D1018D3EC40}"/>
    <cellStyle name="Millares 9 18 2" xfId="27720" xr:uid="{CD85FA8C-97C5-4112-BCF5-32770F498C35}"/>
    <cellStyle name="Millares 9 19" xfId="5409" xr:uid="{613FE6AC-418B-4EF7-8DF8-AE918771638F}"/>
    <cellStyle name="Millares 9 19 2" xfId="27721" xr:uid="{BF2E62EE-C479-48BB-8061-C7ABD45C3DEA}"/>
    <cellStyle name="Millares 9 2" xfId="5410" xr:uid="{9503F29A-2BCA-4CF7-8AE1-8323048B39E7}"/>
    <cellStyle name="Millares 9 2 10" xfId="39796" xr:uid="{98A46AAA-1146-413A-ACD8-1848EC2512CA}"/>
    <cellStyle name="Millares 9 2 2" xfId="16346" xr:uid="{347F3211-9C67-41C4-B6B4-E11EDAA7B27B}"/>
    <cellStyle name="Millares 9 2 2 2" xfId="28977" xr:uid="{B32EF0C6-FF2E-494E-A6A5-A5DEA782DFCF}"/>
    <cellStyle name="Millares 9 2 2 2 2" xfId="40159" xr:uid="{9338421A-912E-40FA-868F-71F63005D4FC}"/>
    <cellStyle name="Millares 9 2 2 2 2 2" xfId="40741" xr:uid="{1D40FC6D-6935-4540-AD09-20E8FDD91C3A}"/>
    <cellStyle name="Millares 9 2 2 2 2 2 2" xfId="42700" xr:uid="{956C76AA-4588-4370-86B6-54024FCF0DA9}"/>
    <cellStyle name="Millares 9 2 2 2 2 3" xfId="41547" xr:uid="{55C38CBC-81A0-4EB1-82E1-48B5E4FD1A65}"/>
    <cellStyle name="Millares 9 2 2 2 2 3 2" xfId="43490" xr:uid="{F43DFA2C-02B1-4CE7-88AE-00372C00EE6D}"/>
    <cellStyle name="Millares 9 2 2 2 2 4" xfId="42122" xr:uid="{FDF33A75-F018-41B8-8F12-2AFFBAEE8A82}"/>
    <cellStyle name="Millares 9 2 2 2 3" xfId="40353" xr:uid="{12DDF79B-98EF-4164-80DC-D4AF8FF06638}"/>
    <cellStyle name="Millares 9 2 2 2 3 2" xfId="40934" xr:uid="{544991EC-BDFE-4A90-B348-D0C977686528}"/>
    <cellStyle name="Millares 9 2 2 2 3 2 2" xfId="42893" xr:uid="{078F68DA-C458-4D62-836A-0F5FBDAEA95C}"/>
    <cellStyle name="Millares 9 2 2 2 3 3" xfId="41740" xr:uid="{F1DB963A-5CA1-4C73-B8D8-26A45A668560}"/>
    <cellStyle name="Millares 9 2 2 2 3 3 2" xfId="43683" xr:uid="{C9FFEE20-6618-4FD5-A4A7-CB2C4CF7A2A1}"/>
    <cellStyle name="Millares 9 2 2 2 3 4" xfId="42315" xr:uid="{CEB80E3E-AD76-4D94-9DE1-DB4E3031ACC7}"/>
    <cellStyle name="Millares 9 2 2 2 4" xfId="40549" xr:uid="{036262E2-61F7-486C-AC95-6A8BDA4D8837}"/>
    <cellStyle name="Millares 9 2 2 2 4 2" xfId="42508" xr:uid="{8AEFE533-7051-4F99-B7F8-26ADB024000A}"/>
    <cellStyle name="Millares 9 2 2 2 5" xfId="41131" xr:uid="{8A8132D2-D2E9-4E6F-A02A-3FB73196ABD7}"/>
    <cellStyle name="Millares 9 2 2 2 5 2" xfId="43086" xr:uid="{92E7CC2B-C790-4E58-9D15-50639CD27B0A}"/>
    <cellStyle name="Millares 9 2 2 2 6" xfId="41355" xr:uid="{3DB50C2E-9147-476E-B931-EA92BED6D5CC}"/>
    <cellStyle name="Millares 9 2 2 2 6 2" xfId="43298" xr:uid="{CC6A9AAF-A158-462C-94C9-ABC1A2ECD88D}"/>
    <cellStyle name="Millares 9 2 2 2 7" xfId="41930" xr:uid="{4286D689-7F39-4A23-86B7-0E194942DCDA}"/>
    <cellStyle name="Millares 9 2 2 2 8" xfId="39964" xr:uid="{C5FA70F0-48E9-4488-83D6-3E446205A0B7}"/>
    <cellStyle name="Millares 9 2 2 3" xfId="40064" xr:uid="{85165F23-BDBE-4C56-A170-12786E7BAED4}"/>
    <cellStyle name="Millares 9 2 2 3 2" xfId="40646" xr:uid="{83D83090-0F6B-485A-A974-2C38F3ED0311}"/>
    <cellStyle name="Millares 9 2 2 3 2 2" xfId="42605" xr:uid="{76B323D0-715F-46CB-824D-A5C28F62499A}"/>
    <cellStyle name="Millares 9 2 2 3 3" xfId="41452" xr:uid="{0F866250-5651-4675-B38A-1FAA169B6967}"/>
    <cellStyle name="Millares 9 2 2 3 3 2" xfId="43395" xr:uid="{001951E6-D6B2-4BC9-9A65-65D8A6E1C330}"/>
    <cellStyle name="Millares 9 2 2 3 4" xfId="42027" xr:uid="{8EAF6CC9-941A-4927-A567-134CC18163B0}"/>
    <cellStyle name="Millares 9 2 2 4" xfId="40257" xr:uid="{B9D4631A-2EB2-451F-A4B2-5D8756E22289}"/>
    <cellStyle name="Millares 9 2 2 4 2" xfId="40838" xr:uid="{33F85F1F-D453-4308-ABA5-F9645DA54857}"/>
    <cellStyle name="Millares 9 2 2 4 2 2" xfId="42797" xr:uid="{EF35FE3F-234D-4A60-9E79-F7447F2ADE0C}"/>
    <cellStyle name="Millares 9 2 2 4 3" xfId="41644" xr:uid="{98BA60FA-7B67-48CD-BAD2-C75A90022A2A}"/>
    <cellStyle name="Millares 9 2 2 4 3 2" xfId="43587" xr:uid="{0EBAFB89-5A5A-40B1-9469-CBB95C422312}"/>
    <cellStyle name="Millares 9 2 2 4 4" xfId="42219" xr:uid="{F9865432-8162-4FAD-9C91-27D03A8F0083}"/>
    <cellStyle name="Millares 9 2 2 5" xfId="40453" xr:uid="{98D2E9E0-4C3C-4FF7-9D61-84BA1CA419EC}"/>
    <cellStyle name="Millares 9 2 2 5 2" xfId="42412" xr:uid="{DE506109-0AA9-43F3-BF0D-35DBA95C8397}"/>
    <cellStyle name="Millares 9 2 2 6" xfId="41033" xr:uid="{C4001FEB-2980-46E0-BF7F-CD5555432D0C}"/>
    <cellStyle name="Millares 9 2 2 6 2" xfId="42990" xr:uid="{5930DFEF-EA4E-4F38-BA8A-5D82A6C5E9D2}"/>
    <cellStyle name="Millares 9 2 2 7" xfId="41260" xr:uid="{09194754-DA61-4670-8739-DAD1F5DE0C5A}"/>
    <cellStyle name="Millares 9 2 2 7 2" xfId="43203" xr:uid="{0DAA987F-FE5D-457E-A332-85CF6F53F0B0}"/>
    <cellStyle name="Millares 9 2 2 8" xfId="41835" xr:uid="{90878BEB-FC6A-4B8C-BD16-F3FF35A8C645}"/>
    <cellStyle name="Millares 9 2 2 9" xfId="39797" xr:uid="{EDD2F67E-6D1F-4623-A8E7-87C1FF20BC8E}"/>
    <cellStyle name="Millares 9 2 3" xfId="27722" xr:uid="{3F3F5355-BD6D-43E9-8CE5-BC0962F5C226}"/>
    <cellStyle name="Millares 9 2 3 2" xfId="40158" xr:uid="{20D9600C-9A65-4D0F-B12F-A6D0C3677E5E}"/>
    <cellStyle name="Millares 9 2 3 2 2" xfId="40740" xr:uid="{74999099-FC04-4DE8-A143-C109619B947B}"/>
    <cellStyle name="Millares 9 2 3 2 2 2" xfId="42699" xr:uid="{17A47140-D573-45BC-A504-31BD3E3303A0}"/>
    <cellStyle name="Millares 9 2 3 2 3" xfId="41546" xr:uid="{1C301D9C-AE5B-49C0-9EE9-3DC3B700C1E6}"/>
    <cellStyle name="Millares 9 2 3 2 3 2" xfId="43489" xr:uid="{6D7223DF-1D83-4B07-A627-1C356069CFD8}"/>
    <cellStyle name="Millares 9 2 3 2 4" xfId="42121" xr:uid="{6E907CEC-5A07-446D-AE94-F077A797A1D1}"/>
    <cellStyle name="Millares 9 2 3 3" xfId="40352" xr:uid="{D101F1AC-CAE9-48BE-BC89-623F668E2363}"/>
    <cellStyle name="Millares 9 2 3 3 2" xfId="40933" xr:uid="{F2E12974-D5E5-4EA6-B096-81AE82B1FDC2}"/>
    <cellStyle name="Millares 9 2 3 3 2 2" xfId="42892" xr:uid="{0D6E8175-EB59-4C34-B716-B4053080C516}"/>
    <cellStyle name="Millares 9 2 3 3 3" xfId="41739" xr:uid="{1874B99F-6681-45F7-B76B-B64FE1A543D0}"/>
    <cellStyle name="Millares 9 2 3 3 3 2" xfId="43682" xr:uid="{7581A028-6E58-4BCC-8645-1406FFF2D1C9}"/>
    <cellStyle name="Millares 9 2 3 3 4" xfId="42314" xr:uid="{EEBD193A-5B99-449F-AF7B-0AAEC0693654}"/>
    <cellStyle name="Millares 9 2 3 4" xfId="40548" xr:uid="{A21D5919-60E6-4A27-BAAD-13F861AEDC66}"/>
    <cellStyle name="Millares 9 2 3 4 2" xfId="42507" xr:uid="{231771FA-6E7C-45B1-A527-6C65D7B60270}"/>
    <cellStyle name="Millares 9 2 3 5" xfId="41130" xr:uid="{04D14CB5-5DE4-4161-A3D7-9708D0509915}"/>
    <cellStyle name="Millares 9 2 3 5 2" xfId="43085" xr:uid="{D49FB0AC-CF1A-420F-8965-3AFB2FF73D5D}"/>
    <cellStyle name="Millares 9 2 3 6" xfId="41354" xr:uid="{DF9D062D-3DCA-4AE6-8A94-B728B94B269F}"/>
    <cellStyle name="Millares 9 2 3 6 2" xfId="43297" xr:uid="{297A6795-93A2-457C-B33F-54470550CA3F}"/>
    <cellStyle name="Millares 9 2 3 7" xfId="41929" xr:uid="{ACEA1526-B90D-4BDF-9F5F-F64BB904FC17}"/>
    <cellStyle name="Millares 9 2 3 8" xfId="39963" xr:uid="{DB88B8CE-8AB0-4665-B46F-A3DD904A8005}"/>
    <cellStyle name="Millares 9 2 4" xfId="40063" xr:uid="{2B51C56C-0187-4A6E-BF5B-1C6AEE460FB9}"/>
    <cellStyle name="Millares 9 2 4 2" xfId="40645" xr:uid="{D1D410EC-FAC4-4D35-9238-C01D80CEEAF5}"/>
    <cellStyle name="Millares 9 2 4 2 2" xfId="42604" xr:uid="{7BE1EBA7-421C-4806-9723-D949EAD53EE8}"/>
    <cellStyle name="Millares 9 2 4 3" xfId="41451" xr:uid="{AD79EE4B-7010-44F3-892E-909DF257C688}"/>
    <cellStyle name="Millares 9 2 4 3 2" xfId="43394" xr:uid="{D4540049-6656-44A5-B6FB-B855A7AB112A}"/>
    <cellStyle name="Millares 9 2 4 4" xfId="42026" xr:uid="{9E4CF832-180A-490C-9A82-3B7E327609CD}"/>
    <cellStyle name="Millares 9 2 5" xfId="40256" xr:uid="{58609C86-251C-4D41-87DF-F08FCA0CF0C0}"/>
    <cellStyle name="Millares 9 2 5 2" xfId="40837" xr:uid="{CEB6139F-F995-49EE-BB56-514FF967CE9E}"/>
    <cellStyle name="Millares 9 2 5 2 2" xfId="42796" xr:uid="{EF563C77-DDE0-4F71-BE49-9050F8F4BF85}"/>
    <cellStyle name="Millares 9 2 5 3" xfId="41643" xr:uid="{1D7AEA5B-89AA-4239-8FEF-5CA6ED710533}"/>
    <cellStyle name="Millares 9 2 5 3 2" xfId="43586" xr:uid="{8944B0CB-C12A-4CB2-9FA9-86F9A219F35F}"/>
    <cellStyle name="Millares 9 2 5 4" xfId="42218" xr:uid="{1609ABCE-822A-40B2-82DC-BF2D3F29658A}"/>
    <cellStyle name="Millares 9 2 6" xfId="40452" xr:uid="{31110E5A-BA32-4085-8832-F49E0D674653}"/>
    <cellStyle name="Millares 9 2 6 2" xfId="42411" xr:uid="{C9BE8CEC-6635-439D-A89F-C4544C537B2A}"/>
    <cellStyle name="Millares 9 2 7" xfId="41032" xr:uid="{8186116F-3A40-4EDE-87E2-D20241DD3D11}"/>
    <cellStyle name="Millares 9 2 7 2" xfId="42989" xr:uid="{8E0DBBF2-6D83-4355-AE12-E6068ECA7EB1}"/>
    <cellStyle name="Millares 9 2 8" xfId="41259" xr:uid="{29BE556B-8D68-4E20-A79D-AD770C0DD3B3}"/>
    <cellStyle name="Millares 9 2 8 2" xfId="43202" xr:uid="{C3004EC9-2DB6-4D62-98DE-DAA1B597CB8C}"/>
    <cellStyle name="Millares 9 2 9" xfId="41834" xr:uid="{7D02D50A-E66A-4C53-A577-A185C3E5A310}"/>
    <cellStyle name="Millares 9 20" xfId="5411" xr:uid="{A51DE6CF-71A0-4ECF-B02A-8E3D9BB5D8BF}"/>
    <cellStyle name="Millares 9 20 2" xfId="27723" xr:uid="{35526EDD-FF3E-44BB-A165-A4F5E3435C6F}"/>
    <cellStyle name="Millares 9 21" xfId="5412" xr:uid="{A6EEC622-32AC-4CC3-B54A-E913CCCC52E4}"/>
    <cellStyle name="Millares 9 21 2" xfId="27724" xr:uid="{EF4886D5-A8E0-4A30-B430-3A06720AC114}"/>
    <cellStyle name="Millares 9 22" xfId="5413" xr:uid="{7041E95A-6ECF-4116-96E4-77448D3B88B9}"/>
    <cellStyle name="Millares 9 22 2" xfId="27725" xr:uid="{24B63ECE-37D6-4207-B77C-D2A79CFD5C16}"/>
    <cellStyle name="Millares 9 23" xfId="5414" xr:uid="{04313850-4E54-4392-A6BD-56B572ED71CA}"/>
    <cellStyle name="Millares 9 23 2" xfId="27726" xr:uid="{A43C2B77-5A39-4DB0-BD58-3D3C6286B474}"/>
    <cellStyle name="Millares 9 24" xfId="5415" xr:uid="{59880BDF-A62C-423C-95AB-8EF5F14A7985}"/>
    <cellStyle name="Millares 9 24 2" xfId="27727" xr:uid="{BD959FB7-ABF1-4B24-95BD-8AEFFBB57D74}"/>
    <cellStyle name="Millares 9 25" xfId="5416" xr:uid="{256F24CA-260B-4125-B7D5-8C90BE743292}"/>
    <cellStyle name="Millares 9 25 2" xfId="27728" xr:uid="{B67CD805-E9C2-47C9-A6C6-06C1B912994C}"/>
    <cellStyle name="Millares 9 26" xfId="5417" xr:uid="{60E062FA-BB7F-43C5-8E9E-C2C5AE468BA2}"/>
    <cellStyle name="Millares 9 26 2" xfId="27729" xr:uid="{D609F15B-F01E-49D6-B0E9-D7075D03E551}"/>
    <cellStyle name="Millares 9 27" xfId="5418" xr:uid="{08EDCC87-63D6-480B-8CD8-D2D06BD47D26}"/>
    <cellStyle name="Millares 9 27 2" xfId="27730" xr:uid="{DBB2CE9F-901B-40C4-94CC-9431BE8ABE7D}"/>
    <cellStyle name="Millares 9 28" xfId="5419" xr:uid="{79E5E1BE-EA21-4642-811F-7951D47E6FBB}"/>
    <cellStyle name="Millares 9 28 2" xfId="27731" xr:uid="{2BB1391E-97A0-4D91-85D3-CC31AC3600E4}"/>
    <cellStyle name="Millares 9 29" xfId="5420" xr:uid="{2EB802F1-F934-4C63-860F-E7CD24BF0B77}"/>
    <cellStyle name="Millares 9 29 2" xfId="27732" xr:uid="{77CA403A-1A53-48FD-9FD1-BB7FD8FDAA6E}"/>
    <cellStyle name="Millares 9 3" xfId="5421" xr:uid="{3B2B653C-6E81-4044-93DB-95C83E8F3D23}"/>
    <cellStyle name="Millares 9 3 2" xfId="27733" xr:uid="{CD7DC0D9-72D0-4F98-A012-179E3506CF1F}"/>
    <cellStyle name="Millares 9 3 2 2" xfId="40160" xr:uid="{29728F28-36BE-4A56-9D72-3A3E6CD37FFA}"/>
    <cellStyle name="Millares 9 3 2 2 2" xfId="40742" xr:uid="{F6170422-B26C-47C6-8C68-13A6B8160E37}"/>
    <cellStyle name="Millares 9 3 2 2 2 2" xfId="42701" xr:uid="{51DE38F2-59C0-42D7-907E-7DD4A54DDDC3}"/>
    <cellStyle name="Millares 9 3 2 2 3" xfId="41548" xr:uid="{1C207EE9-D162-4F72-90CD-E755B9E812F3}"/>
    <cellStyle name="Millares 9 3 2 2 3 2" xfId="43491" xr:uid="{22D93B4D-F84B-416E-84AB-3B0BB573B4BD}"/>
    <cellStyle name="Millares 9 3 2 2 4" xfId="42123" xr:uid="{28D0D155-E681-48E7-B599-6FF8EF77882A}"/>
    <cellStyle name="Millares 9 3 2 3" xfId="40354" xr:uid="{BD2A0621-D3C3-4FFA-BF53-FC777D1A9833}"/>
    <cellStyle name="Millares 9 3 2 3 2" xfId="40935" xr:uid="{93CB9747-3B01-44FB-99DA-C209531FF1A0}"/>
    <cellStyle name="Millares 9 3 2 3 2 2" xfId="42894" xr:uid="{4E81EF52-5FB3-483C-B443-10DA73039CF3}"/>
    <cellStyle name="Millares 9 3 2 3 3" xfId="41741" xr:uid="{3E89670F-B994-4A4A-8167-2E153B1868D1}"/>
    <cellStyle name="Millares 9 3 2 3 3 2" xfId="43684" xr:uid="{D4C0278C-95B8-415E-A658-3EB12F81219E}"/>
    <cellStyle name="Millares 9 3 2 3 4" xfId="42316" xr:uid="{21A3EB9F-0753-49DB-8111-DDDFD829E024}"/>
    <cellStyle name="Millares 9 3 2 4" xfId="40550" xr:uid="{9A538597-2CED-483B-9E81-6AF60ECE3AF3}"/>
    <cellStyle name="Millares 9 3 2 4 2" xfId="42509" xr:uid="{8A9698F2-1D72-4B79-A422-1FDFCD065BAE}"/>
    <cellStyle name="Millares 9 3 2 5" xfId="41132" xr:uid="{EE10D52A-E58F-432F-A43E-6F8317CAD018}"/>
    <cellStyle name="Millares 9 3 2 5 2" xfId="43087" xr:uid="{37336535-9F28-48A7-8063-4257650E4EA3}"/>
    <cellStyle name="Millares 9 3 2 6" xfId="41356" xr:uid="{6F6894BE-3BEE-49DB-BF0F-C13D5183DE8E}"/>
    <cellStyle name="Millares 9 3 2 6 2" xfId="43299" xr:uid="{628506FB-F25D-4654-A18D-DBAE85A730C8}"/>
    <cellStyle name="Millares 9 3 2 7" xfId="41931" xr:uid="{2479D901-C7E1-4B34-9F26-E3B43C7690B0}"/>
    <cellStyle name="Millares 9 3 2 8" xfId="39965" xr:uid="{7D9D8353-3924-4274-B53F-8DC6BB166C5F}"/>
    <cellStyle name="Millares 9 3 3" xfId="40065" xr:uid="{E37EEB24-9AC2-4622-9900-FEDE2663C67A}"/>
    <cellStyle name="Millares 9 3 3 2" xfId="40647" xr:uid="{C67F2BDA-4037-440C-9DD5-CEFD39E6E7AC}"/>
    <cellStyle name="Millares 9 3 3 2 2" xfId="42606" xr:uid="{34F46719-623D-49BE-8BCE-C0EB19E1ACEA}"/>
    <cellStyle name="Millares 9 3 3 3" xfId="41453" xr:uid="{DAC86E78-3C05-4309-A999-0DEA070905A4}"/>
    <cellStyle name="Millares 9 3 3 3 2" xfId="43396" xr:uid="{42CC5973-FEB7-472B-9AA1-83F3B04026AB}"/>
    <cellStyle name="Millares 9 3 3 4" xfId="42028" xr:uid="{FA2B5319-A8A5-4AEC-AAB8-61466A167E96}"/>
    <cellStyle name="Millares 9 3 4" xfId="40258" xr:uid="{2D543EAF-8842-47C0-8209-8548CD0F3A67}"/>
    <cellStyle name="Millares 9 3 4 2" xfId="40839" xr:uid="{090CB634-BE73-4132-A4EB-84A0BA6BD89C}"/>
    <cellStyle name="Millares 9 3 4 2 2" xfId="42798" xr:uid="{1D378B37-01B7-44A3-A2C0-D6D1905306C3}"/>
    <cellStyle name="Millares 9 3 4 3" xfId="41645" xr:uid="{08B67392-9C7C-4286-AA76-2B282E26C5E8}"/>
    <cellStyle name="Millares 9 3 4 3 2" xfId="43588" xr:uid="{9E0D0504-3BA6-4182-AAD2-77CBBB8AB45C}"/>
    <cellStyle name="Millares 9 3 4 4" xfId="42220" xr:uid="{F3282204-2B58-4E5A-A37D-1C5A0326FDA7}"/>
    <cellStyle name="Millares 9 3 5" xfId="40454" xr:uid="{868D6DE9-F13B-4219-85FC-AFEA8E9F2FE7}"/>
    <cellStyle name="Millares 9 3 5 2" xfId="42413" xr:uid="{57C16A24-686E-4AD8-961E-A56DB0B2E7D6}"/>
    <cellStyle name="Millares 9 3 6" xfId="41034" xr:uid="{E1A5C015-1426-4FCA-A572-38E42462A42A}"/>
    <cellStyle name="Millares 9 3 6 2" xfId="42991" xr:uid="{541589F7-C291-4F35-8FDE-A7019E105C76}"/>
    <cellStyle name="Millares 9 3 7" xfId="41261" xr:uid="{ED44D035-B481-474C-8668-E476CE529812}"/>
    <cellStyle name="Millares 9 3 7 2" xfId="43204" xr:uid="{E762D830-1DF0-40FF-ADA4-B6E034E68901}"/>
    <cellStyle name="Millares 9 3 8" xfId="41836" xr:uid="{1DB24C23-B9A1-4219-9D8F-DF87D2222730}"/>
    <cellStyle name="Millares 9 3 9" xfId="39798" xr:uid="{AD67B3A7-DD34-4998-A043-50FDCF329206}"/>
    <cellStyle name="Millares 9 30" xfId="5422" xr:uid="{8629AEB2-184D-4399-B409-E9A0700A1E57}"/>
    <cellStyle name="Millares 9 30 2" xfId="27734" xr:uid="{83CC6C03-EB81-45C4-BEC4-4B4F92E1A9DD}"/>
    <cellStyle name="Millares 9 31" xfId="5423" xr:uid="{6B71819C-534C-43F3-BDFF-F4D861479A66}"/>
    <cellStyle name="Millares 9 31 2" xfId="27735" xr:uid="{CEBD792F-6BCC-4C38-AF25-F3D9238DE6D1}"/>
    <cellStyle name="Millares 9 32" xfId="5424" xr:uid="{4C852832-AE33-437A-B4BD-4856A69A9D5E}"/>
    <cellStyle name="Millares 9 32 2" xfId="27736" xr:uid="{EA547957-BB13-4891-AB38-0910ACFACBF4}"/>
    <cellStyle name="Millares 9 33" xfId="5425" xr:uid="{26E9DC20-9779-4A56-AEC9-0C9372195794}"/>
    <cellStyle name="Millares 9 33 2" xfId="27737" xr:uid="{564E4388-2355-4A0F-9C0F-DDCA117790FE}"/>
    <cellStyle name="Millares 9 34" xfId="5426" xr:uid="{E2188F10-1CB5-4F90-B340-E0797635B94A}"/>
    <cellStyle name="Millares 9 34 2" xfId="27738" xr:uid="{37B24D28-F77A-47E8-9568-AEB3FFD0CAFD}"/>
    <cellStyle name="Millares 9 35" xfId="5427" xr:uid="{243034CA-0D0F-4C2A-8BAC-599C89B7EC74}"/>
    <cellStyle name="Millares 9 35 2" xfId="27739" xr:uid="{97C1C54E-B7E2-4E0B-8A3D-A135B3EAF12A}"/>
    <cellStyle name="Millares 9 36" xfId="5428" xr:uid="{8D14FD01-0722-4FCE-B6BB-DF73037D8098}"/>
    <cellStyle name="Millares 9 36 2" xfId="27740" xr:uid="{74B34776-A6C9-4216-AE96-451F9FB7FCD6}"/>
    <cellStyle name="Millares 9 37" xfId="5429" xr:uid="{5BF470BA-BAD5-417A-BCAD-A1FBF04C1A34}"/>
    <cellStyle name="Millares 9 37 2" xfId="27741" xr:uid="{69C3570F-744A-4020-8D0E-D892E00BC564}"/>
    <cellStyle name="Millares 9 38" xfId="5430" xr:uid="{76209D60-B4B8-4AE5-9671-114F80666A16}"/>
    <cellStyle name="Millares 9 38 2" xfId="27742" xr:uid="{51483861-0186-4BAE-83C8-AF40CD9F7CF0}"/>
    <cellStyle name="Millares 9 39" xfId="27711" xr:uid="{C3C7C894-4FFD-4199-8031-5503497C2535}"/>
    <cellStyle name="Millares 9 4" xfId="5431" xr:uid="{01731AF1-AB35-4E56-9DB7-3209E323ACA5}"/>
    <cellStyle name="Millares 9 4 2" xfId="27743" xr:uid="{0EEFDA7E-E9B4-4CF2-AED5-DA75797601FE}"/>
    <cellStyle name="Millares 9 4 2 2" xfId="40739" xr:uid="{53D8EAC6-461E-4C6B-A020-408FA18EC1B8}"/>
    <cellStyle name="Millares 9 4 2 2 2" xfId="42698" xr:uid="{5B80A6CD-89B0-4078-9154-79129F9D5F82}"/>
    <cellStyle name="Millares 9 4 2 3" xfId="41545" xr:uid="{D287DB6B-C653-405D-B036-9F0E6404C469}"/>
    <cellStyle name="Millares 9 4 2 3 2" xfId="43488" xr:uid="{79325592-A4FB-46FC-B3BC-BEF36E7F3F0D}"/>
    <cellStyle name="Millares 9 4 2 4" xfId="42120" xr:uid="{6E77B201-D191-4AFD-BA6B-8519D4E386E0}"/>
    <cellStyle name="Millares 9 4 2 5" xfId="40157" xr:uid="{F56AE150-F9CB-47A7-B7D5-C2E01B1C074E}"/>
    <cellStyle name="Millares 9 4 3" xfId="40351" xr:uid="{8AF61A69-DBE4-49AE-A9D9-08617354B18D}"/>
    <cellStyle name="Millares 9 4 3 2" xfId="40932" xr:uid="{B3C475D0-D2FA-4E59-A2FF-C478269E9571}"/>
    <cellStyle name="Millares 9 4 3 2 2" xfId="42891" xr:uid="{ACF84EB8-515F-49AE-82C8-8366BDC69634}"/>
    <cellStyle name="Millares 9 4 3 3" xfId="41738" xr:uid="{C42EE5A5-FC9A-4AE6-96AB-B5CD069418E6}"/>
    <cellStyle name="Millares 9 4 3 3 2" xfId="43681" xr:uid="{EBB87A3C-920D-4F2A-B58F-4660E9CB27AA}"/>
    <cellStyle name="Millares 9 4 3 4" xfId="42313" xr:uid="{873AEF2A-5EBB-4E76-B74F-32A5A911301C}"/>
    <cellStyle name="Millares 9 4 4" xfId="40547" xr:uid="{BB60C4FB-7F24-4BAC-B9EA-BB02ED67CE2F}"/>
    <cellStyle name="Millares 9 4 4 2" xfId="42506" xr:uid="{D2B69D6E-2F51-4738-B80A-D730B4DBB927}"/>
    <cellStyle name="Millares 9 4 5" xfId="41129" xr:uid="{D56450D5-9D83-4F26-89C3-6E1B8A3D3F58}"/>
    <cellStyle name="Millares 9 4 5 2" xfId="43084" xr:uid="{E5DF3F0B-5327-4145-B770-4FB41D0C7FFA}"/>
    <cellStyle name="Millares 9 4 6" xfId="41353" xr:uid="{B1317E7F-8734-4F7D-BFAC-3836262E61CA}"/>
    <cellStyle name="Millares 9 4 6 2" xfId="43296" xr:uid="{984347B9-1F0B-48D3-A9B9-C095DCB2AEFF}"/>
    <cellStyle name="Millares 9 4 7" xfId="41928" xr:uid="{8673DC96-EB84-4CC2-A95B-B3DF43856013}"/>
    <cellStyle name="Millares 9 4 8" xfId="39962" xr:uid="{4F1FDA1D-1A1C-4036-90E4-AF3D98ADD489}"/>
    <cellStyle name="Millares 9 40" xfId="39795" xr:uid="{9D48709E-DCE1-4078-ADDB-07D27729E2EC}"/>
    <cellStyle name="Millares 9 5" xfId="5432" xr:uid="{D864BA28-6404-47D8-B253-D25906310D5A}"/>
    <cellStyle name="Millares 9 5 2" xfId="27744" xr:uid="{446ABAF2-5AD8-41C6-954C-6D2A141C02F0}"/>
    <cellStyle name="Millares 9 5 2 2" xfId="42603" xr:uid="{43769EC8-EB42-42E3-83CF-0D5CF157DFAB}"/>
    <cellStyle name="Millares 9 5 2 3" xfId="40644" xr:uid="{44393B61-727F-4631-AEA2-4FF721266521}"/>
    <cellStyle name="Millares 9 5 3" xfId="41450" xr:uid="{62C89148-4EB3-4740-8AE7-EDFC250441D9}"/>
    <cellStyle name="Millares 9 5 3 2" xfId="43393" xr:uid="{8108AC3B-BC3E-4DD7-AF42-793AF809510E}"/>
    <cellStyle name="Millares 9 5 4" xfId="42025" xr:uid="{0CC878AD-BE77-4557-9B74-EB53498B3446}"/>
    <cellStyle name="Millares 9 5 5" xfId="40062" xr:uid="{AC1B4E38-52DC-466B-8AA2-2276D345DACB}"/>
    <cellStyle name="Millares 9 6" xfId="5433" xr:uid="{D7DEC60C-3D3E-419B-A4F3-BA5C6B730B43}"/>
    <cellStyle name="Millares 9 6 2" xfId="27745" xr:uid="{B772F5BC-FB55-4B73-AB04-A5704DD26148}"/>
    <cellStyle name="Millares 9 6 2 2" xfId="42795" xr:uid="{0FA0E6AB-686D-4A00-92A4-D5865110C62B}"/>
    <cellStyle name="Millares 9 6 2 3" xfId="40836" xr:uid="{7845F1DF-2F1D-44BF-BC60-76955E7B6C28}"/>
    <cellStyle name="Millares 9 6 3" xfId="41642" xr:uid="{39D5C5D0-ED71-4FCF-9226-5CD7F3708DAF}"/>
    <cellStyle name="Millares 9 6 3 2" xfId="43585" xr:uid="{B0409E7C-DCE1-42FA-A2C6-80CB27581F0D}"/>
    <cellStyle name="Millares 9 6 4" xfId="42217" xr:uid="{22FD265E-066C-4EC9-8CE5-C2AD0124E10E}"/>
    <cellStyle name="Millares 9 6 5" xfId="40255" xr:uid="{92940536-0B31-4223-8CA0-A354EB8B4661}"/>
    <cellStyle name="Millares 9 7" xfId="5434" xr:uid="{236C33D5-A751-4F84-BB27-F25D61CA5DEE}"/>
    <cellStyle name="Millares 9 7 2" xfId="27746" xr:uid="{5D0666B2-01AF-4C11-9AA1-7B0CA6F5146D}"/>
    <cellStyle name="Millares 9 7 2 2" xfId="42410" xr:uid="{837E4157-B5B4-43C3-AEB3-5646DDB315F0}"/>
    <cellStyle name="Millares 9 7 3" xfId="40451" xr:uid="{94B18A80-EE7E-49A1-9DFD-2C46FE5C8D12}"/>
    <cellStyle name="Millares 9 8" xfId="5435" xr:uid="{9A3949C4-B9F4-4319-AB93-7D864704A3A5}"/>
    <cellStyle name="Millares 9 8 2" xfId="27747" xr:uid="{B95BE175-ECF6-408C-9724-C177BC64CCAA}"/>
    <cellStyle name="Millares 9 8 2 2" xfId="42988" xr:uid="{E551EF14-ADEC-4B2F-8F20-63838157E718}"/>
    <cellStyle name="Millares 9 8 3" xfId="41031" xr:uid="{667B4D14-8CF8-4AF6-B574-65419F3CF795}"/>
    <cellStyle name="Millares 9 9" xfId="5436" xr:uid="{63492720-F6D2-448C-A300-B7CB57606970}"/>
    <cellStyle name="Millares 9 9 2" xfId="27748" xr:uid="{00FCEBFC-9D91-4149-8969-DEA94F368A3C}"/>
    <cellStyle name="Millares 9 9 2 2" xfId="43201" xr:uid="{3A45BED5-3DC1-4ED0-A14F-3D4F8C948E7E}"/>
    <cellStyle name="Millares 9 9 3" xfId="41258" xr:uid="{A8396FFF-A3E8-4599-8C5A-FC13CFA69BA7}"/>
    <cellStyle name="Millares 9_Libro1" xfId="16347" xr:uid="{ABF6E519-CEF2-4C0E-BD3E-DDE0288CBCF1}"/>
    <cellStyle name="Millares 94" xfId="43709" xr:uid="{CAF2E136-356F-45DB-8849-3B26E3894359}"/>
    <cellStyle name="Milliers [0]_EDYAN" xfId="16348" xr:uid="{D06AA491-E7D9-44A3-BBF6-1361A121C2E8}"/>
    <cellStyle name="Milliers_EDYAN" xfId="16349" xr:uid="{A420E01E-72F5-4AC4-9ADA-5F6558B1E88D}"/>
    <cellStyle name="MODELO-1" xfId="16350" xr:uid="{F4390107-5C30-4F21-9595-C6D305AC955D}"/>
    <cellStyle name="Moeda [0]_Costo Operación T177 Fase II" xfId="16351" xr:uid="{51DA72F5-74C4-4980-811A-E6A327E469FE}"/>
    <cellStyle name="Moeda_Costo Operación T177 Fase II" xfId="16352" xr:uid="{8210F385-C087-4E7B-BE54-EF7BCC3ECE46}"/>
    <cellStyle name="Moneda" xfId="3" builtinId="4"/>
    <cellStyle name="Moneda [0] 2" xfId="5437" xr:uid="{D4FACF7C-45BE-4A04-B9BE-FCB8B92B092E}"/>
    <cellStyle name="Moneda [0] 2 10" xfId="5438" xr:uid="{83E95D2D-F05B-40EA-AFCF-BE46746E4E74}"/>
    <cellStyle name="Moneda [0] 2 10 10" xfId="5439" xr:uid="{53728A8D-2327-4A1C-8FBF-791BF94ECE3A}"/>
    <cellStyle name="Moneda [0] 2 10 11" xfId="5440" xr:uid="{2CCE541F-F0C1-4F2A-A451-203A30FCBD10}"/>
    <cellStyle name="Moneda [0] 2 10 12" xfId="5441" xr:uid="{79B03738-96A9-4A15-8FF5-74115372F490}"/>
    <cellStyle name="Moneda [0] 2 10 13" xfId="5442" xr:uid="{F3A4D771-547C-43AB-AF5A-7C1AD9D1230E}"/>
    <cellStyle name="Moneda [0] 2 10 14" xfId="5443" xr:uid="{D7EFBB3C-659E-4BDC-9CE1-A0CBB96D0674}"/>
    <cellStyle name="Moneda [0] 2 10 15" xfId="5444" xr:uid="{887DFE50-AF4D-4CAD-9683-F9D1CA700025}"/>
    <cellStyle name="Moneda [0] 2 10 16" xfId="5445" xr:uid="{9533810A-6FDA-471B-B550-9626B2A68E5D}"/>
    <cellStyle name="Moneda [0] 2 10 17" xfId="5446" xr:uid="{444938A5-5494-46B1-AEC0-D193CEB691C9}"/>
    <cellStyle name="Moneda [0] 2 10 18" xfId="5447" xr:uid="{D24154B9-3E36-4912-B4F5-F533170663F4}"/>
    <cellStyle name="Moneda [0] 2 10 19" xfId="5448" xr:uid="{3817C8B7-9EA6-495C-A2DC-783C9EADB022}"/>
    <cellStyle name="Moneda [0] 2 10 2" xfId="5449" xr:uid="{DA3D8696-29B0-48FE-9142-DEA277DA89C9}"/>
    <cellStyle name="Moneda [0] 2 10 20" xfId="5450" xr:uid="{E228194C-7B60-49B7-B2CB-8B0EF0A363F7}"/>
    <cellStyle name="Moneda [0] 2 10 21" xfId="5451" xr:uid="{8C213ECA-0FFF-41B6-A075-57BC40A0450D}"/>
    <cellStyle name="Moneda [0] 2 10 22" xfId="5452" xr:uid="{30EA8D9C-88CE-4E15-A8D8-84A100C198BC}"/>
    <cellStyle name="Moneda [0] 2 10 23" xfId="5453" xr:uid="{940BA062-33D1-4B12-AFF1-2B8ACEABA80F}"/>
    <cellStyle name="Moneda [0] 2 10 24" xfId="5454" xr:uid="{E1B3CEA8-072B-480A-8951-F0E7CA85836D}"/>
    <cellStyle name="Moneda [0] 2 10 25" xfId="5455" xr:uid="{FF173630-216E-4E4B-A793-F19482ADE19A}"/>
    <cellStyle name="Moneda [0] 2 10 26" xfId="5456" xr:uid="{36AD7155-AF5D-455D-B5DD-ADD52B49E420}"/>
    <cellStyle name="Moneda [0] 2 10 27" xfId="5457" xr:uid="{D4CB970B-700B-4C11-9511-B04A98B25376}"/>
    <cellStyle name="Moneda [0] 2 10 28" xfId="5458" xr:uid="{5BFC1CBB-B08E-4BE1-AA95-CEC0ED6D217C}"/>
    <cellStyle name="Moneda [0] 2 10 29" xfId="5459" xr:uid="{AAFB31F1-4855-4CBA-B53A-E19BD3E5549C}"/>
    <cellStyle name="Moneda [0] 2 10 3" xfId="5460" xr:uid="{043E22D1-141D-48AF-9DE9-CB20B614C22A}"/>
    <cellStyle name="Moneda [0] 2 10 30" xfId="5461" xr:uid="{123E733B-CDE9-403D-8EDC-6038B72ABC3F}"/>
    <cellStyle name="Moneda [0] 2 10 31" xfId="5462" xr:uid="{C04FC886-B6E8-4D2D-B0CA-7BB9649DC1AC}"/>
    <cellStyle name="Moneda [0] 2 10 32" xfId="5463" xr:uid="{A997C779-591B-419F-A790-C6AD0C6667E4}"/>
    <cellStyle name="Moneda [0] 2 10 33" xfId="5464" xr:uid="{D82444B1-82FC-4EC1-819D-A673FDDB5967}"/>
    <cellStyle name="Moneda [0] 2 10 34" xfId="5465" xr:uid="{A2D24634-740E-4AF2-95E4-8DA578A25133}"/>
    <cellStyle name="Moneda [0] 2 10 35" xfId="5466" xr:uid="{53B99ECD-F615-4FA9-816E-64751243707D}"/>
    <cellStyle name="Moneda [0] 2 10 36" xfId="5467" xr:uid="{B5C08C89-2F2F-491B-8AA9-CB01BB4B118A}"/>
    <cellStyle name="Moneda [0] 2 10 37" xfId="5468" xr:uid="{EB61D6E0-78DE-47E2-8FE6-4884A6925FC8}"/>
    <cellStyle name="Moneda [0] 2 10 38" xfId="5469" xr:uid="{54FA878E-7558-4428-9208-AF6655F1648B}"/>
    <cellStyle name="Moneda [0] 2 10 4" xfId="5470" xr:uid="{94634628-A8C7-4B2C-9337-5156A0D50777}"/>
    <cellStyle name="Moneda [0] 2 10 5" xfId="5471" xr:uid="{FC08B0AF-3C91-450F-B759-B1B2D05ACCAA}"/>
    <cellStyle name="Moneda [0] 2 10 6" xfId="5472" xr:uid="{2D925C49-AB3E-4CEB-AC08-0F2316016A88}"/>
    <cellStyle name="Moneda [0] 2 10 7" xfId="5473" xr:uid="{476A66A1-A32B-4065-9CAF-AF207448C99C}"/>
    <cellStyle name="Moneda [0] 2 10 8" xfId="5474" xr:uid="{5CB74D1A-A3C3-4052-9627-BE63FE905A25}"/>
    <cellStyle name="Moneda [0] 2 10 9" xfId="5475" xr:uid="{FB41BF95-5758-4D15-83BA-3CF7F910986D}"/>
    <cellStyle name="Moneda [0] 2 11" xfId="5476" xr:uid="{F24AD5CB-6282-466F-9D4D-26E5621E1906}"/>
    <cellStyle name="Moneda [0] 2 11 10" xfId="5477" xr:uid="{3291AFB1-2091-468E-A1F7-D175C51D6AE5}"/>
    <cellStyle name="Moneda [0] 2 11 11" xfId="5478" xr:uid="{E1E3574A-B46C-413C-8F8D-8D838F24BCA5}"/>
    <cellStyle name="Moneda [0] 2 11 12" xfId="5479" xr:uid="{8CFBFE28-4B88-4A1A-B46A-5F92A3A1E085}"/>
    <cellStyle name="Moneda [0] 2 11 13" xfId="5480" xr:uid="{842B6865-C5D0-4E3F-A80F-546D16C093C7}"/>
    <cellStyle name="Moneda [0] 2 11 14" xfId="5481" xr:uid="{094681F2-388A-4F9B-BFAF-7BE3EB595F58}"/>
    <cellStyle name="Moneda [0] 2 11 15" xfId="5482" xr:uid="{B2548B14-94AF-4A35-B256-16B59A282A60}"/>
    <cellStyle name="Moneda [0] 2 11 16" xfId="5483" xr:uid="{8E33865F-CEB8-4C73-B7D9-C949F810A74D}"/>
    <cellStyle name="Moneda [0] 2 11 17" xfId="5484" xr:uid="{01C2DB9C-65F5-4329-9C08-C2DC8940F85C}"/>
    <cellStyle name="Moneda [0] 2 11 18" xfId="5485" xr:uid="{E73B8D50-69A4-4BBA-AB65-7CCA3D40E3DD}"/>
    <cellStyle name="Moneda [0] 2 11 19" xfId="5486" xr:uid="{17907230-3078-4F2A-9099-054A9085200F}"/>
    <cellStyle name="Moneda [0] 2 11 2" xfId="5487" xr:uid="{36A84D22-F0FD-43A1-BE4E-D3FB11D384B6}"/>
    <cellStyle name="Moneda [0] 2 11 20" xfId="5488" xr:uid="{D4EF5113-93BA-460F-8FCE-677B97C5B6E8}"/>
    <cellStyle name="Moneda [0] 2 11 21" xfId="5489" xr:uid="{C947CF7E-DA0B-430A-A4FA-7E31528C1B10}"/>
    <cellStyle name="Moneda [0] 2 11 22" xfId="5490" xr:uid="{7CEE9314-F27F-47EF-812F-521363EA8D2F}"/>
    <cellStyle name="Moneda [0] 2 11 23" xfId="5491" xr:uid="{B19C78FA-1BDE-4A1D-ADD5-47E77EC34402}"/>
    <cellStyle name="Moneda [0] 2 11 24" xfId="5492" xr:uid="{C933D11C-9D09-4D8F-9531-B373179B78A8}"/>
    <cellStyle name="Moneda [0] 2 11 25" xfId="5493" xr:uid="{73156834-40A8-4528-801C-6F514AFE490A}"/>
    <cellStyle name="Moneda [0] 2 11 26" xfId="5494" xr:uid="{ED080DAE-D8EA-477B-9740-8285DD57773C}"/>
    <cellStyle name="Moneda [0] 2 11 27" xfId="5495" xr:uid="{0F2F29B9-1D9B-4811-9859-3BAF99F564E9}"/>
    <cellStyle name="Moneda [0] 2 11 28" xfId="5496" xr:uid="{824AA4D9-6C8F-4E5D-8026-F81E5DC60D8B}"/>
    <cellStyle name="Moneda [0] 2 11 29" xfId="5497" xr:uid="{7FEFE183-5331-4A6A-B60F-6FA2A7BF9EEA}"/>
    <cellStyle name="Moneda [0] 2 11 3" xfId="5498" xr:uid="{CDB1B930-8F46-4FE3-807B-2B29AE74D0BF}"/>
    <cellStyle name="Moneda [0] 2 11 30" xfId="5499" xr:uid="{0BAC9BB1-23C6-4CED-A763-780E643E84D9}"/>
    <cellStyle name="Moneda [0] 2 11 31" xfId="5500" xr:uid="{B4EE689A-8776-4D39-A4D9-C0DE26EE7959}"/>
    <cellStyle name="Moneda [0] 2 11 32" xfId="5501" xr:uid="{11EC8AB9-21D6-43DE-BDA3-3536D43A354E}"/>
    <cellStyle name="Moneda [0] 2 11 33" xfId="5502" xr:uid="{75486FE3-075E-458A-9901-2C2FDEAFA51C}"/>
    <cellStyle name="Moneda [0] 2 11 34" xfId="5503" xr:uid="{AC967653-DC47-4F38-98B9-E64ECF895311}"/>
    <cellStyle name="Moneda [0] 2 11 35" xfId="5504" xr:uid="{E0C1C696-1475-4390-8D80-96A35F8AB184}"/>
    <cellStyle name="Moneda [0] 2 11 36" xfId="5505" xr:uid="{2DD79BC7-8DEC-4256-894C-4B8F1D20FD67}"/>
    <cellStyle name="Moneda [0] 2 11 37" xfId="5506" xr:uid="{2AC070C4-14DD-4ABC-87F1-373E08CF11E2}"/>
    <cellStyle name="Moneda [0] 2 11 38" xfId="5507" xr:uid="{D7B08527-C5D2-4B7A-9838-1DA6CAFCD04B}"/>
    <cellStyle name="Moneda [0] 2 11 4" xfId="5508" xr:uid="{57A297B9-6578-4783-A338-5EF3D5FAEE96}"/>
    <cellStyle name="Moneda [0] 2 11 5" xfId="5509" xr:uid="{9AF98975-E4D9-41F7-8FFE-84F66E1A3D04}"/>
    <cellStyle name="Moneda [0] 2 11 6" xfId="5510" xr:uid="{E8F53893-68E7-4E4A-8BA0-0199DEADD516}"/>
    <cellStyle name="Moneda [0] 2 11 7" xfId="5511" xr:uid="{35E09B03-5BB0-4BDC-87AB-5C9C5B8798E7}"/>
    <cellStyle name="Moneda [0] 2 11 8" xfId="5512" xr:uid="{4C0B2F9C-1A6A-4371-92A1-577149D32C4B}"/>
    <cellStyle name="Moneda [0] 2 11 9" xfId="5513" xr:uid="{C567F6F0-CFC0-4553-89F2-298642154122}"/>
    <cellStyle name="Moneda [0] 2 12" xfId="5514" xr:uid="{36EC358C-062A-41D6-A9EA-541D8EF5F508}"/>
    <cellStyle name="Moneda [0] 2 13" xfId="5515" xr:uid="{E084BDD6-5DE6-4740-BC58-B287CDA7B51E}"/>
    <cellStyle name="Moneda [0] 2 14" xfId="5516" xr:uid="{15E1C953-5CF1-434F-8CC1-9AE256CAA73D}"/>
    <cellStyle name="Moneda [0] 2 15" xfId="5517" xr:uid="{2B443074-BD1B-4A12-AA36-879D6071AE81}"/>
    <cellStyle name="Moneda [0] 2 16" xfId="5518" xr:uid="{FAD1000C-D1DF-4FD2-917E-023DBBF72BA8}"/>
    <cellStyle name="Moneda [0] 2 17" xfId="5519" xr:uid="{7C1C5528-1EEC-4D4E-8E02-818625E19652}"/>
    <cellStyle name="Moneda [0] 2 18" xfId="5520" xr:uid="{D16B0370-AF1D-417B-8FC8-6D34E10FED1F}"/>
    <cellStyle name="Moneda [0] 2 19" xfId="5521" xr:uid="{B9BD7983-10A2-4B09-8AF8-19D0A56D1A2D}"/>
    <cellStyle name="Moneda [0] 2 2" xfId="5522" xr:uid="{9445B1ED-4364-4D2F-89B4-62C0F0B4FBFC}"/>
    <cellStyle name="Moneda [0] 2 2 10" xfId="5523" xr:uid="{EEEBF877-3CDA-46A3-8855-0309127964F7}"/>
    <cellStyle name="Moneda [0] 2 2 100" xfId="5524" xr:uid="{8B30FCEA-91AA-4047-B9AA-B8D082C7F478}"/>
    <cellStyle name="Moneda [0] 2 2 101" xfId="5525" xr:uid="{9FC50329-7242-4187-B970-0FD63B958549}"/>
    <cellStyle name="Moneda [0] 2 2 102" xfId="5526" xr:uid="{B46F47A6-45CD-47AA-82FD-8555AEE1A478}"/>
    <cellStyle name="Moneda [0] 2 2 103" xfId="5527" xr:uid="{32DC36DA-A971-4DC1-9E6F-DEB25624D785}"/>
    <cellStyle name="Moneda [0] 2 2 104" xfId="5528" xr:uid="{7CE589B4-C6B1-4F18-A2DB-53298FB313C6}"/>
    <cellStyle name="Moneda [0] 2 2 105" xfId="5529" xr:uid="{52BA7009-F5DE-438E-B417-B8D10A3FD902}"/>
    <cellStyle name="Moneda [0] 2 2 106" xfId="5530" xr:uid="{AAD9C5BD-25AA-4A86-94E5-89443FF83419}"/>
    <cellStyle name="Moneda [0] 2 2 107" xfId="5531" xr:uid="{70D47B2E-8413-43BE-922C-36EE22340181}"/>
    <cellStyle name="Moneda [0] 2 2 108" xfId="5532" xr:uid="{4FF95904-8111-4BDB-A4FF-E57B434160A5}"/>
    <cellStyle name="Moneda [0] 2 2 109" xfId="5533" xr:uid="{04981AA5-D283-4DFA-987C-6151122AF2A6}"/>
    <cellStyle name="Moneda [0] 2 2 11" xfId="5534" xr:uid="{2A4990D4-7B2C-43D4-AA1C-8A4A73F21F76}"/>
    <cellStyle name="Moneda [0] 2 2 110" xfId="5535" xr:uid="{DE322AE8-8337-4FEB-B79C-945F015EEC94}"/>
    <cellStyle name="Moneda [0] 2 2 12" xfId="5536" xr:uid="{58F5B001-2674-47F8-8ACA-7A1B5185164D}"/>
    <cellStyle name="Moneda [0] 2 2 13" xfId="5537" xr:uid="{870CA1CB-7B25-430F-AED7-669F645787B5}"/>
    <cellStyle name="Moneda [0] 2 2 14" xfId="5538" xr:uid="{A084E647-BF3E-4BE5-A9C6-501C0CD771FA}"/>
    <cellStyle name="Moneda [0] 2 2 15" xfId="5539" xr:uid="{CB8CCAC0-20A1-4C5F-9245-ACE05CE3740B}"/>
    <cellStyle name="Moneda [0] 2 2 16" xfId="5540" xr:uid="{C7910D8F-567C-4366-8B73-E95FA027F44B}"/>
    <cellStyle name="Moneda [0] 2 2 17" xfId="5541" xr:uid="{58BA8925-8A5D-4B4B-9625-F6C1CD9E7114}"/>
    <cellStyle name="Moneda [0] 2 2 18" xfId="5542" xr:uid="{6A6D9598-B457-43E5-8115-BB20E4063489}"/>
    <cellStyle name="Moneda [0] 2 2 19" xfId="5543" xr:uid="{A164D2F9-7F87-49B2-98BB-1249CF72960C}"/>
    <cellStyle name="Moneda [0] 2 2 2" xfId="5544" xr:uid="{3C0EBBEC-3D29-4A5E-85B5-C442A3BF51C4}"/>
    <cellStyle name="Moneda [0] 2 2 20" xfId="5545" xr:uid="{CC1DBE41-8337-4DD1-B0FC-F1DEF034BC07}"/>
    <cellStyle name="Moneda [0] 2 2 21" xfId="5546" xr:uid="{D47C3C9E-A287-42C4-B233-C30AC83A8718}"/>
    <cellStyle name="Moneda [0] 2 2 22" xfId="5547" xr:uid="{CDA6686E-499D-4B5D-83D0-DB072620B7A2}"/>
    <cellStyle name="Moneda [0] 2 2 23" xfId="5548" xr:uid="{47668BF1-9687-4B78-9232-8DC3EA9BCDA0}"/>
    <cellStyle name="Moneda [0] 2 2 24" xfId="5549" xr:uid="{730ED82D-7824-4950-83FF-FE94F657690C}"/>
    <cellStyle name="Moneda [0] 2 2 25" xfId="5550" xr:uid="{471CA5FF-DDCC-49CE-AFA8-1DDE2CED6254}"/>
    <cellStyle name="Moneda [0] 2 2 26" xfId="5551" xr:uid="{5237D3AA-5402-4284-AF32-CDF439875212}"/>
    <cellStyle name="Moneda [0] 2 2 27" xfId="5552" xr:uid="{F941325D-8D53-4FEB-86CD-B883FF20D69E}"/>
    <cellStyle name="Moneda [0] 2 2 28" xfId="5553" xr:uid="{52F254BA-44A8-4CF4-B03B-0BA26FD7CC32}"/>
    <cellStyle name="Moneda [0] 2 2 29" xfId="5554" xr:uid="{1D84E09D-79BF-4DB2-BE14-3C9D55038281}"/>
    <cellStyle name="Moneda [0] 2 2 3" xfId="5555" xr:uid="{13D5B7EC-A19B-430C-A0D6-0D5899D3088A}"/>
    <cellStyle name="Moneda [0] 2 2 30" xfId="5556" xr:uid="{4AEB96B7-F967-4EE8-BDBD-881F2CB2574E}"/>
    <cellStyle name="Moneda [0] 2 2 31" xfId="5557" xr:uid="{FEDB18E3-6F91-4220-8B86-3A6EB706F88F}"/>
    <cellStyle name="Moneda [0] 2 2 32" xfId="5558" xr:uid="{D217E198-64DD-4911-884B-783FBEB17B4E}"/>
    <cellStyle name="Moneda [0] 2 2 33" xfId="5559" xr:uid="{404992FB-49F5-4667-A32C-38BA9FEDF2CD}"/>
    <cellStyle name="Moneda [0] 2 2 34" xfId="5560" xr:uid="{254BCC28-5940-4E79-9BD9-EF4E54C91E17}"/>
    <cellStyle name="Moneda [0] 2 2 35" xfId="5561" xr:uid="{3FA39E19-6617-4E37-9490-DBCCCFE0C4C9}"/>
    <cellStyle name="Moneda [0] 2 2 36" xfId="5562" xr:uid="{DAAF4DD8-0BF7-4A44-9861-D8E670B1BA41}"/>
    <cellStyle name="Moneda [0] 2 2 37" xfId="5563" xr:uid="{1FF3E842-90D7-4D83-99F1-E7ACF16C54F1}"/>
    <cellStyle name="Moneda [0] 2 2 38" xfId="5564" xr:uid="{86E287AC-5F3E-4119-9AA5-26F7426400B7}"/>
    <cellStyle name="Moneda [0] 2 2 39" xfId="5565" xr:uid="{389654E5-949E-4FD1-B682-3B016847CE81}"/>
    <cellStyle name="Moneda [0] 2 2 4" xfId="5566" xr:uid="{42777208-7936-4943-8B9F-0C224B7296DB}"/>
    <cellStyle name="Moneda [0] 2 2 40" xfId="5567" xr:uid="{E4D7FE09-0E4A-45CF-9B9C-B2BB330674C3}"/>
    <cellStyle name="Moneda [0] 2 2 41" xfId="5568" xr:uid="{9483DA34-6173-4FA5-855E-CFBD61B5CEA8}"/>
    <cellStyle name="Moneda [0] 2 2 42" xfId="5569" xr:uid="{2AFA73D4-8EDC-48C1-8F85-002C19F3541A}"/>
    <cellStyle name="Moneda [0] 2 2 43" xfId="5570" xr:uid="{266C259D-4623-4454-91FB-3BDAB577F628}"/>
    <cellStyle name="Moneda [0] 2 2 44" xfId="5571" xr:uid="{7A49A7DA-57BB-474A-9C0E-F1D7B9546A8E}"/>
    <cellStyle name="Moneda [0] 2 2 45" xfId="5572" xr:uid="{8024A8F7-60C3-4DBC-A46E-9A1EDB173317}"/>
    <cellStyle name="Moneda [0] 2 2 46" xfId="5573" xr:uid="{B4371DDB-0DF2-4603-A25F-DAE187C20298}"/>
    <cellStyle name="Moneda [0] 2 2 47" xfId="5574" xr:uid="{7EC83AFB-9D53-4E35-9609-E326EAB52A77}"/>
    <cellStyle name="Moneda [0] 2 2 48" xfId="5575" xr:uid="{5FD3F858-C7ED-4DFA-B4CF-011D241C6B85}"/>
    <cellStyle name="Moneda [0] 2 2 49" xfId="5576" xr:uid="{B9BA5CFF-0CFC-4918-98B1-543EEABFE21D}"/>
    <cellStyle name="Moneda [0] 2 2 5" xfId="5577" xr:uid="{DABE9AF8-6548-422D-8E13-097B3F02A7AF}"/>
    <cellStyle name="Moneda [0] 2 2 50" xfId="5578" xr:uid="{3E269DB3-6879-4E0F-AE4E-4E00C3BB510C}"/>
    <cellStyle name="Moneda [0] 2 2 51" xfId="5579" xr:uid="{E15C9764-8E87-4591-B0CA-59095FAD9452}"/>
    <cellStyle name="Moneda [0] 2 2 52" xfId="5580" xr:uid="{6477E8D1-FA1B-462D-9631-ADC5C82BD280}"/>
    <cellStyle name="Moneda [0] 2 2 53" xfId="5581" xr:uid="{CC18685A-2ECE-4FE9-A6D6-7430E3873B1C}"/>
    <cellStyle name="Moneda [0] 2 2 54" xfId="5582" xr:uid="{F7E424BA-4A5D-47B9-BED0-791798A9C8F9}"/>
    <cellStyle name="Moneda [0] 2 2 55" xfId="5583" xr:uid="{27D01311-6DC7-4FA5-A72C-394CD3250CAE}"/>
    <cellStyle name="Moneda [0] 2 2 56" xfId="5584" xr:uid="{54C8EF0E-5408-43E3-9991-AD1493E89BF6}"/>
    <cellStyle name="Moneda [0] 2 2 57" xfId="5585" xr:uid="{1EE1EC4C-DBD7-4936-AB95-AD8DDE5EF564}"/>
    <cellStyle name="Moneda [0] 2 2 58" xfId="5586" xr:uid="{CFD0285C-750F-4563-8083-30EEDD93A609}"/>
    <cellStyle name="Moneda [0] 2 2 59" xfId="5587" xr:uid="{9F69CB30-8863-4E58-8BB8-AB9CFAF3A525}"/>
    <cellStyle name="Moneda [0] 2 2 6" xfId="5588" xr:uid="{9F2E16AF-DB81-4DCD-B3C6-80C1576965A9}"/>
    <cellStyle name="Moneda [0] 2 2 60" xfId="5589" xr:uid="{52D42CEC-2403-42F9-972A-D69C8D6BE34D}"/>
    <cellStyle name="Moneda [0] 2 2 61" xfId="5590" xr:uid="{15ACF0FD-AB23-44A1-A159-F8511F237FCE}"/>
    <cellStyle name="Moneda [0] 2 2 62" xfId="5591" xr:uid="{97F6D600-9A33-4481-8EC7-020F94633C70}"/>
    <cellStyle name="Moneda [0] 2 2 63" xfId="5592" xr:uid="{01BBAA7F-E189-401F-A061-197C581F701C}"/>
    <cellStyle name="Moneda [0] 2 2 64" xfId="5593" xr:uid="{1E9DD651-BDC4-48F4-B552-8275D375F0D4}"/>
    <cellStyle name="Moneda [0] 2 2 65" xfId="5594" xr:uid="{64C894DB-3682-43D4-AC41-219417F9BEA0}"/>
    <cellStyle name="Moneda [0] 2 2 66" xfId="5595" xr:uid="{8DAA9DEE-DBC8-40A9-B94B-9ABEE4588535}"/>
    <cellStyle name="Moneda [0] 2 2 67" xfId="5596" xr:uid="{1B4EF1BD-575F-414C-8A77-C8C177FD676E}"/>
    <cellStyle name="Moneda [0] 2 2 68" xfId="5597" xr:uid="{DBBD44D4-766F-4B94-8A62-928C01DB177B}"/>
    <cellStyle name="Moneda [0] 2 2 69" xfId="5598" xr:uid="{CCFB96BD-FFC1-43EB-A85E-886CD832E1AD}"/>
    <cellStyle name="Moneda [0] 2 2 7" xfId="5599" xr:uid="{1B6B4AF8-4841-4957-A673-A97B2136E707}"/>
    <cellStyle name="Moneda [0] 2 2 70" xfId="5600" xr:uid="{F7CF9C98-D9FD-4268-BED4-2914CBAB2D7C}"/>
    <cellStyle name="Moneda [0] 2 2 71" xfId="5601" xr:uid="{96514F63-FCA1-4B1E-8DCE-EB63D64A1E62}"/>
    <cellStyle name="Moneda [0] 2 2 72" xfId="5602" xr:uid="{61901D69-B975-4363-A353-7B2F8E7E2BA6}"/>
    <cellStyle name="Moneda [0] 2 2 73" xfId="5603" xr:uid="{0D7C715D-5F8C-45A5-AF70-E4C2DB2B95FF}"/>
    <cellStyle name="Moneda [0] 2 2 74" xfId="5604" xr:uid="{70C5D945-797D-49AD-8E0F-53791AE2A4CD}"/>
    <cellStyle name="Moneda [0] 2 2 75" xfId="5605" xr:uid="{29A012C3-A4CD-4EBF-93EB-DE7BF182ED22}"/>
    <cellStyle name="Moneda [0] 2 2 76" xfId="5606" xr:uid="{0ACBBBC6-ED78-4D6A-A2F6-FD4632D67070}"/>
    <cellStyle name="Moneda [0] 2 2 77" xfId="5607" xr:uid="{D3DD1F67-7F0C-4209-A144-CFA4AF46CACB}"/>
    <cellStyle name="Moneda [0] 2 2 78" xfId="5608" xr:uid="{10321CA1-3EEB-4A47-A5CE-0E3C1A2CE572}"/>
    <cellStyle name="Moneda [0] 2 2 79" xfId="5609" xr:uid="{8F61B02A-8A2B-4AD5-96C2-DCC580E6AB48}"/>
    <cellStyle name="Moneda [0] 2 2 8" xfId="5610" xr:uid="{A44455C7-A7F7-449F-B44E-6173A8A37542}"/>
    <cellStyle name="Moneda [0] 2 2 80" xfId="5611" xr:uid="{1B4A3A73-F523-470C-9399-CFD8BF99BFAB}"/>
    <cellStyle name="Moneda [0] 2 2 81" xfId="5612" xr:uid="{50687714-3C89-442D-8A4F-83A2118C7063}"/>
    <cellStyle name="Moneda [0] 2 2 82" xfId="5613" xr:uid="{BF439B09-7014-4B1B-B6C7-9955A3E057BD}"/>
    <cellStyle name="Moneda [0] 2 2 83" xfId="5614" xr:uid="{F5A09357-5033-4F15-99CB-C585BE45B5A3}"/>
    <cellStyle name="Moneda [0] 2 2 84" xfId="5615" xr:uid="{4077D7D9-EC67-41E6-AFA5-61FF2604363A}"/>
    <cellStyle name="Moneda [0] 2 2 85" xfId="5616" xr:uid="{4E0AB37F-BE70-483E-A531-2F44C4A77E9D}"/>
    <cellStyle name="Moneda [0] 2 2 86" xfId="5617" xr:uid="{734D2F1D-A3C4-4574-A984-3EEBA8738B80}"/>
    <cellStyle name="Moneda [0] 2 2 87" xfId="5618" xr:uid="{93C6A93B-4B40-417D-B2B4-7D9DF50A3D7C}"/>
    <cellStyle name="Moneda [0] 2 2 88" xfId="5619" xr:uid="{1A9B2BF1-9B2F-4CFC-8B53-2E4CC2BBBF4E}"/>
    <cellStyle name="Moneda [0] 2 2 89" xfId="5620" xr:uid="{0A3EC83D-62B9-4816-96E0-FCB1F9252E55}"/>
    <cellStyle name="Moneda [0] 2 2 9" xfId="5621" xr:uid="{648CD566-76B8-4A43-B527-A7E8981194BF}"/>
    <cellStyle name="Moneda [0] 2 2 90" xfId="5622" xr:uid="{485BA09A-5680-46F8-9F58-7A0B46411347}"/>
    <cellStyle name="Moneda [0] 2 2 91" xfId="5623" xr:uid="{6130F874-CCF2-4FAE-9A5C-7B6A8107787F}"/>
    <cellStyle name="Moneda [0] 2 2 92" xfId="5624" xr:uid="{37AF29CD-3211-474B-8511-4873AFCD1F64}"/>
    <cellStyle name="Moneda [0] 2 2 93" xfId="5625" xr:uid="{ACF1C17F-C54A-491D-9EAA-0F7CCB5CA50C}"/>
    <cellStyle name="Moneda [0] 2 2 94" xfId="5626" xr:uid="{678C4418-8953-490D-B2E6-CD4947555099}"/>
    <cellStyle name="Moneda [0] 2 2 95" xfId="5627" xr:uid="{B3F0D424-9E60-4FBE-8A92-E4D3F0A41AFB}"/>
    <cellStyle name="Moneda [0] 2 2 96" xfId="5628" xr:uid="{FE128A6D-2F6C-4665-88DB-6A4DF7AA58DA}"/>
    <cellStyle name="Moneda [0] 2 2 97" xfId="5629" xr:uid="{60F3B071-90BC-460C-B058-68CB9A643888}"/>
    <cellStyle name="Moneda [0] 2 2 98" xfId="5630" xr:uid="{FEB676CD-42C1-47CF-B257-7559E38C0D6B}"/>
    <cellStyle name="Moneda [0] 2 2 99" xfId="5631" xr:uid="{F5F11973-486A-4ABA-879E-8517DBE4C110}"/>
    <cellStyle name="Moneda [0] 2 20" xfId="5632" xr:uid="{E00FA0B9-17CB-4F9D-9B2E-145EFD32B4E3}"/>
    <cellStyle name="Moneda [0] 2 21" xfId="5633" xr:uid="{D2466741-A090-49ED-BAD2-1AAC7E6E9537}"/>
    <cellStyle name="Moneda [0] 2 22" xfId="5634" xr:uid="{52E33942-AAD2-4404-BFA7-A0637BFF33FA}"/>
    <cellStyle name="Moneda [0] 2 23" xfId="5635" xr:uid="{B735B10C-F64A-48E4-8D4C-E8B3539E45D4}"/>
    <cellStyle name="Moneda [0] 2 24" xfId="5636" xr:uid="{0E7F057D-7346-4A6B-8A01-2A4215C07AD7}"/>
    <cellStyle name="Moneda [0] 2 25" xfId="5637" xr:uid="{7A5FC685-AEC8-435A-91E8-11D425E9C511}"/>
    <cellStyle name="Moneda [0] 2 26" xfId="5638" xr:uid="{5BABEEBE-9650-4707-9001-0AFA9D6AE2F9}"/>
    <cellStyle name="Moneda [0] 2 27" xfId="5639" xr:uid="{81B5407D-A45B-4029-A890-5B92C0DBF448}"/>
    <cellStyle name="Moneda [0] 2 28" xfId="5640" xr:uid="{D3BE856E-7BAC-4B48-8696-24009EEC4AE3}"/>
    <cellStyle name="Moneda [0] 2 29" xfId="5641" xr:uid="{7FECD624-56B1-4601-B99B-DCD787537292}"/>
    <cellStyle name="Moneda [0] 2 3" xfId="5642" xr:uid="{15EF2E55-BFD5-47C5-A295-0533152C34A4}"/>
    <cellStyle name="Moneda [0] 2 3 10" xfId="5643" xr:uid="{9073D5EB-0B30-4D29-9521-9FDD26120658}"/>
    <cellStyle name="Moneda [0] 2 3 11" xfId="5644" xr:uid="{65CF4E8B-D1D5-4252-9724-9713D9C0A1CA}"/>
    <cellStyle name="Moneda [0] 2 3 12" xfId="5645" xr:uid="{C946D11D-57C7-402E-80A1-744463DA300C}"/>
    <cellStyle name="Moneda [0] 2 3 13" xfId="5646" xr:uid="{D891F25E-E6FE-4659-9D0F-2BA34C5B8321}"/>
    <cellStyle name="Moneda [0] 2 3 14" xfId="5647" xr:uid="{A9DDDE9B-7696-4158-8FDB-0C64EC35F3C2}"/>
    <cellStyle name="Moneda [0] 2 3 15" xfId="5648" xr:uid="{E143EEE9-A254-4B14-9566-137A19C8DA47}"/>
    <cellStyle name="Moneda [0] 2 3 16" xfId="5649" xr:uid="{5D31FF44-A594-41D9-8FEE-1F855E831E09}"/>
    <cellStyle name="Moneda [0] 2 3 17" xfId="5650" xr:uid="{676267EF-C3C7-4CC2-A195-DAFC3E7E3A96}"/>
    <cellStyle name="Moneda [0] 2 3 18" xfId="5651" xr:uid="{0AADABEB-7E6F-4989-ADCC-83B6C810C076}"/>
    <cellStyle name="Moneda [0] 2 3 19" xfId="5652" xr:uid="{8C18B0E4-B7E2-47AE-AB6F-4C520C3FD5A9}"/>
    <cellStyle name="Moneda [0] 2 3 2" xfId="5653" xr:uid="{66070BCA-E67E-4DC7-AFD2-7EF8BFCD1FD9}"/>
    <cellStyle name="Moneda [0] 2 3 20" xfId="5654" xr:uid="{2E4B4D6E-6EE6-4EF7-A496-7F03CED28586}"/>
    <cellStyle name="Moneda [0] 2 3 21" xfId="5655" xr:uid="{901E9C1E-3EAB-4829-95F8-BE58E39E7D45}"/>
    <cellStyle name="Moneda [0] 2 3 22" xfId="5656" xr:uid="{D9B2BF2F-5D93-4BF4-B2B5-A9A38E4D78F8}"/>
    <cellStyle name="Moneda [0] 2 3 23" xfId="5657" xr:uid="{5C2841DA-033A-4BA2-9B43-7B259A9E2D82}"/>
    <cellStyle name="Moneda [0] 2 3 24" xfId="5658" xr:uid="{9B0BE29F-9D83-4D9F-8E92-0D2C9B29BDAD}"/>
    <cellStyle name="Moneda [0] 2 3 25" xfId="5659" xr:uid="{F05B51A1-F291-4552-B516-30EB7E98FA47}"/>
    <cellStyle name="Moneda [0] 2 3 26" xfId="5660" xr:uid="{80412653-8C0A-45BB-956C-07DAB19F33B0}"/>
    <cellStyle name="Moneda [0] 2 3 27" xfId="5661" xr:uid="{B81FE4BC-3E3C-49D8-B7F9-5E6A68CC7609}"/>
    <cellStyle name="Moneda [0] 2 3 28" xfId="5662" xr:uid="{33C5D761-EC2A-44BC-9F17-DA0E562D569C}"/>
    <cellStyle name="Moneda [0] 2 3 29" xfId="5663" xr:uid="{F1B8511C-CFB5-4111-897D-303F02A44A51}"/>
    <cellStyle name="Moneda [0] 2 3 3" xfId="5664" xr:uid="{122C3A04-60DA-4B19-8AA1-18539F3255DD}"/>
    <cellStyle name="Moneda [0] 2 3 30" xfId="5665" xr:uid="{53E79285-10A7-4437-B52A-2A2E520988D9}"/>
    <cellStyle name="Moneda [0] 2 3 31" xfId="5666" xr:uid="{BEB0C5DD-65A4-4FC5-8F36-F8979CBB37C0}"/>
    <cellStyle name="Moneda [0] 2 3 32" xfId="5667" xr:uid="{FB23320D-2AB5-4F3C-A557-FA6FE8A9F2AA}"/>
    <cellStyle name="Moneda [0] 2 3 33" xfId="5668" xr:uid="{F9CCAD50-E48B-4638-892B-86F07DD7C812}"/>
    <cellStyle name="Moneda [0] 2 3 34" xfId="5669" xr:uid="{53DAB136-CD5E-431B-AB5B-1013B9B306E7}"/>
    <cellStyle name="Moneda [0] 2 3 35" xfId="5670" xr:uid="{1A4DA65A-9349-45A2-B4B7-9EE0415C6350}"/>
    <cellStyle name="Moneda [0] 2 3 36" xfId="5671" xr:uid="{E2CFFD44-E10B-425B-9378-F9C28F1382FA}"/>
    <cellStyle name="Moneda [0] 2 3 37" xfId="5672" xr:uid="{EA44178D-335E-4218-957A-328B8CA09CF9}"/>
    <cellStyle name="Moneda [0] 2 3 38" xfId="5673" xr:uid="{6495186D-104C-408B-AEAC-C8609543BBCD}"/>
    <cellStyle name="Moneda [0] 2 3 4" xfId="5674" xr:uid="{97DFB30F-CD13-4BC8-A648-D64EDCE59B8E}"/>
    <cellStyle name="Moneda [0] 2 3 5" xfId="5675" xr:uid="{CF7ECAEC-DB8D-43F1-8889-2E34CDFC21A7}"/>
    <cellStyle name="Moneda [0] 2 3 6" xfId="5676" xr:uid="{74EA5AA0-C9FB-40D0-84A4-37FEB7CD7D86}"/>
    <cellStyle name="Moneda [0] 2 3 7" xfId="5677" xr:uid="{47DB0C3B-6E50-48D7-BF1A-DBE00E8925AC}"/>
    <cellStyle name="Moneda [0] 2 3 8" xfId="5678" xr:uid="{063F6F46-932F-4016-9173-D6F4BB4C336F}"/>
    <cellStyle name="Moneda [0] 2 3 9" xfId="5679" xr:uid="{8A0679A4-BDE8-4414-BA0F-1BA866029896}"/>
    <cellStyle name="Moneda [0] 2 30" xfId="5680" xr:uid="{D8E710B2-0168-413E-A96B-0CC3FB5E1A59}"/>
    <cellStyle name="Moneda [0] 2 31" xfId="5681" xr:uid="{08524FDF-E58D-42A6-B98E-8A38CD1884F8}"/>
    <cellStyle name="Moneda [0] 2 32" xfId="5682" xr:uid="{6FF930D3-58B9-4A0C-BCC9-F1D501D0205D}"/>
    <cellStyle name="Moneda [0] 2 33" xfId="5683" xr:uid="{6E15103B-1301-4748-8FAE-D0B21F592453}"/>
    <cellStyle name="Moneda [0] 2 34" xfId="39799" xr:uid="{CB3E1A1B-5BBA-4AFA-8363-8E25973722CD}"/>
    <cellStyle name="Moneda [0] 2 4" xfId="5684" xr:uid="{CF9E6096-EEB4-4861-AD7C-4EAEF0B4DA17}"/>
    <cellStyle name="Moneda [0] 2 4 10" xfId="5685" xr:uid="{BB4E1301-7D38-4C37-84C2-EBB870A0839A}"/>
    <cellStyle name="Moneda [0] 2 4 11" xfId="5686" xr:uid="{713FE109-83F9-4779-B362-AB4557146958}"/>
    <cellStyle name="Moneda [0] 2 4 12" xfId="5687" xr:uid="{80BC8796-359F-4E1C-ACD2-E3E989538508}"/>
    <cellStyle name="Moneda [0] 2 4 13" xfId="5688" xr:uid="{95561814-248D-4ACB-95A3-95BE020A421D}"/>
    <cellStyle name="Moneda [0] 2 4 14" xfId="5689" xr:uid="{51A388EA-0381-4E49-97C3-C6462A3BC0E5}"/>
    <cellStyle name="Moneda [0] 2 4 15" xfId="5690" xr:uid="{7D2DAA56-92F8-4950-932D-329F04821292}"/>
    <cellStyle name="Moneda [0] 2 4 16" xfId="5691" xr:uid="{65ADBC97-FC6A-47F5-B4F2-4774112859B9}"/>
    <cellStyle name="Moneda [0] 2 4 17" xfId="5692" xr:uid="{ACD650CD-64E9-4B70-97E7-363572C13619}"/>
    <cellStyle name="Moneda [0] 2 4 18" xfId="5693" xr:uid="{B4134713-8F66-436E-A6C5-5834B36FCDD0}"/>
    <cellStyle name="Moneda [0] 2 4 19" xfId="5694" xr:uid="{0176F46C-A9D8-49DB-846D-A1D017F23143}"/>
    <cellStyle name="Moneda [0] 2 4 2" xfId="5695" xr:uid="{1361E678-3423-46B3-8F12-F392A5051708}"/>
    <cellStyle name="Moneda [0] 2 4 20" xfId="5696" xr:uid="{4FE52AEE-7857-4510-8B93-316EABC18CD7}"/>
    <cellStyle name="Moneda [0] 2 4 21" xfId="5697" xr:uid="{8847EA96-C01F-4E4E-875E-B6D48CF35947}"/>
    <cellStyle name="Moneda [0] 2 4 22" xfId="5698" xr:uid="{9A5EF9C1-C20D-4F61-ABEA-795FE9122F21}"/>
    <cellStyle name="Moneda [0] 2 4 23" xfId="5699" xr:uid="{B87D9609-E59D-4572-A7C8-F05CAB92726E}"/>
    <cellStyle name="Moneda [0] 2 4 24" xfId="5700" xr:uid="{FD0C49B7-CE06-4A51-B8E6-389026E75E71}"/>
    <cellStyle name="Moneda [0] 2 4 25" xfId="5701" xr:uid="{51DD6F4F-862F-4EC0-A842-32A1BA98909D}"/>
    <cellStyle name="Moneda [0] 2 4 26" xfId="5702" xr:uid="{B14489C9-0837-4BE2-85FC-585D2460FD70}"/>
    <cellStyle name="Moneda [0] 2 4 27" xfId="5703" xr:uid="{A0808EE1-A65C-4EF2-B208-47EED192DAC4}"/>
    <cellStyle name="Moneda [0] 2 4 28" xfId="5704" xr:uid="{54A41F5C-1CDA-495E-B955-F6AF8041A4EF}"/>
    <cellStyle name="Moneda [0] 2 4 29" xfId="5705" xr:uid="{F1A4D674-B481-43F1-97B7-FAC5DD2A2069}"/>
    <cellStyle name="Moneda [0] 2 4 3" xfId="5706" xr:uid="{0BBA0D81-C3EE-46B8-A928-4EB2F483B662}"/>
    <cellStyle name="Moneda [0] 2 4 30" xfId="5707" xr:uid="{82888543-797F-48FA-9644-FA995A4F7981}"/>
    <cellStyle name="Moneda [0] 2 4 31" xfId="5708" xr:uid="{A50FC9F3-B1AC-4BE0-98FC-7E2FD26A703A}"/>
    <cellStyle name="Moneda [0] 2 4 32" xfId="5709" xr:uid="{B6E1AD25-BD38-434A-B6E3-F91C5A814068}"/>
    <cellStyle name="Moneda [0] 2 4 33" xfId="5710" xr:uid="{BB95D864-B3B0-4522-B438-4303F6C2DBD6}"/>
    <cellStyle name="Moneda [0] 2 4 34" xfId="5711" xr:uid="{32623CD9-499D-4F5D-AE42-EFB4811D57BF}"/>
    <cellStyle name="Moneda [0] 2 4 35" xfId="5712" xr:uid="{B06AFA05-95B9-44A4-8DA4-FDB64CE2C576}"/>
    <cellStyle name="Moneda [0] 2 4 36" xfId="5713" xr:uid="{0FE46D3F-0543-4ABF-A6E4-31B691C7D4AB}"/>
    <cellStyle name="Moneda [0] 2 4 37" xfId="5714" xr:uid="{6DE24981-476F-4A7B-8B31-C9C1EA8B34F3}"/>
    <cellStyle name="Moneda [0] 2 4 38" xfId="5715" xr:uid="{11CD3925-735E-4075-9906-1918C7E3DE6E}"/>
    <cellStyle name="Moneda [0] 2 4 4" xfId="5716" xr:uid="{591742AD-875C-427E-997C-8BDDC64A93CB}"/>
    <cellStyle name="Moneda [0] 2 4 5" xfId="5717" xr:uid="{70527EB2-F84D-4C3D-999E-A7F09C71666B}"/>
    <cellStyle name="Moneda [0] 2 4 6" xfId="5718" xr:uid="{0538E28D-0106-4CA6-A19A-A7045FA994BC}"/>
    <cellStyle name="Moneda [0] 2 4 7" xfId="5719" xr:uid="{3D6BF626-AE8D-4C66-BF6A-CC6656A53C0C}"/>
    <cellStyle name="Moneda [0] 2 4 8" xfId="5720" xr:uid="{E6615FE6-9453-4C05-B7C9-2925D3B371AB}"/>
    <cellStyle name="Moneda [0] 2 4 9" xfId="5721" xr:uid="{6D6095FE-4E65-4F98-B453-D31CA40717DA}"/>
    <cellStyle name="Moneda [0] 2 5" xfId="5722" xr:uid="{8330A054-D34E-4E2A-BBDC-DB7CCB195908}"/>
    <cellStyle name="Moneda [0] 2 5 10" xfId="5723" xr:uid="{BD0A6D7C-4AC0-4ADE-8AE5-0D1E173772DE}"/>
    <cellStyle name="Moneda [0] 2 5 11" xfId="5724" xr:uid="{992989CE-63FB-4F93-8682-93A8CBFBE3B0}"/>
    <cellStyle name="Moneda [0] 2 5 12" xfId="5725" xr:uid="{DE8D7784-C725-49D5-A596-A5AAEEDDBEF2}"/>
    <cellStyle name="Moneda [0] 2 5 13" xfId="5726" xr:uid="{48FAA927-7CB0-4908-A526-A395FD3B5B54}"/>
    <cellStyle name="Moneda [0] 2 5 14" xfId="5727" xr:uid="{59F494C0-3689-4516-A244-7DA4269618C8}"/>
    <cellStyle name="Moneda [0] 2 5 15" xfId="5728" xr:uid="{578187D6-AF64-48C8-BAD3-6258F47778D5}"/>
    <cellStyle name="Moneda [0] 2 5 16" xfId="5729" xr:uid="{70B3EFDC-0CA6-4282-A418-E861306E0F76}"/>
    <cellStyle name="Moneda [0] 2 5 17" xfId="5730" xr:uid="{63E1760D-2DB0-48FB-80BF-7415772A0DCD}"/>
    <cellStyle name="Moneda [0] 2 5 18" xfId="5731" xr:uid="{055B956E-7A21-442B-8262-FE602CA574E4}"/>
    <cellStyle name="Moneda [0] 2 5 19" xfId="5732" xr:uid="{6C9A603D-7843-4649-B072-B7C93B8F7EA6}"/>
    <cellStyle name="Moneda [0] 2 5 2" xfId="5733" xr:uid="{AF043406-51B0-4E9C-BE88-EF4957A17856}"/>
    <cellStyle name="Moneda [0] 2 5 20" xfId="5734" xr:uid="{4D977667-8523-4DDD-8AEE-77AD6B2216BC}"/>
    <cellStyle name="Moneda [0] 2 5 21" xfId="5735" xr:uid="{28210D58-CA33-43BA-A0A2-631547E58C39}"/>
    <cellStyle name="Moneda [0] 2 5 22" xfId="5736" xr:uid="{C1BA073A-9177-4F65-A969-C3E575952F8D}"/>
    <cellStyle name="Moneda [0] 2 5 23" xfId="5737" xr:uid="{FC670A06-D082-4EB9-BE21-D4516863D9F4}"/>
    <cellStyle name="Moneda [0] 2 5 24" xfId="5738" xr:uid="{BCD64D6F-1E1B-4657-A9E5-D8E6F87DEC88}"/>
    <cellStyle name="Moneda [0] 2 5 25" xfId="5739" xr:uid="{BC5A3C0A-690F-40A6-863C-B2968298CC62}"/>
    <cellStyle name="Moneda [0] 2 5 26" xfId="5740" xr:uid="{12D830F7-479D-4AF6-8909-9FB14AE9294A}"/>
    <cellStyle name="Moneda [0] 2 5 27" xfId="5741" xr:uid="{8AD085C4-DFB8-4D15-898B-15259EEEC515}"/>
    <cellStyle name="Moneda [0] 2 5 28" xfId="5742" xr:uid="{04857501-B6D8-432F-A2FA-FA036F67D9D3}"/>
    <cellStyle name="Moneda [0] 2 5 29" xfId="5743" xr:uid="{77A94AD9-C7D9-4C71-B790-BFDA024033B8}"/>
    <cellStyle name="Moneda [0] 2 5 3" xfId="5744" xr:uid="{C1D1E73C-C3B0-47C3-96F2-F60DE7E93887}"/>
    <cellStyle name="Moneda [0] 2 5 30" xfId="5745" xr:uid="{B13B11ED-462C-4C09-8320-1B358337BF23}"/>
    <cellStyle name="Moneda [0] 2 5 31" xfId="5746" xr:uid="{D35D3FA7-BAF6-4724-9E0E-1EEDA9DD0D04}"/>
    <cellStyle name="Moneda [0] 2 5 32" xfId="5747" xr:uid="{2FD0A0DD-4228-4CBD-8195-18F19037725C}"/>
    <cellStyle name="Moneda [0] 2 5 33" xfId="5748" xr:uid="{C3F77D95-BE4C-49D1-9552-2B05391FBBB7}"/>
    <cellStyle name="Moneda [0] 2 5 34" xfId="5749" xr:uid="{B9BDD41B-D7B4-44E9-B53F-2216841DE43E}"/>
    <cellStyle name="Moneda [0] 2 5 35" xfId="5750" xr:uid="{29B1D014-E433-43F6-875E-3010EE8FA2F3}"/>
    <cellStyle name="Moneda [0] 2 5 36" xfId="5751" xr:uid="{C7EB2331-3D11-4076-A29D-60F7BE94271C}"/>
    <cellStyle name="Moneda [0] 2 5 37" xfId="5752" xr:uid="{1F2EE478-72DA-4FFF-8BDB-F373EE7F76D5}"/>
    <cellStyle name="Moneda [0] 2 5 38" xfId="5753" xr:uid="{3113FDC9-3006-4917-855A-68B68972FAC1}"/>
    <cellStyle name="Moneda [0] 2 5 4" xfId="5754" xr:uid="{9240CDEA-AF67-424D-ABC8-ACDF10257D8A}"/>
    <cellStyle name="Moneda [0] 2 5 5" xfId="5755" xr:uid="{8EC055D5-3710-416F-B440-52C103F0B88A}"/>
    <cellStyle name="Moneda [0] 2 5 6" xfId="5756" xr:uid="{98F4B920-A749-4790-AE7E-CB953E021B89}"/>
    <cellStyle name="Moneda [0] 2 5 7" xfId="5757" xr:uid="{475D9C75-2588-4198-A227-8FACAFFB065C}"/>
    <cellStyle name="Moneda [0] 2 5 8" xfId="5758" xr:uid="{7F947D75-81DB-4136-9D52-FD015F69BAA5}"/>
    <cellStyle name="Moneda [0] 2 5 9" xfId="5759" xr:uid="{230D1450-25EC-4AEE-BB38-5257F69F979D}"/>
    <cellStyle name="Moneda [0] 2 6" xfId="5760" xr:uid="{89EB2D9D-4FDD-4D70-B0CB-68A8890BF0C8}"/>
    <cellStyle name="Moneda [0] 2 6 10" xfId="5761" xr:uid="{DA899464-FDD5-4C5C-B973-75DC6D553EA1}"/>
    <cellStyle name="Moneda [0] 2 6 11" xfId="5762" xr:uid="{6A939FC2-0662-4870-A9D2-21A6C6914E9D}"/>
    <cellStyle name="Moneda [0] 2 6 12" xfId="5763" xr:uid="{23F36886-D63B-4E81-BA76-63FD7F9C2D2D}"/>
    <cellStyle name="Moneda [0] 2 6 13" xfId="5764" xr:uid="{760E77F0-4A68-4824-830C-59C8B9C6B473}"/>
    <cellStyle name="Moneda [0] 2 6 14" xfId="5765" xr:uid="{14EAA26F-667B-4603-BC42-8D9DCE6F6F6F}"/>
    <cellStyle name="Moneda [0] 2 6 15" xfId="5766" xr:uid="{6A1F5C45-CB75-4669-BAC9-7D08D49A291F}"/>
    <cellStyle name="Moneda [0] 2 6 16" xfId="5767" xr:uid="{5419AED6-22EA-4C1A-B057-84CC1ED89201}"/>
    <cellStyle name="Moneda [0] 2 6 17" xfId="5768" xr:uid="{7D6827AF-9D49-49B8-8F23-BD43887179C9}"/>
    <cellStyle name="Moneda [0] 2 6 18" xfId="5769" xr:uid="{6F315A0E-A28A-4C5E-94C8-1B9E862867B0}"/>
    <cellStyle name="Moneda [0] 2 6 19" xfId="5770" xr:uid="{DDB582B9-E15E-43AB-B869-C2805B55D7DD}"/>
    <cellStyle name="Moneda [0] 2 6 2" xfId="5771" xr:uid="{872B40E5-4F1C-43B5-957B-572A32C4C378}"/>
    <cellStyle name="Moneda [0] 2 6 20" xfId="5772" xr:uid="{DFFCB9B1-720E-4575-9931-BF44D2DEA9D1}"/>
    <cellStyle name="Moneda [0] 2 6 21" xfId="5773" xr:uid="{68F350EB-6690-4894-87FC-53530D2E51FF}"/>
    <cellStyle name="Moneda [0] 2 6 22" xfId="5774" xr:uid="{BE9C354D-BF44-4C57-BCF2-1BE3DE36668C}"/>
    <cellStyle name="Moneda [0] 2 6 23" xfId="5775" xr:uid="{8CF63ABD-9FFF-46DA-8597-4942E7253E56}"/>
    <cellStyle name="Moneda [0] 2 6 24" xfId="5776" xr:uid="{0FDE889C-191B-4CC3-8995-1DA5D06DB324}"/>
    <cellStyle name="Moneda [0] 2 6 25" xfId="5777" xr:uid="{1BCDA648-E3C8-44FD-8F4D-565502B81A16}"/>
    <cellStyle name="Moneda [0] 2 6 26" xfId="5778" xr:uid="{96B3E803-9A91-4A89-A7CC-68F35C0E02E4}"/>
    <cellStyle name="Moneda [0] 2 6 27" xfId="5779" xr:uid="{B7214182-8BAC-4B7C-B6F8-775F53DF68B8}"/>
    <cellStyle name="Moneda [0] 2 6 28" xfId="5780" xr:uid="{7599288A-CA46-44FF-B47A-A5D115A02FA0}"/>
    <cellStyle name="Moneda [0] 2 6 29" xfId="5781" xr:uid="{B7A80E20-B95F-4D3B-BAAC-C908F1F18A76}"/>
    <cellStyle name="Moneda [0] 2 6 3" xfId="5782" xr:uid="{C69F6495-D395-4F97-BAF3-C2DF7949900D}"/>
    <cellStyle name="Moneda [0] 2 6 30" xfId="5783" xr:uid="{93AB12CD-8CEA-4A8F-8199-DDCA00ED52B5}"/>
    <cellStyle name="Moneda [0] 2 6 31" xfId="5784" xr:uid="{41B84ED7-0D7D-4970-80B8-853069FEE8BB}"/>
    <cellStyle name="Moneda [0] 2 6 32" xfId="5785" xr:uid="{C76D4372-900E-4961-BBD5-784CBACE24F1}"/>
    <cellStyle name="Moneda [0] 2 6 33" xfId="5786" xr:uid="{6052388F-AFCC-4E58-9B87-F5DA2F5015A0}"/>
    <cellStyle name="Moneda [0] 2 6 34" xfId="5787" xr:uid="{809C75F8-2719-4702-9CA2-0128E6B97E61}"/>
    <cellStyle name="Moneda [0] 2 6 35" xfId="5788" xr:uid="{948C7C70-85A5-400C-8E5D-D13344598ED4}"/>
    <cellStyle name="Moneda [0] 2 6 36" xfId="5789" xr:uid="{8BC3890E-7899-4300-AE9F-010861818198}"/>
    <cellStyle name="Moneda [0] 2 6 37" xfId="5790" xr:uid="{E4E0A59A-A3E6-43D6-A760-54C23E5B84D1}"/>
    <cellStyle name="Moneda [0] 2 6 38" xfId="5791" xr:uid="{551932F0-88C9-4971-A4DA-0F9233633FB9}"/>
    <cellStyle name="Moneda [0] 2 6 4" xfId="5792" xr:uid="{063D0EA7-AE74-4A9E-915B-48D84C18585A}"/>
    <cellStyle name="Moneda [0] 2 6 5" xfId="5793" xr:uid="{201EF0B3-B46B-49C7-B1B6-C51DA094ABA8}"/>
    <cellStyle name="Moneda [0] 2 6 6" xfId="5794" xr:uid="{7AC2613D-2343-4CAD-A97E-D78A9642048B}"/>
    <cellStyle name="Moneda [0] 2 6 7" xfId="5795" xr:uid="{22E3C273-567C-4D41-A148-354B082B4968}"/>
    <cellStyle name="Moneda [0] 2 6 8" xfId="5796" xr:uid="{010E3FB0-676E-44E1-9DDD-BF54CC995836}"/>
    <cellStyle name="Moneda [0] 2 6 9" xfId="5797" xr:uid="{86794C16-0633-4EB9-85D4-E71A14DAD0E6}"/>
    <cellStyle name="Moneda [0] 2 7" xfId="5798" xr:uid="{CAE44AB3-3486-49B3-87EF-FCE8D7464BB6}"/>
    <cellStyle name="Moneda [0] 2 7 10" xfId="5799" xr:uid="{50063EEE-0488-4DC2-9999-E88A733F1135}"/>
    <cellStyle name="Moneda [0] 2 7 11" xfId="5800" xr:uid="{7C9D0D48-4BD1-4ABB-BBC4-A4C59201DBE6}"/>
    <cellStyle name="Moneda [0] 2 7 12" xfId="5801" xr:uid="{C79BF8A2-2F5C-407D-8B75-DEA5D30A9B22}"/>
    <cellStyle name="Moneda [0] 2 7 13" xfId="5802" xr:uid="{599DDCCF-5BCA-426D-BA56-09063334107C}"/>
    <cellStyle name="Moneda [0] 2 7 14" xfId="5803" xr:uid="{E581B795-BBED-4D19-9A39-BB046146256E}"/>
    <cellStyle name="Moneda [0] 2 7 15" xfId="5804" xr:uid="{A570F226-F8C0-4897-8222-D41DCC2B33D5}"/>
    <cellStyle name="Moneda [0] 2 7 16" xfId="5805" xr:uid="{D5362C0B-8D16-42DE-AA2B-45AFE8331BCE}"/>
    <cellStyle name="Moneda [0] 2 7 17" xfId="5806" xr:uid="{49EAFBF0-556B-4DBE-BDD3-55F19DD26C16}"/>
    <cellStyle name="Moneda [0] 2 7 18" xfId="5807" xr:uid="{BEDF4246-E947-44A8-9246-28B6CDB07EBB}"/>
    <cellStyle name="Moneda [0] 2 7 19" xfId="5808" xr:uid="{DA5A0107-737A-412F-A2F6-8B71ED60B504}"/>
    <cellStyle name="Moneda [0] 2 7 2" xfId="5809" xr:uid="{F444E861-50C0-4132-AFC4-805C1B66ED64}"/>
    <cellStyle name="Moneda [0] 2 7 20" xfId="5810" xr:uid="{9C3EF02A-1583-4C08-AD66-68AA5284EF2B}"/>
    <cellStyle name="Moneda [0] 2 7 21" xfId="5811" xr:uid="{BF182541-D978-4914-A273-E37F113AF823}"/>
    <cellStyle name="Moneda [0] 2 7 22" xfId="5812" xr:uid="{EF1B557B-4741-4E43-874D-5EABBE911869}"/>
    <cellStyle name="Moneda [0] 2 7 23" xfId="5813" xr:uid="{75CEC326-F35B-4E38-95F9-26BED0552A05}"/>
    <cellStyle name="Moneda [0] 2 7 24" xfId="5814" xr:uid="{F9C1B9E9-5122-480C-AD0F-1635577A867D}"/>
    <cellStyle name="Moneda [0] 2 7 25" xfId="5815" xr:uid="{37993EAA-9D00-4115-A756-3DA5CBA4823F}"/>
    <cellStyle name="Moneda [0] 2 7 26" xfId="5816" xr:uid="{AE20944B-11E8-42EF-A06B-D301C68ED127}"/>
    <cellStyle name="Moneda [0] 2 7 27" xfId="5817" xr:uid="{245CBD07-79E0-4A5E-853A-56010FA701E3}"/>
    <cellStyle name="Moneda [0] 2 7 28" xfId="5818" xr:uid="{380DCC5B-4123-4791-B72D-A745CD75B366}"/>
    <cellStyle name="Moneda [0] 2 7 29" xfId="5819" xr:uid="{38821C0A-32EC-46D7-97CF-F28295B19E41}"/>
    <cellStyle name="Moneda [0] 2 7 3" xfId="5820" xr:uid="{7D6C4915-B660-488B-BC79-A7D2004CD912}"/>
    <cellStyle name="Moneda [0] 2 7 30" xfId="5821" xr:uid="{47FCC789-2442-4265-9845-FBB1CD98A3B6}"/>
    <cellStyle name="Moneda [0] 2 7 31" xfId="5822" xr:uid="{D9256285-28D3-401F-BC44-4542289ECBF3}"/>
    <cellStyle name="Moneda [0] 2 7 32" xfId="5823" xr:uid="{72ABD566-887D-494E-A90B-6D1260AFECBB}"/>
    <cellStyle name="Moneda [0] 2 7 33" xfId="5824" xr:uid="{21F3F9DB-3B53-4BAC-A08D-8321F94BC237}"/>
    <cellStyle name="Moneda [0] 2 7 34" xfId="5825" xr:uid="{31C8870D-3614-4656-8107-6AE5F88470C4}"/>
    <cellStyle name="Moneda [0] 2 7 35" xfId="5826" xr:uid="{F99ECDAB-316D-49DD-BDE4-B1A727ABFB76}"/>
    <cellStyle name="Moneda [0] 2 7 36" xfId="5827" xr:uid="{F482A0D0-3ADE-42FB-8649-292BF34B1B9E}"/>
    <cellStyle name="Moneda [0] 2 7 37" xfId="5828" xr:uid="{5DE640DC-8AC0-4BA8-9D41-45C7FFFA2205}"/>
    <cellStyle name="Moneda [0] 2 7 38" xfId="5829" xr:uid="{F9D20E4F-2DB7-43A8-A290-C8E5929C35C9}"/>
    <cellStyle name="Moneda [0] 2 7 4" xfId="5830" xr:uid="{5E955A7A-D156-4ABD-9E61-2469CD78D96A}"/>
    <cellStyle name="Moneda [0] 2 7 5" xfId="5831" xr:uid="{57F2FCD8-035B-48BF-856D-8B09F9F4660E}"/>
    <cellStyle name="Moneda [0] 2 7 6" xfId="5832" xr:uid="{F8984BF5-E865-49C3-BB33-C9EBD7531FAE}"/>
    <cellStyle name="Moneda [0] 2 7 7" xfId="5833" xr:uid="{25A43861-C8CF-47B1-86D6-D6A5966A130F}"/>
    <cellStyle name="Moneda [0] 2 7 8" xfId="5834" xr:uid="{FDC7A0E4-F4BC-45E9-AA1D-A3F95310D6D1}"/>
    <cellStyle name="Moneda [0] 2 7 9" xfId="5835" xr:uid="{10767275-D46F-4389-B8CC-518E1544F1E9}"/>
    <cellStyle name="Moneda [0] 2 8" xfId="5836" xr:uid="{BB096D01-BF41-445F-8137-5E9FE3CB0FEF}"/>
    <cellStyle name="Moneda [0] 2 8 10" xfId="5837" xr:uid="{636A3626-5ABC-4ABD-B296-F9C1CC5EB4AB}"/>
    <cellStyle name="Moneda [0] 2 8 11" xfId="5838" xr:uid="{8F2E212B-4B9D-464D-A6F4-A5050488A27A}"/>
    <cellStyle name="Moneda [0] 2 8 12" xfId="5839" xr:uid="{9787418A-F5E6-485F-AD2C-E503B6E225FD}"/>
    <cellStyle name="Moneda [0] 2 8 13" xfId="5840" xr:uid="{8371EACC-130D-42A4-B58A-30A6C9CF6FC1}"/>
    <cellStyle name="Moneda [0] 2 8 14" xfId="5841" xr:uid="{7248B182-39DA-4E73-9858-D9C3F6E31798}"/>
    <cellStyle name="Moneda [0] 2 8 15" xfId="5842" xr:uid="{1F0A23BE-3D37-450E-9E4F-3C752006BEC7}"/>
    <cellStyle name="Moneda [0] 2 8 16" xfId="5843" xr:uid="{55304659-8C73-4C1D-B0BE-F62AF9CC91F6}"/>
    <cellStyle name="Moneda [0] 2 8 17" xfId="5844" xr:uid="{F3E80C87-65C3-4A56-808F-B6B284FAA730}"/>
    <cellStyle name="Moneda [0] 2 8 18" xfId="5845" xr:uid="{89DBE622-CE23-461C-8115-D56AE9B3FE64}"/>
    <cellStyle name="Moneda [0] 2 8 19" xfId="5846" xr:uid="{A890FA23-8D41-488C-B2B3-96244DA45E96}"/>
    <cellStyle name="Moneda [0] 2 8 2" xfId="5847" xr:uid="{FAE6978B-D705-4432-924E-50F4E9876C5A}"/>
    <cellStyle name="Moneda [0] 2 8 20" xfId="5848" xr:uid="{B952304C-C4B6-44C4-A79D-C70D741B607C}"/>
    <cellStyle name="Moneda [0] 2 8 21" xfId="5849" xr:uid="{A3FB86A2-19E4-41E5-8B98-E8E9313C3D38}"/>
    <cellStyle name="Moneda [0] 2 8 22" xfId="5850" xr:uid="{2E4DE12B-D3AC-4CEC-B8A9-65C5B9897099}"/>
    <cellStyle name="Moneda [0] 2 8 23" xfId="5851" xr:uid="{C1001A36-70E0-423E-832B-84ADE6624BD9}"/>
    <cellStyle name="Moneda [0] 2 8 24" xfId="5852" xr:uid="{65E02939-7487-4E14-ACDA-577F344BE6F1}"/>
    <cellStyle name="Moneda [0] 2 8 25" xfId="5853" xr:uid="{764595FC-2DB1-45C7-A68A-3598DCBDFDD9}"/>
    <cellStyle name="Moneda [0] 2 8 26" xfId="5854" xr:uid="{503FDE77-5C6D-49F0-82C5-C0E0E74AAC4D}"/>
    <cellStyle name="Moneda [0] 2 8 27" xfId="5855" xr:uid="{EFEB0666-146C-43A1-9477-657A536954C0}"/>
    <cellStyle name="Moneda [0] 2 8 28" xfId="5856" xr:uid="{E2985AD2-24BF-448D-8419-FDE8CBA3C9FC}"/>
    <cellStyle name="Moneda [0] 2 8 29" xfId="5857" xr:uid="{83484B22-097A-4A75-A25E-AA8BAA419F58}"/>
    <cellStyle name="Moneda [0] 2 8 3" xfId="5858" xr:uid="{0A63F218-2A36-4ECC-8D2B-55BAF83172DF}"/>
    <cellStyle name="Moneda [0] 2 8 30" xfId="5859" xr:uid="{4031168F-AB06-4CFE-96F6-4635A5C16927}"/>
    <cellStyle name="Moneda [0] 2 8 31" xfId="5860" xr:uid="{395114FB-FC2C-4947-9CAB-3190C6983828}"/>
    <cellStyle name="Moneda [0] 2 8 32" xfId="5861" xr:uid="{D6BB4A53-EFB0-402C-A02C-F3888E85AC80}"/>
    <cellStyle name="Moneda [0] 2 8 33" xfId="5862" xr:uid="{B8429EB9-F0CF-4FCB-B0D3-B87BE51A3AD1}"/>
    <cellStyle name="Moneda [0] 2 8 34" xfId="5863" xr:uid="{3C69BFA3-BC99-48C5-815C-8AD81D79D2A9}"/>
    <cellStyle name="Moneda [0] 2 8 35" xfId="5864" xr:uid="{FFC4C7CF-3BDD-4342-813C-4D608B3559A6}"/>
    <cellStyle name="Moneda [0] 2 8 36" xfId="5865" xr:uid="{C20D6D78-01A8-44F7-AA30-30D3C34C4DCF}"/>
    <cellStyle name="Moneda [0] 2 8 37" xfId="5866" xr:uid="{D245338F-F9CE-40DA-9B29-E92B6A170049}"/>
    <cellStyle name="Moneda [0] 2 8 38" xfId="5867" xr:uid="{20CFD28C-4F44-42E7-B9F7-84A82271404A}"/>
    <cellStyle name="Moneda [0] 2 8 4" xfId="5868" xr:uid="{56D4A62D-F932-4774-A9F7-AFA8FA41FD26}"/>
    <cellStyle name="Moneda [0] 2 8 5" xfId="5869" xr:uid="{E212949F-FB21-42B7-9AAF-0F9E9ED56277}"/>
    <cellStyle name="Moneda [0] 2 8 6" xfId="5870" xr:uid="{772618C6-2D22-4D30-8131-A333B9E7E25D}"/>
    <cellStyle name="Moneda [0] 2 8 7" xfId="5871" xr:uid="{9316107E-5989-4E22-8C70-C6B16884E716}"/>
    <cellStyle name="Moneda [0] 2 8 8" xfId="5872" xr:uid="{BD397972-D4D4-4607-B0D7-0802B2D5B68E}"/>
    <cellStyle name="Moneda [0] 2 8 9" xfId="5873" xr:uid="{4E8B61EE-7514-4538-8314-E5A5263E10BD}"/>
    <cellStyle name="Moneda [0] 2 9" xfId="5874" xr:uid="{8B42F4FF-C8BB-4210-A98D-662FE6623FCA}"/>
    <cellStyle name="Moneda [0] 2 9 10" xfId="5875" xr:uid="{396915E9-458A-49C9-9D96-05EC89615603}"/>
    <cellStyle name="Moneda [0] 2 9 11" xfId="5876" xr:uid="{2702E629-992F-4CBE-A6A3-1DE3582BCE48}"/>
    <cellStyle name="Moneda [0] 2 9 12" xfId="5877" xr:uid="{53706B4D-228A-405C-A183-B4F9C09C760A}"/>
    <cellStyle name="Moneda [0] 2 9 13" xfId="5878" xr:uid="{91DCC33A-BE55-41EA-9D96-E8B4BB656515}"/>
    <cellStyle name="Moneda [0] 2 9 14" xfId="5879" xr:uid="{A18EBDAA-63B4-45A9-8C80-ADC97B953CD3}"/>
    <cellStyle name="Moneda [0] 2 9 15" xfId="5880" xr:uid="{53CEC12A-26E9-4F81-B2F6-A01BEE6BFF2E}"/>
    <cellStyle name="Moneda [0] 2 9 16" xfId="5881" xr:uid="{7E10E36C-D029-48E1-8F5C-49E3A552B299}"/>
    <cellStyle name="Moneda [0] 2 9 17" xfId="5882" xr:uid="{C2912879-BC62-4A71-9DB6-CCCD449539D4}"/>
    <cellStyle name="Moneda [0] 2 9 18" xfId="5883" xr:uid="{915AC466-4813-467A-A928-1E031FEBF206}"/>
    <cellStyle name="Moneda [0] 2 9 19" xfId="5884" xr:uid="{EAB8D168-307D-4BB5-9FD9-56BBB0134F98}"/>
    <cellStyle name="Moneda [0] 2 9 2" xfId="5885" xr:uid="{192D0571-DCF7-4C9C-8C89-83918D4CEEA1}"/>
    <cellStyle name="Moneda [0] 2 9 20" xfId="5886" xr:uid="{1A61236D-A8F6-4F85-A2B7-A2A858875259}"/>
    <cellStyle name="Moneda [0] 2 9 21" xfId="5887" xr:uid="{0510F0F2-AA7E-4AAA-82D2-F617B45EB155}"/>
    <cellStyle name="Moneda [0] 2 9 22" xfId="5888" xr:uid="{3B69B7FD-078E-4822-B32B-ADFF395ECD21}"/>
    <cellStyle name="Moneda [0] 2 9 23" xfId="5889" xr:uid="{6F1607B9-669A-46D9-AF0F-2687CF70469F}"/>
    <cellStyle name="Moneda [0] 2 9 24" xfId="5890" xr:uid="{09A26BFA-FA74-42C7-8ABC-0FEB1A6740FA}"/>
    <cellStyle name="Moneda [0] 2 9 25" xfId="5891" xr:uid="{C0F3DF13-32E4-422E-97ED-11402AE62FFC}"/>
    <cellStyle name="Moneda [0] 2 9 26" xfId="5892" xr:uid="{D33CD971-4474-44AB-B134-5A27BF0EC178}"/>
    <cellStyle name="Moneda [0] 2 9 27" xfId="5893" xr:uid="{507D5DEB-19C5-401B-8005-2827FE4B75C7}"/>
    <cellStyle name="Moneda [0] 2 9 28" xfId="5894" xr:uid="{774041CF-8C7A-4AB9-B44F-293DD760CBEB}"/>
    <cellStyle name="Moneda [0] 2 9 29" xfId="5895" xr:uid="{4185110B-A1A1-434C-8668-5C378C83028A}"/>
    <cellStyle name="Moneda [0] 2 9 3" xfId="5896" xr:uid="{D2D98C0E-8000-4347-851E-A0652E2E6DE0}"/>
    <cellStyle name="Moneda [0] 2 9 30" xfId="5897" xr:uid="{630D0A8A-E11B-4343-A350-00C18D05636F}"/>
    <cellStyle name="Moneda [0] 2 9 31" xfId="5898" xr:uid="{4753E774-E512-4BB0-A8E3-571FC104B234}"/>
    <cellStyle name="Moneda [0] 2 9 32" xfId="5899" xr:uid="{16E30083-F2DA-40EA-9678-4C34F86B1434}"/>
    <cellStyle name="Moneda [0] 2 9 33" xfId="5900" xr:uid="{E3213212-A466-4AE1-8036-BB8B4503CFF7}"/>
    <cellStyle name="Moneda [0] 2 9 34" xfId="5901" xr:uid="{86A32C59-A590-468F-9A4F-20B78E59F736}"/>
    <cellStyle name="Moneda [0] 2 9 35" xfId="5902" xr:uid="{BC5BC240-648C-4E0E-9139-D84644F8EB3A}"/>
    <cellStyle name="Moneda [0] 2 9 36" xfId="5903" xr:uid="{BEA47F29-3B36-4B97-8172-F02DC2CBB020}"/>
    <cellStyle name="Moneda [0] 2 9 37" xfId="5904" xr:uid="{EA9A18B8-741E-4C44-9254-B74CB5EF6CAA}"/>
    <cellStyle name="Moneda [0] 2 9 38" xfId="5905" xr:uid="{2250242C-7CD2-4FF4-999B-38952EF1DFB9}"/>
    <cellStyle name="Moneda [0] 2 9 4" xfId="5906" xr:uid="{4EC357DB-968F-498E-A17F-0AA2B7FDE36F}"/>
    <cellStyle name="Moneda [0] 2 9 5" xfId="5907" xr:uid="{2CB3555F-083C-43C7-8DC8-C6ED34C20444}"/>
    <cellStyle name="Moneda [0] 2 9 6" xfId="5908" xr:uid="{DE18E5A7-068E-41D3-82EF-6C050F442030}"/>
    <cellStyle name="Moneda [0] 2 9 7" xfId="5909" xr:uid="{64511265-0202-4877-816B-1088343F9AA5}"/>
    <cellStyle name="Moneda [0] 2 9 8" xfId="5910" xr:uid="{CC5FAC35-AB03-4DE0-9664-C746D954845F}"/>
    <cellStyle name="Moneda [0] 2 9 9" xfId="5911" xr:uid="{3E134D3D-C96F-42BA-B29B-EDF6FFB778B4}"/>
    <cellStyle name="Moneda [0] 3" xfId="5912" xr:uid="{809DB3CF-E941-4ED1-B837-1D0540DDF07D}"/>
    <cellStyle name="Moneda [0] 3 10" xfId="5913" xr:uid="{09379021-C330-40F6-B11E-E973109243D3}"/>
    <cellStyle name="Moneda [0] 3 10 10" xfId="5914" xr:uid="{108C20D3-4D57-4D31-B432-78E2B797771D}"/>
    <cellStyle name="Moneda [0] 3 10 11" xfId="5915" xr:uid="{AFEFCF85-E9C2-4BA7-A533-6F50EF5EB4BD}"/>
    <cellStyle name="Moneda [0] 3 10 12" xfId="5916" xr:uid="{58C354A3-DC29-4BAA-A438-AAC3FC2E71D2}"/>
    <cellStyle name="Moneda [0] 3 10 13" xfId="5917" xr:uid="{3240B42D-54EF-4410-B635-B6C65CAA399C}"/>
    <cellStyle name="Moneda [0] 3 10 14" xfId="5918" xr:uid="{6D15FAD3-023A-496E-BF58-346E2B987065}"/>
    <cellStyle name="Moneda [0] 3 10 15" xfId="5919" xr:uid="{72FAD958-895B-4450-A246-AF48FA8BA5A4}"/>
    <cellStyle name="Moneda [0] 3 10 16" xfId="5920" xr:uid="{D27AAEFA-A8C7-42EC-BB2D-DF28B7134FE9}"/>
    <cellStyle name="Moneda [0] 3 10 17" xfId="5921" xr:uid="{2641668B-3D9B-499A-93E3-698200D10D23}"/>
    <cellStyle name="Moneda [0] 3 10 18" xfId="5922" xr:uid="{3996B037-4957-4897-B83A-C9E2D4543DAC}"/>
    <cellStyle name="Moneda [0] 3 10 19" xfId="5923" xr:uid="{6B39A9D5-B77C-4B0B-91D5-5D4B9D6AA17E}"/>
    <cellStyle name="Moneda [0] 3 10 2" xfId="5924" xr:uid="{8C7E33A9-6C0B-476D-A0A4-146197C24713}"/>
    <cellStyle name="Moneda [0] 3 10 20" xfId="5925" xr:uid="{37306535-FA54-4F2F-9563-4C93F9B9670F}"/>
    <cellStyle name="Moneda [0] 3 10 21" xfId="5926" xr:uid="{81300DA9-93AD-4DD0-993A-EFCADB4996F6}"/>
    <cellStyle name="Moneda [0] 3 10 22" xfId="5927" xr:uid="{5B1C6546-1BDD-4365-9A84-983999132497}"/>
    <cellStyle name="Moneda [0] 3 10 23" xfId="5928" xr:uid="{165818DA-8447-4D6B-98BB-F79E543DA4E0}"/>
    <cellStyle name="Moneda [0] 3 10 24" xfId="5929" xr:uid="{A375D2C5-9FF4-4E41-B9A9-FB661A67EA32}"/>
    <cellStyle name="Moneda [0] 3 10 25" xfId="5930" xr:uid="{439F8372-581F-44DE-894D-8EA667D4A159}"/>
    <cellStyle name="Moneda [0] 3 10 26" xfId="5931" xr:uid="{2AD5D887-1139-434C-9D00-BC09A1D63778}"/>
    <cellStyle name="Moneda [0] 3 10 27" xfId="5932" xr:uid="{ECB1B173-FBAB-4C14-A30D-CF8E125066AD}"/>
    <cellStyle name="Moneda [0] 3 10 28" xfId="5933" xr:uid="{5FD15972-DA31-4596-9E1E-F28441943C0D}"/>
    <cellStyle name="Moneda [0] 3 10 29" xfId="5934" xr:uid="{A3B7AFD7-3EBA-4F47-B685-65E3084C8FD6}"/>
    <cellStyle name="Moneda [0] 3 10 3" xfId="5935" xr:uid="{C62D74F2-DB0C-4B9A-9D2F-479D429CF63B}"/>
    <cellStyle name="Moneda [0] 3 10 30" xfId="5936" xr:uid="{4D3C2A71-E363-4E0A-849E-A185C0A54808}"/>
    <cellStyle name="Moneda [0] 3 10 31" xfId="5937" xr:uid="{D735341D-6D0F-444D-8978-E2E6C044FE17}"/>
    <cellStyle name="Moneda [0] 3 10 32" xfId="5938" xr:uid="{C0EBA96C-78C1-4890-9F33-CB8CF260C7DC}"/>
    <cellStyle name="Moneda [0] 3 10 33" xfId="5939" xr:uid="{296A78E9-C021-456D-B0A2-625C1962AFBA}"/>
    <cellStyle name="Moneda [0] 3 10 34" xfId="5940" xr:uid="{7CBB0450-2E07-4145-A47B-B007BDD70A76}"/>
    <cellStyle name="Moneda [0] 3 10 35" xfId="5941" xr:uid="{5B227F18-9D7F-4DEB-90CE-CAA4C594831F}"/>
    <cellStyle name="Moneda [0] 3 10 36" xfId="5942" xr:uid="{58D8DCC3-C22C-433D-AD84-FB3A397228E5}"/>
    <cellStyle name="Moneda [0] 3 10 37" xfId="5943" xr:uid="{98E25035-36FC-418F-8D77-933C3047B126}"/>
    <cellStyle name="Moneda [0] 3 10 38" xfId="5944" xr:uid="{2716D80A-9AC0-4911-AC13-330A1F909C68}"/>
    <cellStyle name="Moneda [0] 3 10 4" xfId="5945" xr:uid="{482E49DB-FA3C-456A-A702-900A33012368}"/>
    <cellStyle name="Moneda [0] 3 10 5" xfId="5946" xr:uid="{63C86AC3-0BAC-4F88-B0F3-47559369E18B}"/>
    <cellStyle name="Moneda [0] 3 10 6" xfId="5947" xr:uid="{2E246B6C-4A97-439F-9E27-18BE1244A349}"/>
    <cellStyle name="Moneda [0] 3 10 7" xfId="5948" xr:uid="{98FF86C7-CE2D-45F5-8D52-6C3F3FC398F5}"/>
    <cellStyle name="Moneda [0] 3 10 8" xfId="5949" xr:uid="{C92931FF-9454-482F-BDB1-C0477211EA98}"/>
    <cellStyle name="Moneda [0] 3 10 9" xfId="5950" xr:uid="{5B59ADF6-9D88-4ABC-B1A5-147CF61A1F91}"/>
    <cellStyle name="Moneda [0] 3 11" xfId="5951" xr:uid="{43B18FED-0F02-4B9B-A3A1-6A7B05132C85}"/>
    <cellStyle name="Moneda [0] 3 11 10" xfId="5952" xr:uid="{66AD24CE-BB25-4CD4-A518-B228D1101185}"/>
    <cellStyle name="Moneda [0] 3 11 11" xfId="5953" xr:uid="{5A1CB637-7D2D-4D10-B3DD-F4802E0FFFF5}"/>
    <cellStyle name="Moneda [0] 3 11 12" xfId="5954" xr:uid="{6587C657-3DB6-40EE-A82F-DD8D3F20D0C6}"/>
    <cellStyle name="Moneda [0] 3 11 13" xfId="5955" xr:uid="{109092C9-859B-4F9B-A2BC-0D03A88B5A3F}"/>
    <cellStyle name="Moneda [0] 3 11 14" xfId="5956" xr:uid="{9F9500C5-798F-4C84-8BEE-1F65A357CF6D}"/>
    <cellStyle name="Moneda [0] 3 11 15" xfId="5957" xr:uid="{2BC24711-A19F-41EF-BCDC-16366C6AA423}"/>
    <cellStyle name="Moneda [0] 3 11 16" xfId="5958" xr:uid="{6E9A0592-88FF-4286-B973-EF44E7C00029}"/>
    <cellStyle name="Moneda [0] 3 11 17" xfId="5959" xr:uid="{5520A2A1-BED6-47D3-9C0F-96B490DF44D7}"/>
    <cellStyle name="Moneda [0] 3 11 18" xfId="5960" xr:uid="{30BA67BF-556E-4145-AD9F-B1B1A3C1D31C}"/>
    <cellStyle name="Moneda [0] 3 11 19" xfId="5961" xr:uid="{4D46F43A-E9E8-4E78-BE91-29147581E395}"/>
    <cellStyle name="Moneda [0] 3 11 2" xfId="5962" xr:uid="{992FC80D-122A-4BFE-AE02-B960B2DD3CA6}"/>
    <cellStyle name="Moneda [0] 3 11 20" xfId="5963" xr:uid="{244170F9-4A22-4970-8709-E76A7EBAC1A1}"/>
    <cellStyle name="Moneda [0] 3 11 21" xfId="5964" xr:uid="{1A7EADD9-339E-4268-8FE1-17FCE85AB6A8}"/>
    <cellStyle name="Moneda [0] 3 11 22" xfId="5965" xr:uid="{D171DAE3-B4DC-49BC-AE95-B396E5BFD036}"/>
    <cellStyle name="Moneda [0] 3 11 23" xfId="5966" xr:uid="{59A0E140-1234-460E-9F11-491D7CD733E9}"/>
    <cellStyle name="Moneda [0] 3 11 24" xfId="5967" xr:uid="{75E7FD22-29EB-4C4E-91E9-87607338E3D3}"/>
    <cellStyle name="Moneda [0] 3 11 25" xfId="5968" xr:uid="{EBA29B27-CF12-487F-B860-D9BA7A9FE0F8}"/>
    <cellStyle name="Moneda [0] 3 11 26" xfId="5969" xr:uid="{CC713326-3280-4BBF-BC07-56B61AFB3916}"/>
    <cellStyle name="Moneda [0] 3 11 27" xfId="5970" xr:uid="{CFBA9C78-1BE0-47C7-88E8-A56E56F159FE}"/>
    <cellStyle name="Moneda [0] 3 11 28" xfId="5971" xr:uid="{449A6595-D7EC-4010-AA29-C235878AEB66}"/>
    <cellStyle name="Moneda [0] 3 11 29" xfId="5972" xr:uid="{932C0986-03B3-4B6A-8A0D-3B50FCF4F3C6}"/>
    <cellStyle name="Moneda [0] 3 11 3" xfId="5973" xr:uid="{7E99F83F-9E76-4AD1-9BF4-FB6B11A9BE74}"/>
    <cellStyle name="Moneda [0] 3 11 30" xfId="5974" xr:uid="{C0A68F8B-1CC9-469A-AEA1-213F7D97E595}"/>
    <cellStyle name="Moneda [0] 3 11 31" xfId="5975" xr:uid="{A2788D18-0628-4FA5-95BC-DA8C128DBB8C}"/>
    <cellStyle name="Moneda [0] 3 11 32" xfId="5976" xr:uid="{96E2D2BB-897C-4E82-9962-34467C9ED2BD}"/>
    <cellStyle name="Moneda [0] 3 11 33" xfId="5977" xr:uid="{85CEE2C1-8D73-47E6-8C31-EF41EC605AE3}"/>
    <cellStyle name="Moneda [0] 3 11 34" xfId="5978" xr:uid="{47CFAEDE-D2B5-474D-8280-B1AF47305201}"/>
    <cellStyle name="Moneda [0] 3 11 35" xfId="5979" xr:uid="{1894FE1A-C3A2-48D1-B0FC-AD2B761CC9B7}"/>
    <cellStyle name="Moneda [0] 3 11 36" xfId="5980" xr:uid="{1182495C-7856-4EEE-9522-49A0352AFBE0}"/>
    <cellStyle name="Moneda [0] 3 11 37" xfId="5981" xr:uid="{696FACD6-508D-43C9-915D-F656FDA457FA}"/>
    <cellStyle name="Moneda [0] 3 11 38" xfId="5982" xr:uid="{16068921-4D8F-45F8-8166-1C28DD0DE2B5}"/>
    <cellStyle name="Moneda [0] 3 11 4" xfId="5983" xr:uid="{209E1C48-6AE6-44D3-B8EC-23E1BC4197DF}"/>
    <cellStyle name="Moneda [0] 3 11 5" xfId="5984" xr:uid="{837D5C02-E123-465D-A919-718969053B76}"/>
    <cellStyle name="Moneda [0] 3 11 6" xfId="5985" xr:uid="{C8013A33-3E9F-4DAC-B953-4E35DBDE8A70}"/>
    <cellStyle name="Moneda [0] 3 11 7" xfId="5986" xr:uid="{DB0F5D44-9A2A-4C62-9D77-0856DD75DF29}"/>
    <cellStyle name="Moneda [0] 3 11 8" xfId="5987" xr:uid="{FFE79EAB-ACBD-4F2A-9E5E-9F9B31EBC24F}"/>
    <cellStyle name="Moneda [0] 3 11 9" xfId="5988" xr:uid="{8B0980A9-2914-4FBD-B1D6-F8341329650E}"/>
    <cellStyle name="Moneda [0] 3 12" xfId="5989" xr:uid="{20EA0876-B5EA-40E2-A9B4-AE902D405622}"/>
    <cellStyle name="Moneda [0] 3 13" xfId="5990" xr:uid="{1816A863-67A7-49AE-A2F1-8D4451695576}"/>
    <cellStyle name="Moneda [0] 3 14" xfId="5991" xr:uid="{921F2A94-B7FC-4D99-BFD4-BDDAD0316962}"/>
    <cellStyle name="Moneda [0] 3 15" xfId="5992" xr:uid="{35371E48-54CC-4251-BE4D-91926648171C}"/>
    <cellStyle name="Moneda [0] 3 16" xfId="5993" xr:uid="{5156C19E-E60D-4A52-9DC4-B27C9EAD66BC}"/>
    <cellStyle name="Moneda [0] 3 17" xfId="5994" xr:uid="{E60480E3-5CA8-4BC5-BF12-D6E140A03DC5}"/>
    <cellStyle name="Moneda [0] 3 18" xfId="5995" xr:uid="{272B00A2-CEF6-4069-8892-5718D573976C}"/>
    <cellStyle name="Moneda [0] 3 19" xfId="5996" xr:uid="{578021A0-8B6E-4406-B085-29744C7D426C}"/>
    <cellStyle name="Moneda [0] 3 2" xfId="5997" xr:uid="{4E072F6E-D2CD-4C5D-A256-44C1CCBEC567}"/>
    <cellStyle name="Moneda [0] 3 2 10" xfId="5998" xr:uid="{D29DE2CC-FF69-49AA-918F-0DC7F203A79D}"/>
    <cellStyle name="Moneda [0] 3 2 100" xfId="5999" xr:uid="{353F6F1A-63D8-461A-9783-BF1A71423428}"/>
    <cellStyle name="Moneda [0] 3 2 101" xfId="6000" xr:uid="{741CC446-2774-46EB-9D93-7125054E25B5}"/>
    <cellStyle name="Moneda [0] 3 2 102" xfId="6001" xr:uid="{7091CAC1-372E-42CC-A65C-9EDC565CF67E}"/>
    <cellStyle name="Moneda [0] 3 2 103" xfId="6002" xr:uid="{6E58D7B1-AE3F-4DC5-A37D-761A9678DA4A}"/>
    <cellStyle name="Moneda [0] 3 2 104" xfId="6003" xr:uid="{AE20B09C-4A7C-4096-BD66-C0E3D7B01552}"/>
    <cellStyle name="Moneda [0] 3 2 105" xfId="6004" xr:uid="{55EBE3F7-8A3D-467F-AFDB-AB6562DA98E0}"/>
    <cellStyle name="Moneda [0] 3 2 106" xfId="6005" xr:uid="{78987391-22F0-4745-B8C2-912D1311D26B}"/>
    <cellStyle name="Moneda [0] 3 2 107" xfId="6006" xr:uid="{76256E6E-F203-4DB7-9BB7-C359C4B32580}"/>
    <cellStyle name="Moneda [0] 3 2 108" xfId="6007" xr:uid="{E83D696D-6963-402E-AC0D-A443B87D304D}"/>
    <cellStyle name="Moneda [0] 3 2 109" xfId="6008" xr:uid="{9D3D0F47-8BF3-4A2A-8E94-53B33471DE1D}"/>
    <cellStyle name="Moneda [0] 3 2 11" xfId="6009" xr:uid="{B723CC7A-1F65-4FBF-818B-E2731EA72057}"/>
    <cellStyle name="Moneda [0] 3 2 110" xfId="6010" xr:uid="{4B95D740-D5B2-42FC-A7C9-CE3C0F98F29C}"/>
    <cellStyle name="Moneda [0] 3 2 12" xfId="6011" xr:uid="{21CD7E5A-D1D4-448B-934D-BC6C0FEAEDB7}"/>
    <cellStyle name="Moneda [0] 3 2 13" xfId="6012" xr:uid="{CCCBDEBF-682D-4122-AC17-F48337CC6B96}"/>
    <cellStyle name="Moneda [0] 3 2 14" xfId="6013" xr:uid="{0D098D67-CF5B-46D7-95E3-45B9C0290910}"/>
    <cellStyle name="Moneda [0] 3 2 15" xfId="6014" xr:uid="{4E13CB02-A703-4E9F-BDE6-C7EC00F8F22B}"/>
    <cellStyle name="Moneda [0] 3 2 16" xfId="6015" xr:uid="{153C5D70-53C8-47A7-9254-F9316F79F6CE}"/>
    <cellStyle name="Moneda [0] 3 2 17" xfId="6016" xr:uid="{D76DE27A-FCC6-4005-AB3A-48F54B18B6A5}"/>
    <cellStyle name="Moneda [0] 3 2 18" xfId="6017" xr:uid="{F0EC95B4-89D5-4B53-9804-DB20B0380CDF}"/>
    <cellStyle name="Moneda [0] 3 2 19" xfId="6018" xr:uid="{6AA5292C-C2D5-473E-9C08-5B74A0F810DC}"/>
    <cellStyle name="Moneda [0] 3 2 2" xfId="6019" xr:uid="{8EA3CC5C-F32A-4AFE-B1B8-BAB08141B9B2}"/>
    <cellStyle name="Moneda [0] 3 2 20" xfId="6020" xr:uid="{3214228A-D68E-4146-B0AD-19001E0BF208}"/>
    <cellStyle name="Moneda [0] 3 2 21" xfId="6021" xr:uid="{74AD4999-2570-4CA5-945E-B4102C947C8A}"/>
    <cellStyle name="Moneda [0] 3 2 22" xfId="6022" xr:uid="{ED94ECD9-3E3B-46C8-A971-6072AB3ACE93}"/>
    <cellStyle name="Moneda [0] 3 2 23" xfId="6023" xr:uid="{51CC0A03-09BA-4EF3-BBFB-1B4398C4AFF0}"/>
    <cellStyle name="Moneda [0] 3 2 24" xfId="6024" xr:uid="{738199DD-3ED7-4625-8B68-B482E939B415}"/>
    <cellStyle name="Moneda [0] 3 2 25" xfId="6025" xr:uid="{D9BD1E96-EA86-4ABB-8ADC-083C93FAF612}"/>
    <cellStyle name="Moneda [0] 3 2 26" xfId="6026" xr:uid="{27FAED81-2716-4039-9052-08E566803EEE}"/>
    <cellStyle name="Moneda [0] 3 2 27" xfId="6027" xr:uid="{CED268F6-56BB-45F9-8DA6-CFC1C64B879B}"/>
    <cellStyle name="Moneda [0] 3 2 28" xfId="6028" xr:uid="{B2D0E019-96C1-4A8B-B58D-05E1C3212927}"/>
    <cellStyle name="Moneda [0] 3 2 29" xfId="6029" xr:uid="{BEF06139-C45F-4393-A81E-966D55970F3F}"/>
    <cellStyle name="Moneda [0] 3 2 3" xfId="6030" xr:uid="{17B7E39F-C5E3-4514-82EE-6C4DB7EB01A1}"/>
    <cellStyle name="Moneda [0] 3 2 30" xfId="6031" xr:uid="{AC0A89F1-DC6A-4BA4-A23F-968B78AF30FE}"/>
    <cellStyle name="Moneda [0] 3 2 31" xfId="6032" xr:uid="{731D45FB-DDEC-48CF-9CB3-06F6446A5202}"/>
    <cellStyle name="Moneda [0] 3 2 32" xfId="6033" xr:uid="{3118AD1F-1F1D-4CE4-B32B-733D6AC88CC1}"/>
    <cellStyle name="Moneda [0] 3 2 33" xfId="6034" xr:uid="{45A14A08-8349-4C7F-B2A3-4D8FBB56B9D0}"/>
    <cellStyle name="Moneda [0] 3 2 34" xfId="6035" xr:uid="{C7EAD770-6264-4E1B-9F38-E945EA4DE5DB}"/>
    <cellStyle name="Moneda [0] 3 2 35" xfId="6036" xr:uid="{E4753969-26DA-4D5A-8CCB-535174B89731}"/>
    <cellStyle name="Moneda [0] 3 2 36" xfId="6037" xr:uid="{FE9AF7AB-FC7E-4DA8-8510-A946BB25C3CB}"/>
    <cellStyle name="Moneda [0] 3 2 37" xfId="6038" xr:uid="{DFE47F2E-4274-4CC2-96F4-498CE21D1AD0}"/>
    <cellStyle name="Moneda [0] 3 2 38" xfId="6039" xr:uid="{186510DB-22D3-4AA3-BF20-BD6C71772C59}"/>
    <cellStyle name="Moneda [0] 3 2 39" xfId="6040" xr:uid="{29AE5F60-ECE7-4393-BD86-B1F27D267BBC}"/>
    <cellStyle name="Moneda [0] 3 2 4" xfId="6041" xr:uid="{D8D7D731-8B87-450B-9D3A-412742245D83}"/>
    <cellStyle name="Moneda [0] 3 2 40" xfId="6042" xr:uid="{3DC779E8-AB60-4979-A307-DC3869A62053}"/>
    <cellStyle name="Moneda [0] 3 2 41" xfId="6043" xr:uid="{074CFC58-4A77-4CC1-98AE-7B0B260AB8B1}"/>
    <cellStyle name="Moneda [0] 3 2 42" xfId="6044" xr:uid="{08712FC7-569D-4634-8404-3C6B8BF5A881}"/>
    <cellStyle name="Moneda [0] 3 2 43" xfId="6045" xr:uid="{554E1678-F3EF-4690-99B6-2D1348F0D3A5}"/>
    <cellStyle name="Moneda [0] 3 2 44" xfId="6046" xr:uid="{1054A737-E102-4B8A-8D37-593E54E71E45}"/>
    <cellStyle name="Moneda [0] 3 2 45" xfId="6047" xr:uid="{693F62CB-44AF-4DE2-AAB0-7B8381971F8B}"/>
    <cellStyle name="Moneda [0] 3 2 46" xfId="6048" xr:uid="{0C060306-0758-4C5A-93C0-82D69EA16228}"/>
    <cellStyle name="Moneda [0] 3 2 47" xfId="6049" xr:uid="{3E49C1A0-B4C4-427F-8CE2-A57647817E0D}"/>
    <cellStyle name="Moneda [0] 3 2 48" xfId="6050" xr:uid="{CED71251-C9F9-4005-816C-C7BCAE2993B5}"/>
    <cellStyle name="Moneda [0] 3 2 49" xfId="6051" xr:uid="{D2244E51-DF6A-4A3B-BFF9-63492D7A8165}"/>
    <cellStyle name="Moneda [0] 3 2 5" xfId="6052" xr:uid="{D4A5C92F-AD9A-4B64-BF41-CD1023E223A7}"/>
    <cellStyle name="Moneda [0] 3 2 50" xfId="6053" xr:uid="{10650413-89D2-439A-B662-CAC02EF4F98C}"/>
    <cellStyle name="Moneda [0] 3 2 51" xfId="6054" xr:uid="{102FFA3F-3E49-41C6-84FE-EFD4196E15A4}"/>
    <cellStyle name="Moneda [0] 3 2 52" xfId="6055" xr:uid="{5AEC1B02-06E5-488D-AFEC-D9F6492A4DEC}"/>
    <cellStyle name="Moneda [0] 3 2 53" xfId="6056" xr:uid="{FCE1C983-EEDE-47F6-8F2D-E01B425E900B}"/>
    <cellStyle name="Moneda [0] 3 2 54" xfId="6057" xr:uid="{6D20D8C3-B712-4517-B69A-09FC1348E162}"/>
    <cellStyle name="Moneda [0] 3 2 55" xfId="6058" xr:uid="{F4F17B3B-59B0-4E1D-A984-2D7503D70957}"/>
    <cellStyle name="Moneda [0] 3 2 56" xfId="6059" xr:uid="{32A6E18F-D9B8-485B-B008-7E0AA5C6ADEB}"/>
    <cellStyle name="Moneda [0] 3 2 57" xfId="6060" xr:uid="{6C271A1D-6FCD-4B79-A094-0F01D1A9F5E9}"/>
    <cellStyle name="Moneda [0] 3 2 58" xfId="6061" xr:uid="{E4CD14DA-14F9-47A2-8593-54715DB549DD}"/>
    <cellStyle name="Moneda [0] 3 2 59" xfId="6062" xr:uid="{3E26202F-99ED-4C0D-830B-0F53FAEBEF30}"/>
    <cellStyle name="Moneda [0] 3 2 6" xfId="6063" xr:uid="{F1D057B0-6061-40E9-B8F9-F4D4ADD72924}"/>
    <cellStyle name="Moneda [0] 3 2 60" xfId="6064" xr:uid="{2EACB5D5-171A-4A1C-9CB0-344336C2296C}"/>
    <cellStyle name="Moneda [0] 3 2 61" xfId="6065" xr:uid="{999D4F05-CBEF-48EE-9223-E5A822A51A52}"/>
    <cellStyle name="Moneda [0] 3 2 62" xfId="6066" xr:uid="{262E729C-789A-499F-AD77-D5B9812C54E0}"/>
    <cellStyle name="Moneda [0] 3 2 63" xfId="6067" xr:uid="{08EE8580-9FE0-4383-A8D4-606CC21E6650}"/>
    <cellStyle name="Moneda [0] 3 2 64" xfId="6068" xr:uid="{8D318581-9DBE-4964-961C-A3BF9AA0CA0D}"/>
    <cellStyle name="Moneda [0] 3 2 65" xfId="6069" xr:uid="{D52BC79F-8B67-4C2F-AD56-A115C268DA0A}"/>
    <cellStyle name="Moneda [0] 3 2 66" xfId="6070" xr:uid="{F686E779-4900-4049-9FBA-E4FE2599AD1F}"/>
    <cellStyle name="Moneda [0] 3 2 67" xfId="6071" xr:uid="{18FA30CF-6C6A-408E-A79A-BA186D798CA1}"/>
    <cellStyle name="Moneda [0] 3 2 68" xfId="6072" xr:uid="{AC14519E-48F0-4687-B4D3-B061199446F2}"/>
    <cellStyle name="Moneda [0] 3 2 69" xfId="6073" xr:uid="{AF66C0F7-3F8F-475C-BE7B-265EA12754CF}"/>
    <cellStyle name="Moneda [0] 3 2 7" xfId="6074" xr:uid="{90AD9A76-A297-4625-8D87-525515FF1652}"/>
    <cellStyle name="Moneda [0] 3 2 70" xfId="6075" xr:uid="{41137CBE-CCC6-45D9-8865-183730CB4EB3}"/>
    <cellStyle name="Moneda [0] 3 2 71" xfId="6076" xr:uid="{1D45C3B6-1B38-4FFE-BACA-F99F872E6ABE}"/>
    <cellStyle name="Moneda [0] 3 2 72" xfId="6077" xr:uid="{5B880B7D-AABE-4DC3-A344-206780730241}"/>
    <cellStyle name="Moneda [0] 3 2 73" xfId="6078" xr:uid="{26FDB087-E26F-460D-88E5-390EF3BEC074}"/>
    <cellStyle name="Moneda [0] 3 2 74" xfId="6079" xr:uid="{B46E509C-9C7C-4A29-BB30-007378137762}"/>
    <cellStyle name="Moneda [0] 3 2 75" xfId="6080" xr:uid="{151C41AA-DD52-41C0-BF9D-F3ACB48D29FA}"/>
    <cellStyle name="Moneda [0] 3 2 76" xfId="6081" xr:uid="{F647432D-8A3A-47EA-ACDC-848AD3D6948E}"/>
    <cellStyle name="Moneda [0] 3 2 77" xfId="6082" xr:uid="{3315DCBF-5B7E-4F18-8C1C-958BC7E7352C}"/>
    <cellStyle name="Moneda [0] 3 2 78" xfId="6083" xr:uid="{443D0945-DAFD-4471-B89F-86D06D9E6948}"/>
    <cellStyle name="Moneda [0] 3 2 79" xfId="6084" xr:uid="{A3D1B5FD-C73F-48A3-A189-F60E5C25F22E}"/>
    <cellStyle name="Moneda [0] 3 2 8" xfId="6085" xr:uid="{479B4B99-FF23-41D1-85C7-84FA24DBF305}"/>
    <cellStyle name="Moneda [0] 3 2 80" xfId="6086" xr:uid="{3F870767-FE45-4268-A383-8F044811EE0C}"/>
    <cellStyle name="Moneda [0] 3 2 81" xfId="6087" xr:uid="{E5B714AB-5A57-42FE-8FC8-1DCC67F8DED2}"/>
    <cellStyle name="Moneda [0] 3 2 82" xfId="6088" xr:uid="{2A7FECC3-5BAE-46C5-8C6E-24FA9B369BB8}"/>
    <cellStyle name="Moneda [0] 3 2 83" xfId="6089" xr:uid="{8AEA5D11-BCE4-49A2-8421-F36AFBC69D08}"/>
    <cellStyle name="Moneda [0] 3 2 84" xfId="6090" xr:uid="{2827D44B-4CDC-4C3D-85A3-9B4C1FCD1110}"/>
    <cellStyle name="Moneda [0] 3 2 85" xfId="6091" xr:uid="{64099A59-19F0-4FF1-9CCE-0E2086312B28}"/>
    <cellStyle name="Moneda [0] 3 2 86" xfId="6092" xr:uid="{96F7AFA8-D844-4044-B69B-30642C2CACD5}"/>
    <cellStyle name="Moneda [0] 3 2 87" xfId="6093" xr:uid="{3D923A18-15F2-47D4-8C9B-AD7E35D42418}"/>
    <cellStyle name="Moneda [0] 3 2 88" xfId="6094" xr:uid="{7F07EDD2-7B74-4C60-8A49-CC43D361C0DE}"/>
    <cellStyle name="Moneda [0] 3 2 89" xfId="6095" xr:uid="{685AAF9F-78A5-456E-8048-3F53E1EF11BD}"/>
    <cellStyle name="Moneda [0] 3 2 9" xfId="6096" xr:uid="{DCF12B63-8FAE-4EA7-8840-17A3F526F117}"/>
    <cellStyle name="Moneda [0] 3 2 90" xfId="6097" xr:uid="{D9C17C50-795F-42A9-86B1-31A178395BF1}"/>
    <cellStyle name="Moneda [0] 3 2 91" xfId="6098" xr:uid="{8A65D565-39F0-4D78-8954-D791E11E7B13}"/>
    <cellStyle name="Moneda [0] 3 2 92" xfId="6099" xr:uid="{D1B4AE35-719C-45C3-B9D8-C6C279F4C4EF}"/>
    <cellStyle name="Moneda [0] 3 2 93" xfId="6100" xr:uid="{A77F16F6-1EF4-4ECA-9BAB-9F479DDB04F2}"/>
    <cellStyle name="Moneda [0] 3 2 94" xfId="6101" xr:uid="{06F6FCBA-468A-46D8-A6D1-DD2480E28CB6}"/>
    <cellStyle name="Moneda [0] 3 2 95" xfId="6102" xr:uid="{607FBEC7-3C9C-4D3B-88C5-FD6CC3761BF0}"/>
    <cellStyle name="Moneda [0] 3 2 96" xfId="6103" xr:uid="{191FE179-1C14-41AE-BAA5-55654DC6BD17}"/>
    <cellStyle name="Moneda [0] 3 2 97" xfId="6104" xr:uid="{7469EB22-E20B-4951-BA87-FA4F36E1358B}"/>
    <cellStyle name="Moneda [0] 3 2 98" xfId="6105" xr:uid="{55C75AEB-222A-4873-9F3E-D6910C538939}"/>
    <cellStyle name="Moneda [0] 3 2 99" xfId="6106" xr:uid="{46A486CE-7A50-4C4E-86BB-2F5948EB5AA7}"/>
    <cellStyle name="Moneda [0] 3 20" xfId="6107" xr:uid="{0FA9D326-8D38-4560-B443-0194C56FB577}"/>
    <cellStyle name="Moneda [0] 3 21" xfId="6108" xr:uid="{A4DED655-E8E9-4271-AC2D-D3FE440E79B3}"/>
    <cellStyle name="Moneda [0] 3 22" xfId="6109" xr:uid="{955244EF-1079-418A-8B94-D75106987399}"/>
    <cellStyle name="Moneda [0] 3 23" xfId="6110" xr:uid="{72522353-3D93-4D1C-A564-D6ECA8A41411}"/>
    <cellStyle name="Moneda [0] 3 24" xfId="6111" xr:uid="{0A4C950C-4B16-4DCD-B170-8697911A4E3E}"/>
    <cellStyle name="Moneda [0] 3 25" xfId="6112" xr:uid="{2F6000F7-5C73-445C-897A-B96AB4C0E062}"/>
    <cellStyle name="Moneda [0] 3 26" xfId="6113" xr:uid="{581B68F9-6BF9-4079-AA65-84C365961799}"/>
    <cellStyle name="Moneda [0] 3 27" xfId="6114" xr:uid="{A0C39F0D-2E6E-4F1E-806F-4BDAACC9A731}"/>
    <cellStyle name="Moneda [0] 3 28" xfId="6115" xr:uid="{756157D9-891A-4BAB-906D-D1C120105F19}"/>
    <cellStyle name="Moneda [0] 3 29" xfId="6116" xr:uid="{84F02E92-2EBD-40EE-AD99-FC42E4B501DB}"/>
    <cellStyle name="Moneda [0] 3 3" xfId="6117" xr:uid="{2F03DA28-F291-430F-B2FB-291B5C79BEB0}"/>
    <cellStyle name="Moneda [0] 3 3 10" xfId="6118" xr:uid="{45DE0AC2-058F-4A63-8684-4E7222FCC3A4}"/>
    <cellStyle name="Moneda [0] 3 3 11" xfId="6119" xr:uid="{D549BB18-E3D3-40B2-960D-9193EF8B189F}"/>
    <cellStyle name="Moneda [0] 3 3 12" xfId="6120" xr:uid="{3870911E-2F75-4DC1-9706-9DFF197AEE4E}"/>
    <cellStyle name="Moneda [0] 3 3 13" xfId="6121" xr:uid="{173D3AA8-9141-4E99-8C4E-587780FDCA55}"/>
    <cellStyle name="Moneda [0] 3 3 14" xfId="6122" xr:uid="{8746AC4F-1C85-47F6-9CC7-A5707A721CEF}"/>
    <cellStyle name="Moneda [0] 3 3 15" xfId="6123" xr:uid="{CE2D7236-51AC-4582-9388-FE70662033E0}"/>
    <cellStyle name="Moneda [0] 3 3 16" xfId="6124" xr:uid="{CE849733-4767-4A87-8CD0-107FE73B0C31}"/>
    <cellStyle name="Moneda [0] 3 3 17" xfId="6125" xr:uid="{17F5D1F9-3FF5-427F-A197-500A929AF92A}"/>
    <cellStyle name="Moneda [0] 3 3 18" xfId="6126" xr:uid="{36949C04-BA21-45A3-968A-8726A519DDA6}"/>
    <cellStyle name="Moneda [0] 3 3 19" xfId="6127" xr:uid="{51FE4183-05D2-4A0B-80DD-FC51B2C0BC19}"/>
    <cellStyle name="Moneda [0] 3 3 2" xfId="6128" xr:uid="{9A60BF42-7EE4-4C57-B248-DA5A94B61E54}"/>
    <cellStyle name="Moneda [0] 3 3 20" xfId="6129" xr:uid="{2B67C037-BB79-49D4-B7BC-12EC2227825E}"/>
    <cellStyle name="Moneda [0] 3 3 21" xfId="6130" xr:uid="{19A3C11D-263C-41D0-A718-1D396E49BD1D}"/>
    <cellStyle name="Moneda [0] 3 3 22" xfId="6131" xr:uid="{9AB4761A-64CD-48DD-8DD4-43DC78DD5243}"/>
    <cellStyle name="Moneda [0] 3 3 23" xfId="6132" xr:uid="{9AE5D5D6-80C8-42AF-BECE-8989837DF570}"/>
    <cellStyle name="Moneda [0] 3 3 24" xfId="6133" xr:uid="{187C18A4-2CFF-4823-A9E0-235A1EACF55F}"/>
    <cellStyle name="Moneda [0] 3 3 25" xfId="6134" xr:uid="{ADD53D99-F092-4120-A36D-9A4DD531C7D2}"/>
    <cellStyle name="Moneda [0] 3 3 26" xfId="6135" xr:uid="{0D7D8BDE-F6C3-4C48-ADDA-A7025BBD3756}"/>
    <cellStyle name="Moneda [0] 3 3 27" xfId="6136" xr:uid="{C9881E46-74C8-4C43-AC43-537A48ED9FB8}"/>
    <cellStyle name="Moneda [0] 3 3 28" xfId="6137" xr:uid="{E578E918-F257-4B09-900B-8B8AD502BA5E}"/>
    <cellStyle name="Moneda [0] 3 3 29" xfId="6138" xr:uid="{04EA6D38-DA81-4516-970D-140947EB44C5}"/>
    <cellStyle name="Moneda [0] 3 3 3" xfId="6139" xr:uid="{D0138176-B66E-486B-9D0A-BAEFADA36A7E}"/>
    <cellStyle name="Moneda [0] 3 3 30" xfId="6140" xr:uid="{3472DF97-68E5-4074-B26D-0539B8E8503A}"/>
    <cellStyle name="Moneda [0] 3 3 31" xfId="6141" xr:uid="{8B7AE0FA-CBF8-4C69-A171-95ACF27631EF}"/>
    <cellStyle name="Moneda [0] 3 3 32" xfId="6142" xr:uid="{B83701F0-A7F0-4BD6-B70D-572B5B310239}"/>
    <cellStyle name="Moneda [0] 3 3 33" xfId="6143" xr:uid="{CA5C1EC4-1466-4AF3-B0F2-6A6572FEFD71}"/>
    <cellStyle name="Moneda [0] 3 3 34" xfId="6144" xr:uid="{B969D840-8E34-44F6-8B5B-B8DB0E832662}"/>
    <cellStyle name="Moneda [0] 3 3 35" xfId="6145" xr:uid="{756E0085-FA7C-45EA-BCAB-1C1983179776}"/>
    <cellStyle name="Moneda [0] 3 3 36" xfId="6146" xr:uid="{C8F9832D-6CC7-4D67-AB21-4BB3C2637755}"/>
    <cellStyle name="Moneda [0] 3 3 37" xfId="6147" xr:uid="{D49D84F8-6EB4-4CA1-BA63-F3161B61409A}"/>
    <cellStyle name="Moneda [0] 3 3 38" xfId="6148" xr:uid="{C0D72708-A5F3-46C6-A520-B5BC7910331E}"/>
    <cellStyle name="Moneda [0] 3 3 4" xfId="6149" xr:uid="{5A8A62D5-91E0-41C1-A0CF-4B4184581698}"/>
    <cellStyle name="Moneda [0] 3 3 5" xfId="6150" xr:uid="{1AE55D1B-A63E-4949-9073-17BAC09DFFAE}"/>
    <cellStyle name="Moneda [0] 3 3 6" xfId="6151" xr:uid="{5E256D7D-6DB0-49E1-B204-4A88239D7180}"/>
    <cellStyle name="Moneda [0] 3 3 7" xfId="6152" xr:uid="{E70CB461-F76B-45F7-8A80-8E31995C4B16}"/>
    <cellStyle name="Moneda [0] 3 3 8" xfId="6153" xr:uid="{18052EFC-4396-4CDD-B47A-2A932031F81F}"/>
    <cellStyle name="Moneda [0] 3 3 9" xfId="6154" xr:uid="{3BC60DD5-431E-411B-BFF0-A3703F7E9173}"/>
    <cellStyle name="Moneda [0] 3 30" xfId="6155" xr:uid="{EAAAF254-93CD-4759-8CB2-17826655CD2C}"/>
    <cellStyle name="Moneda [0] 3 31" xfId="6156" xr:uid="{8091444C-3853-4E46-9BE7-2292D0F5983F}"/>
    <cellStyle name="Moneda [0] 3 32" xfId="6157" xr:uid="{070ACDE4-A8DF-4A10-BCD5-C8562FE7B340}"/>
    <cellStyle name="Moneda [0] 3 33" xfId="6158" xr:uid="{FFFC89AB-E3CA-40AA-9336-5D33155AFB76}"/>
    <cellStyle name="Moneda [0] 3 34" xfId="39800" xr:uid="{9CC3AE65-1B6A-46D4-8D99-325AA290AE76}"/>
    <cellStyle name="Moneda [0] 3 4" xfId="6159" xr:uid="{1472AA6C-1F59-4539-8673-11B1FA86B521}"/>
    <cellStyle name="Moneda [0] 3 4 10" xfId="6160" xr:uid="{12F7E45D-80D7-46C2-9D6E-D3A2746C62DD}"/>
    <cellStyle name="Moneda [0] 3 4 11" xfId="6161" xr:uid="{35EF89B0-7E4E-4E8E-9C7F-42F80E683952}"/>
    <cellStyle name="Moneda [0] 3 4 12" xfId="6162" xr:uid="{C2A0E814-5668-45A3-91B9-607DB9A17133}"/>
    <cellStyle name="Moneda [0] 3 4 13" xfId="6163" xr:uid="{4FAD2BC2-1A93-4589-A019-3F2E9492DE9B}"/>
    <cellStyle name="Moneda [0] 3 4 14" xfId="6164" xr:uid="{4B4C7A8C-633A-42FB-9110-BD15FBE3AB1C}"/>
    <cellStyle name="Moneda [0] 3 4 15" xfId="6165" xr:uid="{C323AD28-DFFA-49C8-ACED-7403B1C42AAC}"/>
    <cellStyle name="Moneda [0] 3 4 16" xfId="6166" xr:uid="{5B707277-162C-4F4C-BDAE-9737C4612719}"/>
    <cellStyle name="Moneda [0] 3 4 17" xfId="6167" xr:uid="{B56746B3-6A38-4946-94B8-F42B996EA87B}"/>
    <cellStyle name="Moneda [0] 3 4 18" xfId="6168" xr:uid="{408C5246-50FA-4BFE-81D6-4113A289055D}"/>
    <cellStyle name="Moneda [0] 3 4 19" xfId="6169" xr:uid="{C41BB6D8-55BD-4FB1-9273-F6947C1B4C35}"/>
    <cellStyle name="Moneda [0] 3 4 2" xfId="6170" xr:uid="{AB3F4338-A77A-4EF4-B8D9-A1ADA3B34810}"/>
    <cellStyle name="Moneda [0] 3 4 20" xfId="6171" xr:uid="{F3062ECE-21D8-46BE-A168-61EC56865180}"/>
    <cellStyle name="Moneda [0] 3 4 21" xfId="6172" xr:uid="{789D61C7-6489-4654-B871-A67564F58DB5}"/>
    <cellStyle name="Moneda [0] 3 4 22" xfId="6173" xr:uid="{406696B4-F0E1-4779-A4BE-DBD2CD0086B8}"/>
    <cellStyle name="Moneda [0] 3 4 23" xfId="6174" xr:uid="{36939A86-E931-42D1-9258-0F00D4A5B41A}"/>
    <cellStyle name="Moneda [0] 3 4 24" xfId="6175" xr:uid="{00EBBD24-E92E-4F3D-B60E-6A4D1049C901}"/>
    <cellStyle name="Moneda [0] 3 4 25" xfId="6176" xr:uid="{E13B4A6D-18C1-4D54-A5B0-B76E6506BDF7}"/>
    <cellStyle name="Moneda [0] 3 4 26" xfId="6177" xr:uid="{E7E75752-096A-4CAA-9E24-4C94300B98D0}"/>
    <cellStyle name="Moneda [0] 3 4 27" xfId="6178" xr:uid="{134CB13C-15F1-44EF-A1E9-9BD0DAD6F4E5}"/>
    <cellStyle name="Moneda [0] 3 4 28" xfId="6179" xr:uid="{436FC783-E0A4-49EA-8CB8-E0D08C862832}"/>
    <cellStyle name="Moneda [0] 3 4 29" xfId="6180" xr:uid="{9E69D992-D2F1-4665-B171-805D6FB240D8}"/>
    <cellStyle name="Moneda [0] 3 4 3" xfId="6181" xr:uid="{254BC869-5B8E-488E-9F09-CCEAE5D86394}"/>
    <cellStyle name="Moneda [0] 3 4 30" xfId="6182" xr:uid="{3B953E57-A7D0-48C1-AA93-4E1A4C09F7B9}"/>
    <cellStyle name="Moneda [0] 3 4 31" xfId="6183" xr:uid="{FB410A8E-F359-41DA-960D-70106F5FF7F2}"/>
    <cellStyle name="Moneda [0] 3 4 32" xfId="6184" xr:uid="{1192216E-016C-454A-AA3A-9F662DFEEAF1}"/>
    <cellStyle name="Moneda [0] 3 4 33" xfId="6185" xr:uid="{556CAD71-3005-49FC-AE05-FEFD3E0B978B}"/>
    <cellStyle name="Moneda [0] 3 4 34" xfId="6186" xr:uid="{87B461BF-7440-46B0-8D12-57DC76975237}"/>
    <cellStyle name="Moneda [0] 3 4 35" xfId="6187" xr:uid="{61BB215D-E8EB-4F6F-BD94-907F9C29A0C2}"/>
    <cellStyle name="Moneda [0] 3 4 36" xfId="6188" xr:uid="{8C01AAB9-920E-43DD-A8E4-B816BADCBBAD}"/>
    <cellStyle name="Moneda [0] 3 4 37" xfId="6189" xr:uid="{859882B0-486B-4FEB-927C-A0B67811D42B}"/>
    <cellStyle name="Moneda [0] 3 4 38" xfId="6190" xr:uid="{3A027A73-9E14-4229-918C-4DEB7360EB99}"/>
    <cellStyle name="Moneda [0] 3 4 4" xfId="6191" xr:uid="{5B57871D-587C-4C99-ADC0-A3F8CC8D8E1D}"/>
    <cellStyle name="Moneda [0] 3 4 5" xfId="6192" xr:uid="{F573B3B8-5C0D-4E21-802A-C03CF2736DA4}"/>
    <cellStyle name="Moneda [0] 3 4 6" xfId="6193" xr:uid="{B8C0457E-4A9F-4256-86B4-EDDCE14A2383}"/>
    <cellStyle name="Moneda [0] 3 4 7" xfId="6194" xr:uid="{7E575DE4-3F8B-4BED-826F-FDF5237F65C1}"/>
    <cellStyle name="Moneda [0] 3 4 8" xfId="6195" xr:uid="{64E8E98C-E312-44E0-B060-2100D12FC70E}"/>
    <cellStyle name="Moneda [0] 3 4 9" xfId="6196" xr:uid="{92E64EC6-5610-4D61-8AAA-89C871B0A371}"/>
    <cellStyle name="Moneda [0] 3 5" xfId="6197" xr:uid="{EB94CEC7-30FD-4CA5-A687-336132ED875C}"/>
    <cellStyle name="Moneda [0] 3 5 10" xfId="6198" xr:uid="{0A10CF7F-6184-437C-AA93-97A5FC608066}"/>
    <cellStyle name="Moneda [0] 3 5 11" xfId="6199" xr:uid="{3444A20A-5C70-40C1-BECC-395DB7CFC26B}"/>
    <cellStyle name="Moneda [0] 3 5 12" xfId="6200" xr:uid="{1D80FAD8-3617-4648-9392-63255ED92296}"/>
    <cellStyle name="Moneda [0] 3 5 13" xfId="6201" xr:uid="{7AA92BD3-E0C1-479A-A349-301A6C17955F}"/>
    <cellStyle name="Moneda [0] 3 5 14" xfId="6202" xr:uid="{2F9165C8-A5A2-4EBB-B016-4ABAB7571C7E}"/>
    <cellStyle name="Moneda [0] 3 5 15" xfId="6203" xr:uid="{39ECA43E-EB58-4DA9-A045-F45FB1FDF3C4}"/>
    <cellStyle name="Moneda [0] 3 5 16" xfId="6204" xr:uid="{A1F04C7F-D4CA-4FCC-BA2A-F8774FC972A4}"/>
    <cellStyle name="Moneda [0] 3 5 17" xfId="6205" xr:uid="{F4021057-13BE-4C8D-B788-739D95AEA28E}"/>
    <cellStyle name="Moneda [0] 3 5 18" xfId="6206" xr:uid="{CA6417CD-4DB2-45CE-B503-72B8DD46A60D}"/>
    <cellStyle name="Moneda [0] 3 5 19" xfId="6207" xr:uid="{5629BDC1-7FB5-4FE0-864C-5AF1414ECD99}"/>
    <cellStyle name="Moneda [0] 3 5 2" xfId="6208" xr:uid="{60520D6C-7D6C-4139-AEBF-4E06DFE4CA5B}"/>
    <cellStyle name="Moneda [0] 3 5 20" xfId="6209" xr:uid="{C6441A4D-9F0C-44D5-80CA-D33E6A1429DB}"/>
    <cellStyle name="Moneda [0] 3 5 21" xfId="6210" xr:uid="{A1253779-FA4C-4FF9-B46E-A321FAD74672}"/>
    <cellStyle name="Moneda [0] 3 5 22" xfId="6211" xr:uid="{A76EF79C-2E48-4E9E-BA56-2A8E194004E7}"/>
    <cellStyle name="Moneda [0] 3 5 23" xfId="6212" xr:uid="{E48B2A56-4764-487B-A928-60145D696D36}"/>
    <cellStyle name="Moneda [0] 3 5 24" xfId="6213" xr:uid="{4929715A-3C88-43AF-A38B-27CAFD989D6C}"/>
    <cellStyle name="Moneda [0] 3 5 25" xfId="6214" xr:uid="{B3D26D98-62A3-4A82-A5A4-3E16C1DF54F7}"/>
    <cellStyle name="Moneda [0] 3 5 26" xfId="6215" xr:uid="{EEAC5B5B-C454-4B67-9D5A-5DD5E52D2ED8}"/>
    <cellStyle name="Moneda [0] 3 5 27" xfId="6216" xr:uid="{CEDCF2A6-B961-431D-88B1-DA8D9710CB5C}"/>
    <cellStyle name="Moneda [0] 3 5 28" xfId="6217" xr:uid="{BFB071CA-763F-4617-9111-1B407FCCD493}"/>
    <cellStyle name="Moneda [0] 3 5 29" xfId="6218" xr:uid="{946A848F-E890-41FB-B2CB-D1CBAE78C94B}"/>
    <cellStyle name="Moneda [0] 3 5 3" xfId="6219" xr:uid="{D8510727-0B6E-440F-AEE2-1DCA88C6E8BE}"/>
    <cellStyle name="Moneda [0] 3 5 30" xfId="6220" xr:uid="{299C1A58-A4FD-4FE7-B553-12FCD5CBE9D2}"/>
    <cellStyle name="Moneda [0] 3 5 31" xfId="6221" xr:uid="{861E8C3E-8636-4E17-8C7E-DABDE68B5E4E}"/>
    <cellStyle name="Moneda [0] 3 5 32" xfId="6222" xr:uid="{245BBDA7-1CD1-43F7-A5B1-CF230315A79F}"/>
    <cellStyle name="Moneda [0] 3 5 33" xfId="6223" xr:uid="{61DC772A-8EBD-4574-90D6-C1FFA8A68A51}"/>
    <cellStyle name="Moneda [0] 3 5 34" xfId="6224" xr:uid="{C32F8E2A-296C-4B39-AC13-FB24B8BB6270}"/>
    <cellStyle name="Moneda [0] 3 5 35" xfId="6225" xr:uid="{352DC772-534A-40CF-9FD0-0F7EB0FB4498}"/>
    <cellStyle name="Moneda [0] 3 5 36" xfId="6226" xr:uid="{D9B451C3-65DD-4480-96FA-2AEBE2A338B0}"/>
    <cellStyle name="Moneda [0] 3 5 37" xfId="6227" xr:uid="{3371CBF3-2739-41ED-9686-4E5DBC7FA9A1}"/>
    <cellStyle name="Moneda [0] 3 5 38" xfId="6228" xr:uid="{F94E979F-EBE9-444C-A9A5-740D1BC3481A}"/>
    <cellStyle name="Moneda [0] 3 5 4" xfId="6229" xr:uid="{819806C7-C454-4F15-803F-54025730B8CF}"/>
    <cellStyle name="Moneda [0] 3 5 5" xfId="6230" xr:uid="{1C28569B-4B88-454F-A9BB-FBBE065C5EDE}"/>
    <cellStyle name="Moneda [0] 3 5 6" xfId="6231" xr:uid="{667776E3-1F3D-48C6-A9B8-DA8793EB546F}"/>
    <cellStyle name="Moneda [0] 3 5 7" xfId="6232" xr:uid="{C5226AD0-6689-4371-BCA7-D0B29B0F0DC9}"/>
    <cellStyle name="Moneda [0] 3 5 8" xfId="6233" xr:uid="{45C7F0F2-8478-4FA9-8FEA-993CAA454B56}"/>
    <cellStyle name="Moneda [0] 3 5 9" xfId="6234" xr:uid="{1F18947F-8C79-4C5F-AF0A-2F409857186E}"/>
    <cellStyle name="Moneda [0] 3 6" xfId="6235" xr:uid="{F5574119-E4D7-4423-8E7B-3675A38EE71E}"/>
    <cellStyle name="Moneda [0] 3 6 10" xfId="6236" xr:uid="{19611278-CB46-4951-8070-843E1960232F}"/>
    <cellStyle name="Moneda [0] 3 6 11" xfId="6237" xr:uid="{0C4A2330-3E0D-4074-9265-DBD4AEBC7004}"/>
    <cellStyle name="Moneda [0] 3 6 12" xfId="6238" xr:uid="{2367DDAA-5164-49C5-83C0-DEB0C9981FA3}"/>
    <cellStyle name="Moneda [0] 3 6 13" xfId="6239" xr:uid="{2C986F3E-5175-40CD-BD8A-4BA4EAE6082E}"/>
    <cellStyle name="Moneda [0] 3 6 14" xfId="6240" xr:uid="{C0018E2D-520C-4EE5-9C26-4CB8CC862F17}"/>
    <cellStyle name="Moneda [0] 3 6 15" xfId="6241" xr:uid="{70B3D8E7-6099-4198-99D6-EA6D48724254}"/>
    <cellStyle name="Moneda [0] 3 6 16" xfId="6242" xr:uid="{3C681929-669D-4829-94FB-97C0961EA664}"/>
    <cellStyle name="Moneda [0] 3 6 17" xfId="6243" xr:uid="{BF991D23-D1AC-43CB-998E-F61F871EF38F}"/>
    <cellStyle name="Moneda [0] 3 6 18" xfId="6244" xr:uid="{9B989E08-A1CD-45FF-90CF-E056EFB4B2F5}"/>
    <cellStyle name="Moneda [0] 3 6 19" xfId="6245" xr:uid="{3BEDA7E7-EEEC-4944-A2FB-B6E68B353B8E}"/>
    <cellStyle name="Moneda [0] 3 6 2" xfId="6246" xr:uid="{C9D1D032-5504-4D06-A84A-D8A33C50120E}"/>
    <cellStyle name="Moneda [0] 3 6 20" xfId="6247" xr:uid="{44D541CF-886C-4107-821B-0574DBC5DB16}"/>
    <cellStyle name="Moneda [0] 3 6 21" xfId="6248" xr:uid="{AF67F8F9-BC79-4FD8-A783-B2CC0DB8A7BF}"/>
    <cellStyle name="Moneda [0] 3 6 22" xfId="6249" xr:uid="{AD4D9803-F510-458A-81A2-20E6016A1C5D}"/>
    <cellStyle name="Moneda [0] 3 6 23" xfId="6250" xr:uid="{19C0AC82-30F6-4EB5-9934-4E7D35E26EE3}"/>
    <cellStyle name="Moneda [0] 3 6 24" xfId="6251" xr:uid="{A5710076-E9CC-426D-AAD8-91B5DB00D452}"/>
    <cellStyle name="Moneda [0] 3 6 25" xfId="6252" xr:uid="{EEC87ACF-E05A-4520-A92D-C05A7B348601}"/>
    <cellStyle name="Moneda [0] 3 6 26" xfId="6253" xr:uid="{FA125626-6BB3-4E81-8BBF-B451D9112D40}"/>
    <cellStyle name="Moneda [0] 3 6 27" xfId="6254" xr:uid="{7FDF3F91-F047-4E95-AB8B-6AD3FDCF67BE}"/>
    <cellStyle name="Moneda [0] 3 6 28" xfId="6255" xr:uid="{472EC51F-5425-44FC-918A-0B6963F06D1B}"/>
    <cellStyle name="Moneda [0] 3 6 29" xfId="6256" xr:uid="{63A1A3AD-1663-463B-B1E6-40AAD35AF24E}"/>
    <cellStyle name="Moneda [0] 3 6 3" xfId="6257" xr:uid="{B43452C3-0440-4D19-B19A-70DFFF491270}"/>
    <cellStyle name="Moneda [0] 3 6 30" xfId="6258" xr:uid="{898149E5-D416-4536-9FAC-22763A49C773}"/>
    <cellStyle name="Moneda [0] 3 6 31" xfId="6259" xr:uid="{95AEC08C-A219-4DBB-9A39-98C78B0C9588}"/>
    <cellStyle name="Moneda [0] 3 6 32" xfId="6260" xr:uid="{2BA97175-9F2B-464A-A37D-06BAE1BDEC04}"/>
    <cellStyle name="Moneda [0] 3 6 33" xfId="6261" xr:uid="{3659D19B-8DA9-4D84-BF24-62D92DF93F19}"/>
    <cellStyle name="Moneda [0] 3 6 34" xfId="6262" xr:uid="{66B057DE-8D07-4039-A49F-3EE81BC85610}"/>
    <cellStyle name="Moneda [0] 3 6 35" xfId="6263" xr:uid="{0BA57B20-A008-4FD3-A83F-05C86AFC16EA}"/>
    <cellStyle name="Moneda [0] 3 6 36" xfId="6264" xr:uid="{2CA58B2A-624A-4CB1-8F65-9ADC2677B7C5}"/>
    <cellStyle name="Moneda [0] 3 6 37" xfId="6265" xr:uid="{D56387EA-798B-4002-93C9-84B63D449407}"/>
    <cellStyle name="Moneda [0] 3 6 38" xfId="6266" xr:uid="{D1ADC776-23DB-4D1E-A78A-21F761A10969}"/>
    <cellStyle name="Moneda [0] 3 6 4" xfId="6267" xr:uid="{6DA7F19F-2340-4F4B-821F-DCD22FAC9AB6}"/>
    <cellStyle name="Moneda [0] 3 6 5" xfId="6268" xr:uid="{0A001249-0343-4D86-AA71-7E6674E5EA64}"/>
    <cellStyle name="Moneda [0] 3 6 6" xfId="6269" xr:uid="{0FD089AE-2DDD-4474-9EB7-6DAD0882023F}"/>
    <cellStyle name="Moneda [0] 3 6 7" xfId="6270" xr:uid="{A2F1D065-FE85-466A-B19B-828957F6F5B1}"/>
    <cellStyle name="Moneda [0] 3 6 8" xfId="6271" xr:uid="{F3C8ACC5-819E-4647-8D86-122FA2C82C2D}"/>
    <cellStyle name="Moneda [0] 3 6 9" xfId="6272" xr:uid="{691205A9-327F-4A8F-8049-6DF10F0AB6AF}"/>
    <cellStyle name="Moneda [0] 3 7" xfId="6273" xr:uid="{4895815B-86EE-4277-B3E0-74300AF2F8D7}"/>
    <cellStyle name="Moneda [0] 3 7 10" xfId="6274" xr:uid="{3B9026DA-3A32-4F18-B8A6-116BA431F21A}"/>
    <cellStyle name="Moneda [0] 3 7 11" xfId="6275" xr:uid="{29E2C27C-F8EF-4979-8508-A4D7DE726E0B}"/>
    <cellStyle name="Moneda [0] 3 7 12" xfId="6276" xr:uid="{904BA943-BBF7-41AC-AAB2-381BA741B7D1}"/>
    <cellStyle name="Moneda [0] 3 7 13" xfId="6277" xr:uid="{B43DDBB0-B135-402D-A417-59004E614B73}"/>
    <cellStyle name="Moneda [0] 3 7 14" xfId="6278" xr:uid="{1DC85312-C16A-44E3-841A-2BF3902004F8}"/>
    <cellStyle name="Moneda [0] 3 7 15" xfId="6279" xr:uid="{68DAAD00-CCF4-402F-83A8-8AE9E2BE363D}"/>
    <cellStyle name="Moneda [0] 3 7 16" xfId="6280" xr:uid="{D8123B5B-99F2-469F-A246-2A11A0D39006}"/>
    <cellStyle name="Moneda [0] 3 7 17" xfId="6281" xr:uid="{BEBA66DD-F74D-486F-B021-CE28D1CEF6FA}"/>
    <cellStyle name="Moneda [0] 3 7 18" xfId="6282" xr:uid="{BE505498-1374-4AAD-8B3D-0C82A48425F7}"/>
    <cellStyle name="Moneda [0] 3 7 19" xfId="6283" xr:uid="{CA723B62-6101-42F9-98A2-6C9453DA9463}"/>
    <cellStyle name="Moneda [0] 3 7 2" xfId="6284" xr:uid="{80887259-BFB6-4948-9D6F-49B2F587AFDA}"/>
    <cellStyle name="Moneda [0] 3 7 20" xfId="6285" xr:uid="{13D9B2D0-7D88-4CF5-8A69-47846349E17A}"/>
    <cellStyle name="Moneda [0] 3 7 21" xfId="6286" xr:uid="{358CB9D6-486F-40D9-82D7-AC92AABB198D}"/>
    <cellStyle name="Moneda [0] 3 7 22" xfId="6287" xr:uid="{EBCCA2CD-25C8-473E-96A3-DC4A63342AB1}"/>
    <cellStyle name="Moneda [0] 3 7 23" xfId="6288" xr:uid="{B0688527-51C6-493E-9C6B-C800C6829FBF}"/>
    <cellStyle name="Moneda [0] 3 7 24" xfId="6289" xr:uid="{F19FEDF9-FEC9-4BBC-866C-2775A9413AC6}"/>
    <cellStyle name="Moneda [0] 3 7 25" xfId="6290" xr:uid="{FF0CBF7A-CF82-4DAB-A54C-A11F7B424598}"/>
    <cellStyle name="Moneda [0] 3 7 26" xfId="6291" xr:uid="{E3973E2A-4D7E-402A-B567-5ADE53A86B60}"/>
    <cellStyle name="Moneda [0] 3 7 27" xfId="6292" xr:uid="{D612EEC0-77ED-4A46-BE25-8C206BD7A9C5}"/>
    <cellStyle name="Moneda [0] 3 7 28" xfId="6293" xr:uid="{CB72D033-6CE9-4369-9AFC-694B52CBB736}"/>
    <cellStyle name="Moneda [0] 3 7 29" xfId="6294" xr:uid="{CB89FB11-713B-4FFA-99EC-34D69FB3EF15}"/>
    <cellStyle name="Moneda [0] 3 7 3" xfId="6295" xr:uid="{29312CA4-D791-4A73-B9E0-D64BBE8B4EFF}"/>
    <cellStyle name="Moneda [0] 3 7 30" xfId="6296" xr:uid="{0EA09D1E-485E-46F6-9568-19DD9FF506BF}"/>
    <cellStyle name="Moneda [0] 3 7 31" xfId="6297" xr:uid="{5296820B-1C2E-413F-BC8C-D899A9645FDB}"/>
    <cellStyle name="Moneda [0] 3 7 32" xfId="6298" xr:uid="{94990367-DE4A-4B78-B29B-8E1AFA09BCB3}"/>
    <cellStyle name="Moneda [0] 3 7 33" xfId="6299" xr:uid="{D492FC99-7C72-43C3-BEB0-EE7FE7EBDCD1}"/>
    <cellStyle name="Moneda [0] 3 7 34" xfId="6300" xr:uid="{48A56471-D8FA-444C-B318-3E95F061A7FC}"/>
    <cellStyle name="Moneda [0] 3 7 35" xfId="6301" xr:uid="{B2C2CB9E-3D17-4E2A-A194-91F8415F1B9B}"/>
    <cellStyle name="Moneda [0] 3 7 36" xfId="6302" xr:uid="{F1252765-F995-477B-87AC-0ED6178A637A}"/>
    <cellStyle name="Moneda [0] 3 7 37" xfId="6303" xr:uid="{A31F9BAE-8CBE-447D-A74F-E004C85C22A4}"/>
    <cellStyle name="Moneda [0] 3 7 38" xfId="6304" xr:uid="{F6C27F58-57AB-4373-B317-379BC44C55CE}"/>
    <cellStyle name="Moneda [0] 3 7 4" xfId="6305" xr:uid="{AA6441F3-2B16-4CDD-A234-D14C49DD2A22}"/>
    <cellStyle name="Moneda [0] 3 7 5" xfId="6306" xr:uid="{F4E2BE04-AA30-4691-BFCA-4C5B439CECD6}"/>
    <cellStyle name="Moneda [0] 3 7 6" xfId="6307" xr:uid="{9A95F8C4-3577-4A32-B6D4-F7138CDC0E76}"/>
    <cellStyle name="Moneda [0] 3 7 7" xfId="6308" xr:uid="{937A7CFB-022C-41EE-82E4-763F5430B0B6}"/>
    <cellStyle name="Moneda [0] 3 7 8" xfId="6309" xr:uid="{B0499D61-89C1-4BAD-A26F-481511A1A6A3}"/>
    <cellStyle name="Moneda [0] 3 7 9" xfId="6310" xr:uid="{C49A7912-63A5-40E1-8B99-C2140DDA0D36}"/>
    <cellStyle name="Moneda [0] 3 8" xfId="6311" xr:uid="{D0B7E83E-E011-4FF6-89E0-C8EF77AED1E2}"/>
    <cellStyle name="Moneda [0] 3 8 10" xfId="6312" xr:uid="{7141ECCF-55DA-4DD0-8D2F-5C9E60F40C1F}"/>
    <cellStyle name="Moneda [0] 3 8 11" xfId="6313" xr:uid="{78CD89C9-8F46-458D-9957-CF2310C9EF37}"/>
    <cellStyle name="Moneda [0] 3 8 12" xfId="6314" xr:uid="{C663AC04-9E54-492F-B5B8-965A49BB10C9}"/>
    <cellStyle name="Moneda [0] 3 8 13" xfId="6315" xr:uid="{ABE15C23-CF09-4B1A-BE11-4E5716ACA8E2}"/>
    <cellStyle name="Moneda [0] 3 8 14" xfId="6316" xr:uid="{76002E48-3906-4176-998D-06F4A8BC98E4}"/>
    <cellStyle name="Moneda [0] 3 8 15" xfId="6317" xr:uid="{F55D9EC0-0806-4229-A7E3-58D5D67A7F7D}"/>
    <cellStyle name="Moneda [0] 3 8 16" xfId="6318" xr:uid="{B55716CE-1F07-418B-977F-CBDE3812C778}"/>
    <cellStyle name="Moneda [0] 3 8 17" xfId="6319" xr:uid="{292234C9-6AD7-493F-AD1D-07420F19CEB3}"/>
    <cellStyle name="Moneda [0] 3 8 18" xfId="6320" xr:uid="{ED9708A9-5267-4375-9265-8E1CF990F6C0}"/>
    <cellStyle name="Moneda [0] 3 8 19" xfId="6321" xr:uid="{1401DBBC-7629-487C-B6B2-F40B060B3581}"/>
    <cellStyle name="Moneda [0] 3 8 2" xfId="6322" xr:uid="{A557D4C5-4656-491D-9F25-3B68346CC8EF}"/>
    <cellStyle name="Moneda [0] 3 8 20" xfId="6323" xr:uid="{D5D6E482-3695-44E5-88F1-BC9C3F8C2BE9}"/>
    <cellStyle name="Moneda [0] 3 8 21" xfId="6324" xr:uid="{3CF70369-6AA7-41E9-A8E0-87E481F59549}"/>
    <cellStyle name="Moneda [0] 3 8 22" xfId="6325" xr:uid="{5593F27E-09C5-4811-BD9F-EDEA5A7FD25F}"/>
    <cellStyle name="Moneda [0] 3 8 23" xfId="6326" xr:uid="{0C728EB0-6CBB-4985-88AE-088E0783AEAE}"/>
    <cellStyle name="Moneda [0] 3 8 24" xfId="6327" xr:uid="{654ED4CD-3798-4F46-940D-FA808C6DB4C0}"/>
    <cellStyle name="Moneda [0] 3 8 25" xfId="6328" xr:uid="{1F539111-6CB7-47CA-825C-2677A9948425}"/>
    <cellStyle name="Moneda [0] 3 8 26" xfId="6329" xr:uid="{EF7596E7-8518-4700-B0FE-7AA24BEAB9BB}"/>
    <cellStyle name="Moneda [0] 3 8 27" xfId="6330" xr:uid="{F1773DA8-9240-4763-BE70-1D0025024C0B}"/>
    <cellStyle name="Moneda [0] 3 8 28" xfId="6331" xr:uid="{8E88E156-63C4-4A90-AEAB-DC5C36B652AD}"/>
    <cellStyle name="Moneda [0] 3 8 29" xfId="6332" xr:uid="{C65D6F3A-109C-43E4-8EB1-89414A098FDE}"/>
    <cellStyle name="Moneda [0] 3 8 3" xfId="6333" xr:uid="{1DE3C1FF-705C-4EB5-BC26-EA260A75A644}"/>
    <cellStyle name="Moneda [0] 3 8 30" xfId="6334" xr:uid="{F668BE63-C96B-4A09-9C14-276FBD29BE36}"/>
    <cellStyle name="Moneda [0] 3 8 31" xfId="6335" xr:uid="{C1D8F96F-4034-4FF8-A403-3F4793929D25}"/>
    <cellStyle name="Moneda [0] 3 8 32" xfId="6336" xr:uid="{A8FF40FF-C205-4A1B-9E53-D1AB5863C082}"/>
    <cellStyle name="Moneda [0] 3 8 33" xfId="6337" xr:uid="{A11D9965-8C1F-4F44-8AA8-73DC7F28AFC8}"/>
    <cellStyle name="Moneda [0] 3 8 34" xfId="6338" xr:uid="{8D1844D0-0B57-4021-9713-4A74A4D13522}"/>
    <cellStyle name="Moneda [0] 3 8 35" xfId="6339" xr:uid="{70AC9612-1443-482B-9A81-BFD5E2AAB402}"/>
    <cellStyle name="Moneda [0] 3 8 36" xfId="6340" xr:uid="{FE5EA611-270A-499A-849D-AC25E1146348}"/>
    <cellStyle name="Moneda [0] 3 8 37" xfId="6341" xr:uid="{D98AA4DA-4B73-4EE9-A0D7-5144E2BB2EAA}"/>
    <cellStyle name="Moneda [0] 3 8 38" xfId="6342" xr:uid="{DF231290-BB48-4F07-B6CF-B95C22FF9E76}"/>
    <cellStyle name="Moneda [0] 3 8 4" xfId="6343" xr:uid="{5D98824F-D387-48D5-9659-32CF5817EC16}"/>
    <cellStyle name="Moneda [0] 3 8 5" xfId="6344" xr:uid="{1FBF6D4C-7CCD-42D9-81B0-95E96F21C772}"/>
    <cellStyle name="Moneda [0] 3 8 6" xfId="6345" xr:uid="{49263FCB-2FD9-4DE3-9762-18EADAFC13E1}"/>
    <cellStyle name="Moneda [0] 3 8 7" xfId="6346" xr:uid="{5C4427ED-51A4-4395-B939-659A964FD1EF}"/>
    <cellStyle name="Moneda [0] 3 8 8" xfId="6347" xr:uid="{2E0A45CF-6F55-4BA7-A82D-453B38E93CE3}"/>
    <cellStyle name="Moneda [0] 3 8 9" xfId="6348" xr:uid="{5094F2E1-6787-4F6A-BDBC-1E7D50ADCA7A}"/>
    <cellStyle name="Moneda [0] 3 9" xfId="6349" xr:uid="{6777CC89-9B8E-433F-8E45-760C8BB14ED9}"/>
    <cellStyle name="Moneda [0] 3 9 10" xfId="6350" xr:uid="{2AB84B64-D3EE-43B4-8332-5A34B413BB6C}"/>
    <cellStyle name="Moneda [0] 3 9 11" xfId="6351" xr:uid="{4E0B96F1-4020-49AA-82E3-9C16D9D2C76B}"/>
    <cellStyle name="Moneda [0] 3 9 12" xfId="6352" xr:uid="{8FE6BB58-C2FD-458D-AAFB-9452C6A521BE}"/>
    <cellStyle name="Moneda [0] 3 9 13" xfId="6353" xr:uid="{9C94373F-2A55-4031-B4DC-F67BCDE5835D}"/>
    <cellStyle name="Moneda [0] 3 9 14" xfId="6354" xr:uid="{1B78121C-3DD6-426C-91D8-276F2228AB69}"/>
    <cellStyle name="Moneda [0] 3 9 15" xfId="6355" xr:uid="{6850E4E2-E6D9-4C71-AFAF-0946B81CB00F}"/>
    <cellStyle name="Moneda [0] 3 9 16" xfId="6356" xr:uid="{78336A77-7578-44DD-98EF-43300E917ECF}"/>
    <cellStyle name="Moneda [0] 3 9 17" xfId="6357" xr:uid="{8CE85BA4-327B-499C-A42B-71C23BD2509A}"/>
    <cellStyle name="Moneda [0] 3 9 18" xfId="6358" xr:uid="{1D1417A5-1E6E-464E-B825-CC20B1A90F90}"/>
    <cellStyle name="Moneda [0] 3 9 19" xfId="6359" xr:uid="{2C4C9E77-4CE3-4594-8E0A-9BD2E32828DD}"/>
    <cellStyle name="Moneda [0] 3 9 2" xfId="6360" xr:uid="{637E8A83-EA5B-4FBD-8AF5-408A4138455E}"/>
    <cellStyle name="Moneda [0] 3 9 20" xfId="6361" xr:uid="{DD2E5464-BAD0-4429-98CF-23E23CC5DA08}"/>
    <cellStyle name="Moneda [0] 3 9 21" xfId="6362" xr:uid="{2E71F083-A488-412D-935C-7782932FDD6D}"/>
    <cellStyle name="Moneda [0] 3 9 22" xfId="6363" xr:uid="{56A6B7A8-23B1-48A8-BFCA-EF1D6737CBAD}"/>
    <cellStyle name="Moneda [0] 3 9 23" xfId="6364" xr:uid="{0C7B0C51-2F14-4605-9133-9227587D362F}"/>
    <cellStyle name="Moneda [0] 3 9 24" xfId="6365" xr:uid="{2B347CFF-9E6B-4F10-A84B-A5EDCA916073}"/>
    <cellStyle name="Moneda [0] 3 9 25" xfId="6366" xr:uid="{5AEE4AF6-0EEF-400B-8358-96C2F96F6EA5}"/>
    <cellStyle name="Moneda [0] 3 9 26" xfId="6367" xr:uid="{210C243B-6192-4592-BD7F-31C59A34AEDB}"/>
    <cellStyle name="Moneda [0] 3 9 27" xfId="6368" xr:uid="{46D521E9-05B3-4F2E-B387-398779ABD659}"/>
    <cellStyle name="Moneda [0] 3 9 28" xfId="6369" xr:uid="{5AC4D4AD-0690-4778-A27D-6D49A2DDE4C2}"/>
    <cellStyle name="Moneda [0] 3 9 29" xfId="6370" xr:uid="{CCE1B39D-C8C2-46F0-8790-A50C9F23489F}"/>
    <cellStyle name="Moneda [0] 3 9 3" xfId="6371" xr:uid="{A18C4C86-14E2-4ADB-BEDE-039EA1B902B6}"/>
    <cellStyle name="Moneda [0] 3 9 30" xfId="6372" xr:uid="{9272BF7C-C30F-40A0-BE46-E0CC8B023EAF}"/>
    <cellStyle name="Moneda [0] 3 9 31" xfId="6373" xr:uid="{8ED67301-D564-4F87-BBEE-52C57804A026}"/>
    <cellStyle name="Moneda [0] 3 9 32" xfId="6374" xr:uid="{D7C645F1-9C74-4E80-AAC7-3377A8D62F2E}"/>
    <cellStyle name="Moneda [0] 3 9 33" xfId="6375" xr:uid="{668E89CE-FA91-4FCC-83A3-3FC45CBE9FE8}"/>
    <cellStyle name="Moneda [0] 3 9 34" xfId="6376" xr:uid="{D5A0AB27-1C75-408E-8115-BB31A81D3605}"/>
    <cellStyle name="Moneda [0] 3 9 35" xfId="6377" xr:uid="{B9960EDB-3FDB-4B32-9552-DB77E4BFB4BF}"/>
    <cellStyle name="Moneda [0] 3 9 36" xfId="6378" xr:uid="{D216C25A-8851-4E5A-942F-DD4E5A490EBE}"/>
    <cellStyle name="Moneda [0] 3 9 37" xfId="6379" xr:uid="{73836663-44EC-4CB1-B89B-9196F6CB7E22}"/>
    <cellStyle name="Moneda [0] 3 9 38" xfId="6380" xr:uid="{FAC4DA65-349B-4771-88B8-691FCBE6E550}"/>
    <cellStyle name="Moneda [0] 3 9 4" xfId="6381" xr:uid="{5BF1683C-B11E-4337-854F-3E54B8CA22C6}"/>
    <cellStyle name="Moneda [0] 3 9 5" xfId="6382" xr:uid="{CC9805F3-316D-43BB-8605-72D871ECB95F}"/>
    <cellStyle name="Moneda [0] 3 9 6" xfId="6383" xr:uid="{3BAA1577-18CD-491F-AA3C-9D2FD049C683}"/>
    <cellStyle name="Moneda [0] 3 9 7" xfId="6384" xr:uid="{9B62EDCB-389A-4369-A080-2CF58B6FDFAE}"/>
    <cellStyle name="Moneda [0] 3 9 8" xfId="6385" xr:uid="{D1989907-C333-4A0C-B350-FF86CC64C886}"/>
    <cellStyle name="Moneda [0] 3 9 9" xfId="6386" xr:uid="{70626757-9CDE-4AF1-AABF-11AFA38491DD}"/>
    <cellStyle name="Moneda [0] 4" xfId="16353" xr:uid="{05A3BF3E-C0C6-41A1-AD0B-6B7C3BDD5F5B}"/>
    <cellStyle name="Moneda [0] 5" xfId="43707" xr:uid="{41272A59-ADE9-48B0-90CB-3EBC68B10C00}"/>
    <cellStyle name="Moneda 10" xfId="41154" xr:uid="{6E5D8C4E-37EB-406F-8315-C2E3BD0CAAAC}"/>
    <cellStyle name="Moneda 10 2" xfId="43109" xr:uid="{DF826769-0A89-478B-AFCF-52F867E07952}"/>
    <cellStyle name="Moneda 11" xfId="41155" xr:uid="{3068E789-6757-438D-A225-760E69626F6F}"/>
    <cellStyle name="Moneda 11 2" xfId="43110" xr:uid="{01D0A542-A8E9-4BCC-B9A0-44A28F2A88FB}"/>
    <cellStyle name="Moneda 12" xfId="41159" xr:uid="{53EFEC2C-BF1F-40F2-BC5E-0DA5069EC685}"/>
    <cellStyle name="Moneda 12 2" xfId="43112" xr:uid="{F1D11C78-DA4A-4832-AC44-E777BE34DB7C}"/>
    <cellStyle name="Moneda 13" xfId="41166" xr:uid="{F0F1DCF4-8104-4B80-8E30-E31A542F3530}"/>
    <cellStyle name="Moneda 13 2" xfId="43115" xr:uid="{FA542047-A750-4957-8F09-EEF11DEB3E50}"/>
    <cellStyle name="Moneda 14" xfId="41164" xr:uid="{FCBCC88A-3E0B-453B-972D-A960732240DA}"/>
    <cellStyle name="Moneda 14 2" xfId="43114" xr:uid="{C24E818F-2C08-48B9-9C4E-BC3D1CAF57BE}"/>
    <cellStyle name="Moneda 15" xfId="41169" xr:uid="{0C07DEDA-D7F1-4555-8E2D-4454A015F707}"/>
    <cellStyle name="Moneda 15 2" xfId="43117" xr:uid="{22B60647-B9E2-4FCA-BF23-53EECA1A2BDB}"/>
    <cellStyle name="Moneda 16" xfId="41170" xr:uid="{A7269AD2-15C9-43C3-8DB4-3B97BB2D41B7}"/>
    <cellStyle name="Moneda 16 2" xfId="43118" xr:uid="{2054D1B5-3DC7-4364-8E0E-2A7A00BD8532}"/>
    <cellStyle name="Moneda 17" xfId="41162" xr:uid="{7536D8F9-EF56-4445-85CE-9B618FFB058F}"/>
    <cellStyle name="Moneda 17 2" xfId="43113" xr:uid="{D24F0BA2-0E21-4877-8842-C048B0628C89}"/>
    <cellStyle name="Moneda 18" xfId="41172" xr:uid="{66AE966C-FA54-4444-9546-A0079787563D}"/>
    <cellStyle name="Moneda 18 2" xfId="43119" xr:uid="{53C5FFE6-F1C3-4D31-953E-3C00D0FC7D2F}"/>
    <cellStyle name="Moneda 19" xfId="41167" xr:uid="{BA212307-057C-4CD8-8985-613D905FA086}"/>
    <cellStyle name="Moneda 19 2" xfId="43116" xr:uid="{4DD2D2E3-AE0A-4109-9440-720DDAEA2DBE}"/>
    <cellStyle name="Moneda 2" xfId="6387" xr:uid="{3D9A8F50-4F65-4818-BB45-B982BED52BA6}"/>
    <cellStyle name="Moneda 2 10" xfId="6388" xr:uid="{DC65D546-849E-4619-87D0-CA8FCEBF188B}"/>
    <cellStyle name="Moneda 2 10 10" xfId="6389" xr:uid="{933E1A25-B6B3-4C3B-ABB6-41FCEDD5326B}"/>
    <cellStyle name="Moneda 2 10 10 2" xfId="27751" xr:uid="{F855BCD2-DF6B-428D-A5E2-2863AF73E7AB}"/>
    <cellStyle name="Moneda 2 10 11" xfId="6390" xr:uid="{7143BAAD-DB9F-4E0E-A97F-2DEECFC919A0}"/>
    <cellStyle name="Moneda 2 10 11 2" xfId="27752" xr:uid="{E4435A25-773B-487D-AB97-B6D2F1A1BA43}"/>
    <cellStyle name="Moneda 2 10 12" xfId="6391" xr:uid="{52B5691B-93BA-4CEF-96CC-1C259AA43B10}"/>
    <cellStyle name="Moneda 2 10 12 2" xfId="27753" xr:uid="{E55A2449-F5F1-44AF-AA74-A6C66C6B1DA0}"/>
    <cellStyle name="Moneda 2 10 13" xfId="6392" xr:uid="{3887CCC6-8CB0-4A99-9D13-03332099FD1E}"/>
    <cellStyle name="Moneda 2 10 13 2" xfId="27754" xr:uid="{C9DE6E5E-566F-4C94-BC84-1B5AFA952A95}"/>
    <cellStyle name="Moneda 2 10 14" xfId="6393" xr:uid="{7F7D47C9-10C2-4F5A-A353-04EFD4C2974D}"/>
    <cellStyle name="Moneda 2 10 14 2" xfId="27755" xr:uid="{FE38CCFC-E18D-4CCE-967E-B9CC1CE76CD7}"/>
    <cellStyle name="Moneda 2 10 15" xfId="6394" xr:uid="{8476F91B-AF79-4B0C-B8C8-5E18A6FB69E7}"/>
    <cellStyle name="Moneda 2 10 15 2" xfId="27756" xr:uid="{56BA5517-3B02-4D4B-834E-40ADED4839B4}"/>
    <cellStyle name="Moneda 2 10 16" xfId="6395" xr:uid="{0458E832-A2E6-433A-AA17-D139997B29DA}"/>
    <cellStyle name="Moneda 2 10 16 2" xfId="27757" xr:uid="{93BC206E-BD75-48F1-AEC4-CB0A7586C910}"/>
    <cellStyle name="Moneda 2 10 17" xfId="6396" xr:uid="{6770167C-5C39-48ED-9CCC-BFD9AABF0B5A}"/>
    <cellStyle name="Moneda 2 10 17 2" xfId="27758" xr:uid="{F5E523A5-9AC0-4B48-81B4-DD49646A6465}"/>
    <cellStyle name="Moneda 2 10 18" xfId="6397" xr:uid="{AECC7327-BE81-4267-9B5D-87A2209F5EFD}"/>
    <cellStyle name="Moneda 2 10 18 2" xfId="27759" xr:uid="{3D63EB6A-CA43-40F9-86BA-2C8BC020F51F}"/>
    <cellStyle name="Moneda 2 10 19" xfId="6398" xr:uid="{E3B80EDE-0DB1-48F9-81B8-11E8361A0FC8}"/>
    <cellStyle name="Moneda 2 10 19 2" xfId="27760" xr:uid="{CB1CFD9C-9EE7-4CC7-BFFA-E93FADAF74DE}"/>
    <cellStyle name="Moneda 2 10 2" xfId="6399" xr:uid="{07C979A7-8496-4A46-8DE0-0DE15CADA571}"/>
    <cellStyle name="Moneda 2 10 2 2" xfId="27761" xr:uid="{AD3A1EB5-4195-4594-93DB-959A252E7BB9}"/>
    <cellStyle name="Moneda 2 10 20" xfId="6400" xr:uid="{9C9DF843-D355-4A94-8702-B15B9D0FE61C}"/>
    <cellStyle name="Moneda 2 10 20 2" xfId="27762" xr:uid="{F399AE1D-E820-4D14-AF80-62793D491AEC}"/>
    <cellStyle name="Moneda 2 10 21" xfId="6401" xr:uid="{9B9FE6AD-8BA3-4E1A-B3B6-0F6AA349D984}"/>
    <cellStyle name="Moneda 2 10 21 2" xfId="27763" xr:uid="{9B840D06-4610-42FF-8549-990B746257C3}"/>
    <cellStyle name="Moneda 2 10 22" xfId="6402" xr:uid="{3005B9AE-1D05-445A-95C6-2EA14A161026}"/>
    <cellStyle name="Moneda 2 10 22 2" xfId="27764" xr:uid="{0F23974A-B3C4-4B89-AB01-6AEBD4E0880F}"/>
    <cellStyle name="Moneda 2 10 23" xfId="6403" xr:uid="{D8D2F296-D8F0-4E64-88C8-1E9D17208B8E}"/>
    <cellStyle name="Moneda 2 10 23 2" xfId="27765" xr:uid="{02A0F06C-0923-48AE-B29B-93E9D7950072}"/>
    <cellStyle name="Moneda 2 10 24" xfId="6404" xr:uid="{D9D5B16D-F0B3-4609-92CC-B94BEAF7C958}"/>
    <cellStyle name="Moneda 2 10 24 2" xfId="27766" xr:uid="{9AEBDE55-CE36-490F-BADF-3ADB3971306F}"/>
    <cellStyle name="Moneda 2 10 25" xfId="6405" xr:uid="{8660E6A4-50E4-472E-8EDC-3960D6EEFB06}"/>
    <cellStyle name="Moneda 2 10 25 2" xfId="27767" xr:uid="{173EBDCB-198D-4A28-8FBA-5192FC04A1AB}"/>
    <cellStyle name="Moneda 2 10 26" xfId="6406" xr:uid="{EF3D3513-B304-4B9F-BD19-9ED6A2D4FB6E}"/>
    <cellStyle name="Moneda 2 10 26 2" xfId="27768" xr:uid="{73511339-A94B-42B5-8D4D-56C57D6C5527}"/>
    <cellStyle name="Moneda 2 10 27" xfId="6407" xr:uid="{8391A097-9FAD-4212-A339-3CBCBCE7AE67}"/>
    <cellStyle name="Moneda 2 10 27 2" xfId="27769" xr:uid="{228D5164-E6A6-4F7C-8112-44B0C746F8EB}"/>
    <cellStyle name="Moneda 2 10 28" xfId="6408" xr:uid="{CEB713C1-8D4F-4431-8252-D2ADB9870C5E}"/>
    <cellStyle name="Moneda 2 10 28 2" xfId="27770" xr:uid="{2435B4D4-FDCC-43F1-B660-0ED5BB1C1247}"/>
    <cellStyle name="Moneda 2 10 29" xfId="6409" xr:uid="{F4D8636D-B87C-492C-A765-E9A7A2F24A5C}"/>
    <cellStyle name="Moneda 2 10 29 2" xfId="27771" xr:uid="{F40A6816-B2B4-4050-B4CD-4E20DA9CAF9D}"/>
    <cellStyle name="Moneda 2 10 3" xfId="6410" xr:uid="{F786BFAD-7FF2-4BD5-B3F2-1F00CC6360F9}"/>
    <cellStyle name="Moneda 2 10 3 2" xfId="27772" xr:uid="{6D0D4EF2-3435-4250-A291-99FD9D0DD15F}"/>
    <cellStyle name="Moneda 2 10 30" xfId="6411" xr:uid="{515866C2-2711-4B78-BC1A-A0BBDD5024FD}"/>
    <cellStyle name="Moneda 2 10 30 2" xfId="27773" xr:uid="{F05201C8-6F2B-438E-8378-59F11D3323C9}"/>
    <cellStyle name="Moneda 2 10 31" xfId="6412" xr:uid="{998B9F11-7EA9-4CAD-9E1A-90C3108D8351}"/>
    <cellStyle name="Moneda 2 10 31 2" xfId="27774" xr:uid="{78884455-6B4E-4146-9424-505E092C5F25}"/>
    <cellStyle name="Moneda 2 10 32" xfId="6413" xr:uid="{56C6FE0C-E0A6-4571-8437-3B09FE94B35A}"/>
    <cellStyle name="Moneda 2 10 32 2" xfId="27775" xr:uid="{4CC04080-CA91-47A9-8F8C-E51DFFA1BAA3}"/>
    <cellStyle name="Moneda 2 10 33" xfId="6414" xr:uid="{7B15DB8C-9DED-44C5-8339-4E8340742849}"/>
    <cellStyle name="Moneda 2 10 33 2" xfId="27776" xr:uid="{BA758536-B72C-4C8E-A2C7-984D2C4A8D67}"/>
    <cellStyle name="Moneda 2 10 34" xfId="6415" xr:uid="{13E0F206-B49A-441B-AA9E-B06BDEC9250A}"/>
    <cellStyle name="Moneda 2 10 34 2" xfId="27777" xr:uid="{A01A1F00-9954-4F00-84EC-AD4C433A0CBD}"/>
    <cellStyle name="Moneda 2 10 35" xfId="6416" xr:uid="{821507E8-A082-4A0A-BF03-E0829B800514}"/>
    <cellStyle name="Moneda 2 10 35 2" xfId="27778" xr:uid="{96939792-F14C-4384-BAE6-FF5B3027897E}"/>
    <cellStyle name="Moneda 2 10 36" xfId="6417" xr:uid="{D5118767-7841-4395-8684-1272E81619D3}"/>
    <cellStyle name="Moneda 2 10 36 2" xfId="27779" xr:uid="{8E172A49-E672-487B-BDC7-B03BDEDB7FB6}"/>
    <cellStyle name="Moneda 2 10 37" xfId="6418" xr:uid="{BCC4F41E-1B68-4F86-B31D-C06395813B32}"/>
    <cellStyle name="Moneda 2 10 37 2" xfId="27780" xr:uid="{1E1FABF1-CAF2-4B33-A0CD-C365228820B2}"/>
    <cellStyle name="Moneda 2 10 38" xfId="6419" xr:uid="{6B0DE91B-4DCD-40AF-9412-A8880BE1BD2E}"/>
    <cellStyle name="Moneda 2 10 38 2" xfId="27781" xr:uid="{25413B65-6636-4C0C-8ACB-740F40FFC422}"/>
    <cellStyle name="Moneda 2 10 39" xfId="27750" xr:uid="{6B692D7E-4514-4C93-BB01-C9478CD3D829}"/>
    <cellStyle name="Moneda 2 10 4" xfId="6420" xr:uid="{6386F700-3352-4FED-9D61-31990256B69B}"/>
    <cellStyle name="Moneda 2 10 4 2" xfId="27782" xr:uid="{8EEF46F5-5D8F-4168-8BB1-AC2B29F12896}"/>
    <cellStyle name="Moneda 2 10 5" xfId="6421" xr:uid="{9E7DCB3B-89E5-4066-B75D-8541E2EEF063}"/>
    <cellStyle name="Moneda 2 10 5 2" xfId="27783" xr:uid="{16B10FE4-FEC4-4F68-B270-59ECB86DF1DD}"/>
    <cellStyle name="Moneda 2 10 6" xfId="6422" xr:uid="{30E73632-64D9-4687-8E69-8FE19BE8663B}"/>
    <cellStyle name="Moneda 2 10 6 2" xfId="27784" xr:uid="{A840A17A-9F2E-4A1B-9F7D-759AB357A6BE}"/>
    <cellStyle name="Moneda 2 10 7" xfId="6423" xr:uid="{00A227B5-95B3-4777-8E36-7022013ABFD7}"/>
    <cellStyle name="Moneda 2 10 7 2" xfId="27785" xr:uid="{A7F832C3-E53A-44C9-B6A5-0C21B67EEDD3}"/>
    <cellStyle name="Moneda 2 10 8" xfId="6424" xr:uid="{EE2E1D32-84CA-4E70-9F70-EC1044111C71}"/>
    <cellStyle name="Moneda 2 10 8 2" xfId="27786" xr:uid="{357F9DC0-EBF2-46B8-8433-BB53638545A7}"/>
    <cellStyle name="Moneda 2 10 9" xfId="6425" xr:uid="{C14EDF5C-92B6-4732-8CE8-A55A6BA9E08D}"/>
    <cellStyle name="Moneda 2 10 9 2" xfId="27787" xr:uid="{20E90718-FD6E-4A9D-A6FC-09108C85C820}"/>
    <cellStyle name="Moneda 2 100" xfId="6426" xr:uid="{C0988AE0-8FD7-4688-B574-2D5F92F754E3}"/>
    <cellStyle name="Moneda 2 100 2" xfId="27788" xr:uid="{C4D554D7-9F89-4738-BCA6-6091542CA932}"/>
    <cellStyle name="Moneda 2 101" xfId="6427" xr:uid="{5578C66B-9C2E-423B-B8F7-F30FAC817DCE}"/>
    <cellStyle name="Moneda 2 101 2" xfId="27789" xr:uid="{78D02133-B510-4EDF-8040-82342B44FFEA}"/>
    <cellStyle name="Moneda 2 102" xfId="6428" xr:uid="{2C6FBDD0-665E-4311-8A50-3A6F86B224A8}"/>
    <cellStyle name="Moneda 2 102 2" xfId="27790" xr:uid="{808859A4-19D4-4AC5-961E-ACF26188694B}"/>
    <cellStyle name="Moneda 2 103" xfId="6429" xr:uid="{A187C2CF-1713-4B7F-AACE-CCE829BD2B06}"/>
    <cellStyle name="Moneda 2 103 2" xfId="27791" xr:uid="{921374CD-29CC-4413-BFF7-02F493DEF78D}"/>
    <cellStyle name="Moneda 2 104" xfId="6430" xr:uid="{635C9FD5-93B3-4F28-B1D2-4CBF957E3FF1}"/>
    <cellStyle name="Moneda 2 104 2" xfId="27792" xr:uid="{1340A602-9CB9-427A-9E00-D5B667A0D042}"/>
    <cellStyle name="Moneda 2 105" xfId="6431" xr:uid="{1FD9B42B-6D98-44BA-AAB2-4FFC9CC03AC9}"/>
    <cellStyle name="Moneda 2 105 2" xfId="27793" xr:uid="{E4664E0A-05C5-44E4-8452-0FB1B9FC10A0}"/>
    <cellStyle name="Moneda 2 106" xfId="6432" xr:uid="{12D90CF2-0DCF-47A9-8351-E29DE7ACA2E0}"/>
    <cellStyle name="Moneda 2 106 2" xfId="27794" xr:uid="{10914D5D-744F-4324-ADE7-29E5FC128392}"/>
    <cellStyle name="Moneda 2 107" xfId="6433" xr:uid="{5A549CAB-150A-479F-B52F-E7D0D42DE4D7}"/>
    <cellStyle name="Moneda 2 107 2" xfId="27795" xr:uid="{E6F60CD2-0151-4B2A-8B45-687903FD5B9A}"/>
    <cellStyle name="Moneda 2 108" xfId="6434" xr:uid="{E34F678E-5D74-4A9B-9B0D-EF51C049D33B}"/>
    <cellStyle name="Moneda 2 108 2" xfId="27796" xr:uid="{79AEDF4D-A8B5-4AA3-8F4B-CB8917D19177}"/>
    <cellStyle name="Moneda 2 109" xfId="6435" xr:uid="{40BB2F06-BDAA-4E08-8824-5A41E6A1FDDF}"/>
    <cellStyle name="Moneda 2 109 2" xfId="27797" xr:uid="{6CB9F7AF-ED52-4EB8-8754-E70A75AED143}"/>
    <cellStyle name="Moneda 2 11" xfId="6436" xr:uid="{79693AF2-E5E5-413E-A508-9509A69B61B8}"/>
    <cellStyle name="Moneda 2 11 2" xfId="27798" xr:uid="{1A876C44-DEB6-4F90-B7DA-F96F1AE4836B}"/>
    <cellStyle name="Moneda 2 110" xfId="6437" xr:uid="{5914C1F1-69AC-463B-ACEA-C9E4C23B5404}"/>
    <cellStyle name="Moneda 2 110 2" xfId="27799" xr:uid="{E90CD5BD-5B53-412C-AB21-0C0A320EBC4F}"/>
    <cellStyle name="Moneda 2 111" xfId="6438" xr:uid="{2B4C8C50-EB57-496D-BD71-E11FB7E8182C}"/>
    <cellStyle name="Moneda 2 111 2" xfId="27800" xr:uid="{063CEF75-6A89-4693-96EC-FA28CE435320}"/>
    <cellStyle name="Moneda 2 112" xfId="6439" xr:uid="{016BFCE0-4F1A-4E2C-9409-35F07F346938}"/>
    <cellStyle name="Moneda 2 112 2" xfId="27801" xr:uid="{0683B6F2-9CAF-4689-8ACA-10067BBE81B8}"/>
    <cellStyle name="Moneda 2 113" xfId="6440" xr:uid="{1D97A962-13C2-4786-BB61-C545A700D6AB}"/>
    <cellStyle name="Moneda 2 113 2" xfId="27802" xr:uid="{5050FC66-874D-4FB8-8D19-4D687BA4A1F3}"/>
    <cellStyle name="Moneda 2 114" xfId="6441" xr:uid="{C5F09AB2-1594-4B09-87D2-739F5E7A1216}"/>
    <cellStyle name="Moneda 2 114 2" xfId="27803" xr:uid="{E3FD7AD0-DC0F-4894-8EE7-280D2340D6D5}"/>
    <cellStyle name="Moneda 2 115" xfId="6442" xr:uid="{392C10AF-278E-4B0C-961F-E534F8B661E8}"/>
    <cellStyle name="Moneda 2 115 2" xfId="27804" xr:uid="{53CA57B1-6D9F-4EA6-93A3-748BE716D302}"/>
    <cellStyle name="Moneda 2 116" xfId="6443" xr:uid="{11446829-3A72-49B7-B7C8-D515248F5DB8}"/>
    <cellStyle name="Moneda 2 116 2" xfId="27805" xr:uid="{26C44619-3434-4F30-8430-A3AEA12CCDD4}"/>
    <cellStyle name="Moneda 2 117" xfId="6444" xr:uid="{F1F2BD54-2F6E-4191-B106-8BA393CB3DE9}"/>
    <cellStyle name="Moneda 2 117 2" xfId="27806" xr:uid="{51DA5235-E195-4735-A115-913B2087EC31}"/>
    <cellStyle name="Moneda 2 118" xfId="6445" xr:uid="{1882C513-7BC4-49D7-8187-EA45F8B9A68F}"/>
    <cellStyle name="Moneda 2 118 2" xfId="27807" xr:uid="{CBF34265-A93A-4553-83EA-FE28BCEB7E3D}"/>
    <cellStyle name="Moneda 2 119" xfId="6446" xr:uid="{23FAF842-FFF2-4225-B3FE-E403BCBD14F7}"/>
    <cellStyle name="Moneda 2 119 2" xfId="27808" xr:uid="{DCA7948D-D738-445D-A3E2-4F47353C07A8}"/>
    <cellStyle name="Moneda 2 12" xfId="6447" xr:uid="{429B293C-5314-4AC3-A738-F8492344E09D}"/>
    <cellStyle name="Moneda 2 12 2" xfId="27809" xr:uid="{E27645D7-D55B-4325-91D0-5D5450D414CE}"/>
    <cellStyle name="Moneda 2 120" xfId="6448" xr:uid="{F3204A50-E491-4A4E-B29D-A5CECC23E1DE}"/>
    <cellStyle name="Moneda 2 120 2" xfId="27810" xr:uid="{71F4297D-1DA8-4D5C-B79E-C20782B4741F}"/>
    <cellStyle name="Moneda 2 121" xfId="6449" xr:uid="{FE34FB30-22BA-42C7-8D9C-3E5237E3F642}"/>
    <cellStyle name="Moneda 2 121 2" xfId="27811" xr:uid="{A4E5603C-9735-4FCD-8A2B-1E1B4EEB0604}"/>
    <cellStyle name="Moneda 2 122" xfId="6450" xr:uid="{C239DF3F-9C47-4F1A-934B-A2F8486D3004}"/>
    <cellStyle name="Moneda 2 122 2" xfId="27812" xr:uid="{DA34736A-C94F-4518-AD04-FEC0E0A101C0}"/>
    <cellStyle name="Moneda 2 123" xfId="6451" xr:uid="{82239895-29F9-4D0B-B68D-ED19A94F93F1}"/>
    <cellStyle name="Moneda 2 123 2" xfId="27813" xr:uid="{FB553C59-6D95-41F9-B613-E9F5306E9D25}"/>
    <cellStyle name="Moneda 2 124" xfId="6452" xr:uid="{DEDEACB7-767C-4417-99BF-C25C117F25E4}"/>
    <cellStyle name="Moneda 2 124 2" xfId="27814" xr:uid="{B983B3F5-CA59-4573-925A-E6AD61AD04B3}"/>
    <cellStyle name="Moneda 2 125" xfId="6453" xr:uid="{CB86613E-1E7B-4F2E-9CD8-407680852105}"/>
    <cellStyle name="Moneda 2 125 2" xfId="27815" xr:uid="{7FA5A43C-32FB-46B3-A839-70361EF72F92}"/>
    <cellStyle name="Moneda 2 126" xfId="6454" xr:uid="{B136A730-8F2F-4131-86F0-2F1170260E44}"/>
    <cellStyle name="Moneda 2 126 2" xfId="27816" xr:uid="{636C4900-3AF6-4A96-BC13-1075610B2F36}"/>
    <cellStyle name="Moneda 2 127" xfId="6455" xr:uid="{D7C36406-C857-48ED-AFCA-5299C66C0BF1}"/>
    <cellStyle name="Moneda 2 127 2" xfId="27817" xr:uid="{3A594010-EAA7-4267-86BB-837195F870A6}"/>
    <cellStyle name="Moneda 2 128" xfId="6456" xr:uid="{E74D27DF-CB2B-4E37-A508-4565323FA61F}"/>
    <cellStyle name="Moneda 2 128 2" xfId="27818" xr:uid="{48CB5554-2707-4BB9-857C-FC8CB8959A20}"/>
    <cellStyle name="Moneda 2 129" xfId="6457" xr:uid="{B2692411-9A88-48BE-8DCF-912FE735AABB}"/>
    <cellStyle name="Moneda 2 129 2" xfId="27819" xr:uid="{EE9A3502-7AD2-40FD-9470-2C717944E0CF}"/>
    <cellStyle name="Moneda 2 13" xfId="6458" xr:uid="{515C66CC-EF72-42D9-8158-42118957CBBE}"/>
    <cellStyle name="Moneda 2 13 2" xfId="27820" xr:uid="{7A489351-A7BA-4C1A-88A1-316986931ACF}"/>
    <cellStyle name="Moneda 2 130" xfId="6459" xr:uid="{9AF77201-4C8E-4AB4-8559-4C7784087E17}"/>
    <cellStyle name="Moneda 2 130 2" xfId="27821" xr:uid="{316586EC-7193-42A6-B247-160883C67582}"/>
    <cellStyle name="Moneda 2 131" xfId="6460" xr:uid="{AF28A952-5FF3-472A-A519-9F1DA67B703B}"/>
    <cellStyle name="Moneda 2 131 2" xfId="27822" xr:uid="{4349627B-114E-46A2-8D68-4CAA20AAA20A}"/>
    <cellStyle name="Moneda 2 132" xfId="6461" xr:uid="{CA530F37-0880-458A-B3D3-936B59149B66}"/>
    <cellStyle name="Moneda 2 132 2" xfId="27823" xr:uid="{3AE0BE98-CCB9-4A5C-919F-A4EFD9069B1B}"/>
    <cellStyle name="Moneda 2 133" xfId="6462" xr:uid="{C446FF0B-48D1-4A33-90AF-13AC4F2A051A}"/>
    <cellStyle name="Moneda 2 133 2" xfId="27824" xr:uid="{2FF10C46-CF3C-4E07-9A91-6BD789DF17C7}"/>
    <cellStyle name="Moneda 2 134" xfId="6463" xr:uid="{AB6A7C45-A9AB-4341-86FD-F128631C768C}"/>
    <cellStyle name="Moneda 2 134 2" xfId="27825" xr:uid="{B9A6EF55-4D0A-4781-9CF1-20980F06FFB1}"/>
    <cellStyle name="Moneda 2 135" xfId="6464" xr:uid="{9361E925-C06C-4FE3-B3EA-18A387BF778C}"/>
    <cellStyle name="Moneda 2 135 2" xfId="27826" xr:uid="{8E35278D-952F-42EF-92C1-FFBF3D5A6F09}"/>
    <cellStyle name="Moneda 2 136" xfId="6465" xr:uid="{DA6C81F5-8F2F-4E56-AB17-4ED9261ECC8C}"/>
    <cellStyle name="Moneda 2 136 2" xfId="27827" xr:uid="{C57DB8EC-8AFC-4693-AA52-0F343BC48B2B}"/>
    <cellStyle name="Moneda 2 137" xfId="6466" xr:uid="{F4950691-1A98-4D48-9104-FF897C905D26}"/>
    <cellStyle name="Moneda 2 137 2" xfId="27828" xr:uid="{F5B453B0-3ECB-47B2-92C9-7C25DD229AFF}"/>
    <cellStyle name="Moneda 2 138" xfId="6467" xr:uid="{B9464A75-F053-44A7-A074-294D8094837D}"/>
    <cellStyle name="Moneda 2 138 2" xfId="27829" xr:uid="{8507F49A-1FBB-40B9-836B-FFBC106485D3}"/>
    <cellStyle name="Moneda 2 139" xfId="6468" xr:uid="{DD72337D-268F-4E46-94D2-1DA678AF3588}"/>
    <cellStyle name="Moneda 2 139 2" xfId="27830" xr:uid="{17E9471B-42AE-4793-9FE2-7FACA76E4B54}"/>
    <cellStyle name="Moneda 2 14" xfId="6469" xr:uid="{F041A661-FD4E-4199-9EEE-F9C9D91ED382}"/>
    <cellStyle name="Moneda 2 14 2" xfId="27831" xr:uid="{01D0D920-B5B1-486F-9D0B-A5CFAEED7D18}"/>
    <cellStyle name="Moneda 2 140" xfId="6470" xr:uid="{BBDE46DC-6043-44EE-B56B-3FA3E0C82C6D}"/>
    <cellStyle name="Moneda 2 140 2" xfId="27832" xr:uid="{6BA7DB6F-906D-4AFD-8972-9510E668C9D2}"/>
    <cellStyle name="Moneda 2 141" xfId="6471" xr:uid="{C09B6DD7-AA09-4B89-9A52-9A318CA64DB2}"/>
    <cellStyle name="Moneda 2 141 2" xfId="27833" xr:uid="{293EAE84-2F9E-4F87-991C-AF222234FCC9}"/>
    <cellStyle name="Moneda 2 142" xfId="17137" xr:uid="{C7E3C6A7-FC6C-4C7E-9CC5-9CAC3AAD58BC}"/>
    <cellStyle name="Moneda 2 142 2" xfId="29017" xr:uid="{6FBFFAE9-D535-45D5-8FD0-0BC737CC6F1D}"/>
    <cellStyle name="Moneda 2 143" xfId="27749" xr:uid="{092A7C2B-2887-4571-B9D3-F185BCEDD489}"/>
    <cellStyle name="Moneda 2 144" xfId="39801" xr:uid="{C41B6A40-EF8F-4C9D-BCC6-04485EAFCCFF}"/>
    <cellStyle name="Moneda 2 15" xfId="6472" xr:uid="{A706A401-2F19-4628-B60A-67A2809EF6FC}"/>
    <cellStyle name="Moneda 2 15 2" xfId="27834" xr:uid="{21EF4608-7F42-4BDC-AB63-3AF52ACD5FBE}"/>
    <cellStyle name="Moneda 2 16" xfId="6473" xr:uid="{CA10F1A6-6452-4184-9EB4-0F2D4C490CA3}"/>
    <cellStyle name="Moneda 2 16 2" xfId="27835" xr:uid="{0428A58C-F82F-4845-BB1E-AC4443D5D1E9}"/>
    <cellStyle name="Moneda 2 17" xfId="6474" xr:uid="{AF04A8E9-897F-4D4C-A841-972C738F03D3}"/>
    <cellStyle name="Moneda 2 17 2" xfId="27836" xr:uid="{9679E77F-E7F7-4D9B-8D60-9EBA70893E6C}"/>
    <cellStyle name="Moneda 2 18" xfId="6475" xr:uid="{3A5582FC-105A-43E5-BDAA-6E02C848F892}"/>
    <cellStyle name="Moneda 2 18 2" xfId="27837" xr:uid="{7125AAA7-0E2D-463C-9E84-0DD013299FBE}"/>
    <cellStyle name="Moneda 2 19" xfId="6476" xr:uid="{A9733750-7192-4D43-9266-8ED34CBB4E83}"/>
    <cellStyle name="Moneda 2 19 2" xfId="27838" xr:uid="{4C155D40-83E8-4EC6-B3EB-3E98F14250DF}"/>
    <cellStyle name="Moneda 2 2" xfId="6477" xr:uid="{5AB3C11A-4233-4FFB-97AD-B2A5EE00760B}"/>
    <cellStyle name="Moneda 2 2 10" xfId="6478" xr:uid="{CD7CB482-E40B-4C1F-90F8-A31E9D8FABA2}"/>
    <cellStyle name="Moneda 2 2 10 2" xfId="27840" xr:uid="{BC3891D2-7829-4C05-8284-B56E79ED8C59}"/>
    <cellStyle name="Moneda 2 2 11" xfId="6479" xr:uid="{1C23ED70-0237-433E-8BC5-81049E38B29B}"/>
    <cellStyle name="Moneda 2 2 11 2" xfId="27841" xr:uid="{927BB102-6A62-402E-8F8D-D0E724ECE054}"/>
    <cellStyle name="Moneda 2 2 12" xfId="6480" xr:uid="{73A83DD8-0682-4D16-8FDB-287512B958F8}"/>
    <cellStyle name="Moneda 2 2 12 2" xfId="27842" xr:uid="{267C4FD6-7859-4425-9065-C400153C4954}"/>
    <cellStyle name="Moneda 2 2 13" xfId="6481" xr:uid="{01F4ACAC-DFCF-4D4D-B4AA-349053A0F67A}"/>
    <cellStyle name="Moneda 2 2 13 2" xfId="27843" xr:uid="{26FB7F52-04F6-444C-A020-13EEB7D4F442}"/>
    <cellStyle name="Moneda 2 2 14" xfId="6482" xr:uid="{B15BAE84-14EC-4AD9-969D-B82149859860}"/>
    <cellStyle name="Moneda 2 2 14 2" xfId="27844" xr:uid="{A054F870-3BA3-41A4-A509-D36CB52652C6}"/>
    <cellStyle name="Moneda 2 2 15" xfId="6483" xr:uid="{7A7DB47A-DDB0-4D0C-A735-95FE08998546}"/>
    <cellStyle name="Moneda 2 2 15 2" xfId="27845" xr:uid="{BBAD4D50-91F3-4A30-98D0-570E88B8197B}"/>
    <cellStyle name="Moneda 2 2 16" xfId="6484" xr:uid="{FD03B90F-1932-4F8E-841F-F58541A99A1D}"/>
    <cellStyle name="Moneda 2 2 16 2" xfId="27846" xr:uid="{1CCE99EE-84E4-4B20-8612-47F313DE9899}"/>
    <cellStyle name="Moneda 2 2 17" xfId="6485" xr:uid="{3BC8D761-79C1-42F9-AC23-60948CA14EEF}"/>
    <cellStyle name="Moneda 2 2 17 2" xfId="27847" xr:uid="{8A6D79D0-D4D9-45DC-9D9C-3C951A25AB73}"/>
    <cellStyle name="Moneda 2 2 18" xfId="6486" xr:uid="{4AB4C3B4-400E-46AB-ABC6-5CA552EBB25F}"/>
    <cellStyle name="Moneda 2 2 18 2" xfId="27848" xr:uid="{5FFCD2C8-88F4-44DC-A47C-7DE6500607E6}"/>
    <cellStyle name="Moneda 2 2 19" xfId="6487" xr:uid="{B515360E-FA33-47CB-9AC9-153408BF8357}"/>
    <cellStyle name="Moneda 2 2 19 2" xfId="27849" xr:uid="{195DAA60-532D-4DEF-B67D-36FD03E8F1DB}"/>
    <cellStyle name="Moneda 2 2 2" xfId="6488" xr:uid="{79FD10BA-84BE-4B7F-97F4-2DC3CB9C96B1}"/>
    <cellStyle name="Moneda 2 2 2 2" xfId="16354" xr:uid="{5502B973-E28F-4D0C-B2AD-56D4E1704C65}"/>
    <cellStyle name="Moneda 2 2 2 2 2" xfId="28978" xr:uid="{D54A42A8-72BF-45CB-A7D8-0A8BA697CC6C}"/>
    <cellStyle name="Moneda 2 2 2 2 2 2" xfId="42703" xr:uid="{BE42BC6D-D89A-4677-A871-A76E420E5760}"/>
    <cellStyle name="Moneda 2 2 2 2 2 3" xfId="40744" xr:uid="{A67535AA-3651-45DD-8291-380974C5CB56}"/>
    <cellStyle name="Moneda 2 2 2 2 3" xfId="41550" xr:uid="{2F543B94-E053-478C-A00E-BD20EA939505}"/>
    <cellStyle name="Moneda 2 2 2 2 3 2" xfId="43493" xr:uid="{4D6E2AA5-E84A-4D3B-8DB7-3D803F9B8AA4}"/>
    <cellStyle name="Moneda 2 2 2 2 4" xfId="42125" xr:uid="{DD2095B9-2D2F-4EBB-9F84-BDDB9D391D77}"/>
    <cellStyle name="Moneda 2 2 2 2 5" xfId="40162" xr:uid="{2AE5BC34-4CB7-4203-B303-8729ED362FB2}"/>
    <cellStyle name="Moneda 2 2 2 3" xfId="17144" xr:uid="{6B51A2DD-134C-4F61-84F8-A5675ADEE9B5}"/>
    <cellStyle name="Moneda 2 2 2 3 2" xfId="29021" xr:uid="{9150155F-8F2E-48D3-BFD9-E63A68AE790B}"/>
    <cellStyle name="Moneda 2 2 2 3 2 2" xfId="42896" xr:uid="{CFD5FF15-6CC0-4492-9391-433AF134DF83}"/>
    <cellStyle name="Moneda 2 2 2 3 2 3" xfId="40937" xr:uid="{6A27A964-F8E2-4029-8941-576D6116CA56}"/>
    <cellStyle name="Moneda 2 2 2 3 3" xfId="41743" xr:uid="{593FC712-4AFD-41AE-BBAC-AB38C7BBAB0F}"/>
    <cellStyle name="Moneda 2 2 2 3 3 2" xfId="43686" xr:uid="{06EC4E33-6BA8-439E-AA84-E0D555D401B6}"/>
    <cellStyle name="Moneda 2 2 2 3 4" xfId="42318" xr:uid="{3E823358-1FED-4696-953B-F0C49832D424}"/>
    <cellStyle name="Moneda 2 2 2 3 5" xfId="40356" xr:uid="{5E12FE0D-F879-4F2F-A66C-D625AD5008AD}"/>
    <cellStyle name="Moneda 2 2 2 4" xfId="27850" xr:uid="{D23A64FC-FCA3-426A-930A-F96F1DE35473}"/>
    <cellStyle name="Moneda 2 2 2 4 2" xfId="42511" xr:uid="{22CE2F62-2757-4B74-A005-45A393E27293}"/>
    <cellStyle name="Moneda 2 2 2 4 3" xfId="40552" xr:uid="{008892BE-42CC-4076-8133-B4CD71E1576A}"/>
    <cellStyle name="Moneda 2 2 2 5" xfId="41134" xr:uid="{89AB3401-0CF5-45A7-AB6A-1F8F34B00C3E}"/>
    <cellStyle name="Moneda 2 2 2 5 2" xfId="43089" xr:uid="{86D1CA89-CB6E-4BE5-B81E-00D05360D9C8}"/>
    <cellStyle name="Moneda 2 2 2 6" xfId="41358" xr:uid="{12EAFA3E-2E0B-44A7-AB06-D06F37FF0423}"/>
    <cellStyle name="Moneda 2 2 2 6 2" xfId="43301" xr:uid="{9673D4E1-04B3-4CB0-BDC6-247F58C7B0A8}"/>
    <cellStyle name="Moneda 2 2 2 7" xfId="41933" xr:uid="{080E1531-CF8D-457A-BE85-8924A52FB1D9}"/>
    <cellStyle name="Moneda 2 2 2 8" xfId="39967" xr:uid="{1A10C9DF-DF31-43C8-882B-FC3F5C514F73}"/>
    <cellStyle name="Moneda 2 2 20" xfId="6489" xr:uid="{CDB75EA8-CABF-4322-9177-567345494270}"/>
    <cellStyle name="Moneda 2 2 20 2" xfId="27851" xr:uid="{970BE84C-10AF-4D02-AA41-7DF217148F4A}"/>
    <cellStyle name="Moneda 2 2 21" xfId="6490" xr:uid="{F9A3E52E-789F-449B-B1B8-7CD187A19A9A}"/>
    <cellStyle name="Moneda 2 2 21 2" xfId="27852" xr:uid="{639C7451-D5BC-4501-9A19-F4235C92B8B0}"/>
    <cellStyle name="Moneda 2 2 22" xfId="6491" xr:uid="{BDB00922-5593-40A5-8C7F-674839793DB9}"/>
    <cellStyle name="Moneda 2 2 22 2" xfId="27853" xr:uid="{5F12AD62-BAB9-4DEA-BC50-4FDB71004349}"/>
    <cellStyle name="Moneda 2 2 23" xfId="6492" xr:uid="{5F083061-BC61-4AB5-9918-772C50E536EB}"/>
    <cellStyle name="Moneda 2 2 23 2" xfId="27854" xr:uid="{7C6E8D0D-D002-407E-A55B-2AB77AE07F3C}"/>
    <cellStyle name="Moneda 2 2 24" xfId="6493" xr:uid="{A9BBEDB6-1D2C-4970-B328-68EF2708D29D}"/>
    <cellStyle name="Moneda 2 2 24 2" xfId="27855" xr:uid="{C41A09B0-440A-42E2-B226-717C07D50BA4}"/>
    <cellStyle name="Moneda 2 2 25" xfId="6494" xr:uid="{5391F6FF-13F6-4D89-A504-CAC7F12444C2}"/>
    <cellStyle name="Moneda 2 2 25 2" xfId="27856" xr:uid="{CDA2331F-EBBC-4B5A-B7C2-B2BBAEE324B0}"/>
    <cellStyle name="Moneda 2 2 26" xfId="6495" xr:uid="{DF8A3FE9-DC2C-4A19-8C8B-95093D83A810}"/>
    <cellStyle name="Moneda 2 2 26 2" xfId="27857" xr:uid="{C6A3EC07-D641-4792-BC1C-8265D6C173E5}"/>
    <cellStyle name="Moneda 2 2 27" xfId="6496" xr:uid="{AB969842-2B66-4415-88B3-F3710E64451D}"/>
    <cellStyle name="Moneda 2 2 27 2" xfId="27858" xr:uid="{37A9BDE7-895E-44C6-B9EC-5346F5238F83}"/>
    <cellStyle name="Moneda 2 2 28" xfId="6497" xr:uid="{AAD2F070-4B9F-4BD9-8F52-908FD4119302}"/>
    <cellStyle name="Moneda 2 2 28 2" xfId="27859" xr:uid="{D21D6FA0-653B-4EC3-B0BA-2E5B63286031}"/>
    <cellStyle name="Moneda 2 2 29" xfId="6498" xr:uid="{A8D44BF9-3B88-44E7-A33D-A1A9EFCEF696}"/>
    <cellStyle name="Moneda 2 2 29 2" xfId="27860" xr:uid="{C9825012-666B-4F9A-BBC2-862A0E058B18}"/>
    <cellStyle name="Moneda 2 2 3" xfId="6499" xr:uid="{4FF23B50-2F6F-4DEA-9C9C-0C0BFC3F07A3}"/>
    <cellStyle name="Moneda 2 2 3 2" xfId="27861" xr:uid="{2ECCFBD7-9116-4293-86A0-9ED8908F7623}"/>
    <cellStyle name="Moneda 2 2 3 2 2" xfId="42608" xr:uid="{6ECBF4CB-FC22-4CF7-925C-8B85845023BB}"/>
    <cellStyle name="Moneda 2 2 3 2 3" xfId="40649" xr:uid="{E3155CD6-3FCF-46DD-90DC-5BA45D1499D5}"/>
    <cellStyle name="Moneda 2 2 3 3" xfId="41455" xr:uid="{122B9132-0114-42DB-B124-C1DE81C9658D}"/>
    <cellStyle name="Moneda 2 2 3 3 2" xfId="43398" xr:uid="{DDEDC751-7D5D-42CE-8D1D-F5DD3CFB6F1E}"/>
    <cellStyle name="Moneda 2 2 3 4" xfId="42030" xr:uid="{06AE4BC5-3526-4709-9967-6EE02C0FBE1B}"/>
    <cellStyle name="Moneda 2 2 3 5" xfId="40067" xr:uid="{5A128DBA-0AB3-41F4-AD1A-10C9911818AA}"/>
    <cellStyle name="Moneda 2 2 30" xfId="6500" xr:uid="{F1D9F729-081F-4D66-BC34-62E7995B713C}"/>
    <cellStyle name="Moneda 2 2 30 2" xfId="27862" xr:uid="{D564F067-391C-4018-A751-94495F612E93}"/>
    <cellStyle name="Moneda 2 2 31" xfId="6501" xr:uid="{37923787-F7D7-4AA6-B1A5-CD47266ABA17}"/>
    <cellStyle name="Moneda 2 2 31 2" xfId="27863" xr:uid="{AA71A8FC-FF39-412F-B8F2-ED0CE86E5E01}"/>
    <cellStyle name="Moneda 2 2 32" xfId="6502" xr:uid="{306BCCCD-8C78-444E-9FD0-327412641DF6}"/>
    <cellStyle name="Moneda 2 2 32 2" xfId="27864" xr:uid="{6AB12169-3D03-4A93-9822-716603CD2AB2}"/>
    <cellStyle name="Moneda 2 2 33" xfId="6503" xr:uid="{506453A8-B4AD-4477-8DB3-A4AB06E51EDB}"/>
    <cellStyle name="Moneda 2 2 33 2" xfId="27865" xr:uid="{1542D69D-9B34-47DF-A1A4-D768ED464C19}"/>
    <cellStyle name="Moneda 2 2 34" xfId="6504" xr:uid="{A20E0A1A-AD3D-42FD-9AE5-BAF094B198AB}"/>
    <cellStyle name="Moneda 2 2 34 2" xfId="27866" xr:uid="{7700AD94-136B-4FAB-A6FA-419798EA50A3}"/>
    <cellStyle name="Moneda 2 2 35" xfId="6505" xr:uid="{03D097E0-C613-4372-9FFF-28C45DD6121A}"/>
    <cellStyle name="Moneda 2 2 35 2" xfId="27867" xr:uid="{26558DB6-F7D7-4E0C-B5F4-F628F7BA8E80}"/>
    <cellStyle name="Moneda 2 2 36" xfId="6506" xr:uid="{C9C8C0DD-495E-4AF8-B985-A4E3CF4857E0}"/>
    <cellStyle name="Moneda 2 2 36 2" xfId="27868" xr:uid="{53CD9170-AF2E-4284-AE18-51A21B6354E1}"/>
    <cellStyle name="Moneda 2 2 37" xfId="6507" xr:uid="{3A884E28-8035-4311-A7A8-450589D07AEA}"/>
    <cellStyle name="Moneda 2 2 37 2" xfId="27869" xr:uid="{55C7B7B1-BF06-4087-8CBC-CEDC96F82AAA}"/>
    <cellStyle name="Moneda 2 2 38" xfId="6508" xr:uid="{E5E584BB-5216-4322-858C-1DB41A88E24A}"/>
    <cellStyle name="Moneda 2 2 38 2" xfId="27870" xr:uid="{6F7AB655-86A1-4154-A24F-3EB412B24A67}"/>
    <cellStyle name="Moneda 2 2 39" xfId="17138" xr:uid="{A9E87F81-A56A-4BAE-94C6-3992B36ECC99}"/>
    <cellStyle name="Moneda 2 2 39 2" xfId="29018" xr:uid="{113E9E22-F6C4-4F42-861B-0BB425E46B44}"/>
    <cellStyle name="Moneda 2 2 4" xfId="6509" xr:uid="{D3A3CC9A-F245-4F83-B23C-359D02F457EF}"/>
    <cellStyle name="Moneda 2 2 4 2" xfId="27871" xr:uid="{457E9057-2E93-4931-A491-3D935675D121}"/>
    <cellStyle name="Moneda 2 2 4 2 2" xfId="42800" xr:uid="{7E305D53-E459-4B3C-8286-F039007006F1}"/>
    <cellStyle name="Moneda 2 2 4 2 3" xfId="40841" xr:uid="{0E32806C-9BD4-4A28-808D-738F78E708D1}"/>
    <cellStyle name="Moneda 2 2 4 3" xfId="41647" xr:uid="{B6E8EF6B-D048-4B88-8729-727ABD40378B}"/>
    <cellStyle name="Moneda 2 2 4 3 2" xfId="43590" xr:uid="{2AD42552-9D23-442F-98C2-22DCB936C9F4}"/>
    <cellStyle name="Moneda 2 2 4 4" xfId="42222" xr:uid="{2D9EACBD-3AAA-405C-8334-FCEABE8736BA}"/>
    <cellStyle name="Moneda 2 2 4 5" xfId="40260" xr:uid="{27240F6C-9E15-418E-A47C-AD49CE212115}"/>
    <cellStyle name="Moneda 2 2 40" xfId="27839" xr:uid="{168AE036-D168-48B5-93B9-F1F127761117}"/>
    <cellStyle name="Moneda 2 2 41" xfId="39802" xr:uid="{9B31027B-6957-4FF8-89F2-B5BFCB340AB3}"/>
    <cellStyle name="Moneda 2 2 5" xfId="6510" xr:uid="{57153ABB-4F00-461E-9E8A-D7A39062A96A}"/>
    <cellStyle name="Moneda 2 2 5 2" xfId="27872" xr:uid="{432F65AA-E5B8-45F7-8396-A18FA11E4086}"/>
    <cellStyle name="Moneda 2 2 5 2 2" xfId="42415" xr:uid="{0BE9E4C2-9307-4454-B783-93DB3CEB8DDF}"/>
    <cellStyle name="Moneda 2 2 5 3" xfId="40456" xr:uid="{C19B01A4-6DF5-4467-A472-2684AD100D8C}"/>
    <cellStyle name="Moneda 2 2 6" xfId="6511" xr:uid="{495BD483-30A3-4061-886C-C92279419F9D}"/>
    <cellStyle name="Moneda 2 2 6 2" xfId="27873" xr:uid="{5AFBFEF3-8E2D-4BF3-AF58-DF5E24224EF7}"/>
    <cellStyle name="Moneda 2 2 6 2 2" xfId="42993" xr:uid="{09BFD60D-A26B-42E8-8747-81F50A90CE34}"/>
    <cellStyle name="Moneda 2 2 6 3" xfId="41036" xr:uid="{71A19793-4295-4FB3-9E68-3BB83A6CEF40}"/>
    <cellStyle name="Moneda 2 2 7" xfId="6512" xr:uid="{48E576A3-C730-47D5-8874-78B55140B0CA}"/>
    <cellStyle name="Moneda 2 2 7 2" xfId="27874" xr:uid="{05CCC753-D85F-4194-BE0B-78093AF6FB15}"/>
    <cellStyle name="Moneda 2 2 7 2 2" xfId="43206" xr:uid="{97D92CDD-9336-4778-8117-1F160226A069}"/>
    <cellStyle name="Moneda 2 2 7 3" xfId="41263" xr:uid="{16371C24-25FA-49AD-BD8D-4C95CFA74D80}"/>
    <cellStyle name="Moneda 2 2 8" xfId="6513" xr:uid="{E922E9F9-A259-46C7-BBB0-115E86F5499F}"/>
    <cellStyle name="Moneda 2 2 8 2" xfId="27875" xr:uid="{CA5CA471-9B0B-4269-8862-53E300BAB26F}"/>
    <cellStyle name="Moneda 2 2 8 3" xfId="41838" xr:uid="{FBE6A5A6-B565-40FB-8DAE-4A9BAA14AC4F}"/>
    <cellStyle name="Moneda 2 2 9" xfId="6514" xr:uid="{04F7AA15-F4B5-4998-9804-7E27D0015400}"/>
    <cellStyle name="Moneda 2 2 9 2" xfId="27876" xr:uid="{D697AC68-57F2-4A4D-88DB-A73E30FFE484}"/>
    <cellStyle name="Moneda 2 20" xfId="6515" xr:uid="{D0E4158C-8ACB-4C07-B388-E48A1D1DBDAC}"/>
    <cellStyle name="Moneda 2 20 2" xfId="27877" xr:uid="{3072EB52-2F19-4009-A1D8-7D9718818F59}"/>
    <cellStyle name="Moneda 2 21" xfId="6516" xr:uid="{5EC640CB-DA48-4A68-9B8F-852E65411AB6}"/>
    <cellStyle name="Moneda 2 21 2" xfId="27878" xr:uid="{73D4C86A-7C92-4EBD-A28A-EA2DC2243E4A}"/>
    <cellStyle name="Moneda 2 22" xfId="6517" xr:uid="{2DE28769-E3F8-4F27-8775-4ED8B5A571F8}"/>
    <cellStyle name="Moneda 2 22 2" xfId="27879" xr:uid="{1B207975-E38D-4180-BDFC-939AA491BFB5}"/>
    <cellStyle name="Moneda 2 23" xfId="6518" xr:uid="{351C4CC9-F3BE-4144-ACA0-43423903D43C}"/>
    <cellStyle name="Moneda 2 23 2" xfId="27880" xr:uid="{2B032416-60FF-4B77-A644-EDDC7DCD7D9A}"/>
    <cellStyle name="Moneda 2 24" xfId="6519" xr:uid="{BC6F76F2-8948-4DDC-8BA2-C526326C08C0}"/>
    <cellStyle name="Moneda 2 24 2" xfId="27881" xr:uid="{D0ED0E38-6200-4B3A-AC6C-F135108B0F15}"/>
    <cellStyle name="Moneda 2 25" xfId="6520" xr:uid="{25B9F73C-EE26-4F01-822B-78435D511ABF}"/>
    <cellStyle name="Moneda 2 25 2" xfId="27882" xr:uid="{97D5C865-F220-495E-BE42-13460E3E9518}"/>
    <cellStyle name="Moneda 2 26" xfId="6521" xr:uid="{BD89EB25-0F57-45EC-A23D-7BF39C6D259F}"/>
    <cellStyle name="Moneda 2 26 2" xfId="27883" xr:uid="{88D93A84-B264-4134-A298-EB2EE23593AF}"/>
    <cellStyle name="Moneda 2 27" xfId="6522" xr:uid="{6F6917EC-DAC8-4564-8D53-1918F7780929}"/>
    <cellStyle name="Moneda 2 27 2" xfId="27884" xr:uid="{11E801F0-DECF-43EF-AB6D-7CF033BB1C39}"/>
    <cellStyle name="Moneda 2 28" xfId="6523" xr:uid="{29CC56E7-8983-47A5-AA48-F619494FEB7B}"/>
    <cellStyle name="Moneda 2 28 2" xfId="27885" xr:uid="{9A080EFD-1821-4AAF-8BAA-E6CCCA5CD053}"/>
    <cellStyle name="Moneda 2 29" xfId="6524" xr:uid="{ADE7EAC9-33EC-4AA0-985D-42EA046A5E04}"/>
    <cellStyle name="Moneda 2 29 2" xfId="27886" xr:uid="{888DCB0C-14E2-464E-A23B-F4C40E4850CB}"/>
    <cellStyle name="Moneda 2 3" xfId="6525" xr:uid="{7D151BD1-7F7F-4335-B280-7B753104FFEE}"/>
    <cellStyle name="Moneda 2 3 10" xfId="6526" xr:uid="{68D608D2-2F1B-4013-A4B7-DB81390C0EA3}"/>
    <cellStyle name="Moneda 2 3 10 2" xfId="27888" xr:uid="{A9B44DD5-719E-47C9-9711-F209AF4F39DA}"/>
    <cellStyle name="Moneda 2 3 11" xfId="6527" xr:uid="{915871E5-7188-4D69-9A07-F755925E4E58}"/>
    <cellStyle name="Moneda 2 3 11 2" xfId="27889" xr:uid="{B5E1AF36-D3DE-4675-B9A8-4CD88C33C7AC}"/>
    <cellStyle name="Moneda 2 3 12" xfId="6528" xr:uid="{C19C40C5-1DF1-46FC-8061-76B7CDF4FD6D}"/>
    <cellStyle name="Moneda 2 3 12 2" xfId="27890" xr:uid="{4EA4BA97-BEC8-42B4-9B2D-F23617724505}"/>
    <cellStyle name="Moneda 2 3 13" xfId="6529" xr:uid="{D8CA1E9B-FE41-41DB-8F5F-4959F0005C0B}"/>
    <cellStyle name="Moneda 2 3 13 2" xfId="27891" xr:uid="{F8551849-4B17-4313-B278-570545EFFC95}"/>
    <cellStyle name="Moneda 2 3 14" xfId="6530" xr:uid="{9DF8306C-A7A8-4B64-B167-480A4BAEB583}"/>
    <cellStyle name="Moneda 2 3 14 2" xfId="27892" xr:uid="{8FE60BD1-BE96-481D-A7FE-E5D0C8F636F8}"/>
    <cellStyle name="Moneda 2 3 15" xfId="6531" xr:uid="{D716DDAD-7871-4274-AEBB-D5C3C081B70D}"/>
    <cellStyle name="Moneda 2 3 15 2" xfId="27893" xr:uid="{CD05AE56-5814-4F89-9517-CB1BD3FAAC9C}"/>
    <cellStyle name="Moneda 2 3 16" xfId="6532" xr:uid="{2F15100F-E795-40B1-ACE3-80D5E8338817}"/>
    <cellStyle name="Moneda 2 3 16 2" xfId="27894" xr:uid="{C6B164A1-F805-4E0F-AF7E-5209A8D2698A}"/>
    <cellStyle name="Moneda 2 3 17" xfId="6533" xr:uid="{EE6D919A-BD18-4766-AAF8-7463B1EC8124}"/>
    <cellStyle name="Moneda 2 3 17 2" xfId="27895" xr:uid="{999F9C08-068A-4F0D-BD11-B7CB70CE2743}"/>
    <cellStyle name="Moneda 2 3 18" xfId="6534" xr:uid="{16D852DF-74AF-4DAE-957B-AC9CCCE28B8F}"/>
    <cellStyle name="Moneda 2 3 18 2" xfId="27896" xr:uid="{3A98DA76-9CFD-4623-849B-8119ECC5B2C8}"/>
    <cellStyle name="Moneda 2 3 19" xfId="6535" xr:uid="{B6A7471E-B9DD-4F9C-92A8-7725085CCE48}"/>
    <cellStyle name="Moneda 2 3 19 2" xfId="27897" xr:uid="{826972D3-CEF0-4F0A-A93D-675C802DFB5C}"/>
    <cellStyle name="Moneda 2 3 2" xfId="6536" xr:uid="{F7A433D7-3A7B-4C3F-AB14-0BF8C5298B5A}"/>
    <cellStyle name="Moneda 2 3 2 2" xfId="27898" xr:uid="{7B47FC2D-311F-4EB3-AF0B-43055934FEB1}"/>
    <cellStyle name="Moneda 2 3 2 2 2" xfId="42702" xr:uid="{83965F51-B688-4F17-8271-3B0B99AAE27E}"/>
    <cellStyle name="Moneda 2 3 2 2 3" xfId="40743" xr:uid="{1422B722-F2FF-4897-928D-C371BBEE1F0E}"/>
    <cellStyle name="Moneda 2 3 2 3" xfId="41549" xr:uid="{998A3837-8D43-4F05-A2FE-17CC97DE30F7}"/>
    <cellStyle name="Moneda 2 3 2 3 2" xfId="43492" xr:uid="{A04F1ABF-3AA2-4FB8-A622-786E910E7915}"/>
    <cellStyle name="Moneda 2 3 2 4" xfId="42124" xr:uid="{66391413-85D3-4EC1-B73A-E8AB63DCCF93}"/>
    <cellStyle name="Moneda 2 3 2 5" xfId="40161" xr:uid="{0AAE5506-65DF-487B-8318-2CA621F8A980}"/>
    <cellStyle name="Moneda 2 3 20" xfId="6537" xr:uid="{9513B398-38F8-4161-B397-ACC4A7C1B6EA}"/>
    <cellStyle name="Moneda 2 3 20 2" xfId="27899" xr:uid="{8A774EF9-53E0-4038-994C-71DA5CCC0CB8}"/>
    <cellStyle name="Moneda 2 3 21" xfId="6538" xr:uid="{EC9EFD02-894C-489D-9E47-547197F582C0}"/>
    <cellStyle name="Moneda 2 3 21 2" xfId="27900" xr:uid="{E07663D7-61C3-4F2C-9FCF-32DA94AEB2C8}"/>
    <cellStyle name="Moneda 2 3 22" xfId="6539" xr:uid="{9334F8EA-1258-4392-BAFA-8BB7336BACB3}"/>
    <cellStyle name="Moneda 2 3 22 2" xfId="27901" xr:uid="{FFAF7F52-1F7F-49C5-8C6D-F5DC8FD6613B}"/>
    <cellStyle name="Moneda 2 3 23" xfId="6540" xr:uid="{F1D6AB60-35F8-4308-966B-289D0E07475E}"/>
    <cellStyle name="Moneda 2 3 23 2" xfId="27902" xr:uid="{0601A040-E6A7-416A-A0C1-3082807F5C83}"/>
    <cellStyle name="Moneda 2 3 24" xfId="6541" xr:uid="{27FC96D8-03A0-4718-8317-90E6BDBE050C}"/>
    <cellStyle name="Moneda 2 3 24 2" xfId="27903" xr:uid="{634B2DAF-E738-443D-8B1D-D2C3D5A78D55}"/>
    <cellStyle name="Moneda 2 3 25" xfId="6542" xr:uid="{794B0C84-CC54-4DAF-955E-17C20ECBE427}"/>
    <cellStyle name="Moneda 2 3 25 2" xfId="27904" xr:uid="{B131DBD1-B9DB-4471-9B50-C77E980C0DE3}"/>
    <cellStyle name="Moneda 2 3 26" xfId="6543" xr:uid="{5721F201-0D44-480F-98C3-D166B965062B}"/>
    <cellStyle name="Moneda 2 3 26 2" xfId="27905" xr:uid="{2DDC0FEC-EC5B-4D07-8694-E0D3406B2CD1}"/>
    <cellStyle name="Moneda 2 3 27" xfId="6544" xr:uid="{C1A9FCA1-9459-4E93-98F5-828B32095CC5}"/>
    <cellStyle name="Moneda 2 3 27 2" xfId="27906" xr:uid="{85384B2A-31FC-4FE0-92E2-82D95037CB90}"/>
    <cellStyle name="Moneda 2 3 28" xfId="6545" xr:uid="{F5E620C3-21B9-4A6C-9CA7-C2335B3E61AD}"/>
    <cellStyle name="Moneda 2 3 28 2" xfId="27907" xr:uid="{E911F9E2-7770-4A71-9E60-898A0CFDFE5F}"/>
    <cellStyle name="Moneda 2 3 29" xfId="6546" xr:uid="{855BE88A-085F-47E0-9AE6-30739E892B62}"/>
    <cellStyle name="Moneda 2 3 29 2" xfId="27908" xr:uid="{2D732B5B-222F-4CC6-85F5-D9EC7A595B1E}"/>
    <cellStyle name="Moneda 2 3 3" xfId="6547" xr:uid="{C551425B-B5B1-4473-961D-BF16123A7E67}"/>
    <cellStyle name="Moneda 2 3 3 2" xfId="27909" xr:uid="{C3A078CC-BF9B-4C08-859B-46782C9E130B}"/>
    <cellStyle name="Moneda 2 3 3 2 2" xfId="42895" xr:uid="{B6E09892-6569-42BD-92F1-4432565879C3}"/>
    <cellStyle name="Moneda 2 3 3 2 3" xfId="40936" xr:uid="{B35DAABC-7F06-4A0C-8072-D373C031DDCB}"/>
    <cellStyle name="Moneda 2 3 3 3" xfId="41742" xr:uid="{E1D62475-2591-4CED-8643-01B5DF42DA5C}"/>
    <cellStyle name="Moneda 2 3 3 3 2" xfId="43685" xr:uid="{39737B39-73C4-44F6-82A1-DED9AA0F8DF0}"/>
    <cellStyle name="Moneda 2 3 3 4" xfId="42317" xr:uid="{EB6BFC18-CC20-4894-9CF0-9B1E586CDC3B}"/>
    <cellStyle name="Moneda 2 3 3 5" xfId="40355" xr:uid="{F7D7EAB0-4150-4F9A-964F-AE38CCC3AE20}"/>
    <cellStyle name="Moneda 2 3 30" xfId="6548" xr:uid="{459B1AF6-7666-4F60-87B4-78A7B071A25B}"/>
    <cellStyle name="Moneda 2 3 30 2" xfId="27910" xr:uid="{E56805F3-317B-4B55-9D50-7B996EFC9383}"/>
    <cellStyle name="Moneda 2 3 31" xfId="6549" xr:uid="{5A107C29-53DD-4B7F-8B0E-51EA99AF4276}"/>
    <cellStyle name="Moneda 2 3 31 2" xfId="27911" xr:uid="{F42EE356-4E56-4ED6-998C-2CD60A841D91}"/>
    <cellStyle name="Moneda 2 3 32" xfId="6550" xr:uid="{C75D6568-7D4B-4A0E-AB0E-0D9BA3C456BB}"/>
    <cellStyle name="Moneda 2 3 32 2" xfId="27912" xr:uid="{6DD8FA23-F0DF-46AF-8538-FCE39A7AC40E}"/>
    <cellStyle name="Moneda 2 3 33" xfId="6551" xr:uid="{3D4C19C8-C590-46ED-9C17-2D8A5A663F02}"/>
    <cellStyle name="Moneda 2 3 33 2" xfId="27913" xr:uid="{9C38C480-6F6E-4B89-A723-ADE9DD348849}"/>
    <cellStyle name="Moneda 2 3 34" xfId="6552" xr:uid="{7C863249-83E5-4EDC-AA8D-387691474FB0}"/>
    <cellStyle name="Moneda 2 3 34 2" xfId="27914" xr:uid="{634038FA-52FC-4F56-B933-90D5D991DD15}"/>
    <cellStyle name="Moneda 2 3 35" xfId="6553" xr:uid="{C8952112-ACD5-4085-8FD3-0158872BCF78}"/>
    <cellStyle name="Moneda 2 3 35 2" xfId="27915" xr:uid="{BFB37C59-4196-4D6A-B42D-995B98CB6869}"/>
    <cellStyle name="Moneda 2 3 36" xfId="6554" xr:uid="{5429BB62-DA89-46F5-9F44-6BCE1B0CA663}"/>
    <cellStyle name="Moneda 2 3 36 2" xfId="27916" xr:uid="{FBE6F610-993F-4504-9695-44443760ED44}"/>
    <cellStyle name="Moneda 2 3 37" xfId="6555" xr:uid="{D8D53A57-26CA-436B-8C60-9AD033D05207}"/>
    <cellStyle name="Moneda 2 3 37 2" xfId="27917" xr:uid="{986897E2-293C-4E87-9477-EF3AE48E380A}"/>
    <cellStyle name="Moneda 2 3 38" xfId="6556" xr:uid="{3EB14312-7AD3-4EA2-87E2-C5DA96A14B9D}"/>
    <cellStyle name="Moneda 2 3 38 2" xfId="27918" xr:uid="{BBD12AD5-958B-4562-9517-FE7A07FE1143}"/>
    <cellStyle name="Moneda 2 3 39" xfId="17143" xr:uid="{3D76B7F0-AFFA-41BA-AD35-9C1E6B04C424}"/>
    <cellStyle name="Moneda 2 3 39 2" xfId="29020" xr:uid="{1E17BDCB-E38D-489B-8012-837136BA82DE}"/>
    <cellStyle name="Moneda 2 3 4" xfId="6557" xr:uid="{945BB697-AE8C-4241-82B3-6431C2F9FC32}"/>
    <cellStyle name="Moneda 2 3 4 2" xfId="27919" xr:uid="{7873B378-51A7-40FE-AECC-F47F7AC52610}"/>
    <cellStyle name="Moneda 2 3 4 2 2" xfId="42510" xr:uid="{1E3F9915-972A-4D42-86D9-CF6319B4B20E}"/>
    <cellStyle name="Moneda 2 3 4 3" xfId="40551" xr:uid="{803858CC-7B7F-4C61-8D59-00480BF420ED}"/>
    <cellStyle name="Moneda 2 3 40" xfId="27887" xr:uid="{1BFD719F-B17A-482C-85CC-4BAF3E0EF9FE}"/>
    <cellStyle name="Moneda 2 3 41" xfId="39966" xr:uid="{237E2769-7F29-412B-B438-2F837561F56F}"/>
    <cellStyle name="Moneda 2 3 5" xfId="6558" xr:uid="{33B1D0F0-4996-4B81-92B3-5A4495EF4FC1}"/>
    <cellStyle name="Moneda 2 3 5 2" xfId="27920" xr:uid="{5070FF34-0742-499C-9C4C-C78CA4EEDFFA}"/>
    <cellStyle name="Moneda 2 3 5 2 2" xfId="43088" xr:uid="{2EA7A0E6-EDCA-435B-A1ED-3938D2332755}"/>
    <cellStyle name="Moneda 2 3 5 3" xfId="41133" xr:uid="{315EDDF2-C6CC-419B-83CA-9EC23B7D3BC0}"/>
    <cellStyle name="Moneda 2 3 6" xfId="6559" xr:uid="{FC0C1304-6E4D-4F93-9D2A-228A524D8C06}"/>
    <cellStyle name="Moneda 2 3 6 2" xfId="27921" xr:uid="{9DA8F469-2F97-4D80-B1AE-9ED280679F15}"/>
    <cellStyle name="Moneda 2 3 6 2 2" xfId="43300" xr:uid="{67EAC6D8-8912-430A-BD5D-5074E8A6162D}"/>
    <cellStyle name="Moneda 2 3 6 3" xfId="41357" xr:uid="{4BD739F1-02EE-457F-A706-1A173ACEFEE0}"/>
    <cellStyle name="Moneda 2 3 7" xfId="6560" xr:uid="{57DA8ADA-50DC-43C4-9132-94522515F4CD}"/>
    <cellStyle name="Moneda 2 3 7 2" xfId="27922" xr:uid="{3A2137CB-5804-4D38-85C1-DFD9742A24AF}"/>
    <cellStyle name="Moneda 2 3 7 3" xfId="41932" xr:uid="{39803BFB-6170-42C4-BAAE-41474FBD3123}"/>
    <cellStyle name="Moneda 2 3 8" xfId="6561" xr:uid="{7B734887-7A74-419B-BEA8-2C1ECF30268C}"/>
    <cellStyle name="Moneda 2 3 8 2" xfId="27923" xr:uid="{B3CA6E62-4F00-49F5-8D0F-E7DB6D8B5CF3}"/>
    <cellStyle name="Moneda 2 3 9" xfId="6562" xr:uid="{35E3A082-D375-4C49-9D5D-54B2C044D9A5}"/>
    <cellStyle name="Moneda 2 3 9 2" xfId="27924" xr:uid="{E1AE9E51-E097-47B6-ADFC-28405D86CC5D}"/>
    <cellStyle name="Moneda 2 30" xfId="6563" xr:uid="{BB5FB12D-6A41-44FC-A6D5-722A63D7EA03}"/>
    <cellStyle name="Moneda 2 30 2" xfId="27925" xr:uid="{EF392FF4-9707-4020-8AA2-679C99D084B0}"/>
    <cellStyle name="Moneda 2 31" xfId="6564" xr:uid="{074FBA2F-B6F2-4836-84ED-436C49995072}"/>
    <cellStyle name="Moneda 2 31 2" xfId="27926" xr:uid="{A9025136-CC31-4D29-A4AE-462C3C1F9403}"/>
    <cellStyle name="Moneda 2 32" xfId="6565" xr:uid="{B2436019-8A46-4DD9-B9D1-AFA8B6F022D4}"/>
    <cellStyle name="Moneda 2 32 2" xfId="27927" xr:uid="{6BA0C244-E5B9-41CA-BFE2-534EB0D6A107}"/>
    <cellStyle name="Moneda 2 33" xfId="6566" xr:uid="{F1715885-FD95-4AD1-A075-CA3DD350FEBC}"/>
    <cellStyle name="Moneda 2 33 2" xfId="27928" xr:uid="{7647BDAE-3B7F-4E12-831C-25E6BB0EB7B3}"/>
    <cellStyle name="Moneda 2 34" xfId="6567" xr:uid="{6245528B-B76E-447F-90D0-94D798BD8A89}"/>
    <cellStyle name="Moneda 2 34 2" xfId="27929" xr:uid="{39503ECE-2F40-49B0-95BE-EBE9F0205E9D}"/>
    <cellStyle name="Moneda 2 35" xfId="6568" xr:uid="{EAB1D164-A9D5-4184-A562-94389369E949}"/>
    <cellStyle name="Moneda 2 35 2" xfId="27930" xr:uid="{77D31D28-C567-436C-9FD0-BEA89C5F4497}"/>
    <cellStyle name="Moneda 2 36" xfId="6569" xr:uid="{9DBE08C2-B57E-43B0-AF0C-1FA18611BC05}"/>
    <cellStyle name="Moneda 2 36 2" xfId="27931" xr:uid="{AA804EE2-629A-4F53-AE69-4CA7CFD18E9B}"/>
    <cellStyle name="Moneda 2 37" xfId="6570" xr:uid="{129787D5-06F0-4E47-AB38-2DFFFD328C3B}"/>
    <cellStyle name="Moneda 2 37 2" xfId="27932" xr:uid="{857781E8-E972-48A5-875B-7BE149C66825}"/>
    <cellStyle name="Moneda 2 38" xfId="6571" xr:uid="{869E39C8-B08F-48CE-B8A5-C4FBECF3561A}"/>
    <cellStyle name="Moneda 2 38 2" xfId="27933" xr:uid="{05B5653B-994E-4004-A38E-64D6BFDEA0DA}"/>
    <cellStyle name="Moneda 2 39" xfId="6572" xr:uid="{37C9300C-A7AC-4D62-8DB6-07AF21D86933}"/>
    <cellStyle name="Moneda 2 39 2" xfId="27934" xr:uid="{748BD962-FACD-4B96-A15F-14081DD7F189}"/>
    <cellStyle name="Moneda 2 4" xfId="6573" xr:uid="{B7209339-2E06-4EC1-82D6-DDDBA78B2F1D}"/>
    <cellStyle name="Moneda 2 4 10" xfId="6574" xr:uid="{4A361AA4-AE7F-432C-8380-15D5F46BEAC0}"/>
    <cellStyle name="Moneda 2 4 10 2" xfId="27936" xr:uid="{30C5A42A-9D03-4948-922A-2FEF13F6CBD4}"/>
    <cellStyle name="Moneda 2 4 11" xfId="6575" xr:uid="{F05AA012-909F-4983-ADB4-1856144465F5}"/>
    <cellStyle name="Moneda 2 4 11 2" xfId="27937" xr:uid="{90AFB0CA-0F9C-4677-B381-A011C8878D34}"/>
    <cellStyle name="Moneda 2 4 12" xfId="6576" xr:uid="{9A817F84-E161-472F-B8BA-5B97BF2120F7}"/>
    <cellStyle name="Moneda 2 4 12 2" xfId="27938" xr:uid="{F731A77B-64DB-4EB4-9860-8224463DBFC8}"/>
    <cellStyle name="Moneda 2 4 13" xfId="6577" xr:uid="{4964A90F-E4B7-4233-9C5F-A927C84830C4}"/>
    <cellStyle name="Moneda 2 4 13 2" xfId="27939" xr:uid="{4ACC92EC-7E8D-413B-B9B4-B6C3C3DD88F9}"/>
    <cellStyle name="Moneda 2 4 14" xfId="6578" xr:uid="{F08C7E70-C129-47F0-9D29-5C77BA2B1C11}"/>
    <cellStyle name="Moneda 2 4 14 2" xfId="27940" xr:uid="{B52B437E-641B-4C15-A735-38199473D33E}"/>
    <cellStyle name="Moneda 2 4 15" xfId="6579" xr:uid="{4FEF3F81-C8D0-4269-83A3-F3A2965D944F}"/>
    <cellStyle name="Moneda 2 4 15 2" xfId="27941" xr:uid="{3D8B9B9A-2CB7-4ABD-B0E5-784719D634D1}"/>
    <cellStyle name="Moneda 2 4 16" xfId="6580" xr:uid="{A8704AF1-D72F-48FB-8949-B15EC44F012D}"/>
    <cellStyle name="Moneda 2 4 16 2" xfId="27942" xr:uid="{E3807D54-B65D-4F6A-B853-13069B8245ED}"/>
    <cellStyle name="Moneda 2 4 17" xfId="6581" xr:uid="{08AF95DE-C28F-41AE-BFE9-7799F62DF6FC}"/>
    <cellStyle name="Moneda 2 4 17 2" xfId="27943" xr:uid="{E5E8BD39-BEEE-46B3-BF9D-FCC4ED279F73}"/>
    <cellStyle name="Moneda 2 4 18" xfId="6582" xr:uid="{2F53A729-D63E-4050-8C04-C923585B2BC3}"/>
    <cellStyle name="Moneda 2 4 18 2" xfId="27944" xr:uid="{14471C5C-8113-424C-863A-1B707997875D}"/>
    <cellStyle name="Moneda 2 4 19" xfId="6583" xr:uid="{E3088F26-668A-4C8E-94BC-4522247F44D4}"/>
    <cellStyle name="Moneda 2 4 19 2" xfId="27945" xr:uid="{4597E79F-4134-4E95-9927-4E46D105015A}"/>
    <cellStyle name="Moneda 2 4 2" xfId="6584" xr:uid="{B96BFCA0-0265-44FC-BB3A-BB2A0D902323}"/>
    <cellStyle name="Moneda 2 4 2 2" xfId="27946" xr:uid="{CB70C932-7EC3-4CE6-BFA8-10D6A921B2B1}"/>
    <cellStyle name="Moneda 2 4 2 2 2" xfId="42607" xr:uid="{1AAB8175-977A-461E-9E62-749BAE42CCBF}"/>
    <cellStyle name="Moneda 2 4 2 3" xfId="40648" xr:uid="{9470BF97-1E57-4701-9F9F-0D78F1C3755F}"/>
    <cellStyle name="Moneda 2 4 20" xfId="6585" xr:uid="{59C578D6-DB11-492E-8963-D14F0A13E938}"/>
    <cellStyle name="Moneda 2 4 20 2" xfId="27947" xr:uid="{3D92C517-B9C7-453D-9560-20B31A96A401}"/>
    <cellStyle name="Moneda 2 4 21" xfId="6586" xr:uid="{F4011DB0-1232-4A99-87D0-F8D7D1970C52}"/>
    <cellStyle name="Moneda 2 4 21 2" xfId="27948" xr:uid="{644FEF18-759C-4F89-95AE-AB5041B5AD3D}"/>
    <cellStyle name="Moneda 2 4 22" xfId="6587" xr:uid="{8071C609-2C4D-49D1-BED2-22F032EF983E}"/>
    <cellStyle name="Moneda 2 4 22 2" xfId="27949" xr:uid="{71A365CC-831C-4522-B9F8-E2B18E70449F}"/>
    <cellStyle name="Moneda 2 4 23" xfId="6588" xr:uid="{B67BFA97-A641-416F-B533-A2118BF6A874}"/>
    <cellStyle name="Moneda 2 4 23 2" xfId="27950" xr:uid="{6DEB8DE4-A647-4D70-85A8-2EEBA244BDA0}"/>
    <cellStyle name="Moneda 2 4 24" xfId="6589" xr:uid="{BBA36417-EC35-4835-98BA-0DED70A148C9}"/>
    <cellStyle name="Moneda 2 4 24 2" xfId="27951" xr:uid="{C212928E-8D68-4BC7-AD86-208CB738E7A4}"/>
    <cellStyle name="Moneda 2 4 25" xfId="6590" xr:uid="{ECEE5B4A-ACAC-44FB-9B23-567DC93E2491}"/>
    <cellStyle name="Moneda 2 4 25 2" xfId="27952" xr:uid="{8D17ED10-D429-4D9B-8FF9-9D8692AAA542}"/>
    <cellStyle name="Moneda 2 4 26" xfId="6591" xr:uid="{F4C28A82-BF2A-495B-8D94-2D52728CF41F}"/>
    <cellStyle name="Moneda 2 4 26 2" xfId="27953" xr:uid="{CF72CA7E-71BC-4927-92EC-74B26C933527}"/>
    <cellStyle name="Moneda 2 4 27" xfId="6592" xr:uid="{BDC7AE6E-D6E7-49E5-B019-6228AD0C5E74}"/>
    <cellStyle name="Moneda 2 4 27 2" xfId="27954" xr:uid="{D3AB49DA-CBED-4FBD-AB45-71E5E68CBE26}"/>
    <cellStyle name="Moneda 2 4 28" xfId="6593" xr:uid="{CA73A238-8E2C-4BB6-8F56-5E23A794398E}"/>
    <cellStyle name="Moneda 2 4 28 2" xfId="27955" xr:uid="{37A1D1EC-FAC4-4A41-81AD-92B3CE9D4ACD}"/>
    <cellStyle name="Moneda 2 4 29" xfId="6594" xr:uid="{B9DECCBA-AD1F-4105-AFA5-15D2F9A50BC9}"/>
    <cellStyle name="Moneda 2 4 29 2" xfId="27956" xr:uid="{C7810C6A-7BBD-45CC-85C6-B57E6ADAAC93}"/>
    <cellStyle name="Moneda 2 4 3" xfId="6595" xr:uid="{CA6FD7AD-485D-4C53-AE60-1FEA147B53EB}"/>
    <cellStyle name="Moneda 2 4 3 2" xfId="27957" xr:uid="{D2BDB567-486E-4307-83FC-70B376E07BC5}"/>
    <cellStyle name="Moneda 2 4 3 2 2" xfId="43397" xr:uid="{AD032733-D5EF-42C0-BCDF-29D91CE3EEF1}"/>
    <cellStyle name="Moneda 2 4 3 3" xfId="41454" xr:uid="{F9F608CD-8B94-4100-8E85-FE9B505C12F5}"/>
    <cellStyle name="Moneda 2 4 30" xfId="6596" xr:uid="{01C70E2E-A020-4732-817E-CEEC0BC3A7B8}"/>
    <cellStyle name="Moneda 2 4 30 2" xfId="27958" xr:uid="{04B5F6D8-125E-468B-8E6B-9E4206638504}"/>
    <cellStyle name="Moneda 2 4 31" xfId="6597" xr:uid="{29CD7B11-11C6-483D-A38F-8D650F496397}"/>
    <cellStyle name="Moneda 2 4 31 2" xfId="27959" xr:uid="{E39D8B85-EFE2-407D-8A11-D6932A0B73CC}"/>
    <cellStyle name="Moneda 2 4 32" xfId="6598" xr:uid="{710A6673-3C08-406C-8BB8-13FA25A7B6A2}"/>
    <cellStyle name="Moneda 2 4 32 2" xfId="27960" xr:uid="{25373219-CD71-43FB-AC6B-788BA2335F5A}"/>
    <cellStyle name="Moneda 2 4 33" xfId="6599" xr:uid="{9E6B2CA0-CCF1-42C2-B8AC-E96E23D3892A}"/>
    <cellStyle name="Moneda 2 4 33 2" xfId="27961" xr:uid="{908FDA47-22F0-4742-8E51-16DC720BA0F9}"/>
    <cellStyle name="Moneda 2 4 34" xfId="6600" xr:uid="{D6D10365-0DDD-4DD4-92F7-B2883E642BAE}"/>
    <cellStyle name="Moneda 2 4 34 2" xfId="27962" xr:uid="{B9145B1A-E3EC-4E85-9921-A28005D3E19A}"/>
    <cellStyle name="Moneda 2 4 35" xfId="6601" xr:uid="{70B72DB9-0FE9-433F-82DE-A4A3FF70C41B}"/>
    <cellStyle name="Moneda 2 4 35 2" xfId="27963" xr:uid="{9BCC112F-4730-4F3E-AE13-5CA3B7650FD5}"/>
    <cellStyle name="Moneda 2 4 36" xfId="6602" xr:uid="{C0A07033-118B-493A-A4C7-D146B550472C}"/>
    <cellStyle name="Moneda 2 4 36 2" xfId="27964" xr:uid="{68454775-483C-4C5F-AC23-79E1358F84FA}"/>
    <cellStyle name="Moneda 2 4 37" xfId="6603" xr:uid="{3269C33F-E981-42EC-99AD-EBBBF98BA3FE}"/>
    <cellStyle name="Moneda 2 4 37 2" xfId="27965" xr:uid="{82F06622-0B1E-4D83-A347-8E44ADD8EB50}"/>
    <cellStyle name="Moneda 2 4 38" xfId="6604" xr:uid="{7EA1F6BA-4009-4209-8C10-5267B07BBA03}"/>
    <cellStyle name="Moneda 2 4 38 2" xfId="27966" xr:uid="{DC3A60AA-9D1D-4EF4-9CCD-DFFDB88C6CFE}"/>
    <cellStyle name="Moneda 2 4 39" xfId="27935" xr:uid="{98AA4A4C-1058-47B6-852E-4709C70D2C61}"/>
    <cellStyle name="Moneda 2 4 4" xfId="6605" xr:uid="{A3813387-E027-4166-AF7D-8374BD268081}"/>
    <cellStyle name="Moneda 2 4 4 2" xfId="27967" xr:uid="{427F0BB2-EF07-4040-A899-F0683F16883B}"/>
    <cellStyle name="Moneda 2 4 4 3" xfId="42029" xr:uid="{5ACE38C1-594A-41B9-AE94-6A9936B3C746}"/>
    <cellStyle name="Moneda 2 4 40" xfId="40066" xr:uid="{3B326FAD-AA10-4948-9999-006D8AEDD00D}"/>
    <cellStyle name="Moneda 2 4 5" xfId="6606" xr:uid="{A43A5585-27D4-4E1B-B727-B95CAA1CD81F}"/>
    <cellStyle name="Moneda 2 4 5 2" xfId="27968" xr:uid="{1812531C-4AB2-478B-834D-C4C044D8E1FE}"/>
    <cellStyle name="Moneda 2 4 6" xfId="6607" xr:uid="{4E4990E4-8C8F-42FD-B0BB-FA8C2B1356C2}"/>
    <cellStyle name="Moneda 2 4 6 2" xfId="27969" xr:uid="{527B2128-7FD1-4AB8-8723-0FBC84A9FA76}"/>
    <cellStyle name="Moneda 2 4 7" xfId="6608" xr:uid="{BC483968-F7F2-4334-9FA6-44A65181E08B}"/>
    <cellStyle name="Moneda 2 4 7 2" xfId="27970" xr:uid="{E49726C8-E5E6-4D2C-9C98-4CA446290271}"/>
    <cellStyle name="Moneda 2 4 8" xfId="6609" xr:uid="{0398A36E-C059-4109-8618-F13A86C925B2}"/>
    <cellStyle name="Moneda 2 4 8 2" xfId="27971" xr:uid="{E76C98DD-1E5F-4EF3-8C0B-F288BCBEA3AF}"/>
    <cellStyle name="Moneda 2 4 9" xfId="6610" xr:uid="{CC915AC3-6996-4B25-9E59-72B2CF7220CD}"/>
    <cellStyle name="Moneda 2 4 9 2" xfId="27972" xr:uid="{38DB0348-FE59-4D56-9920-D563ABC6AB4F}"/>
    <cellStyle name="Moneda 2 40" xfId="6611" xr:uid="{62A90588-DB0D-40D2-A22B-44E406D66A75}"/>
    <cellStyle name="Moneda 2 40 2" xfId="27973" xr:uid="{14454CB2-7A1B-49DA-ADCC-7CA0716F4815}"/>
    <cellStyle name="Moneda 2 41" xfId="6612" xr:uid="{4430B05C-97E5-49F3-9BEE-53EC4059A6EF}"/>
    <cellStyle name="Moneda 2 41 2" xfId="27974" xr:uid="{D033EF27-986F-4C0E-95EB-B7FB8E2C9807}"/>
    <cellStyle name="Moneda 2 42" xfId="6613" xr:uid="{7A6A6F2A-F561-4004-A70E-D79A69493F9E}"/>
    <cellStyle name="Moneda 2 42 2" xfId="27975" xr:uid="{51D31851-97D9-4146-A2B2-423FAEF42D01}"/>
    <cellStyle name="Moneda 2 43" xfId="6614" xr:uid="{05F82215-C51D-40E2-8D7F-5A468F8FDFBA}"/>
    <cellStyle name="Moneda 2 43 2" xfId="27976" xr:uid="{244373EB-C38D-4C85-9272-B346438FF3BE}"/>
    <cellStyle name="Moneda 2 44" xfId="6615" xr:uid="{75C416DB-9570-4BB8-9E6B-F75EC205E89A}"/>
    <cellStyle name="Moneda 2 44 2" xfId="27977" xr:uid="{B1B6B58F-2A8F-465F-B395-04404F97184B}"/>
    <cellStyle name="Moneda 2 45" xfId="6616" xr:uid="{8CA201D9-C20F-43AA-A27C-718A61D6DA3B}"/>
    <cellStyle name="Moneda 2 45 2" xfId="27978" xr:uid="{E4406810-1430-4CDA-B597-EC514B8E44C5}"/>
    <cellStyle name="Moneda 2 46" xfId="6617" xr:uid="{9A8A9519-6152-4782-9653-0965BB20B2EB}"/>
    <cellStyle name="Moneda 2 46 2" xfId="27979" xr:uid="{18744C84-9D9B-4976-8EE8-7C43BD77DC43}"/>
    <cellStyle name="Moneda 2 47" xfId="6618" xr:uid="{7F17740D-94C8-410A-9E83-94E35102871E}"/>
    <cellStyle name="Moneda 2 47 2" xfId="27980" xr:uid="{B9A0D53F-451B-470E-8AFF-2697E8DA6593}"/>
    <cellStyle name="Moneda 2 48" xfId="6619" xr:uid="{71F02C78-3362-43CC-B267-73436DFE394E}"/>
    <cellStyle name="Moneda 2 48 2" xfId="27981" xr:uid="{3A0489FB-04CB-4F31-AC35-22130B2FB8D2}"/>
    <cellStyle name="Moneda 2 49" xfId="6620" xr:uid="{6DB48EBB-1F73-49A9-A0A2-7A77827F4DFF}"/>
    <cellStyle name="Moneda 2 49 2" xfId="27982" xr:uid="{EE326D2D-2733-4708-999D-6581D1245345}"/>
    <cellStyle name="Moneda 2 5" xfId="6621" xr:uid="{2245470D-582D-4A4A-9A83-8AD2D493BA50}"/>
    <cellStyle name="Moneda 2 5 10" xfId="6622" xr:uid="{666B2E9C-AAA8-450B-B89B-E0B31A2151D5}"/>
    <cellStyle name="Moneda 2 5 10 2" xfId="27984" xr:uid="{750F1838-BC1E-4CBE-A98C-A8A424420247}"/>
    <cellStyle name="Moneda 2 5 11" xfId="6623" xr:uid="{779023F4-05C2-48AC-8A1A-F6482ED444DC}"/>
    <cellStyle name="Moneda 2 5 11 2" xfId="27985" xr:uid="{C19E635C-E0D4-412B-98EE-CFAA5F060556}"/>
    <cellStyle name="Moneda 2 5 12" xfId="6624" xr:uid="{B83C92D9-87E4-4A2C-A54D-374DE7807B52}"/>
    <cellStyle name="Moneda 2 5 12 2" xfId="27986" xr:uid="{411F4207-2AED-4038-AE69-3D11CC076E53}"/>
    <cellStyle name="Moneda 2 5 13" xfId="6625" xr:uid="{588021EB-CD13-4226-8A5D-04C76D1E193D}"/>
    <cellStyle name="Moneda 2 5 13 2" xfId="27987" xr:uid="{68C3144B-D0D8-4DA1-89DF-D92A7AFFE26F}"/>
    <cellStyle name="Moneda 2 5 14" xfId="6626" xr:uid="{1012628D-1D7E-4A9B-AFDE-3418195BA8FA}"/>
    <cellStyle name="Moneda 2 5 14 2" xfId="27988" xr:uid="{4FAFA302-59E0-47F6-B166-5F1BE94F3401}"/>
    <cellStyle name="Moneda 2 5 15" xfId="6627" xr:uid="{F5D5EFCD-52E5-47AC-AC46-7E227F540EB5}"/>
    <cellStyle name="Moneda 2 5 15 2" xfId="27989" xr:uid="{E0B822DB-6590-4EEA-81AE-C3CADCE564AF}"/>
    <cellStyle name="Moneda 2 5 16" xfId="6628" xr:uid="{F8ADD594-5BFE-432E-A1CF-E9B2EC7441F8}"/>
    <cellStyle name="Moneda 2 5 16 2" xfId="27990" xr:uid="{1DE016BE-55F0-4EB0-86C5-E2B71D9113DE}"/>
    <cellStyle name="Moneda 2 5 17" xfId="6629" xr:uid="{73E8D3E5-A28D-4C1D-ADBE-65AFCA961A80}"/>
    <cellStyle name="Moneda 2 5 17 2" xfId="27991" xr:uid="{EC3059FA-F17B-41DD-9E10-8F405038D647}"/>
    <cellStyle name="Moneda 2 5 18" xfId="6630" xr:uid="{3CE2601C-8957-46F5-8F04-A94D8F70E027}"/>
    <cellStyle name="Moneda 2 5 18 2" xfId="27992" xr:uid="{3B06A2EF-1799-4765-968D-73AC9FA64BEB}"/>
    <cellStyle name="Moneda 2 5 19" xfId="6631" xr:uid="{D451A580-A7AF-4498-91E8-D79F554132C7}"/>
    <cellStyle name="Moneda 2 5 19 2" xfId="27993" xr:uid="{72B829A4-B6D0-4ACD-AB50-3C15A08F8D75}"/>
    <cellStyle name="Moneda 2 5 2" xfId="6632" xr:uid="{4A49CC93-9E0C-4A17-B31F-8AB425AB524E}"/>
    <cellStyle name="Moneda 2 5 2 2" xfId="27994" xr:uid="{BC35ECC1-25B0-4A22-A34C-6D795CEE6791}"/>
    <cellStyle name="Moneda 2 5 2 2 2" xfId="42799" xr:uid="{9F659382-973A-49D9-AD69-D3CB802E4E4F}"/>
    <cellStyle name="Moneda 2 5 2 3" xfId="40840" xr:uid="{3FE8CA54-E501-4F7D-B5BA-5FCE125593C4}"/>
    <cellStyle name="Moneda 2 5 20" xfId="6633" xr:uid="{E64A65CF-4B2D-436E-A8DE-08630B73436A}"/>
    <cellStyle name="Moneda 2 5 20 2" xfId="27995" xr:uid="{9FA2721C-7034-4C98-B67D-5966003D9B01}"/>
    <cellStyle name="Moneda 2 5 21" xfId="6634" xr:uid="{5BD744D6-A6A7-45F2-855C-BBD769741933}"/>
    <cellStyle name="Moneda 2 5 21 2" xfId="27996" xr:uid="{26EF6663-87FA-4204-85BF-B092EE394926}"/>
    <cellStyle name="Moneda 2 5 22" xfId="6635" xr:uid="{37DC5F26-2325-4836-8404-4C032A05F241}"/>
    <cellStyle name="Moneda 2 5 22 2" xfId="27997" xr:uid="{ABB082CD-A4E9-4ADB-A351-5EBBB3C86FEA}"/>
    <cellStyle name="Moneda 2 5 23" xfId="6636" xr:uid="{6E1AFE94-D984-408A-8464-2EDC90286543}"/>
    <cellStyle name="Moneda 2 5 23 2" xfId="27998" xr:uid="{1CB2EA4B-8A87-4476-A59E-BE6428DCB632}"/>
    <cellStyle name="Moneda 2 5 24" xfId="6637" xr:uid="{CE4A30FB-5E8B-462C-BAC1-11B06A3B4CB1}"/>
    <cellStyle name="Moneda 2 5 24 2" xfId="27999" xr:uid="{946D533C-770A-45C0-9B6D-EDC55348053C}"/>
    <cellStyle name="Moneda 2 5 25" xfId="6638" xr:uid="{47348500-BD3E-46E8-A0AB-0BB6B693FD5C}"/>
    <cellStyle name="Moneda 2 5 25 2" xfId="28000" xr:uid="{34ED9BD3-9FBA-4210-95E8-002CD3418E47}"/>
    <cellStyle name="Moneda 2 5 26" xfId="6639" xr:uid="{3054B7DE-9E1F-4731-846E-E60FA4576A53}"/>
    <cellStyle name="Moneda 2 5 26 2" xfId="28001" xr:uid="{67C273CA-9F7D-426F-9A59-45A87B31033A}"/>
    <cellStyle name="Moneda 2 5 27" xfId="6640" xr:uid="{78BCA22D-F7AB-400D-9350-717F9A44CB26}"/>
    <cellStyle name="Moneda 2 5 27 2" xfId="28002" xr:uid="{391C924C-68DB-4D57-9F53-CE67D338270A}"/>
    <cellStyle name="Moneda 2 5 28" xfId="6641" xr:uid="{E5AAD77C-B1C6-4FED-AAD1-E37CC9A20756}"/>
    <cellStyle name="Moneda 2 5 28 2" xfId="28003" xr:uid="{2134DB8C-0EFE-476D-8BB3-16DDA5EC8060}"/>
    <cellStyle name="Moneda 2 5 29" xfId="6642" xr:uid="{2F7A0911-697A-466D-8702-91153AA9E469}"/>
    <cellStyle name="Moneda 2 5 29 2" xfId="28004" xr:uid="{D3169189-DC6E-44D9-8C46-D3F2728901EA}"/>
    <cellStyle name="Moneda 2 5 3" xfId="6643" xr:uid="{2681CDAF-1E4F-42D0-92D2-4B0A08F6175D}"/>
    <cellStyle name="Moneda 2 5 3 2" xfId="28005" xr:uid="{7BCCCCA1-F97A-424C-9A96-FABC1C4330A2}"/>
    <cellStyle name="Moneda 2 5 3 2 2" xfId="43589" xr:uid="{84A5B2C5-0948-4C28-ACC6-629DA26A6DE2}"/>
    <cellStyle name="Moneda 2 5 3 3" xfId="41646" xr:uid="{9B38F932-F82A-4229-8A63-49033ECE81A4}"/>
    <cellStyle name="Moneda 2 5 30" xfId="6644" xr:uid="{69B8A313-258D-48DF-9AF3-0B7376EAFB1F}"/>
    <cellStyle name="Moneda 2 5 30 2" xfId="28006" xr:uid="{E1EFF82A-1701-4053-AC73-95B03219EBA9}"/>
    <cellStyle name="Moneda 2 5 31" xfId="6645" xr:uid="{E026112D-050B-477F-92B2-D24A266BA664}"/>
    <cellStyle name="Moneda 2 5 31 2" xfId="28007" xr:uid="{8FD0CB33-F0BD-455A-A661-F95CEA823A54}"/>
    <cellStyle name="Moneda 2 5 32" xfId="6646" xr:uid="{88CC4373-6F46-4154-9EFE-A411E14D33CF}"/>
    <cellStyle name="Moneda 2 5 32 2" xfId="28008" xr:uid="{AC04A818-AA31-4F35-921E-DDB3812151E1}"/>
    <cellStyle name="Moneda 2 5 33" xfId="6647" xr:uid="{40392BC5-3825-431B-8AC2-DF0909D24A32}"/>
    <cellStyle name="Moneda 2 5 33 2" xfId="28009" xr:uid="{ECEA0BD7-61E6-44F9-BFA1-6301FF0877D1}"/>
    <cellStyle name="Moneda 2 5 34" xfId="6648" xr:uid="{C02457D1-4158-46C4-8D7F-807309260459}"/>
    <cellStyle name="Moneda 2 5 34 2" xfId="28010" xr:uid="{2A4F7C55-7DF4-467D-8114-05066752EC6F}"/>
    <cellStyle name="Moneda 2 5 35" xfId="6649" xr:uid="{A8BF6765-5D74-4928-B689-04DB39C8CD04}"/>
    <cellStyle name="Moneda 2 5 35 2" xfId="28011" xr:uid="{BB34F281-3D17-4225-B720-58BD3BD8C924}"/>
    <cellStyle name="Moneda 2 5 36" xfId="6650" xr:uid="{D84E0F39-4224-491E-ACC1-FC0053D5A40D}"/>
    <cellStyle name="Moneda 2 5 36 2" xfId="28012" xr:uid="{6BEC2982-587B-4917-900D-6BCBE193D8A8}"/>
    <cellStyle name="Moneda 2 5 37" xfId="6651" xr:uid="{A8D3B63E-5097-4DC0-95DE-7AC554CD1992}"/>
    <cellStyle name="Moneda 2 5 37 2" xfId="28013" xr:uid="{C81C3A5A-B36C-46C8-BD81-0C4E2E1B0E4E}"/>
    <cellStyle name="Moneda 2 5 38" xfId="6652" xr:uid="{516F6359-2747-4FE1-BBE1-CCB234E68EFB}"/>
    <cellStyle name="Moneda 2 5 38 2" xfId="28014" xr:uid="{AE3A4D4C-0783-441C-9638-2CAC07C77D2C}"/>
    <cellStyle name="Moneda 2 5 39" xfId="27983" xr:uid="{8769EF6D-02FB-4C14-BD37-E89AEA448195}"/>
    <cellStyle name="Moneda 2 5 4" xfId="6653" xr:uid="{555CC989-1F3A-4FFC-BDD2-27E8D3366361}"/>
    <cellStyle name="Moneda 2 5 4 2" xfId="28015" xr:uid="{6E7E2457-7BD7-40AF-BC51-213F7CC2423A}"/>
    <cellStyle name="Moneda 2 5 4 3" xfId="42221" xr:uid="{C98A79A2-BACC-4FD2-BFD2-CCBAC41430F8}"/>
    <cellStyle name="Moneda 2 5 40" xfId="40259" xr:uid="{B4B9853B-16A8-40E1-9561-5C2994A4E677}"/>
    <cellStyle name="Moneda 2 5 5" xfId="6654" xr:uid="{AF9AC607-6E34-46D6-BDD6-BF506D3F0A68}"/>
    <cellStyle name="Moneda 2 5 5 2" xfId="28016" xr:uid="{58A34F1C-CDE0-4E56-BFD3-0A439265D1A6}"/>
    <cellStyle name="Moneda 2 5 6" xfId="6655" xr:uid="{988C6839-E921-4F09-B37B-21D7CD97A738}"/>
    <cellStyle name="Moneda 2 5 6 2" xfId="28017" xr:uid="{7B60ADDB-196B-4DDD-BC44-85496F94A39C}"/>
    <cellStyle name="Moneda 2 5 7" xfId="6656" xr:uid="{4492ECB0-3EC5-4FA2-AF78-178B07918ADD}"/>
    <cellStyle name="Moneda 2 5 7 2" xfId="28018" xr:uid="{CC668238-1B54-44DB-A0B2-981265890B32}"/>
    <cellStyle name="Moneda 2 5 8" xfId="6657" xr:uid="{5BEA97C9-C670-42B7-AB76-0867EA2085AD}"/>
    <cellStyle name="Moneda 2 5 8 2" xfId="28019" xr:uid="{100D6838-095D-40F8-9D96-A25C6A13840B}"/>
    <cellStyle name="Moneda 2 5 9" xfId="6658" xr:uid="{C02375A3-AF36-4B40-AFBE-F2C8718FB205}"/>
    <cellStyle name="Moneda 2 5 9 2" xfId="28020" xr:uid="{9648752C-EB61-4275-A234-85A14D532894}"/>
    <cellStyle name="Moneda 2 50" xfId="6659" xr:uid="{825D9094-8D2A-4390-9120-3533D7A2DDED}"/>
    <cellStyle name="Moneda 2 50 2" xfId="28021" xr:uid="{F43C8DB9-FD6E-4016-9A86-F3F1E01B510E}"/>
    <cellStyle name="Moneda 2 51" xfId="6660" xr:uid="{D198B69A-D112-4287-9E3D-8263CBAE6532}"/>
    <cellStyle name="Moneda 2 51 2" xfId="28022" xr:uid="{B9AF3E76-A232-4F7C-8B00-48B45D2D5290}"/>
    <cellStyle name="Moneda 2 52" xfId="6661" xr:uid="{6DB09B97-A10D-4FAB-9175-A28BF17B58C0}"/>
    <cellStyle name="Moneda 2 52 2" xfId="28023" xr:uid="{24A85941-154E-44CB-9739-B4B5FAF1F604}"/>
    <cellStyle name="Moneda 2 53" xfId="6662" xr:uid="{57C4852C-74E3-4E2E-B0BA-4816B818260C}"/>
    <cellStyle name="Moneda 2 53 2" xfId="28024" xr:uid="{FD78CDAD-E197-4103-ADBC-136DAC7ABDB1}"/>
    <cellStyle name="Moneda 2 54" xfId="6663" xr:uid="{6A9488DE-2E74-4681-BEDC-8AF640321459}"/>
    <cellStyle name="Moneda 2 54 2" xfId="28025" xr:uid="{B73FE4C7-F625-4626-88DF-B8E1D5F9E5C8}"/>
    <cellStyle name="Moneda 2 55" xfId="6664" xr:uid="{69B59D39-12F7-4CD0-ADC8-C681E4BA926D}"/>
    <cellStyle name="Moneda 2 55 2" xfId="28026" xr:uid="{0A07E99D-4648-4833-B14B-7EEE28BDC1AC}"/>
    <cellStyle name="Moneda 2 56" xfId="6665" xr:uid="{73713333-B348-4496-888C-5213CC3E2CD0}"/>
    <cellStyle name="Moneda 2 56 2" xfId="28027" xr:uid="{5258014B-D65C-4FA6-B900-BBFBA2429368}"/>
    <cellStyle name="Moneda 2 57" xfId="6666" xr:uid="{E7F9D2DF-76E6-4A88-8545-AD8D747588BC}"/>
    <cellStyle name="Moneda 2 57 2" xfId="28028" xr:uid="{28789031-08A7-4F67-A766-CBCAABD48256}"/>
    <cellStyle name="Moneda 2 58" xfId="6667" xr:uid="{50650A64-C9B7-49A3-B10F-B0359D67C5CA}"/>
    <cellStyle name="Moneda 2 58 2" xfId="28029" xr:uid="{A4C4517D-AD27-4760-850B-0AC333D183B4}"/>
    <cellStyle name="Moneda 2 59" xfId="6668" xr:uid="{C33C1B0F-A1E3-46A0-9564-C5C0EC563C70}"/>
    <cellStyle name="Moneda 2 59 2" xfId="28030" xr:uid="{52ECE20B-F477-4F03-B541-424C7AB652C4}"/>
    <cellStyle name="Moneda 2 6" xfId="6669" xr:uid="{ED658C91-D725-4C0D-9BBD-CB045EBF06FD}"/>
    <cellStyle name="Moneda 2 6 10" xfId="6670" xr:uid="{0FF4BBCE-B268-45C8-84A8-3617637CD4DA}"/>
    <cellStyle name="Moneda 2 6 10 2" xfId="28032" xr:uid="{6DA35C78-3ED2-4A97-A15C-5C1D6F570527}"/>
    <cellStyle name="Moneda 2 6 11" xfId="6671" xr:uid="{606C6B0E-FE23-4B36-8777-567FCCC6DC12}"/>
    <cellStyle name="Moneda 2 6 11 2" xfId="28033" xr:uid="{AD58A88C-09D4-401D-8111-D46F5C0E101C}"/>
    <cellStyle name="Moneda 2 6 12" xfId="6672" xr:uid="{92D1BF3A-4A36-410A-920D-CDCA5412ADA2}"/>
    <cellStyle name="Moneda 2 6 12 2" xfId="28034" xr:uid="{4B301A78-21FE-446B-9C0C-31987362B823}"/>
    <cellStyle name="Moneda 2 6 13" xfId="6673" xr:uid="{EC1335E9-C43B-461F-A45E-D67A8477D4F2}"/>
    <cellStyle name="Moneda 2 6 13 2" xfId="28035" xr:uid="{8522FED0-6080-4750-AB41-B979670CEA25}"/>
    <cellStyle name="Moneda 2 6 14" xfId="6674" xr:uid="{C237288C-EA84-4C7C-BB4C-A2FAE9A9AB5B}"/>
    <cellStyle name="Moneda 2 6 14 2" xfId="28036" xr:uid="{58725DAF-77EC-4676-9318-51B5C9363AF5}"/>
    <cellStyle name="Moneda 2 6 15" xfId="6675" xr:uid="{8B3F9903-C1A7-4CF7-9DAB-F868D2CCEB89}"/>
    <cellStyle name="Moneda 2 6 15 2" xfId="28037" xr:uid="{4FC3F6C4-688B-4118-BAFD-5489B59F7918}"/>
    <cellStyle name="Moneda 2 6 16" xfId="6676" xr:uid="{0222D521-F699-416D-B158-C71C593455BC}"/>
    <cellStyle name="Moneda 2 6 16 2" xfId="28038" xr:uid="{E6FE138D-FB23-46C6-9155-749616168C50}"/>
    <cellStyle name="Moneda 2 6 17" xfId="6677" xr:uid="{428BD250-3B67-4D00-A4F5-5923534CFDC0}"/>
    <cellStyle name="Moneda 2 6 17 2" xfId="28039" xr:uid="{F48A4390-8B48-439C-9FEB-73E252463EBF}"/>
    <cellStyle name="Moneda 2 6 18" xfId="6678" xr:uid="{3A6D3B6C-5A28-4FFD-8A87-C7E89CAA54CB}"/>
    <cellStyle name="Moneda 2 6 18 2" xfId="28040" xr:uid="{6A2A4DDD-5CCA-4329-9BFB-2AACEBD22F43}"/>
    <cellStyle name="Moneda 2 6 19" xfId="6679" xr:uid="{80BFA230-51B9-43AB-B1C5-D343C491EF5D}"/>
    <cellStyle name="Moneda 2 6 19 2" xfId="28041" xr:uid="{E16D59DA-1BC5-4B17-A65E-980227EEBADA}"/>
    <cellStyle name="Moneda 2 6 2" xfId="6680" xr:uid="{340C209E-156F-4EA4-B2D4-E921410BC809}"/>
    <cellStyle name="Moneda 2 6 2 2" xfId="28042" xr:uid="{124D1A25-123C-455F-8AD7-1071938BB175}"/>
    <cellStyle name="Moneda 2 6 2 3" xfId="42414" xr:uid="{091147FA-B6F5-4B8F-A68F-A0F61284EE10}"/>
    <cellStyle name="Moneda 2 6 20" xfId="6681" xr:uid="{B60DCB10-3FBB-4656-A38A-E67EE7C3518B}"/>
    <cellStyle name="Moneda 2 6 20 2" xfId="28043" xr:uid="{EA713305-D823-4193-9F43-3FCF74CAD1A7}"/>
    <cellStyle name="Moneda 2 6 21" xfId="6682" xr:uid="{E8FAFC68-6BDD-4740-A56F-D8EF6567FBA2}"/>
    <cellStyle name="Moneda 2 6 21 2" xfId="28044" xr:uid="{0FBB29F2-A588-49AB-9C08-A5D81E093FB8}"/>
    <cellStyle name="Moneda 2 6 22" xfId="6683" xr:uid="{1DCD928D-9BA2-4AF2-A971-DF3558FE0C8D}"/>
    <cellStyle name="Moneda 2 6 22 2" xfId="28045" xr:uid="{4F9823FD-F281-40BD-9970-AD277E5A4E87}"/>
    <cellStyle name="Moneda 2 6 23" xfId="6684" xr:uid="{F33FBAD2-9D8A-4EE1-8380-8CCA273C1C20}"/>
    <cellStyle name="Moneda 2 6 23 2" xfId="28046" xr:uid="{3F4EBBBB-6F9C-4DF6-8FD0-3F2F3CC0CFC3}"/>
    <cellStyle name="Moneda 2 6 24" xfId="6685" xr:uid="{8781040A-587F-4999-96A8-9A7F9BB10006}"/>
    <cellStyle name="Moneda 2 6 24 2" xfId="28047" xr:uid="{700E20CE-4AE8-41CB-B502-C87893FE61D4}"/>
    <cellStyle name="Moneda 2 6 25" xfId="6686" xr:uid="{EE2B564E-DD36-4E35-A8C2-C1707FE5876B}"/>
    <cellStyle name="Moneda 2 6 25 2" xfId="28048" xr:uid="{7D50E373-D343-4B3F-BFDA-94F064C744FD}"/>
    <cellStyle name="Moneda 2 6 26" xfId="6687" xr:uid="{4A18B0D1-77DF-4FFA-8F3D-C2F339EBFF51}"/>
    <cellStyle name="Moneda 2 6 26 2" xfId="28049" xr:uid="{0593709E-56DA-4B68-AF4C-47C7EEDF7B73}"/>
    <cellStyle name="Moneda 2 6 27" xfId="6688" xr:uid="{D7FDD140-6A90-4080-8D09-C4349A7E4BBF}"/>
    <cellStyle name="Moneda 2 6 27 2" xfId="28050" xr:uid="{38F26E55-EF57-43A2-B5D2-277FE5DEE0BE}"/>
    <cellStyle name="Moneda 2 6 28" xfId="6689" xr:uid="{7FD285F2-94D5-4FFA-9FD0-4058419FE474}"/>
    <cellStyle name="Moneda 2 6 28 2" xfId="28051" xr:uid="{9CDE8062-F56B-4F92-A9A6-8B9420949E28}"/>
    <cellStyle name="Moneda 2 6 29" xfId="6690" xr:uid="{567C3D56-E1F1-4423-88F2-95CC10C9E4F5}"/>
    <cellStyle name="Moneda 2 6 29 2" xfId="28052" xr:uid="{80E05C96-774C-484B-8241-665F5C87B307}"/>
    <cellStyle name="Moneda 2 6 3" xfId="6691" xr:uid="{5DA0C26E-1726-4080-8C11-E691DEE5F885}"/>
    <cellStyle name="Moneda 2 6 3 2" xfId="28053" xr:uid="{5F7D9D61-FECB-46D1-8B6B-B02D25E41734}"/>
    <cellStyle name="Moneda 2 6 30" xfId="6692" xr:uid="{02C51AE3-4200-4890-B570-0B2F4420B50A}"/>
    <cellStyle name="Moneda 2 6 30 2" xfId="28054" xr:uid="{4A621C88-D1A3-4C44-9DDC-57116016815E}"/>
    <cellStyle name="Moneda 2 6 31" xfId="6693" xr:uid="{47BB2204-DBC7-487B-8AFE-D76AB84238BD}"/>
    <cellStyle name="Moneda 2 6 31 2" xfId="28055" xr:uid="{C491908D-1A6A-490B-B50B-1E2E392E17F0}"/>
    <cellStyle name="Moneda 2 6 32" xfId="6694" xr:uid="{D2685C88-786D-41FE-BA5E-1F0603C4D858}"/>
    <cellStyle name="Moneda 2 6 32 2" xfId="28056" xr:uid="{1688C49F-BE7F-44AF-B259-DE8A63A2F758}"/>
    <cellStyle name="Moneda 2 6 33" xfId="6695" xr:uid="{B64E1704-CA6C-46B3-BF97-1A2D5D2B4636}"/>
    <cellStyle name="Moneda 2 6 33 2" xfId="28057" xr:uid="{B708BCD8-E1A2-43CC-AE72-A8ADAE02278C}"/>
    <cellStyle name="Moneda 2 6 34" xfId="6696" xr:uid="{3EA32B57-5430-4CC4-B6F8-8A66B2AF3F52}"/>
    <cellStyle name="Moneda 2 6 34 2" xfId="28058" xr:uid="{2C22A79C-ABD9-4D61-A7EE-9AC906A0133D}"/>
    <cellStyle name="Moneda 2 6 35" xfId="6697" xr:uid="{4A2EF6F7-02C3-4B04-945A-6D2042EDB91F}"/>
    <cellStyle name="Moneda 2 6 35 2" xfId="28059" xr:uid="{D976116F-4443-4C5B-9A3E-1298C5CEB08C}"/>
    <cellStyle name="Moneda 2 6 36" xfId="6698" xr:uid="{214FC941-FECC-440B-812C-EE1817AB45E7}"/>
    <cellStyle name="Moneda 2 6 36 2" xfId="28060" xr:uid="{1CB5E528-8EF8-4D3C-A274-4197D4B16B14}"/>
    <cellStyle name="Moneda 2 6 37" xfId="6699" xr:uid="{A189EE3A-E470-4D60-A228-6051089A3CD7}"/>
    <cellStyle name="Moneda 2 6 37 2" xfId="28061" xr:uid="{47C68C83-5E80-4246-BA89-B4C8842DB895}"/>
    <cellStyle name="Moneda 2 6 38" xfId="6700" xr:uid="{1A0D959C-6AB6-4635-9E22-9D4DFC28EC21}"/>
    <cellStyle name="Moneda 2 6 38 2" xfId="28062" xr:uid="{A1198364-31FB-48B4-A577-C80F77DE5232}"/>
    <cellStyle name="Moneda 2 6 39" xfId="28031" xr:uid="{A2808716-14B3-439E-BEFF-8BF472E00E67}"/>
    <cellStyle name="Moneda 2 6 4" xfId="6701" xr:uid="{960BBABD-8188-4BF5-A75D-C5AA8FB61821}"/>
    <cellStyle name="Moneda 2 6 4 2" xfId="28063" xr:uid="{6B3915DB-846A-44F2-B0EB-E0A972D24AD9}"/>
    <cellStyle name="Moneda 2 6 40" xfId="40455" xr:uid="{E48AAD88-1287-49CD-BF83-C7391C546587}"/>
    <cellStyle name="Moneda 2 6 5" xfId="6702" xr:uid="{D8CA160D-9F44-458B-842B-CD86D80A305D}"/>
    <cellStyle name="Moneda 2 6 5 2" xfId="28064" xr:uid="{B58D3E08-BAB3-48A2-8C3E-C3DEB35F5891}"/>
    <cellStyle name="Moneda 2 6 6" xfId="6703" xr:uid="{16E75F27-9F6B-45BA-87D4-E4E3E96B4C84}"/>
    <cellStyle name="Moneda 2 6 6 2" xfId="28065" xr:uid="{196597CB-91FB-491D-A8AF-390711058523}"/>
    <cellStyle name="Moneda 2 6 7" xfId="6704" xr:uid="{497D4B9E-5C4A-4CD2-A443-7DB1342619BC}"/>
    <cellStyle name="Moneda 2 6 7 2" xfId="28066" xr:uid="{EDEF6455-340E-4302-B1E9-1A73395AB223}"/>
    <cellStyle name="Moneda 2 6 8" xfId="6705" xr:uid="{C6A86176-3258-4E68-AFD8-CF08AE7BD1A9}"/>
    <cellStyle name="Moneda 2 6 8 2" xfId="28067" xr:uid="{3D635BA4-6CEB-443F-A07D-CCE9472C7DB9}"/>
    <cellStyle name="Moneda 2 6 9" xfId="6706" xr:uid="{C71C8392-1C11-45A9-B38E-84E6AFB1F92E}"/>
    <cellStyle name="Moneda 2 6 9 2" xfId="28068" xr:uid="{1B6247FE-7B6F-4DA3-B771-CFE92A3F6CD2}"/>
    <cellStyle name="Moneda 2 60" xfId="6707" xr:uid="{EB644A1A-98BC-440C-8422-055A1302A638}"/>
    <cellStyle name="Moneda 2 60 2" xfId="28069" xr:uid="{7A8CAA23-79F2-4CB0-A05D-6F77D7008D2C}"/>
    <cellStyle name="Moneda 2 61" xfId="6708" xr:uid="{C84C79EA-BC90-4334-9AEC-2F88B229DCE5}"/>
    <cellStyle name="Moneda 2 61 2" xfId="28070" xr:uid="{9BED7E82-632A-4C72-8453-C9E1BC815D26}"/>
    <cellStyle name="Moneda 2 62" xfId="6709" xr:uid="{FA23FBC6-7F8E-4983-96D5-7D97773E60BD}"/>
    <cellStyle name="Moneda 2 62 2" xfId="28071" xr:uid="{875D3CD6-C8A7-40BE-8F5B-00DFD2922DB8}"/>
    <cellStyle name="Moneda 2 63" xfId="6710" xr:uid="{0A8B39A1-127B-465D-A804-3F687ECBE119}"/>
    <cellStyle name="Moneda 2 63 2" xfId="28072" xr:uid="{D8E1FF54-3C68-490C-87A9-5E81BA26894C}"/>
    <cellStyle name="Moneda 2 64" xfId="6711" xr:uid="{A3E627E7-A689-4C19-8CB2-7254211A4020}"/>
    <cellStyle name="Moneda 2 64 2" xfId="28073" xr:uid="{24784EF4-B3F8-4DBA-8F31-0E56B48B0D92}"/>
    <cellStyle name="Moneda 2 65" xfId="6712" xr:uid="{96B1CDE5-5256-4BC9-9B94-9DDCA2AB4114}"/>
    <cellStyle name="Moneda 2 65 2" xfId="28074" xr:uid="{C07E9250-DB8E-4EC0-AEAC-AE9DFA687C52}"/>
    <cellStyle name="Moneda 2 66" xfId="6713" xr:uid="{14F05C5A-4587-4FDF-8359-206AED6DEFCB}"/>
    <cellStyle name="Moneda 2 66 2" xfId="28075" xr:uid="{245C1211-4151-4137-BD3D-EEE0EBA212F2}"/>
    <cellStyle name="Moneda 2 67" xfId="6714" xr:uid="{653E28BB-9274-4A48-B540-AB4D60B0EA57}"/>
    <cellStyle name="Moneda 2 67 2" xfId="28076" xr:uid="{FEF912E3-7CC3-4A9C-B057-414376EB0776}"/>
    <cellStyle name="Moneda 2 68" xfId="6715" xr:uid="{656402F8-B852-49BE-ACE7-3116C7A20770}"/>
    <cellStyle name="Moneda 2 68 2" xfId="28077" xr:uid="{0D443B25-F1A5-46B3-9881-BF56FCAB4A13}"/>
    <cellStyle name="Moneda 2 69" xfId="6716" xr:uid="{477FCE7D-8998-410C-BB66-8192FCA03FF5}"/>
    <cellStyle name="Moneda 2 69 2" xfId="28078" xr:uid="{3F38D13B-1D58-43F1-9BAF-3AAACC4ACEF8}"/>
    <cellStyle name="Moneda 2 7" xfId="6717" xr:uid="{411A9DD2-F32A-42AD-B6CA-D2F56040727C}"/>
    <cellStyle name="Moneda 2 7 10" xfId="6718" xr:uid="{EA7DD3CB-30D0-4C7F-9E8B-897CAA31CECD}"/>
    <cellStyle name="Moneda 2 7 10 2" xfId="28080" xr:uid="{E091C30B-5058-436B-92B7-88C872617354}"/>
    <cellStyle name="Moneda 2 7 11" xfId="6719" xr:uid="{7151576E-661F-4BB7-8F75-1563AF9FE113}"/>
    <cellStyle name="Moneda 2 7 11 2" xfId="28081" xr:uid="{3AF844BA-1C77-4C78-A913-9A5D43E576AC}"/>
    <cellStyle name="Moneda 2 7 12" xfId="6720" xr:uid="{1F2DE363-0316-4AE7-B543-FB116B092FA8}"/>
    <cellStyle name="Moneda 2 7 12 2" xfId="28082" xr:uid="{9EF3EF5F-FA20-480E-B0C1-8243072856C5}"/>
    <cellStyle name="Moneda 2 7 13" xfId="6721" xr:uid="{3A1DF5F5-4A00-4E5D-BADC-0C387D2E8730}"/>
    <cellStyle name="Moneda 2 7 13 2" xfId="28083" xr:uid="{15D68992-D41B-4822-893F-49A882E0299D}"/>
    <cellStyle name="Moneda 2 7 14" xfId="6722" xr:uid="{A986AD67-3143-4BD6-AC62-B7CF4674646F}"/>
    <cellStyle name="Moneda 2 7 14 2" xfId="28084" xr:uid="{EF6527A0-4376-4A35-B1D3-D7425A88A702}"/>
    <cellStyle name="Moneda 2 7 15" xfId="6723" xr:uid="{9C72A787-DB1E-44C7-85C7-379243678EAB}"/>
    <cellStyle name="Moneda 2 7 15 2" xfId="28085" xr:uid="{78EF5CF6-AA82-4BFB-A37F-F5A34A2C9E17}"/>
    <cellStyle name="Moneda 2 7 16" xfId="6724" xr:uid="{46E6AB8B-60E3-4588-B12F-8A9454737F9D}"/>
    <cellStyle name="Moneda 2 7 16 2" xfId="28086" xr:uid="{74596FDF-1342-4D21-B05D-91AC8E4448B0}"/>
    <cellStyle name="Moneda 2 7 17" xfId="6725" xr:uid="{3EDE987D-E518-43F9-A6BD-16003E08A898}"/>
    <cellStyle name="Moneda 2 7 17 2" xfId="28087" xr:uid="{83FBAB50-706F-4E77-ACD2-F41022ACD81C}"/>
    <cellStyle name="Moneda 2 7 18" xfId="6726" xr:uid="{316BC15A-853C-49F6-B0AD-34DAF6824714}"/>
    <cellStyle name="Moneda 2 7 18 2" xfId="28088" xr:uid="{4F914D08-51F4-4BC3-BD47-6CA5FD06FD83}"/>
    <cellStyle name="Moneda 2 7 19" xfId="6727" xr:uid="{05EAF466-EF2B-4BFC-87AD-7A6AF12569F3}"/>
    <cellStyle name="Moneda 2 7 19 2" xfId="28089" xr:uid="{A3B10E3F-FAAB-4482-80D3-A2A804583D79}"/>
    <cellStyle name="Moneda 2 7 2" xfId="6728" xr:uid="{A1B8042D-8AA0-477B-85F7-770B05645ED4}"/>
    <cellStyle name="Moneda 2 7 2 2" xfId="28090" xr:uid="{FA625478-44DA-4BAA-93DE-E80AF6A4E57F}"/>
    <cellStyle name="Moneda 2 7 2 3" xfId="42992" xr:uid="{B5204585-ECFA-44FA-8E78-5D4A2629748B}"/>
    <cellStyle name="Moneda 2 7 20" xfId="6729" xr:uid="{D58B8C22-F610-4A6C-84CC-A8F1C2BAE1AB}"/>
    <cellStyle name="Moneda 2 7 20 2" xfId="28091" xr:uid="{C909173F-2CE6-4690-A38A-CE6B16A5E99C}"/>
    <cellStyle name="Moneda 2 7 21" xfId="6730" xr:uid="{AB86D7FB-B545-4F5C-96F5-4497149CA49A}"/>
    <cellStyle name="Moneda 2 7 21 2" xfId="28092" xr:uid="{9BFBFECF-7180-4E4F-A0FF-0BCE5B76F185}"/>
    <cellStyle name="Moneda 2 7 22" xfId="6731" xr:uid="{7FA86784-F551-48BF-8671-B022CFE95645}"/>
    <cellStyle name="Moneda 2 7 22 2" xfId="28093" xr:uid="{8D22B3CF-6250-446D-AA5C-A516242029A9}"/>
    <cellStyle name="Moneda 2 7 23" xfId="6732" xr:uid="{D076255D-68A1-43F8-AFD3-490F1EE280EC}"/>
    <cellStyle name="Moneda 2 7 23 2" xfId="28094" xr:uid="{0B6CB58B-8A5C-4C7C-9886-DEAEC0FBFC46}"/>
    <cellStyle name="Moneda 2 7 24" xfId="6733" xr:uid="{9479EAD9-7459-42BD-BB8B-36C3FAB7EA55}"/>
    <cellStyle name="Moneda 2 7 24 2" xfId="28095" xr:uid="{79010DC8-BBAD-45BD-AEFA-5BFCE90E9A6F}"/>
    <cellStyle name="Moneda 2 7 25" xfId="6734" xr:uid="{97F9F799-B934-4557-85F1-082E614F85CE}"/>
    <cellStyle name="Moneda 2 7 25 2" xfId="28096" xr:uid="{03885F03-4394-41B5-B563-71D902BDD2F5}"/>
    <cellStyle name="Moneda 2 7 26" xfId="6735" xr:uid="{C0821F51-F966-4B51-BEBA-737A4DCB7E38}"/>
    <cellStyle name="Moneda 2 7 26 2" xfId="28097" xr:uid="{0D67C7E8-9B88-4FF4-A711-48967409A777}"/>
    <cellStyle name="Moneda 2 7 27" xfId="6736" xr:uid="{8A1A4BCB-5FC4-44F9-9754-B30E7322EF3A}"/>
    <cellStyle name="Moneda 2 7 27 2" xfId="28098" xr:uid="{B1ABA967-C570-426F-B126-2296B7AD48FB}"/>
    <cellStyle name="Moneda 2 7 28" xfId="6737" xr:uid="{7CCC74C3-2AF7-4159-A323-2C0E02D7C68C}"/>
    <cellStyle name="Moneda 2 7 28 2" xfId="28099" xr:uid="{5D983E91-0CFD-4D0B-9B1A-9AEDB522A8A9}"/>
    <cellStyle name="Moneda 2 7 29" xfId="6738" xr:uid="{711DAF7B-E16B-478F-8B71-8C0EAD9E96F1}"/>
    <cellStyle name="Moneda 2 7 29 2" xfId="28100" xr:uid="{5192311B-4400-4609-82D6-08B99BD28960}"/>
    <cellStyle name="Moneda 2 7 3" xfId="6739" xr:uid="{5A8C7E45-1F0A-4790-AD1A-16A4A3D1EDDF}"/>
    <cellStyle name="Moneda 2 7 3 2" xfId="28101" xr:uid="{ABFB9F74-3261-42F9-BEE1-A7106186C098}"/>
    <cellStyle name="Moneda 2 7 30" xfId="6740" xr:uid="{B8C325A5-FC62-4444-BD4C-0FE524F3151B}"/>
    <cellStyle name="Moneda 2 7 30 2" xfId="28102" xr:uid="{33E806CB-861C-43C3-8ED5-696404771DB2}"/>
    <cellStyle name="Moneda 2 7 31" xfId="6741" xr:uid="{CAFBF5C0-6184-4544-822E-5EBAB3CD71D7}"/>
    <cellStyle name="Moneda 2 7 31 2" xfId="28103" xr:uid="{23F0986D-5BC3-407E-90F9-F441D9805F6F}"/>
    <cellStyle name="Moneda 2 7 32" xfId="6742" xr:uid="{CBF091EC-3658-417F-ABB7-69FE8CD7CB47}"/>
    <cellStyle name="Moneda 2 7 32 2" xfId="28104" xr:uid="{CAFF13E7-85CE-42BD-99E3-C66D4F74155C}"/>
    <cellStyle name="Moneda 2 7 33" xfId="6743" xr:uid="{B4A2FD4E-C173-494E-9E96-46EFCFD8A149}"/>
    <cellStyle name="Moneda 2 7 33 2" xfId="28105" xr:uid="{4E8A27A7-C036-4B33-8B42-6ABDAC456AA0}"/>
    <cellStyle name="Moneda 2 7 34" xfId="6744" xr:uid="{4625D399-7762-4A11-B338-710BDE8B9086}"/>
    <cellStyle name="Moneda 2 7 34 2" xfId="28106" xr:uid="{83D62B1F-6F3D-4C60-ABE9-8E06D34820A6}"/>
    <cellStyle name="Moneda 2 7 35" xfId="6745" xr:uid="{20F14D02-6EB9-4AD7-AEF3-D08376720D71}"/>
    <cellStyle name="Moneda 2 7 35 2" xfId="28107" xr:uid="{EA1EE97E-A173-4F93-978D-CB8517591CF3}"/>
    <cellStyle name="Moneda 2 7 36" xfId="6746" xr:uid="{41FEE2EB-DF0F-4C53-BE44-ECA5F735537E}"/>
    <cellStyle name="Moneda 2 7 36 2" xfId="28108" xr:uid="{E514B7FE-E32A-47E9-82C2-52AC9656284C}"/>
    <cellStyle name="Moneda 2 7 37" xfId="6747" xr:uid="{F5001A19-C621-42FB-A64A-0A68ED110071}"/>
    <cellStyle name="Moneda 2 7 37 2" xfId="28109" xr:uid="{EC8590D7-BF11-4A1A-9CF4-ED49E9918D45}"/>
    <cellStyle name="Moneda 2 7 38" xfId="6748" xr:uid="{2C0ECE89-DEFB-4713-87ED-1EF8F91C1F67}"/>
    <cellStyle name="Moneda 2 7 38 2" xfId="28110" xr:uid="{BF6FAAC3-F723-48E7-843A-564B40E66A93}"/>
    <cellStyle name="Moneda 2 7 39" xfId="28079" xr:uid="{7BDF1BE5-C5C8-4DE8-8BFE-624E9EC90E98}"/>
    <cellStyle name="Moneda 2 7 4" xfId="6749" xr:uid="{BF349F72-9BB8-4661-9510-AB7255680908}"/>
    <cellStyle name="Moneda 2 7 4 2" xfId="28111" xr:uid="{3A1AC5AD-B67C-4969-8D0C-5AEBC1EAC631}"/>
    <cellStyle name="Moneda 2 7 40" xfId="41035" xr:uid="{56E8075F-21E2-40AD-976C-E2CBFB1338A8}"/>
    <cellStyle name="Moneda 2 7 5" xfId="6750" xr:uid="{CC3BE2EA-236B-499C-B6C6-F76BCEC50BCF}"/>
    <cellStyle name="Moneda 2 7 5 2" xfId="28112" xr:uid="{4DCC7212-8D8A-4C9D-8C99-A15698C20316}"/>
    <cellStyle name="Moneda 2 7 6" xfId="6751" xr:uid="{F3479403-6952-4692-AB70-877362A1F5B8}"/>
    <cellStyle name="Moneda 2 7 6 2" xfId="28113" xr:uid="{03C421B6-ABE0-4EE0-85D3-4A7E852FA671}"/>
    <cellStyle name="Moneda 2 7 7" xfId="6752" xr:uid="{C4454B0B-C4A0-4650-8F0D-BC0743DFE635}"/>
    <cellStyle name="Moneda 2 7 7 2" xfId="28114" xr:uid="{B87D965A-CF96-4FA1-AA93-AE3CDBCD2542}"/>
    <cellStyle name="Moneda 2 7 8" xfId="6753" xr:uid="{706A928F-9B75-4F8F-8497-4B18E08C0957}"/>
    <cellStyle name="Moneda 2 7 8 2" xfId="28115" xr:uid="{FB14DDDC-4EC0-4A49-9F81-67F6E3400F52}"/>
    <cellStyle name="Moneda 2 7 9" xfId="6754" xr:uid="{A8496E27-4ADD-4164-B20A-C622A3BBE599}"/>
    <cellStyle name="Moneda 2 7 9 2" xfId="28116" xr:uid="{01D856B3-ADBD-424B-8FF9-F087B30E5011}"/>
    <cellStyle name="Moneda 2 70" xfId="6755" xr:uid="{DDEB0F47-4FDB-4917-82C8-B5B2304B9A1F}"/>
    <cellStyle name="Moneda 2 70 2" xfId="28117" xr:uid="{D1B8E6AE-AAA2-45FE-BF51-2E35E57EA201}"/>
    <cellStyle name="Moneda 2 71" xfId="6756" xr:uid="{D4611ED3-C365-411C-8F9C-F333483195E0}"/>
    <cellStyle name="Moneda 2 71 2" xfId="28118" xr:uid="{1D31DF15-BEE8-4531-BFA7-F0245FD21389}"/>
    <cellStyle name="Moneda 2 72" xfId="6757" xr:uid="{C4B366FB-3023-4895-9CFF-D2BF324C7748}"/>
    <cellStyle name="Moneda 2 72 2" xfId="28119" xr:uid="{511708B7-0111-4CF0-9C0E-87116C6E478B}"/>
    <cellStyle name="Moneda 2 73" xfId="6758" xr:uid="{463593A5-1E43-4CEC-ABDB-FFC50CF70BF5}"/>
    <cellStyle name="Moneda 2 73 2" xfId="28120" xr:uid="{8FF51452-4997-4C99-A934-F3492ABE9C4E}"/>
    <cellStyle name="Moneda 2 74" xfId="6759" xr:uid="{346F1844-4323-4308-AD56-107535748E97}"/>
    <cellStyle name="Moneda 2 74 2" xfId="28121" xr:uid="{C9DC80C8-E6BF-448C-B2F5-A158F0BAB604}"/>
    <cellStyle name="Moneda 2 75" xfId="6760" xr:uid="{495FB906-C11F-47EC-A03E-4A2E1154957C}"/>
    <cellStyle name="Moneda 2 75 2" xfId="28122" xr:uid="{51FA02A4-9EC5-4542-85C9-3EFD47DEF7E3}"/>
    <cellStyle name="Moneda 2 76" xfId="6761" xr:uid="{CEAD764E-B47F-475F-B124-26349E16CCE1}"/>
    <cellStyle name="Moneda 2 76 2" xfId="28123" xr:uid="{9A8DBE02-4C48-482B-AD86-2E6D006C7C25}"/>
    <cellStyle name="Moneda 2 77" xfId="6762" xr:uid="{9BB211EB-BE79-4ACB-9929-3A445D7A8518}"/>
    <cellStyle name="Moneda 2 77 2" xfId="28124" xr:uid="{CD86BEDF-EBDE-45A9-AF30-E372743598EB}"/>
    <cellStyle name="Moneda 2 78" xfId="6763" xr:uid="{68D55B6B-F89F-48AE-93F8-CFD0073975F2}"/>
    <cellStyle name="Moneda 2 78 2" xfId="28125" xr:uid="{3AB7352C-1ED2-471F-93F3-3CC9EB57BAC1}"/>
    <cellStyle name="Moneda 2 79" xfId="6764" xr:uid="{5F7CC981-9677-4AAB-B404-B6DFB013B875}"/>
    <cellStyle name="Moneda 2 79 2" xfId="28126" xr:uid="{DED2E46A-512D-4B07-89B1-5BE1FA33233A}"/>
    <cellStyle name="Moneda 2 8" xfId="6765" xr:uid="{C4136B55-C9FD-4733-A56F-5E6E0C2F409F}"/>
    <cellStyle name="Moneda 2 8 10" xfId="6766" xr:uid="{3974BC6D-2BB9-4FE8-A321-9369D1D5C11E}"/>
    <cellStyle name="Moneda 2 8 10 2" xfId="28128" xr:uid="{7F9760DB-BCC4-4AA6-AD9F-88364FCB7EEE}"/>
    <cellStyle name="Moneda 2 8 11" xfId="6767" xr:uid="{2A97C028-990E-4130-998F-8906D2032071}"/>
    <cellStyle name="Moneda 2 8 11 2" xfId="28129" xr:uid="{88075319-973C-4CB3-9235-89A567500F3B}"/>
    <cellStyle name="Moneda 2 8 12" xfId="6768" xr:uid="{0306D0AF-A95F-489A-874A-52A7C3796DCC}"/>
    <cellStyle name="Moneda 2 8 12 2" xfId="28130" xr:uid="{4C6BBF97-5791-4EFB-A727-E9EA17430931}"/>
    <cellStyle name="Moneda 2 8 13" xfId="6769" xr:uid="{2672D9F3-2137-4B1E-94E2-356E15ADDD64}"/>
    <cellStyle name="Moneda 2 8 13 2" xfId="28131" xr:uid="{FC34A376-9659-4A82-B53F-B4FFE6DF492A}"/>
    <cellStyle name="Moneda 2 8 14" xfId="6770" xr:uid="{8156E4AD-FDEC-48AF-84EF-3EF41FF75EB2}"/>
    <cellStyle name="Moneda 2 8 14 2" xfId="28132" xr:uid="{5D0CFC18-F088-4639-B618-3D97EEFF1FFE}"/>
    <cellStyle name="Moneda 2 8 15" xfId="6771" xr:uid="{64667037-203D-44AE-A9D4-0A4983E5E1C3}"/>
    <cellStyle name="Moneda 2 8 15 2" xfId="28133" xr:uid="{6A5FBB62-24CE-4BB2-AB42-C4C5EA0F6C3E}"/>
    <cellStyle name="Moneda 2 8 16" xfId="6772" xr:uid="{7A874880-7130-4F4A-AB7C-D394BAAA1CC9}"/>
    <cellStyle name="Moneda 2 8 16 2" xfId="28134" xr:uid="{0D02E6FB-7B3E-4738-AE44-74F62B6B26C2}"/>
    <cellStyle name="Moneda 2 8 17" xfId="6773" xr:uid="{0627530E-6B0C-411D-9D49-5283FBD577E8}"/>
    <cellStyle name="Moneda 2 8 17 2" xfId="28135" xr:uid="{51D086BD-2C61-4A86-BCE2-4C87E269B436}"/>
    <cellStyle name="Moneda 2 8 18" xfId="6774" xr:uid="{F7214B94-0048-4F2E-AF2B-34F0093D50AA}"/>
    <cellStyle name="Moneda 2 8 18 2" xfId="28136" xr:uid="{311CAB26-E504-4727-8A4B-5018DF771593}"/>
    <cellStyle name="Moneda 2 8 19" xfId="6775" xr:uid="{A9D3AD4C-FC60-4BD9-B74C-B3DDBBBCDAE5}"/>
    <cellStyle name="Moneda 2 8 19 2" xfId="28137" xr:uid="{8288C33C-8171-4E27-8FD8-65C468AF6641}"/>
    <cellStyle name="Moneda 2 8 2" xfId="6776" xr:uid="{57FF19BE-2419-4E8A-A846-C3A4EB8ED80B}"/>
    <cellStyle name="Moneda 2 8 2 2" xfId="28138" xr:uid="{1A31781D-3A9B-4863-BE07-8E6F2274A49C}"/>
    <cellStyle name="Moneda 2 8 2 3" xfId="43205" xr:uid="{A60FE5DD-F12D-4D5C-B3F1-41CF473F7802}"/>
    <cellStyle name="Moneda 2 8 20" xfId="6777" xr:uid="{9EE79973-0BC7-42B7-BC73-493E6914999D}"/>
    <cellStyle name="Moneda 2 8 20 2" xfId="28139" xr:uid="{C80A52E4-742C-412D-B6A1-43048FA3C1F5}"/>
    <cellStyle name="Moneda 2 8 21" xfId="6778" xr:uid="{E7B74E0E-88CD-48DA-93F0-93E89D9FC45C}"/>
    <cellStyle name="Moneda 2 8 21 2" xfId="28140" xr:uid="{A4160F02-AAF9-41A8-80B9-8F54DAB15611}"/>
    <cellStyle name="Moneda 2 8 22" xfId="6779" xr:uid="{EC425E9A-6E5E-48FB-BA31-B07781AA4079}"/>
    <cellStyle name="Moneda 2 8 22 2" xfId="28141" xr:uid="{F637C60A-BDD0-447A-BA91-F519676F1DE1}"/>
    <cellStyle name="Moneda 2 8 23" xfId="6780" xr:uid="{7D76ACF6-9F1E-4B78-8EDC-F884A1941DDC}"/>
    <cellStyle name="Moneda 2 8 23 2" xfId="28142" xr:uid="{6366E85F-AE91-40C3-817E-44BCDC504F84}"/>
    <cellStyle name="Moneda 2 8 24" xfId="6781" xr:uid="{8E19EABB-DD89-4A51-8E63-D2437035DE46}"/>
    <cellStyle name="Moneda 2 8 24 2" xfId="28143" xr:uid="{43E75A16-18D6-4955-9971-DD4368B74E04}"/>
    <cellStyle name="Moneda 2 8 25" xfId="6782" xr:uid="{1ECEB178-DDC0-4C27-AF84-45FAF0D3F357}"/>
    <cellStyle name="Moneda 2 8 25 2" xfId="28144" xr:uid="{4B786587-0F32-41C8-98DF-82602E14DACF}"/>
    <cellStyle name="Moneda 2 8 26" xfId="6783" xr:uid="{F1DE2421-C0B6-451D-B443-FB1C50AA4ECD}"/>
    <cellStyle name="Moneda 2 8 26 2" xfId="28145" xr:uid="{7A72D852-D854-4B63-A75B-B05FF4F055E9}"/>
    <cellStyle name="Moneda 2 8 27" xfId="6784" xr:uid="{6A0FE3F1-0591-499F-8944-218076B603E1}"/>
    <cellStyle name="Moneda 2 8 27 2" xfId="28146" xr:uid="{ACF3CDB6-C9E0-4DDB-923B-B82D3AFC4006}"/>
    <cellStyle name="Moneda 2 8 28" xfId="6785" xr:uid="{76104784-3988-4FA1-B7E2-37D4BC1375BA}"/>
    <cellStyle name="Moneda 2 8 28 2" xfId="28147" xr:uid="{731E596F-1E7B-4509-AF52-5EE3A711D9F4}"/>
    <cellStyle name="Moneda 2 8 29" xfId="6786" xr:uid="{8F06CAA8-2069-4284-8D40-305CA194DAC3}"/>
    <cellStyle name="Moneda 2 8 29 2" xfId="28148" xr:uid="{54736313-77F8-4F8C-B247-E87942317061}"/>
    <cellStyle name="Moneda 2 8 3" xfId="6787" xr:uid="{0DF293E8-B87D-4E5A-8214-86450C8152F6}"/>
    <cellStyle name="Moneda 2 8 3 2" xfId="28149" xr:uid="{363971D0-2574-4AC9-9120-BD760E19C8E6}"/>
    <cellStyle name="Moneda 2 8 30" xfId="6788" xr:uid="{D166C897-9D16-4511-98E9-89525A02D44A}"/>
    <cellStyle name="Moneda 2 8 30 2" xfId="28150" xr:uid="{03ED866B-C4EB-4319-AB76-EA94226E1B5A}"/>
    <cellStyle name="Moneda 2 8 31" xfId="6789" xr:uid="{8E82077D-F3AB-4748-B6AC-BCA5EA3F7557}"/>
    <cellStyle name="Moneda 2 8 31 2" xfId="28151" xr:uid="{069C7C09-10A8-4FBE-9EE1-0B83CB56553E}"/>
    <cellStyle name="Moneda 2 8 32" xfId="6790" xr:uid="{A4EA0524-70E6-4868-8A44-62804DC168D9}"/>
    <cellStyle name="Moneda 2 8 32 2" xfId="28152" xr:uid="{825FB449-7C22-423F-BC73-1EB359AD84B8}"/>
    <cellStyle name="Moneda 2 8 33" xfId="6791" xr:uid="{2D16E7A5-6ED9-49BD-A098-7B81EF4DF7A2}"/>
    <cellStyle name="Moneda 2 8 33 2" xfId="28153" xr:uid="{45B4701F-84BD-4491-BE7B-C47972CD9D3D}"/>
    <cellStyle name="Moneda 2 8 34" xfId="6792" xr:uid="{B5E122DC-AB58-4846-B22E-BE8C5D3F5FE9}"/>
    <cellStyle name="Moneda 2 8 34 2" xfId="28154" xr:uid="{5B1F728D-1A45-44F4-9FA1-07602F078EEA}"/>
    <cellStyle name="Moneda 2 8 35" xfId="6793" xr:uid="{55D73D80-A456-427C-834E-F5E69B4EA421}"/>
    <cellStyle name="Moneda 2 8 35 2" xfId="28155" xr:uid="{E56E2E2A-33FD-4380-8795-A2B84228B2A6}"/>
    <cellStyle name="Moneda 2 8 36" xfId="6794" xr:uid="{498E479D-0BCF-48A5-B374-E8313C49B609}"/>
    <cellStyle name="Moneda 2 8 36 2" xfId="28156" xr:uid="{399D0505-D8E2-4CA1-A0B0-9E2080D40F6D}"/>
    <cellStyle name="Moneda 2 8 37" xfId="6795" xr:uid="{115F4BE6-9C5E-4B0F-93B0-C50CB4E162D8}"/>
    <cellStyle name="Moneda 2 8 37 2" xfId="28157" xr:uid="{8C3C348E-612B-4F4E-B3C5-8B089B75E871}"/>
    <cellStyle name="Moneda 2 8 38" xfId="6796" xr:uid="{C336B42E-2653-4DFC-AC66-36E5DF64FD84}"/>
    <cellStyle name="Moneda 2 8 38 2" xfId="28158" xr:uid="{74BB264C-D3F4-433D-9215-C77738265144}"/>
    <cellStyle name="Moneda 2 8 39" xfId="28127" xr:uid="{400C27E3-67B0-45D6-8A23-9FA6B6DCB01B}"/>
    <cellStyle name="Moneda 2 8 4" xfId="6797" xr:uid="{800371A3-ED77-449A-8402-F0640FA08771}"/>
    <cellStyle name="Moneda 2 8 4 2" xfId="28159" xr:uid="{C618064B-0BDA-437D-93EA-F7E098CBF9FF}"/>
    <cellStyle name="Moneda 2 8 40" xfId="41262" xr:uid="{FA38288D-C0CF-471C-97D5-EEF6034E66C7}"/>
    <cellStyle name="Moneda 2 8 5" xfId="6798" xr:uid="{60B342F3-5AAD-4FE6-A652-DCD558AE683F}"/>
    <cellStyle name="Moneda 2 8 5 2" xfId="28160" xr:uid="{652C5404-10AA-4C89-8CBC-08107154E1FF}"/>
    <cellStyle name="Moneda 2 8 6" xfId="6799" xr:uid="{73378DFE-A00C-4597-97E8-737D92BA96B3}"/>
    <cellStyle name="Moneda 2 8 6 2" xfId="28161" xr:uid="{C0EEC5C3-1CDA-45BF-A3F8-418ED9CB030F}"/>
    <cellStyle name="Moneda 2 8 7" xfId="6800" xr:uid="{C0C01A16-DF3B-4C04-8DE8-86B4B37D1C20}"/>
    <cellStyle name="Moneda 2 8 7 2" xfId="28162" xr:uid="{AAB562F2-1D03-4632-B1DA-9E4B7C0EE8E5}"/>
    <cellStyle name="Moneda 2 8 8" xfId="6801" xr:uid="{136D78C7-F084-42BB-8D7E-20C9ACCD1457}"/>
    <cellStyle name="Moneda 2 8 8 2" xfId="28163" xr:uid="{B728DC70-B3C2-41A7-BA0F-BDCC2648AEED}"/>
    <cellStyle name="Moneda 2 8 9" xfId="6802" xr:uid="{A8F61720-34F6-4F2B-8365-1ECB3603B7ED}"/>
    <cellStyle name="Moneda 2 8 9 2" xfId="28164" xr:uid="{5EA96BF1-7C0D-479D-AD88-00DA4EE48FD5}"/>
    <cellStyle name="Moneda 2 80" xfId="6803" xr:uid="{B4BE8184-F636-4B81-BCD6-48E5497B13CF}"/>
    <cellStyle name="Moneda 2 80 2" xfId="28165" xr:uid="{21699DE5-B6C9-49B3-A7C1-D84E00D71A0E}"/>
    <cellStyle name="Moneda 2 81" xfId="6804" xr:uid="{BA1C90CB-9C4F-490A-8A17-4CDD7C84DD78}"/>
    <cellStyle name="Moneda 2 81 2" xfId="28166" xr:uid="{C3F099E2-A10E-4A8E-B3BE-CFD10205C2BE}"/>
    <cellStyle name="Moneda 2 82" xfId="6805" xr:uid="{13B81DD3-DB34-47AB-937D-DAE975D827A5}"/>
    <cellStyle name="Moneda 2 82 2" xfId="28167" xr:uid="{80483979-4833-42CE-9FAD-8ED4B69A77BA}"/>
    <cellStyle name="Moneda 2 83" xfId="6806" xr:uid="{E116305A-03BE-4683-83FC-383865B41D2D}"/>
    <cellStyle name="Moneda 2 83 2" xfId="28168" xr:uid="{9749B527-657E-4CDB-8CDA-EE105AC3DB92}"/>
    <cellStyle name="Moneda 2 84" xfId="6807" xr:uid="{6E80D172-62A6-42B3-978D-63F49B0BBE12}"/>
    <cellStyle name="Moneda 2 84 2" xfId="28169" xr:uid="{62FD35CE-0B66-4FD5-8709-C38997B8E36B}"/>
    <cellStyle name="Moneda 2 85" xfId="6808" xr:uid="{13BABC71-0B9D-4A43-957F-3EE77F89A9AF}"/>
    <cellStyle name="Moneda 2 85 2" xfId="28170" xr:uid="{E8096BFE-0312-4D83-92B8-765DB588CA01}"/>
    <cellStyle name="Moneda 2 86" xfId="6809" xr:uid="{1CEEE332-B8D4-4678-B012-62E62A03021D}"/>
    <cellStyle name="Moneda 2 86 2" xfId="28171" xr:uid="{78EC7FDF-8307-4039-8A1C-30998EAA7DB1}"/>
    <cellStyle name="Moneda 2 87" xfId="6810" xr:uid="{B33B82CF-4C6D-4767-93EC-95C08B955D45}"/>
    <cellStyle name="Moneda 2 87 2" xfId="28172" xr:uid="{D8BFB33A-05EF-4908-90F8-DF89E6542518}"/>
    <cellStyle name="Moneda 2 88" xfId="6811" xr:uid="{AD7F195F-E200-45F4-A626-5EDA4B9C75F0}"/>
    <cellStyle name="Moneda 2 88 2" xfId="28173" xr:uid="{B11BF766-DC9E-4B5A-BF38-8098A1584FF5}"/>
    <cellStyle name="Moneda 2 89" xfId="6812" xr:uid="{0CC58F56-B856-4B8A-B4C5-B3B23FDD4A3E}"/>
    <cellStyle name="Moneda 2 89 2" xfId="28174" xr:uid="{9511C2F9-E845-4FEF-A7E7-9A04E09AC267}"/>
    <cellStyle name="Moneda 2 9" xfId="6813" xr:uid="{1823D9F6-5B83-456C-BEE9-9E9E4B8F117D}"/>
    <cellStyle name="Moneda 2 9 10" xfId="6814" xr:uid="{B43B40D4-6F96-44B2-99F9-353AD7B51A61}"/>
    <cellStyle name="Moneda 2 9 10 2" xfId="28176" xr:uid="{2A07F05A-25B3-4999-9F6C-7C3C9A4A3E1C}"/>
    <cellStyle name="Moneda 2 9 11" xfId="6815" xr:uid="{E46E2358-016D-497F-B10E-2C0CA3D16780}"/>
    <cellStyle name="Moneda 2 9 11 2" xfId="28177" xr:uid="{C62D80FF-A747-4E46-81E7-5E7906FB7B24}"/>
    <cellStyle name="Moneda 2 9 12" xfId="6816" xr:uid="{2FD72739-DF11-4E0D-916E-7B2D3D503482}"/>
    <cellStyle name="Moneda 2 9 12 2" xfId="28178" xr:uid="{9804EC0E-40A5-456B-A376-FF750A40FDB0}"/>
    <cellStyle name="Moneda 2 9 13" xfId="6817" xr:uid="{6BB43060-2B6C-4742-9D84-26A60E4141E8}"/>
    <cellStyle name="Moneda 2 9 13 2" xfId="28179" xr:uid="{A20684C6-AA89-4D71-AD44-E33FEFEDD493}"/>
    <cellStyle name="Moneda 2 9 14" xfId="6818" xr:uid="{8F48EF19-7A39-40A3-B109-9FA8C9206E0B}"/>
    <cellStyle name="Moneda 2 9 14 2" xfId="28180" xr:uid="{C52920CC-3452-44EE-BC77-F077817B62D9}"/>
    <cellStyle name="Moneda 2 9 15" xfId="6819" xr:uid="{F4B94FD6-8D01-4AAD-A5C0-306144B0DC77}"/>
    <cellStyle name="Moneda 2 9 15 2" xfId="28181" xr:uid="{84DC8A48-E16B-4E7D-8E3B-A67CD997A082}"/>
    <cellStyle name="Moneda 2 9 16" xfId="6820" xr:uid="{D5A63657-3946-469D-BB89-80EC7419929C}"/>
    <cellStyle name="Moneda 2 9 16 2" xfId="28182" xr:uid="{7C709EF1-A4E9-4BC5-A178-14C815F07AB5}"/>
    <cellStyle name="Moneda 2 9 17" xfId="6821" xr:uid="{A92AD81D-F70B-4A97-B805-8F3A23D06D2D}"/>
    <cellStyle name="Moneda 2 9 17 2" xfId="28183" xr:uid="{7D6AF864-C3B3-4BE8-9457-F14DC42C1439}"/>
    <cellStyle name="Moneda 2 9 18" xfId="6822" xr:uid="{B06C9AF5-F6A6-4F3F-95B6-54B02CE1C8C3}"/>
    <cellStyle name="Moneda 2 9 18 2" xfId="28184" xr:uid="{B3D03F8E-D8D0-49C1-8570-93B003A0FE2E}"/>
    <cellStyle name="Moneda 2 9 19" xfId="6823" xr:uid="{D3BE0A21-57C0-4FA5-834B-8D8E50BFA5A3}"/>
    <cellStyle name="Moneda 2 9 19 2" xfId="28185" xr:uid="{A4D8108A-4370-4B4F-B3F2-390BD19617D2}"/>
    <cellStyle name="Moneda 2 9 2" xfId="6824" xr:uid="{E52B3300-A452-463F-8B6A-93318BB7ECFA}"/>
    <cellStyle name="Moneda 2 9 2 2" xfId="28186" xr:uid="{2FB63BE4-AD3C-432C-AA2C-E8FEE8213E34}"/>
    <cellStyle name="Moneda 2 9 20" xfId="6825" xr:uid="{52905EE8-0C53-4B99-BCFB-25F34FAB2D49}"/>
    <cellStyle name="Moneda 2 9 20 2" xfId="28187" xr:uid="{771D8687-2B21-4A1D-B699-FBCC5937DE89}"/>
    <cellStyle name="Moneda 2 9 21" xfId="6826" xr:uid="{54D152AD-A224-41FB-8CBB-83A83931F786}"/>
    <cellStyle name="Moneda 2 9 21 2" xfId="28188" xr:uid="{A4F9E613-8AE1-4A58-B2D5-D376F85642A2}"/>
    <cellStyle name="Moneda 2 9 22" xfId="6827" xr:uid="{AC3C65B4-2439-43A6-88E1-C34DCB5CB523}"/>
    <cellStyle name="Moneda 2 9 22 2" xfId="28189" xr:uid="{EA71C563-6E06-485D-B25F-5818AE752AB6}"/>
    <cellStyle name="Moneda 2 9 23" xfId="6828" xr:uid="{9FAF4236-5234-4449-A2D6-3BAB1DB881A0}"/>
    <cellStyle name="Moneda 2 9 23 2" xfId="28190" xr:uid="{663B93EE-A9D4-477C-AB26-26EBC045210F}"/>
    <cellStyle name="Moneda 2 9 24" xfId="6829" xr:uid="{CB6F2A25-C027-4173-BFE8-C55D3AD4EFD7}"/>
    <cellStyle name="Moneda 2 9 24 2" xfId="28191" xr:uid="{4E34EBBE-0FA7-41A9-B5B9-80EF3ABC9DEB}"/>
    <cellStyle name="Moneda 2 9 25" xfId="6830" xr:uid="{1BAA6539-B2EE-453E-BF71-3D506440290E}"/>
    <cellStyle name="Moneda 2 9 25 2" xfId="28192" xr:uid="{0C38DEF0-7F30-4D7F-B280-B67782E5E624}"/>
    <cellStyle name="Moneda 2 9 26" xfId="6831" xr:uid="{4A97AC53-101F-4409-9296-4BFB64E4EBB7}"/>
    <cellStyle name="Moneda 2 9 26 2" xfId="28193" xr:uid="{B993F8AB-BF30-4A43-8E74-D665E6198B4C}"/>
    <cellStyle name="Moneda 2 9 27" xfId="6832" xr:uid="{322D20F6-35FB-49A5-A9F7-777A958F2497}"/>
    <cellStyle name="Moneda 2 9 27 2" xfId="28194" xr:uid="{C35290C8-D8F6-4B30-AA66-C9F93156E4AF}"/>
    <cellStyle name="Moneda 2 9 28" xfId="6833" xr:uid="{B087F9F4-E6B6-48A6-8C67-6FE9982870E8}"/>
    <cellStyle name="Moneda 2 9 28 2" xfId="28195" xr:uid="{8F03E157-BAC3-4955-AE3D-143B04F84D24}"/>
    <cellStyle name="Moneda 2 9 29" xfId="6834" xr:uid="{B65DF6B1-91B5-4AA3-A82A-40052E9C7A36}"/>
    <cellStyle name="Moneda 2 9 29 2" xfId="28196" xr:uid="{9C7E6CA3-534F-4878-9CA0-E78D9CB6C5CE}"/>
    <cellStyle name="Moneda 2 9 3" xfId="6835" xr:uid="{31003BED-92CE-4CBC-8355-D86D8F7DEF99}"/>
    <cellStyle name="Moneda 2 9 3 2" xfId="28197" xr:uid="{423A208B-EAA3-4839-A871-AD4262F2C5D7}"/>
    <cellStyle name="Moneda 2 9 30" xfId="6836" xr:uid="{0DEF6DEE-0E22-482F-88AC-F0DA7282964B}"/>
    <cellStyle name="Moneda 2 9 30 2" xfId="28198" xr:uid="{B45DCE33-E4FD-49FA-B85B-E0F8BD28B159}"/>
    <cellStyle name="Moneda 2 9 31" xfId="6837" xr:uid="{7D1FE928-FB43-41EF-80AD-4C650157DFD8}"/>
    <cellStyle name="Moneda 2 9 31 2" xfId="28199" xr:uid="{DAB80775-D1EC-445D-938C-E00B00223F33}"/>
    <cellStyle name="Moneda 2 9 32" xfId="6838" xr:uid="{BFD1D8DB-4FDA-46F2-B7DE-E91934CA1BD8}"/>
    <cellStyle name="Moneda 2 9 32 2" xfId="28200" xr:uid="{33C4B08C-C494-4F3C-9696-94161D6B4213}"/>
    <cellStyle name="Moneda 2 9 33" xfId="6839" xr:uid="{309F7E01-6C99-4904-BAA8-B9B433D04DBE}"/>
    <cellStyle name="Moneda 2 9 33 2" xfId="28201" xr:uid="{272DBC35-4289-48B4-98B4-75B952591422}"/>
    <cellStyle name="Moneda 2 9 34" xfId="6840" xr:uid="{9282AEC0-E81B-436F-B85D-1A069B5BC693}"/>
    <cellStyle name="Moneda 2 9 34 2" xfId="28202" xr:uid="{B3EF4B5E-4F76-4278-96CF-9DDE5C1401A7}"/>
    <cellStyle name="Moneda 2 9 35" xfId="6841" xr:uid="{2622F8C8-997C-4035-BA3C-785744DD8524}"/>
    <cellStyle name="Moneda 2 9 35 2" xfId="28203" xr:uid="{A098C0E3-CE01-4EF3-AAE4-5699D8AE9DE7}"/>
    <cellStyle name="Moneda 2 9 36" xfId="6842" xr:uid="{42F5A1AC-2C82-4081-B4E3-80B72DC5D2DC}"/>
    <cellStyle name="Moneda 2 9 36 2" xfId="28204" xr:uid="{4C180895-3729-46D1-BC91-1A13E96AF4D7}"/>
    <cellStyle name="Moneda 2 9 37" xfId="6843" xr:uid="{D568C01D-FB64-441F-96B3-D4D2E08B4F60}"/>
    <cellStyle name="Moneda 2 9 37 2" xfId="28205" xr:uid="{649563F3-B25B-44B7-8705-95C7D06AF042}"/>
    <cellStyle name="Moneda 2 9 38" xfId="6844" xr:uid="{C6083BB3-1068-4D04-85F3-C3A68E5ED680}"/>
    <cellStyle name="Moneda 2 9 38 2" xfId="28206" xr:uid="{EEFBB691-44BF-4E42-A8BB-33FC31CF2C54}"/>
    <cellStyle name="Moneda 2 9 39" xfId="28175" xr:uid="{E87F327B-C3FE-46DD-9B9F-AB25E0295A8E}"/>
    <cellStyle name="Moneda 2 9 4" xfId="6845" xr:uid="{D2004BB9-4816-44E9-99A0-6414CFA4B22F}"/>
    <cellStyle name="Moneda 2 9 4 2" xfId="28207" xr:uid="{4DC7ED4D-DE05-412C-B311-16E724BA4B55}"/>
    <cellStyle name="Moneda 2 9 40" xfId="41837" xr:uid="{5A0B3F52-D846-490F-9764-0FEEF14A68A3}"/>
    <cellStyle name="Moneda 2 9 5" xfId="6846" xr:uid="{93D7EB98-B438-42F9-8DBB-0F898C842583}"/>
    <cellStyle name="Moneda 2 9 5 2" xfId="28208" xr:uid="{41EAD066-D4F2-469C-880C-329BF72E1656}"/>
    <cellStyle name="Moneda 2 9 6" xfId="6847" xr:uid="{1C3305AC-F45C-4877-82F2-24B52C1DDCDE}"/>
    <cellStyle name="Moneda 2 9 6 2" xfId="28209" xr:uid="{8C8FC800-7932-422F-9FEE-C577260C56AA}"/>
    <cellStyle name="Moneda 2 9 7" xfId="6848" xr:uid="{0DAD76A8-9A9E-4592-91C4-3AD318DF6987}"/>
    <cellStyle name="Moneda 2 9 7 2" xfId="28210" xr:uid="{6F45BDBB-5787-4CA5-841F-75C0042CD47B}"/>
    <cellStyle name="Moneda 2 9 8" xfId="6849" xr:uid="{F2405436-75C0-4024-85B8-5E68D6819105}"/>
    <cellStyle name="Moneda 2 9 8 2" xfId="28211" xr:uid="{D5F4A51D-E293-4F06-BB6C-733394296212}"/>
    <cellStyle name="Moneda 2 9 9" xfId="6850" xr:uid="{FFBDB92F-79D0-4F37-AA7A-639690CE7006}"/>
    <cellStyle name="Moneda 2 9 9 2" xfId="28212" xr:uid="{EF75F593-07A2-4029-9C85-5B8E8A03360A}"/>
    <cellStyle name="Moneda 2 90" xfId="6851" xr:uid="{EEAE3D15-4C69-4668-9DD6-EC218F3C0F65}"/>
    <cellStyle name="Moneda 2 90 2" xfId="28213" xr:uid="{64320842-D6F9-40B9-BF6F-D4C62759B1B1}"/>
    <cellStyle name="Moneda 2 91" xfId="6852" xr:uid="{1B419A53-7066-46CD-990F-285EB215BACE}"/>
    <cellStyle name="Moneda 2 91 2" xfId="28214" xr:uid="{004095DE-24B4-47D6-BDD9-11A658D21AAA}"/>
    <cellStyle name="Moneda 2 92" xfId="6853" xr:uid="{4B4B98A4-AF04-48C8-9985-6B474D4CE410}"/>
    <cellStyle name="Moneda 2 92 2" xfId="28215" xr:uid="{CE27930B-6599-4DE2-8100-27CA78FD6C31}"/>
    <cellStyle name="Moneda 2 93" xfId="6854" xr:uid="{E61C4807-0B48-4324-B320-B3DE20357D6C}"/>
    <cellStyle name="Moneda 2 93 2" xfId="28216" xr:uid="{F41BD133-82B8-49F1-98BF-2A7E29313C9B}"/>
    <cellStyle name="Moneda 2 94" xfId="6855" xr:uid="{1A75A5B9-22AB-4ECC-8448-1812639E7A36}"/>
    <cellStyle name="Moneda 2 94 2" xfId="28217" xr:uid="{3729B1D5-6B75-4312-9DD7-215DA7BBBE90}"/>
    <cellStyle name="Moneda 2 95" xfId="6856" xr:uid="{77F83C62-5B8D-4B11-B68E-EE8B92E02AAB}"/>
    <cellStyle name="Moneda 2 95 2" xfId="28218" xr:uid="{D17D69CE-16AD-440A-AA95-A8A1D63DF435}"/>
    <cellStyle name="Moneda 2 96" xfId="6857" xr:uid="{0BF32BD6-A69C-4660-B05E-39B177EF2527}"/>
    <cellStyle name="Moneda 2 96 2" xfId="28219" xr:uid="{31814EB9-F2BE-43F0-A9B2-B45A71A46698}"/>
    <cellStyle name="Moneda 2 97" xfId="6858" xr:uid="{85D50A11-96EB-4F73-93BD-E8A26C94BABB}"/>
    <cellStyle name="Moneda 2 97 2" xfId="28220" xr:uid="{27425945-CD45-4E88-BA9D-D93B18E46920}"/>
    <cellStyle name="Moneda 2 98" xfId="6859" xr:uid="{75666A3C-1CC6-4110-AFB6-BD7A4BDC4ED9}"/>
    <cellStyle name="Moneda 2 98 2" xfId="28221" xr:uid="{F74B8FC5-CB85-45F0-B65D-3B15EBB3E998}"/>
    <cellStyle name="Moneda 2 99" xfId="6860" xr:uid="{B1B7E037-D96C-4BEB-BE5B-B667EA1C0F55}"/>
    <cellStyle name="Moneda 2 99 2" xfId="28222" xr:uid="{26AD424D-2161-4422-A982-0EE928A02752}"/>
    <cellStyle name="Moneda 20" xfId="41174" xr:uid="{D7A24043-17C0-4011-B836-1FF647FD6538}"/>
    <cellStyle name="Moneda 20 2" xfId="43120" xr:uid="{6E637D1B-4C59-4DA8-B896-8B335728DB5C}"/>
    <cellStyle name="Moneda 21" xfId="41176" xr:uid="{440990B5-CDF5-4EF3-B08F-F9130EA71B7E}"/>
    <cellStyle name="Moneda 21 2" xfId="43121" xr:uid="{C7D6F51B-8A41-4323-9DF7-685A92D7AEF2}"/>
    <cellStyle name="Moneda 22" xfId="41180" xr:uid="{D8647BA1-AF0D-4FBE-97F0-862E18BB02ED}"/>
    <cellStyle name="Moneda 22 2" xfId="43123" xr:uid="{0C41AACE-3650-4383-A866-FEBC0606CCD4}"/>
    <cellStyle name="Moneda 23" xfId="41182" xr:uid="{A88E00C8-C764-4952-B059-7CF19A3C8AF3}"/>
    <cellStyle name="Moneda 23 2" xfId="43125" xr:uid="{136C8EE7-DE20-459C-9ADE-55B9BA1DD95F}"/>
    <cellStyle name="Moneda 24" xfId="41177" xr:uid="{B5AEE56F-66DE-4395-93B2-74D1FA67B030}"/>
    <cellStyle name="Moneda 24 2" xfId="43122" xr:uid="{67F6CEEE-BFB6-4884-9BFB-35A54D9AC57E}"/>
    <cellStyle name="Moneda 25" xfId="41181" xr:uid="{0DCD7E93-EE23-4134-8E4D-A6514EC14253}"/>
    <cellStyle name="Moneda 25 2" xfId="43124" xr:uid="{303F9783-8B5B-4254-9F85-D7C5090B78BE}"/>
    <cellStyle name="Moneda 26" xfId="41183" xr:uid="{51CFC771-2630-46BF-A4C0-48B9F922DB68}"/>
    <cellStyle name="Moneda 26 2" xfId="43126" xr:uid="{C158A56A-56F5-4D78-8DCA-C9055DF51458}"/>
    <cellStyle name="Moneda 27" xfId="43706" xr:uid="{5178CA5D-6591-49B5-8439-D2A01F95BB14}"/>
    <cellStyle name="Moneda 3" xfId="4" xr:uid="{00000000-0005-0000-0000-000003000000}"/>
    <cellStyle name="Moneda 3 10" xfId="41839" xr:uid="{4F6A4E0B-350E-4265-A287-994B3DDC09B1}"/>
    <cellStyle name="Moneda 3 11" xfId="39803" xr:uid="{71560248-8C0C-401B-ADE1-3206FB6ACE6C}"/>
    <cellStyle name="Moneda 3 12" xfId="16355" xr:uid="{F4771BA4-3BE0-41DA-B12D-AE29E64167D3}"/>
    <cellStyle name="Moneda 3 2" xfId="16356" xr:uid="{11BF0C85-8918-4F5D-92E3-086B336A67BC}"/>
    <cellStyle name="Moneda 3 2 10" xfId="41840" xr:uid="{28460CDF-C5D7-470F-ABE2-692F67E2050C}"/>
    <cellStyle name="Moneda 3 2 11" xfId="39804" xr:uid="{C053C825-FDB4-4FA4-A010-3AA232D42BE5}"/>
    <cellStyle name="Moneda 3 2 2" xfId="16357" xr:uid="{EE768D86-FCA7-4753-B97D-F867D9E936B2}"/>
    <cellStyle name="Moneda 3 2 2 10" xfId="39805" xr:uid="{5D5AB3B0-582F-48DB-ABE5-4751017BEF17}"/>
    <cellStyle name="Moneda 3 2 2 2" xfId="16358" xr:uid="{35E3BB87-6753-41FC-AA14-C104224FE71A}"/>
    <cellStyle name="Moneda 3 2 2 2 2" xfId="28982" xr:uid="{2844A800-9CD3-40C3-B28A-C8D5A8D76891}"/>
    <cellStyle name="Moneda 3 2 2 2 2 2" xfId="40166" xr:uid="{BA627410-19B9-4ECC-B6BC-8188278A2811}"/>
    <cellStyle name="Moneda 3 2 2 2 2 2 2" xfId="40748" xr:uid="{B85FAF70-4326-42A0-B311-63DFFE98727B}"/>
    <cellStyle name="Moneda 3 2 2 2 2 2 2 2" xfId="42707" xr:uid="{0ED1ACD5-71AF-45EA-BD45-AC1FC72E577D}"/>
    <cellStyle name="Moneda 3 2 2 2 2 2 3" xfId="41554" xr:uid="{0D9B02B0-F13D-4FE1-826C-8F2DEA865840}"/>
    <cellStyle name="Moneda 3 2 2 2 2 2 3 2" xfId="43497" xr:uid="{EFF18EBC-7EE9-4A08-89B7-FDDB88BDF013}"/>
    <cellStyle name="Moneda 3 2 2 2 2 2 4" xfId="42129" xr:uid="{19FD774A-75FB-4044-A8C4-511680B45E2D}"/>
    <cellStyle name="Moneda 3 2 2 2 2 3" xfId="40360" xr:uid="{902E9EC7-97A4-4004-A186-B68265B8B53A}"/>
    <cellStyle name="Moneda 3 2 2 2 2 3 2" xfId="40941" xr:uid="{B9E01789-9221-4B80-91C7-4B399D7F770A}"/>
    <cellStyle name="Moneda 3 2 2 2 2 3 2 2" xfId="42900" xr:uid="{DCABF00A-B5AE-4047-A9E4-36D62E607DF1}"/>
    <cellStyle name="Moneda 3 2 2 2 2 3 3" xfId="41747" xr:uid="{80575CFB-695E-4E15-B4FE-F92967BDBFAA}"/>
    <cellStyle name="Moneda 3 2 2 2 2 3 3 2" xfId="43690" xr:uid="{C2ADDA95-E8C6-4E42-9342-DB1569DB7E65}"/>
    <cellStyle name="Moneda 3 2 2 2 2 3 4" xfId="42322" xr:uid="{8200D19F-ABD5-4D48-B876-B900F76C2E57}"/>
    <cellStyle name="Moneda 3 2 2 2 2 4" xfId="40556" xr:uid="{D103CD34-97D4-4B49-B3E8-0B03CE71947F}"/>
    <cellStyle name="Moneda 3 2 2 2 2 4 2" xfId="42515" xr:uid="{99A1EA30-1816-4A7E-96F9-271E3E348996}"/>
    <cellStyle name="Moneda 3 2 2 2 2 5" xfId="41138" xr:uid="{43F32C50-AD7C-431D-A3D9-02F723ECBAA7}"/>
    <cellStyle name="Moneda 3 2 2 2 2 5 2" xfId="43093" xr:uid="{4E8B1203-995A-4EE6-BF43-83BA4018A539}"/>
    <cellStyle name="Moneda 3 2 2 2 2 6" xfId="41362" xr:uid="{0E4B4F92-4C1E-4AA9-B4E0-DA331CE7CF2A}"/>
    <cellStyle name="Moneda 3 2 2 2 2 6 2" xfId="43305" xr:uid="{FCB9E436-2449-40CE-B544-53318C480E1C}"/>
    <cellStyle name="Moneda 3 2 2 2 2 7" xfId="41937" xr:uid="{A59F685D-2570-49A7-8B51-19137FD8FB86}"/>
    <cellStyle name="Moneda 3 2 2 2 2 8" xfId="39971" xr:uid="{F3CC1DEF-850F-4516-B300-6A2DC73648EE}"/>
    <cellStyle name="Moneda 3 2 2 2 3" xfId="40071" xr:uid="{8F36EE04-88C1-4464-B990-E7102AB4720A}"/>
    <cellStyle name="Moneda 3 2 2 2 3 2" xfId="40653" xr:uid="{E9907209-3C1A-499C-B3CF-C382EE50EEE8}"/>
    <cellStyle name="Moneda 3 2 2 2 3 2 2" xfId="42612" xr:uid="{7B9A6B28-DD19-47C0-914E-9729F161D874}"/>
    <cellStyle name="Moneda 3 2 2 2 3 3" xfId="41459" xr:uid="{56ACE4E3-C164-4707-A852-FDCED14A8BB8}"/>
    <cellStyle name="Moneda 3 2 2 2 3 3 2" xfId="43402" xr:uid="{6DB1DB9F-FA62-447C-875C-9C344F3D76BF}"/>
    <cellStyle name="Moneda 3 2 2 2 3 4" xfId="42034" xr:uid="{604638DC-3B5F-4E71-BA5E-0CADB51DDD07}"/>
    <cellStyle name="Moneda 3 2 2 2 4" xfId="40264" xr:uid="{B3CADE2C-76EA-498B-A513-AF41047E9C79}"/>
    <cellStyle name="Moneda 3 2 2 2 4 2" xfId="40845" xr:uid="{42A0E56F-8379-40E6-B52D-DF30B2A79389}"/>
    <cellStyle name="Moneda 3 2 2 2 4 2 2" xfId="42804" xr:uid="{EA8DCFB8-005F-4982-8A42-406D3FBA3CBF}"/>
    <cellStyle name="Moneda 3 2 2 2 4 3" xfId="41651" xr:uid="{12F23CCE-7F4E-4ACE-9CCF-19A171B3328C}"/>
    <cellStyle name="Moneda 3 2 2 2 4 3 2" xfId="43594" xr:uid="{5185B9CF-AC7B-4B5F-ADEC-9D3700A8A7FA}"/>
    <cellStyle name="Moneda 3 2 2 2 4 4" xfId="42226" xr:uid="{07009D42-1321-4C80-B254-49A83609065A}"/>
    <cellStyle name="Moneda 3 2 2 2 5" xfId="40460" xr:uid="{0467532C-5F5B-4A01-915B-1F2030D63CF7}"/>
    <cellStyle name="Moneda 3 2 2 2 5 2" xfId="42419" xr:uid="{04714CD0-441C-4074-A2F6-AA149331E712}"/>
    <cellStyle name="Moneda 3 2 2 2 6" xfId="41040" xr:uid="{B641CAA8-C9F7-49F6-A22E-04A73CD3B2B2}"/>
    <cellStyle name="Moneda 3 2 2 2 6 2" xfId="42997" xr:uid="{F7CD10E2-4930-48BC-B19B-70D817F50A43}"/>
    <cellStyle name="Moneda 3 2 2 2 7" xfId="41267" xr:uid="{4EF5F53B-49F0-48DB-98FC-A2193D38B6D4}"/>
    <cellStyle name="Moneda 3 2 2 2 7 2" xfId="43210" xr:uid="{3E3B8073-1355-4E67-9ABA-EE433436FC4A}"/>
    <cellStyle name="Moneda 3 2 2 2 8" xfId="41842" xr:uid="{D5739ACC-CD0F-45B7-B7E3-0F58F92F070B}"/>
    <cellStyle name="Moneda 3 2 2 2 9" xfId="39806" xr:uid="{61DF8F66-1EB9-4E2A-9290-6ADA3DEFE301}"/>
    <cellStyle name="Moneda 3 2 2 3" xfId="28981" xr:uid="{63592367-1C1D-4A75-8AAF-66F49922B8C3}"/>
    <cellStyle name="Moneda 3 2 2 3 2" xfId="40165" xr:uid="{754B6389-50C0-4C10-9DA0-43BAFA2B007E}"/>
    <cellStyle name="Moneda 3 2 2 3 2 2" xfId="40747" xr:uid="{44D309BC-7BC7-49DB-8CD9-B50A8E64E3D3}"/>
    <cellStyle name="Moneda 3 2 2 3 2 2 2" xfId="42706" xr:uid="{0446C35A-CD09-4415-A754-F84B3704652F}"/>
    <cellStyle name="Moneda 3 2 2 3 2 3" xfId="41553" xr:uid="{2D8063B3-E2EE-469E-BC29-BFDA9F0BEE87}"/>
    <cellStyle name="Moneda 3 2 2 3 2 3 2" xfId="43496" xr:uid="{CCF67610-BB96-4D54-8AAC-802947896FC2}"/>
    <cellStyle name="Moneda 3 2 2 3 2 4" xfId="42128" xr:uid="{D9BA1091-0F91-43EB-A28D-D74E5779CB69}"/>
    <cellStyle name="Moneda 3 2 2 3 3" xfId="40359" xr:uid="{0D28851D-A213-4506-A9D3-DAB0B02ECFD1}"/>
    <cellStyle name="Moneda 3 2 2 3 3 2" xfId="40940" xr:uid="{23A2A334-F6C1-44D5-8CD5-9CD4A849CC9D}"/>
    <cellStyle name="Moneda 3 2 2 3 3 2 2" xfId="42899" xr:uid="{056DEEEA-CAD8-4986-A5A0-A462469CDDA9}"/>
    <cellStyle name="Moneda 3 2 2 3 3 3" xfId="41746" xr:uid="{7918867A-FAFC-40C4-B2FF-F39744A30AC8}"/>
    <cellStyle name="Moneda 3 2 2 3 3 3 2" xfId="43689" xr:uid="{918D5685-F39A-4D2B-9300-3120991DD329}"/>
    <cellStyle name="Moneda 3 2 2 3 3 4" xfId="42321" xr:uid="{C3414265-5C1D-4FA0-90EF-4A351C35C6A3}"/>
    <cellStyle name="Moneda 3 2 2 3 4" xfId="40555" xr:uid="{B22198B6-2B0E-4A11-81BA-6E1C9336653B}"/>
    <cellStyle name="Moneda 3 2 2 3 4 2" xfId="42514" xr:uid="{C76DFC17-F716-4194-8E21-D2533F74796D}"/>
    <cellStyle name="Moneda 3 2 2 3 5" xfId="41137" xr:uid="{97553914-C11B-469F-BFFA-66A3564FF487}"/>
    <cellStyle name="Moneda 3 2 2 3 5 2" xfId="43092" xr:uid="{5E3E5A5F-9AAB-4F3C-B276-26DF34AACAB7}"/>
    <cellStyle name="Moneda 3 2 2 3 6" xfId="41361" xr:uid="{3370F2C6-7850-40F7-9BA0-42ACA503E43D}"/>
    <cellStyle name="Moneda 3 2 2 3 6 2" xfId="43304" xr:uid="{17040E89-2007-4583-A6F5-7F80FAC83E03}"/>
    <cellStyle name="Moneda 3 2 2 3 7" xfId="41936" xr:uid="{6473B4DF-5B97-47B0-9B98-E826764F392D}"/>
    <cellStyle name="Moneda 3 2 2 3 8" xfId="39970" xr:uid="{7016BD7D-A9FE-40C5-A373-39C40D636182}"/>
    <cellStyle name="Moneda 3 2 2 4" xfId="40070" xr:uid="{9F1F4DE5-0CAA-44B1-94C4-29DECD028222}"/>
    <cellStyle name="Moneda 3 2 2 4 2" xfId="40652" xr:uid="{C060FEBE-8A72-4FEF-8EAE-3E5DE225AF10}"/>
    <cellStyle name="Moneda 3 2 2 4 2 2" xfId="42611" xr:uid="{EF1DE10C-BD78-4BB7-A177-5FB1DD01E1B4}"/>
    <cellStyle name="Moneda 3 2 2 4 3" xfId="41458" xr:uid="{3B469EA6-E581-49A7-B1E8-37F00BDDDAE8}"/>
    <cellStyle name="Moneda 3 2 2 4 3 2" xfId="43401" xr:uid="{F282390B-EC17-4669-B4CA-4B4B2BB1401A}"/>
    <cellStyle name="Moneda 3 2 2 4 4" xfId="42033" xr:uid="{A8347FC6-05B4-4835-9073-AD785F4FEBC4}"/>
    <cellStyle name="Moneda 3 2 2 5" xfId="40263" xr:uid="{78EE81BC-21E4-4A6E-95B5-8EC10E9E465A}"/>
    <cellStyle name="Moneda 3 2 2 5 2" xfId="40844" xr:uid="{292A3260-2C30-4605-9023-ED22F09E4A92}"/>
    <cellStyle name="Moneda 3 2 2 5 2 2" xfId="42803" xr:uid="{1930839D-3627-4680-BFC0-771AE426F7CE}"/>
    <cellStyle name="Moneda 3 2 2 5 3" xfId="41650" xr:uid="{B373C75E-B8AB-482E-96DF-65D4CC5D31E2}"/>
    <cellStyle name="Moneda 3 2 2 5 3 2" xfId="43593" xr:uid="{F1293D33-9E9F-4B89-B1D3-222A0A02CBF5}"/>
    <cellStyle name="Moneda 3 2 2 5 4" xfId="42225" xr:uid="{7351E3EC-4A3A-497A-8E72-0E173C8F1490}"/>
    <cellStyle name="Moneda 3 2 2 6" xfId="40459" xr:uid="{2ECF1B29-8AE9-4286-A6F7-A2C353BB4A68}"/>
    <cellStyle name="Moneda 3 2 2 6 2" xfId="42418" xr:uid="{7CFE25E0-1295-4290-86EF-7884891C98D9}"/>
    <cellStyle name="Moneda 3 2 2 7" xfId="41039" xr:uid="{E984E8B7-03F0-49B5-8DA6-8DC00B59CC7C}"/>
    <cellStyle name="Moneda 3 2 2 7 2" xfId="42996" xr:uid="{9BEE9063-9FB9-4676-8E30-31DAB184C8FD}"/>
    <cellStyle name="Moneda 3 2 2 8" xfId="41266" xr:uid="{35936A25-78FF-44C6-8C2C-912BAAC850FE}"/>
    <cellStyle name="Moneda 3 2 2 8 2" xfId="43209" xr:uid="{A00B410F-16A7-483F-A011-7383F3D592A1}"/>
    <cellStyle name="Moneda 3 2 2 9" xfId="41841" xr:uid="{8C74E197-E7C8-4BFB-8778-21C1ADA00514}"/>
    <cellStyle name="Moneda 3 2 3" xfId="16359" xr:uid="{BA8C9FB4-67FF-4FF3-8E5F-4587E108A21D}"/>
    <cellStyle name="Moneda 3 2 3 2" xfId="28983" xr:uid="{54D9BE81-D8A1-4C49-8DE7-A5E0811DF6B8}"/>
    <cellStyle name="Moneda 3 2 3 2 2" xfId="40167" xr:uid="{0F23BEEA-AAC0-4353-BB5C-4BAB725565C7}"/>
    <cellStyle name="Moneda 3 2 3 2 2 2" xfId="40749" xr:uid="{F5D0D222-8763-47E1-B70F-08D56454EA62}"/>
    <cellStyle name="Moneda 3 2 3 2 2 2 2" xfId="42708" xr:uid="{7AC0D84E-1B67-4D28-993F-369A8B07EEE1}"/>
    <cellStyle name="Moneda 3 2 3 2 2 3" xfId="41555" xr:uid="{3F4896C8-4A33-4932-BAF2-A1927D1A986F}"/>
    <cellStyle name="Moneda 3 2 3 2 2 3 2" xfId="43498" xr:uid="{39472A54-D8DB-4AEC-893A-E5EF1FC1D2DD}"/>
    <cellStyle name="Moneda 3 2 3 2 2 4" xfId="42130" xr:uid="{9EEFEDC7-DA82-4A1F-9D51-91937ADC6621}"/>
    <cellStyle name="Moneda 3 2 3 2 3" xfId="40361" xr:uid="{7BF699F0-0BA2-424A-89B4-A019D53AD0A7}"/>
    <cellStyle name="Moneda 3 2 3 2 3 2" xfId="40942" xr:uid="{9086D75D-25B3-48F8-A644-8A964FC7898D}"/>
    <cellStyle name="Moneda 3 2 3 2 3 2 2" xfId="42901" xr:uid="{B6A25E48-4B32-4EB6-9846-2D6577BC8C0E}"/>
    <cellStyle name="Moneda 3 2 3 2 3 3" xfId="41748" xr:uid="{0EF1D299-98A2-42DF-9EEE-423ABB62F6C2}"/>
    <cellStyle name="Moneda 3 2 3 2 3 3 2" xfId="43691" xr:uid="{156D79A6-B4A9-4118-8E59-030E598D2B3B}"/>
    <cellStyle name="Moneda 3 2 3 2 3 4" xfId="42323" xr:uid="{44E23714-6799-4B36-AB2F-A74A80159BB6}"/>
    <cellStyle name="Moneda 3 2 3 2 4" xfId="40557" xr:uid="{36329E38-7FE3-4198-9DE4-EA728FAC7839}"/>
    <cellStyle name="Moneda 3 2 3 2 4 2" xfId="42516" xr:uid="{46B18243-93C6-4972-B056-2FAC70A6F846}"/>
    <cellStyle name="Moneda 3 2 3 2 5" xfId="41139" xr:uid="{DE8EEE97-0CA8-40A4-88DF-63B96916EC08}"/>
    <cellStyle name="Moneda 3 2 3 2 5 2" xfId="43094" xr:uid="{B511CDB3-7F37-4CCC-B5AE-8B6D9CC835E0}"/>
    <cellStyle name="Moneda 3 2 3 2 6" xfId="41363" xr:uid="{E7799620-6409-4D37-BB8E-FF186F70F9B9}"/>
    <cellStyle name="Moneda 3 2 3 2 6 2" xfId="43306" xr:uid="{A0027A1E-9088-4A73-A7FE-FDC1541EA6FE}"/>
    <cellStyle name="Moneda 3 2 3 2 7" xfId="41938" xr:uid="{60576B92-F8B6-4AA3-B561-B3FE2184C83A}"/>
    <cellStyle name="Moneda 3 2 3 2 8" xfId="39972" xr:uid="{E6C4EB28-8235-4FEB-A3F6-4CA899A69CC5}"/>
    <cellStyle name="Moneda 3 2 3 3" xfId="40072" xr:uid="{39D18AFB-F435-42CA-A9C9-ED40A7867A58}"/>
    <cellStyle name="Moneda 3 2 3 3 2" xfId="40654" xr:uid="{71296E08-CD77-400C-A713-D5334C776FE1}"/>
    <cellStyle name="Moneda 3 2 3 3 2 2" xfId="42613" xr:uid="{7A814D70-C3BC-4856-A6D8-0B49C2BE982F}"/>
    <cellStyle name="Moneda 3 2 3 3 3" xfId="41460" xr:uid="{FBF81962-647B-4F96-997D-7210698F6BF0}"/>
    <cellStyle name="Moneda 3 2 3 3 3 2" xfId="43403" xr:uid="{AE491360-58B5-41E6-9C58-FF5E627AB731}"/>
    <cellStyle name="Moneda 3 2 3 3 4" xfId="42035" xr:uid="{123A58F7-DE04-40AE-B2E7-96EADDA24B29}"/>
    <cellStyle name="Moneda 3 2 3 4" xfId="40265" xr:uid="{296D93CC-BE7C-4213-8467-661BB74FC92D}"/>
    <cellStyle name="Moneda 3 2 3 4 2" xfId="40846" xr:uid="{9F23C66A-524D-405E-87EA-547924B541A8}"/>
    <cellStyle name="Moneda 3 2 3 4 2 2" xfId="42805" xr:uid="{8BA468F2-7E32-4D62-B807-67742B63CECA}"/>
    <cellStyle name="Moneda 3 2 3 4 3" xfId="41652" xr:uid="{92CF92D1-56B4-4DAD-BCD8-C4E357386D21}"/>
    <cellStyle name="Moneda 3 2 3 4 3 2" xfId="43595" xr:uid="{AFA58123-EAE7-4F25-9E5C-5760F2BB8405}"/>
    <cellStyle name="Moneda 3 2 3 4 4" xfId="42227" xr:uid="{257EF365-264D-441E-B453-F8BC13FD2793}"/>
    <cellStyle name="Moneda 3 2 3 5" xfId="40461" xr:uid="{A9DAEBF2-7A7B-40C3-B79A-131C2BFE044B}"/>
    <cellStyle name="Moneda 3 2 3 5 2" xfId="42420" xr:uid="{7BE89F25-3DC7-45FE-AC7E-DBE5D559474C}"/>
    <cellStyle name="Moneda 3 2 3 6" xfId="41041" xr:uid="{1FE03AB0-C45C-4C6E-96BD-638D25B21C72}"/>
    <cellStyle name="Moneda 3 2 3 6 2" xfId="42998" xr:uid="{544E9DCC-E1CC-409D-BB63-648D3EC80292}"/>
    <cellStyle name="Moneda 3 2 3 7" xfId="41268" xr:uid="{844153F7-8432-443B-B518-1F9CAA402BC3}"/>
    <cellStyle name="Moneda 3 2 3 7 2" xfId="43211" xr:uid="{6B21CDEE-1B0A-455A-B24C-DB21AAF74040}"/>
    <cellStyle name="Moneda 3 2 3 8" xfId="41843" xr:uid="{1756658D-60BB-4877-B239-B21F5D1C0EB3}"/>
    <cellStyle name="Moneda 3 2 3 9" xfId="39807" xr:uid="{7A3A5CFC-F144-47A7-8956-5DBE782877D1}"/>
    <cellStyle name="Moneda 3 2 4" xfId="28980" xr:uid="{D65A6EA9-6FFE-4D9D-929A-785420CD0E0C}"/>
    <cellStyle name="Moneda 3 2 4 2" xfId="40164" xr:uid="{542C1E88-AA77-4391-9E91-84F5FCE394CA}"/>
    <cellStyle name="Moneda 3 2 4 2 2" xfId="40746" xr:uid="{62C94F6E-8ACD-499A-9B2B-C6F1E33C04E7}"/>
    <cellStyle name="Moneda 3 2 4 2 2 2" xfId="42705" xr:uid="{C863C77D-2E5E-4F8A-AC1F-D5E4584BFFCF}"/>
    <cellStyle name="Moneda 3 2 4 2 3" xfId="41552" xr:uid="{6FDAC4E0-DB73-4ED8-8452-CA0F519CD342}"/>
    <cellStyle name="Moneda 3 2 4 2 3 2" xfId="43495" xr:uid="{3AB67D98-D97E-49A8-B8FB-8D9042F97E87}"/>
    <cellStyle name="Moneda 3 2 4 2 4" xfId="42127" xr:uid="{7CB1F38D-65CF-48E1-815F-314B6427557A}"/>
    <cellStyle name="Moneda 3 2 4 3" xfId="40358" xr:uid="{3C312F4B-1B51-45A8-B5B6-995F4B72341F}"/>
    <cellStyle name="Moneda 3 2 4 3 2" xfId="40939" xr:uid="{1A51BAC5-1D8B-40F3-9639-2A5F62666B26}"/>
    <cellStyle name="Moneda 3 2 4 3 2 2" xfId="42898" xr:uid="{FB4B2A0C-155E-4C58-93CF-CAFC7F8736AF}"/>
    <cellStyle name="Moneda 3 2 4 3 3" xfId="41745" xr:uid="{FF7C5CA5-B306-4C29-BE17-F6AC98343C76}"/>
    <cellStyle name="Moneda 3 2 4 3 3 2" xfId="43688" xr:uid="{58B188A5-C7E3-4B5A-88F1-544985448922}"/>
    <cellStyle name="Moneda 3 2 4 3 4" xfId="42320" xr:uid="{DEE0AB31-7D1E-4FEA-AAC7-D8464601E32F}"/>
    <cellStyle name="Moneda 3 2 4 4" xfId="40554" xr:uid="{8E812D6C-8146-46F7-8679-D7E2961D084C}"/>
    <cellStyle name="Moneda 3 2 4 4 2" xfId="42513" xr:uid="{EE275ECA-365B-4E73-A1C7-26F1D5ECD48D}"/>
    <cellStyle name="Moneda 3 2 4 5" xfId="41136" xr:uid="{E7312D08-1E2F-4A14-9FF8-AC0FDAC7B7A8}"/>
    <cellStyle name="Moneda 3 2 4 5 2" xfId="43091" xr:uid="{9250FC84-8C2E-41D2-8B7B-EC63108B20F0}"/>
    <cellStyle name="Moneda 3 2 4 6" xfId="41360" xr:uid="{73221200-2A43-4B10-BE0B-2B50C6C9CB7F}"/>
    <cellStyle name="Moneda 3 2 4 6 2" xfId="43303" xr:uid="{EAA6313C-66DE-4E77-AFD6-87186309F29C}"/>
    <cellStyle name="Moneda 3 2 4 7" xfId="41935" xr:uid="{B74866A4-DD5B-4AC9-8CEA-506A70A775AA}"/>
    <cellStyle name="Moneda 3 2 4 8" xfId="39969" xr:uid="{18CE6B7E-7308-44C5-AABA-73EEDCB5A255}"/>
    <cellStyle name="Moneda 3 2 5" xfId="40069" xr:uid="{E05537EE-496A-416C-B76C-A4236B64151D}"/>
    <cellStyle name="Moneda 3 2 5 2" xfId="40651" xr:uid="{DB7BEC95-4960-440B-97AE-7F2F93B5C32E}"/>
    <cellStyle name="Moneda 3 2 5 2 2" xfId="42610" xr:uid="{D151B4D7-4DA2-44CF-9FC5-2F6910705B7B}"/>
    <cellStyle name="Moneda 3 2 5 3" xfId="41457" xr:uid="{C89BF1F3-E4A9-4172-9275-7E9644178F74}"/>
    <cellStyle name="Moneda 3 2 5 3 2" xfId="43400" xr:uid="{A958EFD3-0D79-49FB-B669-1663A70FB8BF}"/>
    <cellStyle name="Moneda 3 2 5 4" xfId="42032" xr:uid="{4299F504-006C-4304-86AE-A9765B7E5B8B}"/>
    <cellStyle name="Moneda 3 2 6" xfId="40262" xr:uid="{61102155-8272-41E8-9AC0-BDFF01E366EA}"/>
    <cellStyle name="Moneda 3 2 6 2" xfId="40843" xr:uid="{F8424D51-6B09-47CF-893C-0E8B08FC8AB6}"/>
    <cellStyle name="Moneda 3 2 6 2 2" xfId="42802" xr:uid="{F8F0185C-324C-4EE2-BC0C-54F898B83260}"/>
    <cellStyle name="Moneda 3 2 6 3" xfId="41649" xr:uid="{8F9ED222-15A6-4A2A-846C-7439DD6FAB6E}"/>
    <cellStyle name="Moneda 3 2 6 3 2" xfId="43592" xr:uid="{03AFAF79-939F-4ECE-AF9B-1FAAD6B1E4F1}"/>
    <cellStyle name="Moneda 3 2 6 4" xfId="42224" xr:uid="{BA82DD9B-2672-4B00-8432-4AB6A65D6A52}"/>
    <cellStyle name="Moneda 3 2 7" xfId="40458" xr:uid="{C5EE13F6-7727-4F8D-A6F6-71107CC46F30}"/>
    <cellStyle name="Moneda 3 2 7 2" xfId="42417" xr:uid="{C029BA52-CD3A-4BD1-BC45-13269CB13466}"/>
    <cellStyle name="Moneda 3 2 8" xfId="41038" xr:uid="{D4318F09-6D61-45DA-8C87-405C6A358911}"/>
    <cellStyle name="Moneda 3 2 8 2" xfId="42995" xr:uid="{6729E3C7-41A6-4E26-BB6C-4D2B829CBFA7}"/>
    <cellStyle name="Moneda 3 2 9" xfId="41265" xr:uid="{9ED73293-F72C-46FC-8D0C-DA420A531DDF}"/>
    <cellStyle name="Moneda 3 2 9 2" xfId="43208" xr:uid="{6876BC37-6072-4363-A61F-66EB795303E6}"/>
    <cellStyle name="Moneda 3 3" xfId="16360" xr:uid="{60069BCA-7031-443E-B9FD-81FD5BF0BFDE}"/>
    <cellStyle name="Moneda 3 3 2" xfId="28984" xr:uid="{478AFB19-53C5-47A7-9E7A-93D65E5B5F03}"/>
    <cellStyle name="Moneda 3 3 2 2" xfId="40168" xr:uid="{0E008C66-8D31-49F3-8AE0-CC9B4B17179C}"/>
    <cellStyle name="Moneda 3 3 2 2 2" xfId="40750" xr:uid="{82DCB11A-BB2D-4226-B315-B4A290A31A15}"/>
    <cellStyle name="Moneda 3 3 2 2 2 2" xfId="42709" xr:uid="{9B7D7D06-9870-4B21-8957-866968BB4661}"/>
    <cellStyle name="Moneda 3 3 2 2 3" xfId="41556" xr:uid="{AAF9E11F-A19B-4381-A696-980E343B8A52}"/>
    <cellStyle name="Moneda 3 3 2 2 3 2" xfId="43499" xr:uid="{22173524-7F51-4136-B251-2EAECFF00065}"/>
    <cellStyle name="Moneda 3 3 2 2 4" xfId="42131" xr:uid="{539514EB-F406-42F8-AAA8-210047259555}"/>
    <cellStyle name="Moneda 3 3 2 3" xfId="40362" xr:uid="{521292DB-DD73-4201-B32D-62DF671F78E6}"/>
    <cellStyle name="Moneda 3 3 2 3 2" xfId="40943" xr:uid="{3B689C9B-2551-4868-8B44-A6DAE23BFBBD}"/>
    <cellStyle name="Moneda 3 3 2 3 2 2" xfId="42902" xr:uid="{FF5150B2-5F14-4F47-ACBA-771960D10751}"/>
    <cellStyle name="Moneda 3 3 2 3 3" xfId="41749" xr:uid="{423AD1EA-EB52-49CC-A8F5-3DB6E73D64EA}"/>
    <cellStyle name="Moneda 3 3 2 3 3 2" xfId="43692" xr:uid="{4B0D648D-A995-4AC4-A8F2-DF027B48A388}"/>
    <cellStyle name="Moneda 3 3 2 3 4" xfId="42324" xr:uid="{7257A048-5853-450C-A68C-7FDBDAFD0B22}"/>
    <cellStyle name="Moneda 3 3 2 4" xfId="40558" xr:uid="{3C68F3EE-2D99-46DB-BF6C-A42188486AFD}"/>
    <cellStyle name="Moneda 3 3 2 4 2" xfId="42517" xr:uid="{5037AA65-7E9D-4AF7-8C67-46040C85BBFE}"/>
    <cellStyle name="Moneda 3 3 2 5" xfId="41140" xr:uid="{DDEE9C82-BB35-413A-B027-215028B1AA2A}"/>
    <cellStyle name="Moneda 3 3 2 5 2" xfId="43095" xr:uid="{84C01E01-51A7-4C1E-81E4-F2D96240BC36}"/>
    <cellStyle name="Moneda 3 3 2 6" xfId="41364" xr:uid="{C953DA0B-1DD6-4427-8B1B-79C16764018C}"/>
    <cellStyle name="Moneda 3 3 2 6 2" xfId="43307" xr:uid="{8D626A3A-C61C-4162-B4C2-E251D26BB537}"/>
    <cellStyle name="Moneda 3 3 2 7" xfId="41939" xr:uid="{918AC479-F0FC-489D-B7EC-1760D1483456}"/>
    <cellStyle name="Moneda 3 3 2 8" xfId="39973" xr:uid="{44E5C4A3-E9BF-4109-A43B-16E3C9732505}"/>
    <cellStyle name="Moneda 3 3 3" xfId="40073" xr:uid="{E9EE7054-90AB-4EE0-B952-D7760AA4753B}"/>
    <cellStyle name="Moneda 3 3 3 2" xfId="40655" xr:uid="{37F90019-CCDB-46FE-B5C3-91FA996D1285}"/>
    <cellStyle name="Moneda 3 3 3 2 2" xfId="42614" xr:uid="{04886A4F-8831-480C-B6D6-D6E5F5431660}"/>
    <cellStyle name="Moneda 3 3 3 3" xfId="41461" xr:uid="{5471D957-8F72-48CC-B946-727A0F2FDDA5}"/>
    <cellStyle name="Moneda 3 3 3 3 2" xfId="43404" xr:uid="{A50A4C48-3164-4F8A-984B-FCF122D766B1}"/>
    <cellStyle name="Moneda 3 3 3 4" xfId="42036" xr:uid="{43364FBD-713B-4853-BDA7-4F05F1F469DB}"/>
    <cellStyle name="Moneda 3 3 4" xfId="40266" xr:uid="{A645CFFD-2F87-46E7-B12A-A502D854868B}"/>
    <cellStyle name="Moneda 3 3 4 2" xfId="40847" xr:uid="{1F3ABCF5-F93A-4840-BE91-6AEF264FB2DC}"/>
    <cellStyle name="Moneda 3 3 4 2 2" xfId="42806" xr:uid="{E4621366-BD5A-428E-9B5A-F7DCC878C78A}"/>
    <cellStyle name="Moneda 3 3 4 3" xfId="41653" xr:uid="{0404201C-F19A-45CD-AFD4-71BF06A9F7FA}"/>
    <cellStyle name="Moneda 3 3 4 3 2" xfId="43596" xr:uid="{5746A2CE-7A44-409D-8982-9368C9E78B91}"/>
    <cellStyle name="Moneda 3 3 4 4" xfId="42228" xr:uid="{D2DF1E70-5DA8-4EA0-9CB2-57D74D34C15C}"/>
    <cellStyle name="Moneda 3 3 5" xfId="40462" xr:uid="{B998BDAD-19F9-4230-AEDB-FF32064A8457}"/>
    <cellStyle name="Moneda 3 3 5 2" xfId="42421" xr:uid="{626912CC-B1C7-4CBD-9CF6-D31B572141D2}"/>
    <cellStyle name="Moneda 3 3 6" xfId="41042" xr:uid="{2B6168C4-C81A-4B54-81DA-5AA6AE61B3B1}"/>
    <cellStyle name="Moneda 3 3 6 2" xfId="42999" xr:uid="{F3697D02-5BAB-48E8-AAEC-153C37CC8EFC}"/>
    <cellStyle name="Moneda 3 3 7" xfId="41269" xr:uid="{72B6243E-CE75-4DBA-A333-B049E66BC05D}"/>
    <cellStyle name="Moneda 3 3 7 2" xfId="43212" xr:uid="{BEFEFF00-11EF-4F08-9742-15EA1239D4B2}"/>
    <cellStyle name="Moneda 3 3 8" xfId="41844" xr:uid="{55137F49-9E6B-4C94-8643-4C370C303756}"/>
    <cellStyle name="Moneda 3 3 9" xfId="39808" xr:uid="{91EEE6ED-8A68-4748-9F70-48A70E2A3274}"/>
    <cellStyle name="Moneda 3 4" xfId="28979" xr:uid="{C7E11E51-C145-4746-9C87-916EE97098E0}"/>
    <cellStyle name="Moneda 3 4 2" xfId="40163" xr:uid="{8EB0F7CA-7F5D-4126-8E25-4EC7034729FE}"/>
    <cellStyle name="Moneda 3 4 2 2" xfId="40745" xr:uid="{D444A246-B156-4042-9DD4-395B034AB5BF}"/>
    <cellStyle name="Moneda 3 4 2 2 2" xfId="42704" xr:uid="{A8A23A6D-E97D-4E74-BD9F-B8F5E72220BC}"/>
    <cellStyle name="Moneda 3 4 2 3" xfId="41551" xr:uid="{E1C5492F-CA2A-4AAE-B7CA-627A71F7AE8B}"/>
    <cellStyle name="Moneda 3 4 2 3 2" xfId="43494" xr:uid="{C862D627-0B34-48EA-9494-619A8ADB54E8}"/>
    <cellStyle name="Moneda 3 4 2 4" xfId="42126" xr:uid="{F8D8B7A9-79F1-4417-971E-0C4996C64B78}"/>
    <cellStyle name="Moneda 3 4 3" xfId="40357" xr:uid="{3534A64C-CE8C-45BD-87F1-9F5A6E200E47}"/>
    <cellStyle name="Moneda 3 4 3 2" xfId="40938" xr:uid="{CC4A3CFE-C9F1-4762-BB79-3B2191670984}"/>
    <cellStyle name="Moneda 3 4 3 2 2" xfId="42897" xr:uid="{0534C04F-CC4B-4A58-9F92-42DC5FFE0FCD}"/>
    <cellStyle name="Moneda 3 4 3 3" xfId="41744" xr:uid="{8D3DCF76-4335-4964-8CAC-276BACAB9BE3}"/>
    <cellStyle name="Moneda 3 4 3 3 2" xfId="43687" xr:uid="{B5A34A3C-70A6-407C-8E7F-187021509DA3}"/>
    <cellStyle name="Moneda 3 4 3 4" xfId="42319" xr:uid="{137F07B3-20BE-4A4D-96D9-2268FBD55334}"/>
    <cellStyle name="Moneda 3 4 4" xfId="40553" xr:uid="{8E777646-F02C-4CAE-B015-EC6DFE4DB1D9}"/>
    <cellStyle name="Moneda 3 4 4 2" xfId="42512" xr:uid="{8442D0DB-516A-4D20-8425-D2E62B373C28}"/>
    <cellStyle name="Moneda 3 4 5" xfId="41135" xr:uid="{045A6030-E448-48D0-ADB2-216ED3146A31}"/>
    <cellStyle name="Moneda 3 4 5 2" xfId="43090" xr:uid="{140045F0-D6CF-42B5-B96B-F8A7DDA9EBE0}"/>
    <cellStyle name="Moneda 3 4 6" xfId="41359" xr:uid="{4C0B2E1A-E6A4-4694-814F-7B0853114E5B}"/>
    <cellStyle name="Moneda 3 4 6 2" xfId="43302" xr:uid="{58E84B64-5E33-4F5E-971A-6511A71EC39E}"/>
    <cellStyle name="Moneda 3 4 7" xfId="41934" xr:uid="{1C692BA4-EE59-415F-8150-3B56C0359541}"/>
    <cellStyle name="Moneda 3 4 8" xfId="39968" xr:uid="{E21248F9-D27C-4EED-9EB6-05B567B4DD58}"/>
    <cellStyle name="Moneda 3 5" xfId="40068" xr:uid="{A7EAB450-9E2F-4739-93E2-F6E7FA0DC5DD}"/>
    <cellStyle name="Moneda 3 5 2" xfId="40650" xr:uid="{CEA01ECB-40AA-46DB-B5A2-F5E9824CA42F}"/>
    <cellStyle name="Moneda 3 5 2 2" xfId="42609" xr:uid="{251439D1-9D32-4669-91FF-8AF05BA3BA68}"/>
    <cellStyle name="Moneda 3 5 3" xfId="41456" xr:uid="{D4B89CDE-BB57-4E37-9F69-031770A0F93F}"/>
    <cellStyle name="Moneda 3 5 3 2" xfId="43399" xr:uid="{4C8256CD-B1D5-4733-B0CD-346094655AF1}"/>
    <cellStyle name="Moneda 3 5 4" xfId="42031" xr:uid="{9AFA179F-9673-4198-BA3B-4BACFAD671BA}"/>
    <cellStyle name="Moneda 3 6" xfId="40261" xr:uid="{27770169-EC36-4D87-B7E5-3EC56C7DD0DC}"/>
    <cellStyle name="Moneda 3 6 2" xfId="40842" xr:uid="{B97742A3-CBE1-4166-BB48-D586049FFA17}"/>
    <cellStyle name="Moneda 3 6 2 2" xfId="42801" xr:uid="{3CF96D0A-0D0B-4C2F-BC0D-9DBA3EF6A2B3}"/>
    <cellStyle name="Moneda 3 6 3" xfId="41648" xr:uid="{E6096B86-116F-44F4-90C2-98CC5FD2AAA3}"/>
    <cellStyle name="Moneda 3 6 3 2" xfId="43591" xr:uid="{5A060BFF-EFC9-4830-A490-1B74740A951B}"/>
    <cellStyle name="Moneda 3 6 4" xfId="42223" xr:uid="{D6B3FF6F-5C00-4500-AA34-B5FEA104EBE3}"/>
    <cellStyle name="Moneda 3 7" xfId="40457" xr:uid="{8D76D188-5823-4468-9CF2-4BE16CC02F24}"/>
    <cellStyle name="Moneda 3 7 2" xfId="42416" xr:uid="{344D3749-3597-439F-A07B-C8866230ABCE}"/>
    <cellStyle name="Moneda 3 8" xfId="41037" xr:uid="{44A788B7-12D7-4A9D-A50F-89A5CFA93B1D}"/>
    <cellStyle name="Moneda 3 8 2" xfId="42994" xr:uid="{9F48511B-B9F2-4286-9F9F-89B615D714B2}"/>
    <cellStyle name="Moneda 3 9" xfId="41264" xr:uid="{96C388E8-D2EA-4509-81FA-F3694774AC8F}"/>
    <cellStyle name="Moneda 3 9 2" xfId="43207" xr:uid="{C6F29F34-4C6E-43C5-AC76-71E9C83673C8}"/>
    <cellStyle name="Moneda 3_22-06-12_18 hrs_Detallado BSA" xfId="16361" xr:uid="{C1AE683C-C991-4F69-9B65-C8D23325067E}"/>
    <cellStyle name="Moneda 4" xfId="16362" xr:uid="{B7A0A789-8C40-4F3F-8D7D-A1C7075BE187}"/>
    <cellStyle name="Moneda 4 10" xfId="39809" xr:uid="{53B0034A-C60B-42FD-85E9-97AB1AD36F73}"/>
    <cellStyle name="Moneda 4 2" xfId="16363" xr:uid="{73AD169C-7E5E-40B7-914E-35D767DF6DA3}"/>
    <cellStyle name="Moneda 4 2 2" xfId="28986" xr:uid="{C2A4669B-143E-4FC4-A621-1E9AB48FC389}"/>
    <cellStyle name="Moneda 4 2 2 2" xfId="40170" xr:uid="{038AE353-AD02-452F-8154-88FA36D6A4ED}"/>
    <cellStyle name="Moneda 4 2 2 2 2" xfId="40752" xr:uid="{9B79F0CD-5CA5-44CA-B691-DA0CDA451A79}"/>
    <cellStyle name="Moneda 4 2 2 2 2 2" xfId="42711" xr:uid="{9D1DC37E-8A08-489F-B1D0-4523E8A8AE08}"/>
    <cellStyle name="Moneda 4 2 2 2 3" xfId="41558" xr:uid="{D6ED704A-3875-443E-8798-ADC3F77B41F5}"/>
    <cellStyle name="Moneda 4 2 2 2 3 2" xfId="43501" xr:uid="{D91760C3-2658-4AF5-AFB8-67833CBB6B98}"/>
    <cellStyle name="Moneda 4 2 2 2 4" xfId="42133" xr:uid="{122AF728-8FA5-4B18-8AF6-DCEFB5EF0081}"/>
    <cellStyle name="Moneda 4 2 2 3" xfId="40364" xr:uid="{87A794D8-4FA8-4258-A7C3-13138B647AE8}"/>
    <cellStyle name="Moneda 4 2 2 3 2" xfId="40945" xr:uid="{548E3F2F-AAC3-4C8E-84F4-8BF83BD8F748}"/>
    <cellStyle name="Moneda 4 2 2 3 2 2" xfId="42904" xr:uid="{1BD69B98-A04F-4663-8576-DA7B1BC6ED60}"/>
    <cellStyle name="Moneda 4 2 2 3 3" xfId="41751" xr:uid="{5680BC7C-CF47-43C3-AC4C-89ED993F5CE2}"/>
    <cellStyle name="Moneda 4 2 2 3 3 2" xfId="43694" xr:uid="{84BF8C05-B75B-4AF8-9823-9C6D5732E486}"/>
    <cellStyle name="Moneda 4 2 2 3 4" xfId="42326" xr:uid="{86650758-1B08-45F3-8A17-D8B054441817}"/>
    <cellStyle name="Moneda 4 2 2 4" xfId="40560" xr:uid="{AE3FC446-BB9D-4F48-AD7E-C8D68C341FB6}"/>
    <cellStyle name="Moneda 4 2 2 4 2" xfId="42519" xr:uid="{F96CB0C6-AC8F-41F8-AD24-DA0D91374DE3}"/>
    <cellStyle name="Moneda 4 2 2 5" xfId="41142" xr:uid="{26911D8B-4386-4838-B0D6-BFD5C3EE40F0}"/>
    <cellStyle name="Moneda 4 2 2 5 2" xfId="43097" xr:uid="{05FF67FC-61C6-4A5F-8EAC-E8E261A28476}"/>
    <cellStyle name="Moneda 4 2 2 6" xfId="41366" xr:uid="{70FA5736-CD44-493B-9C58-905C92F6F503}"/>
    <cellStyle name="Moneda 4 2 2 6 2" xfId="43309" xr:uid="{EC45A188-0E54-4F58-AD2A-F3079A8F04BD}"/>
    <cellStyle name="Moneda 4 2 2 7" xfId="41941" xr:uid="{22905E66-AB67-469A-93FF-C9BCE082329A}"/>
    <cellStyle name="Moneda 4 2 2 8" xfId="39975" xr:uid="{10ED84EB-44D5-43B7-9696-A48FA860EBD7}"/>
    <cellStyle name="Moneda 4 2 3" xfId="40075" xr:uid="{B5454DD6-FD28-4D5C-ABC8-E1AB128E96B1}"/>
    <cellStyle name="Moneda 4 2 3 2" xfId="40657" xr:uid="{7E34BCE6-1C3C-49C1-9B95-545D9CAB52BE}"/>
    <cellStyle name="Moneda 4 2 3 2 2" xfId="42616" xr:uid="{EB3AC821-2DB0-4B90-BA64-6DD7C4E25CD8}"/>
    <cellStyle name="Moneda 4 2 3 3" xfId="41463" xr:uid="{7C07B17B-F2FE-4046-B476-4779115DC0B6}"/>
    <cellStyle name="Moneda 4 2 3 3 2" xfId="43406" xr:uid="{227D25C9-8C62-4B96-830D-E6CF8067285D}"/>
    <cellStyle name="Moneda 4 2 3 4" xfId="42038" xr:uid="{8BE0E162-2916-43CF-A444-63D4E90707B1}"/>
    <cellStyle name="Moneda 4 2 4" xfId="40268" xr:uid="{781F5F01-8E5E-4108-83F1-A429EE1F6AEB}"/>
    <cellStyle name="Moneda 4 2 4 2" xfId="40849" xr:uid="{3D90EECF-178E-4E75-9201-A844CD179F51}"/>
    <cellStyle name="Moneda 4 2 4 2 2" xfId="42808" xr:uid="{57F7E227-1721-40FA-8B4B-518737C0EA16}"/>
    <cellStyle name="Moneda 4 2 4 3" xfId="41655" xr:uid="{5EAFB2E7-83E3-4A9B-8072-69079893B248}"/>
    <cellStyle name="Moneda 4 2 4 3 2" xfId="43598" xr:uid="{8D2F5EC6-4905-4FDF-9F76-283DFFD1ED99}"/>
    <cellStyle name="Moneda 4 2 4 4" xfId="42230" xr:uid="{455C1F73-604B-4D48-A9F3-6A963FC9D453}"/>
    <cellStyle name="Moneda 4 2 5" xfId="40464" xr:uid="{966FDE84-11F4-42CB-9543-484E2765FBCE}"/>
    <cellStyle name="Moneda 4 2 5 2" xfId="42423" xr:uid="{48217429-48ED-477C-90CF-20A3F2205840}"/>
    <cellStyle name="Moneda 4 2 6" xfId="41044" xr:uid="{E7A17870-91E8-4DC6-A8B5-A1E13474F925}"/>
    <cellStyle name="Moneda 4 2 6 2" xfId="43001" xr:uid="{9D6E3A90-6A37-4CDE-9EB4-55EED00158F9}"/>
    <cellStyle name="Moneda 4 2 7" xfId="41271" xr:uid="{E6DE9CE8-3087-4221-A810-FE2B54271840}"/>
    <cellStyle name="Moneda 4 2 7 2" xfId="43214" xr:uid="{A051AA46-AA35-4214-A552-BEE3C67305CF}"/>
    <cellStyle name="Moneda 4 2 8" xfId="41846" xr:uid="{12B3B81F-209F-4C19-A9C8-CFF24D391473}"/>
    <cellStyle name="Moneda 4 2 9" xfId="39810" xr:uid="{25980832-6A1E-40F9-8582-6EC2643190FF}"/>
    <cellStyle name="Moneda 4 3" xfId="28985" xr:uid="{54477975-45FA-4246-95D6-C9F664913058}"/>
    <cellStyle name="Moneda 4 3 2" xfId="40169" xr:uid="{1DD76C0C-AF76-4414-A04F-23DA81A84E47}"/>
    <cellStyle name="Moneda 4 3 2 2" xfId="40751" xr:uid="{237D73B8-EFCD-4F1A-AF5C-2A6A32EAEB59}"/>
    <cellStyle name="Moneda 4 3 2 2 2" xfId="42710" xr:uid="{12246056-D8BB-4BFF-B06C-93647A8B0A20}"/>
    <cellStyle name="Moneda 4 3 2 3" xfId="41557" xr:uid="{D6FD614B-EF94-4559-B45E-9E5D1E127069}"/>
    <cellStyle name="Moneda 4 3 2 3 2" xfId="43500" xr:uid="{BBA3B6CF-9A3E-40FD-9E0E-9C97F28B1C12}"/>
    <cellStyle name="Moneda 4 3 2 4" xfId="42132" xr:uid="{0BEBC15C-4C96-42BE-9380-D81FECB63262}"/>
    <cellStyle name="Moneda 4 3 3" xfId="40363" xr:uid="{7508103C-D96F-4332-9922-66492D8925D1}"/>
    <cellStyle name="Moneda 4 3 3 2" xfId="40944" xr:uid="{446D5BD6-144A-41F7-86ED-2D195DF9EC70}"/>
    <cellStyle name="Moneda 4 3 3 2 2" xfId="42903" xr:uid="{0F8F2384-9E8C-46D0-B954-EC5B66E86EA7}"/>
    <cellStyle name="Moneda 4 3 3 3" xfId="41750" xr:uid="{3059BEAB-7235-4ACD-8A6F-29990D9C6FF1}"/>
    <cellStyle name="Moneda 4 3 3 3 2" xfId="43693" xr:uid="{72D0863A-E3EE-4AF4-9DC1-05468EF7BB45}"/>
    <cellStyle name="Moneda 4 3 3 4" xfId="42325" xr:uid="{36B320DA-E721-4F9C-A7EB-979140107095}"/>
    <cellStyle name="Moneda 4 3 4" xfId="40559" xr:uid="{8ACF752C-4436-402A-8480-F51EF4A732E1}"/>
    <cellStyle name="Moneda 4 3 4 2" xfId="42518" xr:uid="{6CD4CCD7-A939-4849-8E66-3BA1F11C73E5}"/>
    <cellStyle name="Moneda 4 3 5" xfId="41141" xr:uid="{2E08CCB1-E378-4ACC-9D70-4AC27CEDA6E0}"/>
    <cellStyle name="Moneda 4 3 5 2" xfId="43096" xr:uid="{43B93366-97C3-452C-BFC9-3CCC394DF3FF}"/>
    <cellStyle name="Moneda 4 3 6" xfId="41365" xr:uid="{03A218C6-3FAF-4D16-A67E-DBC0E9C9668C}"/>
    <cellStyle name="Moneda 4 3 6 2" xfId="43308" xr:uid="{A9DE1870-EADB-47C6-873A-B8FE6B65082A}"/>
    <cellStyle name="Moneda 4 3 7" xfId="41940" xr:uid="{4F99038C-8694-499A-83CC-6F56FDB72D1A}"/>
    <cellStyle name="Moneda 4 3 8" xfId="39974" xr:uid="{661AA51F-50A7-496F-9627-06F43E638F45}"/>
    <cellStyle name="Moneda 4 4" xfId="40074" xr:uid="{C787A26A-2E7A-47A2-8D87-10B6058074E6}"/>
    <cellStyle name="Moneda 4 4 2" xfId="40656" xr:uid="{9B436DB2-38CB-4B34-98F9-5B8D080E2F85}"/>
    <cellStyle name="Moneda 4 4 2 2" xfId="42615" xr:uid="{65D84E58-46FF-4114-AA1D-D1058A45019E}"/>
    <cellStyle name="Moneda 4 4 3" xfId="41462" xr:uid="{8AD2172C-D400-4485-A3F5-4C9F928CC854}"/>
    <cellStyle name="Moneda 4 4 3 2" xfId="43405" xr:uid="{5CE3B650-A95F-4EB6-A045-25CC3860432F}"/>
    <cellStyle name="Moneda 4 4 4" xfId="42037" xr:uid="{E5CA2232-18C2-47E6-B74F-234F3008981A}"/>
    <cellStyle name="Moneda 4 5" xfId="40267" xr:uid="{502E00AA-9BB8-4419-9CF7-0D8BB98EA7F1}"/>
    <cellStyle name="Moneda 4 5 2" xfId="40848" xr:uid="{ADD98C56-6E60-47B0-992C-99CD00EFB8A1}"/>
    <cellStyle name="Moneda 4 5 2 2" xfId="42807" xr:uid="{07BB8B90-B6F9-4264-AC09-36651FD74C16}"/>
    <cellStyle name="Moneda 4 5 3" xfId="41654" xr:uid="{EF7E31DB-3D55-4747-B694-ABCD54048A2E}"/>
    <cellStyle name="Moneda 4 5 3 2" xfId="43597" xr:uid="{4781743F-1425-4481-93BF-4D90852877B6}"/>
    <cellStyle name="Moneda 4 5 4" xfId="42229" xr:uid="{7B754B1B-5A73-4E61-AAD4-91F374E49BDC}"/>
    <cellStyle name="Moneda 4 6" xfId="40463" xr:uid="{2C71CA1D-C92C-433E-9A9B-278C4C1E8223}"/>
    <cellStyle name="Moneda 4 6 2" xfId="42422" xr:uid="{B0EC1347-98B0-4052-94C2-F31B6CE7BC5E}"/>
    <cellStyle name="Moneda 4 7" xfId="41043" xr:uid="{DA899929-C468-4423-8D5B-9BE1E50FE73E}"/>
    <cellStyle name="Moneda 4 7 2" xfId="43000" xr:uid="{6B9A9348-5448-459B-AA9B-CCD74038E5C4}"/>
    <cellStyle name="Moneda 4 8" xfId="41270" xr:uid="{BC9EE143-0BA2-4A38-B8FB-2F24C97D8707}"/>
    <cellStyle name="Moneda 4 8 2" xfId="43213" xr:uid="{31C04586-DEEC-4325-BBB8-94AFE2657506}"/>
    <cellStyle name="Moneda 4 9" xfId="41845" xr:uid="{2A4DFBDC-C612-49CB-9CE7-0477BFC76BBB}"/>
    <cellStyle name="Moneda 5" xfId="16364" xr:uid="{D876BF04-3ABD-463D-9CBB-13ABDC6DBE6C}"/>
    <cellStyle name="Moneda 5 2" xfId="28987" xr:uid="{B6DA2E4D-C435-44F0-8E57-0B5F059631C2}"/>
    <cellStyle name="Moneda 5 2 2" xfId="40171" xr:uid="{69ECFBF2-9AAE-428B-9CF3-3538EAF12B70}"/>
    <cellStyle name="Moneda 5 2 2 2" xfId="40753" xr:uid="{AC4FE5DA-75D9-44D4-9B98-ECAB84B22DB1}"/>
    <cellStyle name="Moneda 5 2 2 2 2" xfId="42712" xr:uid="{EB2DFCA9-275B-43E6-ADE0-696859267B90}"/>
    <cellStyle name="Moneda 5 2 2 3" xfId="41559" xr:uid="{D278A073-A057-4C7F-80A2-F7321D756D41}"/>
    <cellStyle name="Moneda 5 2 2 3 2" xfId="43502" xr:uid="{6C0C683D-B81D-4356-A63B-E39C6476ABDF}"/>
    <cellStyle name="Moneda 5 2 2 4" xfId="42134" xr:uid="{52C3A594-B947-48D3-BB15-1B82CFC8C2B8}"/>
    <cellStyle name="Moneda 5 2 3" xfId="40365" xr:uid="{3DB742B7-CE7A-4FDB-850C-EFE8AD229615}"/>
    <cellStyle name="Moneda 5 2 3 2" xfId="40946" xr:uid="{084CE0CF-CAC6-4F14-98B0-59F4EFFD00DB}"/>
    <cellStyle name="Moneda 5 2 3 2 2" xfId="42905" xr:uid="{37DEEF84-F117-4739-83B1-F32A653EC020}"/>
    <cellStyle name="Moneda 5 2 3 3" xfId="41752" xr:uid="{2CB0447E-6AE9-4D0E-89E0-13950EF903EC}"/>
    <cellStyle name="Moneda 5 2 3 3 2" xfId="43695" xr:uid="{39D35B2C-BA60-45CD-A7BF-DA5D21AD02A5}"/>
    <cellStyle name="Moneda 5 2 3 4" xfId="42327" xr:uid="{B21C5FCA-8A3F-452E-930C-E06FE54A4AA1}"/>
    <cellStyle name="Moneda 5 2 4" xfId="40561" xr:uid="{AC2B0279-1136-4E67-A833-C88530025AFF}"/>
    <cellStyle name="Moneda 5 2 4 2" xfId="42520" xr:uid="{2A4FF630-E95A-4C7C-8488-7F0FFB4CC71A}"/>
    <cellStyle name="Moneda 5 2 5" xfId="41143" xr:uid="{B19FC80D-0A39-4389-9CBF-35645EBC995D}"/>
    <cellStyle name="Moneda 5 2 5 2" xfId="43098" xr:uid="{AC1A09FF-FAC1-48E1-9FD6-E19D23821403}"/>
    <cellStyle name="Moneda 5 2 6" xfId="41367" xr:uid="{9DBE9778-6FD4-4831-9D61-6C9174147F11}"/>
    <cellStyle name="Moneda 5 2 6 2" xfId="43310" xr:uid="{D8ED227A-6265-4A0B-837E-FF15F44836C6}"/>
    <cellStyle name="Moneda 5 2 7" xfId="41942" xr:uid="{D6114DFA-0152-4E5B-BE7C-69C0BE50A78E}"/>
    <cellStyle name="Moneda 5 2 8" xfId="39976" xr:uid="{DBB25DD7-9EEA-4BEF-94BE-B2DF1634D0F1}"/>
    <cellStyle name="Moneda 5 3" xfId="40076" xr:uid="{84169D10-063D-4EEC-9648-9369B6AAC6AC}"/>
    <cellStyle name="Moneda 5 3 2" xfId="40658" xr:uid="{555B4F9F-4CD3-40BD-8154-4ABC8EC56DE3}"/>
    <cellStyle name="Moneda 5 3 2 2" xfId="42617" xr:uid="{F06B078A-4C5F-4478-A130-B931EC1FE07D}"/>
    <cellStyle name="Moneda 5 3 3" xfId="41464" xr:uid="{B1878323-A878-40D0-B10B-EAB7B48563B7}"/>
    <cellStyle name="Moneda 5 3 3 2" xfId="43407" xr:uid="{89BD3765-59B7-48DA-A809-999946519D66}"/>
    <cellStyle name="Moneda 5 3 4" xfId="42039" xr:uid="{76D6C19D-AED5-4F1C-920E-383F278D6BA2}"/>
    <cellStyle name="Moneda 5 4" xfId="40269" xr:uid="{2ECDC7D4-F313-42CD-A59D-3226FD7EA0B1}"/>
    <cellStyle name="Moneda 5 4 2" xfId="40850" xr:uid="{649C8AE7-9BB2-4D4F-BAF7-37E776176DFA}"/>
    <cellStyle name="Moneda 5 4 2 2" xfId="42809" xr:uid="{0D5198F3-BA99-4321-ADEC-A812D1418426}"/>
    <cellStyle name="Moneda 5 4 3" xfId="41656" xr:uid="{99AE3AC7-2987-4681-B5B0-0D79C1A3B9C6}"/>
    <cellStyle name="Moneda 5 4 3 2" xfId="43599" xr:uid="{233D1E2D-5634-411B-91D6-6AFDAE3E58AF}"/>
    <cellStyle name="Moneda 5 4 4" xfId="42231" xr:uid="{F4A10731-2CFD-4A5B-A573-EF1E138B1ECB}"/>
    <cellStyle name="Moneda 5 5" xfId="40465" xr:uid="{E85E01C6-3DD8-481B-A309-3B9686A8FD81}"/>
    <cellStyle name="Moneda 5 5 2" xfId="42424" xr:uid="{CA6CCC30-B325-4B28-B5A3-936C78E00D1D}"/>
    <cellStyle name="Moneda 5 6" xfId="41045" xr:uid="{D05321BD-6733-4456-88C3-BACA911D3D10}"/>
    <cellStyle name="Moneda 5 6 2" xfId="43002" xr:uid="{144044A5-ED12-4F3C-80E5-91167F8E2340}"/>
    <cellStyle name="Moneda 5 7" xfId="41272" xr:uid="{8FE08824-C79E-4BA2-8E23-675188A6124C}"/>
    <cellStyle name="Moneda 5 7 2" xfId="43215" xr:uid="{62327D8A-D3D8-4368-89D1-4338C403F3F2}"/>
    <cellStyle name="Moneda 5 8" xfId="41847" xr:uid="{2BED683A-6C95-436C-9113-0F77A26F96CC}"/>
    <cellStyle name="Moneda 5 9" xfId="39811" xr:uid="{ED1C20F0-4A34-413E-8C18-F7C05A633318}"/>
    <cellStyle name="Moneda 6" xfId="16365" xr:uid="{AC0868BA-27BB-493B-BB2B-C7745E29D866}"/>
    <cellStyle name="Moneda 6 2" xfId="16366" xr:uid="{C1EF1DBA-5A07-4046-8B2E-462A4036B3BE}"/>
    <cellStyle name="Moneda 6 2 2" xfId="16367" xr:uid="{BA6EEBDC-D2B9-4546-A7DD-5442231DFF54}"/>
    <cellStyle name="Moneda 6 3" xfId="16368" xr:uid="{23E62152-923F-4F15-B799-5CC8757579B9}"/>
    <cellStyle name="Moneda 7" xfId="16369" xr:uid="{58E64C90-DAF1-49AB-BCB2-189FC6C43E4F}"/>
    <cellStyle name="Moneda 7 2" xfId="28988" xr:uid="{2791C853-0B39-4797-A13E-982F84137F02}"/>
    <cellStyle name="Moneda 7 2 2" xfId="40172" xr:uid="{A4735B00-29A2-4B23-980F-A71B67BBD975}"/>
    <cellStyle name="Moneda 7 2 2 2" xfId="40754" xr:uid="{9F46C109-BAD6-4227-8DE9-9CA3DFB55031}"/>
    <cellStyle name="Moneda 7 2 2 2 2" xfId="42713" xr:uid="{008F6B1F-BEBF-494A-BFBA-6663C34E6132}"/>
    <cellStyle name="Moneda 7 2 2 3" xfId="41560" xr:uid="{72B2897B-67A4-4D79-B19C-7C0E71FEA094}"/>
    <cellStyle name="Moneda 7 2 2 3 2" xfId="43503" xr:uid="{AABC98C9-DD31-4297-AFB6-974E38E1CDA9}"/>
    <cellStyle name="Moneda 7 2 2 4" xfId="42135" xr:uid="{EE126E2F-9AAF-41FD-9E7D-B3B754872093}"/>
    <cellStyle name="Moneda 7 2 3" xfId="40366" xr:uid="{1BAEA298-22CC-4B83-B7AC-4A47DA53A8A4}"/>
    <cellStyle name="Moneda 7 2 3 2" xfId="40947" xr:uid="{00796D3D-B6E4-4F7C-8C8F-EBE1A581658E}"/>
    <cellStyle name="Moneda 7 2 3 2 2" xfId="42906" xr:uid="{35D401D3-1EF2-49A6-83AD-614502F85EF1}"/>
    <cellStyle name="Moneda 7 2 3 3" xfId="41753" xr:uid="{96E0D965-02C6-4D14-ACA6-C0AD2254FBA4}"/>
    <cellStyle name="Moneda 7 2 3 3 2" xfId="43696" xr:uid="{572B40FC-2258-4225-88B4-9F9D5058D99E}"/>
    <cellStyle name="Moneda 7 2 3 4" xfId="42328" xr:uid="{066B47B1-2EB1-4973-958B-84D1297F775E}"/>
    <cellStyle name="Moneda 7 2 4" xfId="40562" xr:uid="{75D9C1A4-11EF-469C-8F36-27B5969382EF}"/>
    <cellStyle name="Moneda 7 2 4 2" xfId="42521" xr:uid="{C0BC2AB4-C0A8-4E08-8312-CEE827454257}"/>
    <cellStyle name="Moneda 7 2 5" xfId="41144" xr:uid="{E2E7FB8C-7EAC-4C8B-988F-E5FB09EDA451}"/>
    <cellStyle name="Moneda 7 2 5 2" xfId="43099" xr:uid="{B8F6140F-F149-4CAE-8D96-ED54225344F4}"/>
    <cellStyle name="Moneda 7 2 6" xfId="41368" xr:uid="{3454776B-9370-4D7C-8F7D-D024C13850CD}"/>
    <cellStyle name="Moneda 7 2 6 2" xfId="43311" xr:uid="{219C9E52-FFD1-4C3A-97BC-1BEA6FA3AE93}"/>
    <cellStyle name="Moneda 7 2 7" xfId="41943" xr:uid="{D88C94A6-282E-45B2-A69A-301965A0BB28}"/>
    <cellStyle name="Moneda 7 2 8" xfId="39977" xr:uid="{F4F7085E-35CF-489E-886C-63BB5353FD12}"/>
    <cellStyle name="Moneda 7 3" xfId="40077" xr:uid="{99C19AE8-8202-4E7F-A652-1994646BF007}"/>
    <cellStyle name="Moneda 7 3 2" xfId="40659" xr:uid="{E8C38C2D-9E03-43DC-A287-798278707F33}"/>
    <cellStyle name="Moneda 7 3 2 2" xfId="42618" xr:uid="{524095FC-43FB-4FA0-BCA7-C02A7AA2AC8A}"/>
    <cellStyle name="Moneda 7 3 3" xfId="41465" xr:uid="{01068DDE-E47F-49CF-A3AD-432FE1F75736}"/>
    <cellStyle name="Moneda 7 3 3 2" xfId="43408" xr:uid="{A1867F0A-3088-492B-9E8F-FA659C234392}"/>
    <cellStyle name="Moneda 7 3 4" xfId="42040" xr:uid="{2EAC3C4B-1F54-4ED3-840E-CC56A1F49BF2}"/>
    <cellStyle name="Moneda 7 4" xfId="40270" xr:uid="{8E17554F-B2F6-40BE-8837-0E94189FBF17}"/>
    <cellStyle name="Moneda 7 4 2" xfId="40851" xr:uid="{A97EE5B1-2A8C-4A90-BD88-3EEA7FB26844}"/>
    <cellStyle name="Moneda 7 4 2 2" xfId="42810" xr:uid="{B3891A4E-4EF5-444A-9676-7E3139FB8DAD}"/>
    <cellStyle name="Moneda 7 4 3" xfId="41657" xr:uid="{A8B33E20-03EA-4E68-BD87-A3AF4F2A1728}"/>
    <cellStyle name="Moneda 7 4 3 2" xfId="43600" xr:uid="{57C9ED77-8C00-49C8-94CF-169CD405290A}"/>
    <cellStyle name="Moneda 7 4 4" xfId="42232" xr:uid="{EE5DC35D-088A-4E57-8547-5C5C70EC0C36}"/>
    <cellStyle name="Moneda 7 5" xfId="40466" xr:uid="{A9E81303-8B9F-4753-93DB-5DA77E09F580}"/>
    <cellStyle name="Moneda 7 5 2" xfId="42425" xr:uid="{4412827B-9FE9-49D5-B8C1-BD85A2A02A17}"/>
    <cellStyle name="Moneda 7 6" xfId="41046" xr:uid="{71E261DC-A142-4051-8357-ECFAF449AC00}"/>
    <cellStyle name="Moneda 7 6 2" xfId="43003" xr:uid="{79E76312-5BCF-4053-A71F-7246B85B3F1C}"/>
    <cellStyle name="Moneda 7 7" xfId="41273" xr:uid="{42CC1A07-B262-4AE1-B176-C41C41331B7E}"/>
    <cellStyle name="Moneda 7 7 2" xfId="43216" xr:uid="{C6841715-54AF-4188-8BDE-4F764D277C62}"/>
    <cellStyle name="Moneda 7 8" xfId="41848" xr:uid="{1D0C901D-537B-43CF-A1CC-168A2952A248}"/>
    <cellStyle name="Moneda 7 9" xfId="39812" xr:uid="{9DEA7103-2A61-4270-AC32-0520888A3846}"/>
    <cellStyle name="Moneda 8" xfId="16370" xr:uid="{3995614E-1A77-4323-B700-94269D69EE0C}"/>
    <cellStyle name="Moneda 8 2" xfId="28989" xr:uid="{8C7E1566-DF01-4084-AFDA-0D367CE818C5}"/>
    <cellStyle name="Moneda 8 2 2" xfId="40173" xr:uid="{6AB87208-2B59-46C9-97C4-AD166F438C4A}"/>
    <cellStyle name="Moneda 8 2 2 2" xfId="40755" xr:uid="{121D3A00-1410-4862-B905-1070EA3346C7}"/>
    <cellStyle name="Moneda 8 2 2 2 2" xfId="42714" xr:uid="{F32F508C-7D38-4FCD-9CAF-73AF16B5483E}"/>
    <cellStyle name="Moneda 8 2 2 3" xfId="41561" xr:uid="{0FC84039-D998-46E4-A1CC-986FFB641B8F}"/>
    <cellStyle name="Moneda 8 2 2 3 2" xfId="43504" xr:uid="{91F7C635-2A1C-4B45-824C-3FD945683E1B}"/>
    <cellStyle name="Moneda 8 2 2 4" xfId="42136" xr:uid="{37C1425A-3967-4FCD-BD15-D017BFB14E91}"/>
    <cellStyle name="Moneda 8 2 3" xfId="40367" xr:uid="{38E17622-55DE-49E3-B49F-10E65577EDD5}"/>
    <cellStyle name="Moneda 8 2 3 2" xfId="40948" xr:uid="{A6C9A24B-7907-4110-929B-039CEBA0E77F}"/>
    <cellStyle name="Moneda 8 2 3 2 2" xfId="42907" xr:uid="{7670D141-B374-47E2-8DC2-D8D7966F006B}"/>
    <cellStyle name="Moneda 8 2 3 3" xfId="41754" xr:uid="{0477EDD9-A26E-4869-829D-5F2339AC2939}"/>
    <cellStyle name="Moneda 8 2 3 3 2" xfId="43697" xr:uid="{ED6C852F-BFA9-45ED-B22B-A07E38F8C4E9}"/>
    <cellStyle name="Moneda 8 2 3 4" xfId="42329" xr:uid="{B92815E3-3B12-482A-A96D-410CE4F946C8}"/>
    <cellStyle name="Moneda 8 2 4" xfId="40563" xr:uid="{829E793E-882A-4F15-90A2-A799330098CC}"/>
    <cellStyle name="Moneda 8 2 4 2" xfId="42522" xr:uid="{6FA3C7DA-D804-4948-920F-531815F04FDB}"/>
    <cellStyle name="Moneda 8 2 5" xfId="41145" xr:uid="{4C3AA2F2-C715-4BE6-8193-F9887C73EB58}"/>
    <cellStyle name="Moneda 8 2 5 2" xfId="43100" xr:uid="{0398ACB6-0EC4-4BF4-ACDD-3BE5652AB207}"/>
    <cellStyle name="Moneda 8 2 6" xfId="41369" xr:uid="{68AEC9F8-0FA8-45B9-99BF-9C76DEBB39DD}"/>
    <cellStyle name="Moneda 8 2 6 2" xfId="43312" xr:uid="{2657B155-FB74-4640-9979-4BF0EA4E4699}"/>
    <cellStyle name="Moneda 8 2 7" xfId="41944" xr:uid="{6FDACD69-0551-45AF-9AE0-92EF0448BD58}"/>
    <cellStyle name="Moneda 8 2 8" xfId="39978" xr:uid="{F1059CE1-300C-42E3-9809-CFD773E1BEEB}"/>
    <cellStyle name="Moneda 8 3" xfId="40078" xr:uid="{79F0CD2E-10BB-4365-A713-23366A90E83E}"/>
    <cellStyle name="Moneda 8 3 2" xfId="40660" xr:uid="{95FC1355-E395-4D6B-B8A0-8E1323B7F7B1}"/>
    <cellStyle name="Moneda 8 3 2 2" xfId="42619" xr:uid="{83EFA553-9231-492B-80A6-0859D47BA8A3}"/>
    <cellStyle name="Moneda 8 3 3" xfId="41466" xr:uid="{1DCBB869-FA93-4AD7-975B-064107CB10AD}"/>
    <cellStyle name="Moneda 8 3 3 2" xfId="43409" xr:uid="{50E617B3-0404-4566-BE17-D7B0D2050257}"/>
    <cellStyle name="Moneda 8 3 4" xfId="42041" xr:uid="{C8A3EFD8-9A1D-4E95-B66B-AB3C7432490E}"/>
    <cellStyle name="Moneda 8 4" xfId="40271" xr:uid="{2EDE8028-418C-470B-9428-1EA17FA41B22}"/>
    <cellStyle name="Moneda 8 4 2" xfId="40852" xr:uid="{6E1F859E-6B5E-40A2-8E76-39572E2183B6}"/>
    <cellStyle name="Moneda 8 4 2 2" xfId="42811" xr:uid="{3BC28814-60CB-4887-A15C-D64B9F772FE3}"/>
    <cellStyle name="Moneda 8 4 3" xfId="41658" xr:uid="{5F4E0F52-2FA6-4729-819E-F8490B712F0C}"/>
    <cellStyle name="Moneda 8 4 3 2" xfId="43601" xr:uid="{E1042486-B659-497C-B522-9973D5919309}"/>
    <cellStyle name="Moneda 8 4 4" xfId="42233" xr:uid="{FAA8BB58-483F-47B9-8DBF-BE1666213BB2}"/>
    <cellStyle name="Moneda 8 5" xfId="40467" xr:uid="{17F7622D-2D10-49DB-8A8C-ADE375D34DA3}"/>
    <cellStyle name="Moneda 8 5 2" xfId="42426" xr:uid="{CD986A66-F539-463B-A318-14B8E084903E}"/>
    <cellStyle name="Moneda 8 6" xfId="41047" xr:uid="{72F119A3-9E5B-4204-B862-411D5BC8445F}"/>
    <cellStyle name="Moneda 8 6 2" xfId="43004" xr:uid="{89403E79-349F-44D1-96F8-CA7A65696658}"/>
    <cellStyle name="Moneda 8 7" xfId="41274" xr:uid="{87C6CC14-98FF-45BA-B77F-3732C059D9E1}"/>
    <cellStyle name="Moneda 8 7 2" xfId="43217" xr:uid="{75679395-D951-421C-9CB3-D954A10BBC9B}"/>
    <cellStyle name="Moneda 8 8" xfId="41849" xr:uid="{87B3F887-4490-45BC-9C69-12E41D39D95A}"/>
    <cellStyle name="Moneda 8 9" xfId="39813" xr:uid="{CD266410-C5F3-4AE3-BBD9-C8D318008626}"/>
    <cellStyle name="Moneda 9" xfId="41151" xr:uid="{D097F500-638F-4587-A52D-CB1B3AD03782}"/>
    <cellStyle name="Moneda 9 2" xfId="43106" xr:uid="{73BCC920-8A2D-430E-8872-BFAE1D3AA7AA}"/>
    <cellStyle name="moneda(" xfId="16371" xr:uid="{32DADDDA-71A9-49C0-87CE-1E7B4F7B6124}"/>
    <cellStyle name="Moneda0" xfId="16372" xr:uid="{0FD6BEAD-6B43-4EB3-BF2F-81F747DB214C}"/>
    <cellStyle name="Moneda0 2" xfId="39979" xr:uid="{A7DF0E0D-CAA0-4920-AF24-8E341E74C6CA}"/>
    <cellStyle name="Moneda0 2 2" xfId="40174" xr:uid="{132239E3-37B4-4095-8124-316FC3BB70E6}"/>
    <cellStyle name="Moneda0 2 2 2" xfId="40756" xr:uid="{AD9A778D-1456-43B2-A7ED-6A17DC16B886}"/>
    <cellStyle name="Moneda0 2 2 2 2" xfId="42715" xr:uid="{BF51F1A6-581E-4340-AB00-52400920CCC6}"/>
    <cellStyle name="Moneda0 2 2 3" xfId="41562" xr:uid="{FEBC0DBB-A051-4C18-8131-DF9D3FFF5663}"/>
    <cellStyle name="Moneda0 2 2 3 2" xfId="43505" xr:uid="{233BD425-3BE8-4421-B335-861CE1F06D0C}"/>
    <cellStyle name="Moneda0 2 2 4" xfId="42137" xr:uid="{1A335298-113C-40B8-99EC-4A342B72150F}"/>
    <cellStyle name="Moneda0 2 3" xfId="40368" xr:uid="{4DE061A8-0E9E-4829-91A0-41C22654AE7A}"/>
    <cellStyle name="Moneda0 2 3 2" xfId="40949" xr:uid="{70E527A2-8DB6-4A60-A719-0DA1E4048C51}"/>
    <cellStyle name="Moneda0 2 3 2 2" xfId="42908" xr:uid="{1EE6E332-82BF-476B-98A1-944A54B6204A}"/>
    <cellStyle name="Moneda0 2 3 3" xfId="41755" xr:uid="{5F26B8A5-44EB-4229-9D43-F21804D3B1CD}"/>
    <cellStyle name="Moneda0 2 3 3 2" xfId="43698" xr:uid="{B97B66EF-E6AB-4B00-9DF9-B4E54C08CBB3}"/>
    <cellStyle name="Moneda0 2 3 4" xfId="42330" xr:uid="{73BC9EC2-3534-4292-81BC-C81D9C81B688}"/>
    <cellStyle name="Moneda0 2 4" xfId="40564" xr:uid="{19AEFFA8-2F38-4D8E-BB66-4710D136FE0A}"/>
    <cellStyle name="Moneda0 2 4 2" xfId="42523" xr:uid="{AA38FB5E-B0A2-4AC5-828B-A9A9196EEEC9}"/>
    <cellStyle name="Moneda0 2 5" xfId="41146" xr:uid="{14CB9EA2-A4E2-470C-B80F-A994FFC34885}"/>
    <cellStyle name="Moneda0 2 5 2" xfId="43101" xr:uid="{FCD519B9-F398-4071-A784-52BA0536B38D}"/>
    <cellStyle name="Moneda0 2 6" xfId="41370" xr:uid="{407A0123-7616-42DC-8B1D-D8850ABC6DA0}"/>
    <cellStyle name="Moneda0 2 6 2" xfId="43313" xr:uid="{B1AF1F59-4B01-408D-93DA-B9B331F7BB42}"/>
    <cellStyle name="Moneda0 2 7" xfId="41945" xr:uid="{CC1CEC47-ED9C-445D-9439-8FDED449A406}"/>
    <cellStyle name="Monétaire [0]_EDYAN" xfId="16373" xr:uid="{BAD8ECC2-88A8-4F27-A9C1-4A7A93AE2B23}"/>
    <cellStyle name="Monétaire_EDYAN" xfId="16374" xr:uid="{E894896A-590A-4FD1-9D92-A1C5E02E3C50}"/>
    <cellStyle name="Monetario" xfId="16375" xr:uid="{AB953BAC-550B-4603-BD07-B07706D1CDF4}"/>
    <cellStyle name="Monetario0" xfId="13091" xr:uid="{0600DA26-A6C2-4666-B3FE-28A29AB85001}"/>
    <cellStyle name="Monetario0 2" xfId="39814" xr:uid="{F2A380B2-D06F-4480-AF73-ED6DEFAC1C1F}"/>
    <cellStyle name="Month" xfId="16376" xr:uid="{9938AAFF-71CF-4AF4-98E5-9839BF4B5D4A}"/>
    <cellStyle name="Neutra 2" xfId="16377" xr:uid="{EFC5D778-6E30-4EDF-BBE8-7BD3D012E7E9}"/>
    <cellStyle name="Neutra 3" xfId="16378" xr:uid="{B70BC5CD-B326-41B4-8B0A-402F95537BA1}"/>
    <cellStyle name="Neutra 4" xfId="16379" xr:uid="{1AA106E5-8C66-405D-A49D-779DEDC5D980}"/>
    <cellStyle name="Neutra 5" xfId="16380" xr:uid="{1F378935-DB69-4A9A-9643-6BC0D0C5E9F4}"/>
    <cellStyle name="Neutral 10" xfId="13612" xr:uid="{D4039D8C-49FA-464D-A03C-56B3A4D2EEF8}"/>
    <cellStyle name="Neutral 11" xfId="13690" xr:uid="{161450F9-9D3B-49DF-B26A-4E1770D8B136}"/>
    <cellStyle name="Neutral 12" xfId="13785" xr:uid="{E47BBC7C-573D-46B8-9A18-268585BB66A8}"/>
    <cellStyle name="Neutral 13" xfId="13911" xr:uid="{CF2EC143-85E3-4E6E-90D9-4563E86B513A}"/>
    <cellStyle name="Neutral 14" xfId="15096" xr:uid="{A417CC4A-D88C-4163-BB57-302AA96550C5}"/>
    <cellStyle name="Neutral 15" xfId="15278" xr:uid="{9908B3C0-4069-4E97-BD9D-70B261446618}"/>
    <cellStyle name="Neutral 16" xfId="15457" xr:uid="{739B070B-D617-4496-87CB-BFEE48813169}"/>
    <cellStyle name="Neutral 2" xfId="6861" xr:uid="{B16E720F-9D4E-44EC-8C66-62ED24DE61B4}"/>
    <cellStyle name="Neutral 3" xfId="6862" xr:uid="{5EECBEA8-E83F-4DFA-A7FD-E4824A5D29AD}"/>
    <cellStyle name="Neutral 4" xfId="6863" xr:uid="{89282FC5-C715-4E86-BA3F-C928D72D2980}"/>
    <cellStyle name="Neutral 5" xfId="13173" xr:uid="{12A54D5E-D57E-462C-AD5F-CB9CAF31DFAA}"/>
    <cellStyle name="Neutral 6" xfId="13371" xr:uid="{D697917B-3739-40D4-BA91-F376B0F4B301}"/>
    <cellStyle name="Neutral 7" xfId="13241" xr:uid="{737CA34B-AACA-4F13-8FBB-8EF9F3CC455C}"/>
    <cellStyle name="Neutral 8" xfId="13378" xr:uid="{6CC0E09D-CF18-46F7-BE6F-C4D34AEE9C0D}"/>
    <cellStyle name="Neutral 9" xfId="13490" xr:uid="{8C643654-C067-4ABD-B2C9-42392BF70410}"/>
    <cellStyle name="NivelCol_1_costos equipos" xfId="16381" xr:uid="{3B78F404-78CC-4CF2-9DDD-BB1E294EB066}"/>
    <cellStyle name="NivelFila_1_costos equipos" xfId="16382" xr:uid="{69DEF45E-C961-4F06-B6E2-0E498A392408}"/>
    <cellStyle name="no dec" xfId="6864" xr:uid="{4CC05C29-2B9C-44BC-8F12-94D538896ABE}"/>
    <cellStyle name="No-definido" xfId="6865" xr:uid="{330A4037-9C78-4288-B9A2-F163D38E3928}"/>
    <cellStyle name="Non d‚fini" xfId="16383" xr:uid="{8F72318C-2554-4764-ACF7-5D484CDAE8F3}"/>
    <cellStyle name="Normal" xfId="0" builtinId="0"/>
    <cellStyle name="Normal - Style1" xfId="11" xr:uid="{DFB81B09-F446-4B02-BD02-4AB0054C3D7A}"/>
    <cellStyle name="Normal - Style1 10" xfId="24" xr:uid="{FBDDD453-31E8-4C1F-9A1E-AE85DAC4AAD2}"/>
    <cellStyle name="Normal - Style1 100" xfId="6867" xr:uid="{7746F19F-AD7A-4B35-A56D-20A4AD0DC3A6}"/>
    <cellStyle name="Normal - Style1 101" xfId="6868" xr:uid="{7CC3344F-2707-4EF0-B242-0DAA45BFD03A}"/>
    <cellStyle name="Normal - Style1 102" xfId="6869" xr:uid="{DAEDBEA9-1208-4F2F-8B63-E43F51CF04ED}"/>
    <cellStyle name="Normal - Style1 103" xfId="6870" xr:uid="{4E9FCAB2-DABE-4CB1-9A2B-F2F199EE80A0}"/>
    <cellStyle name="Normal - Style1 104" xfId="6871" xr:uid="{90E7CEA4-74F1-4B66-A33A-361563B28604}"/>
    <cellStyle name="Normal - Style1 105" xfId="6872" xr:uid="{D82AEFDA-0466-4D8A-BE24-C5CA5D305E2A}"/>
    <cellStyle name="Normal - Style1 106" xfId="6873" xr:uid="{E582CF2D-FAF4-4FCF-BDE9-C2E84FB49223}"/>
    <cellStyle name="Normal - Style1 107" xfId="6874" xr:uid="{FE2BC890-A695-4518-8B66-FE080A6B6023}"/>
    <cellStyle name="Normal - Style1 108" xfId="6875" xr:uid="{96AD296F-C7FB-465A-9F04-3275D1B71389}"/>
    <cellStyle name="Normal - Style1 109" xfId="6876" xr:uid="{CCB3676C-3124-443D-9CD2-0BD433DA947D}"/>
    <cellStyle name="Normal - Style1 11" xfId="6877" xr:uid="{5902B455-EDD8-4217-808D-7C59D184A4EE}"/>
    <cellStyle name="Normal - Style1 110" xfId="6878" xr:uid="{58A4C8C9-A383-4E2C-A7DF-AC69BB8956FD}"/>
    <cellStyle name="Normal - Style1 111" xfId="6879" xr:uid="{A3789419-92DF-4CDC-88C8-C94BA4A37329}"/>
    <cellStyle name="Normal - Style1 112" xfId="6880" xr:uid="{EF4B1BB5-A979-4952-889C-59C0871BBD9D}"/>
    <cellStyle name="Normal - Style1 113" xfId="39815" xr:uid="{5F54A5B8-C41E-4951-91A4-D1795CD4C2A6}"/>
    <cellStyle name="Normal - Style1 12" xfId="6881" xr:uid="{629F0F9A-F51E-4B15-81B3-D91184DEF873}"/>
    <cellStyle name="Normal - Style1 13" xfId="6882" xr:uid="{BE8E87B1-63C7-41F6-9FEE-0AD9F45726B7}"/>
    <cellStyle name="Normal - Style1 14" xfId="6883" xr:uid="{295E24D9-C633-40DF-8094-702218B91548}"/>
    <cellStyle name="Normal - Style1 15" xfId="6884" xr:uid="{BC9AD13F-2257-421A-9BC1-777964B06909}"/>
    <cellStyle name="Normal - Style1 16" xfId="6885" xr:uid="{78B8781C-5564-409D-A025-3790A30FEB3F}"/>
    <cellStyle name="Normal - Style1 17" xfId="6886" xr:uid="{B217392E-57BC-4096-AAFA-CF3A7CF33048}"/>
    <cellStyle name="Normal - Style1 18" xfId="6887" xr:uid="{A67BFB9F-CDDD-479D-A9D7-9251C9FA7184}"/>
    <cellStyle name="Normal - Style1 19" xfId="6888" xr:uid="{1122CE32-BC02-40B5-9A4E-C1969B81950B}"/>
    <cellStyle name="Normal - Style1 2" xfId="6889" xr:uid="{1CED043D-9D68-4494-B4F5-90F7E4FE3E1A}"/>
    <cellStyle name="Normal - Style1 2 10" xfId="6890" xr:uid="{A53E4367-F629-4568-B481-A923F8006894}"/>
    <cellStyle name="Normal - Style1 2 11" xfId="6891" xr:uid="{26E46767-D733-4046-A850-46F429CBB884}"/>
    <cellStyle name="Normal - Style1 2 12" xfId="6892" xr:uid="{47507D7A-9EB6-4354-9FCE-FCE40E26DBFC}"/>
    <cellStyle name="Normal - Style1 2 13" xfId="6893" xr:uid="{C2605929-7945-4D86-B09C-B9AEA965DFEC}"/>
    <cellStyle name="Normal - Style1 2 14" xfId="6894" xr:uid="{8B93E656-097D-4F73-B60E-CDD6B42843CA}"/>
    <cellStyle name="Normal - Style1 2 15" xfId="6895" xr:uid="{57985623-E2C1-4436-96CE-4AD16A914FB8}"/>
    <cellStyle name="Normal - Style1 2 16" xfId="6896" xr:uid="{2D5EC69C-1BCC-4CBF-B546-97C2453A9180}"/>
    <cellStyle name="Normal - Style1 2 17" xfId="6897" xr:uid="{51A5AED3-FF2C-49B9-8586-352E40BE5EE8}"/>
    <cellStyle name="Normal - Style1 2 18" xfId="6898" xr:uid="{55006C69-A6E1-43E2-9141-B332AF912648}"/>
    <cellStyle name="Normal - Style1 2 19" xfId="6899" xr:uid="{1712771C-6886-4F77-95E3-0F8FEE1BBADA}"/>
    <cellStyle name="Normal - Style1 2 2" xfId="6900" xr:uid="{A30FF0AC-0ACA-42E5-AF83-7D608BB2D40F}"/>
    <cellStyle name="Normal - Style1 2 20" xfId="6901" xr:uid="{EBD780C5-F1F3-475E-B296-A8A556E97F64}"/>
    <cellStyle name="Normal - Style1 2 21" xfId="6902" xr:uid="{E00F0D1B-D090-46AE-B9D0-A65DD5655668}"/>
    <cellStyle name="Normal - Style1 2 22" xfId="6903" xr:uid="{53F534F2-03AE-4A9E-9E3A-870E5E43F0B8}"/>
    <cellStyle name="Normal - Style1 2 23" xfId="6904" xr:uid="{8F7FE762-0E72-4987-8122-D9DE21CA7E1A}"/>
    <cellStyle name="Normal - Style1 2 24" xfId="6905" xr:uid="{9681B337-8E42-4F43-9106-271DB65595DF}"/>
    <cellStyle name="Normal - Style1 2 25" xfId="6906" xr:uid="{3B097AA0-BCB6-4ED3-A51D-D3AB809DA29D}"/>
    <cellStyle name="Normal - Style1 2 26" xfId="6907" xr:uid="{FA166C66-776C-4FB5-AEAE-0727D3645085}"/>
    <cellStyle name="Normal - Style1 2 27" xfId="6908" xr:uid="{8B7EF71F-9723-4559-B8E6-78EB69B25E6D}"/>
    <cellStyle name="Normal - Style1 2 28" xfId="6909" xr:uid="{D12B3EF5-5B05-49CA-AEDC-2FDFCD273D8D}"/>
    <cellStyle name="Normal - Style1 2 29" xfId="6910" xr:uid="{6FBF6442-F32A-4683-8909-0EDD8F205089}"/>
    <cellStyle name="Normal - Style1 2 3" xfId="6911" xr:uid="{842E6AC9-2A49-4FBA-8DB1-41C084743351}"/>
    <cellStyle name="Normal - Style1 2 30" xfId="6912" xr:uid="{17470617-EDC1-4D0A-8614-0E6DC5804436}"/>
    <cellStyle name="Normal - Style1 2 31" xfId="6913" xr:uid="{0F802B14-A3EE-49F3-A3E9-8A7251FB8F70}"/>
    <cellStyle name="Normal - Style1 2 32" xfId="6914" xr:uid="{D558AD7E-FC94-416B-925C-1F12EF7B2A21}"/>
    <cellStyle name="Normal - Style1 2 33" xfId="6915" xr:uid="{F93AE802-C3F2-4ECA-BC7F-267D21AC0BA8}"/>
    <cellStyle name="Normal - Style1 2 34" xfId="6916" xr:uid="{5471F51D-ACCA-4131-9474-28DF46805C3B}"/>
    <cellStyle name="Normal - Style1 2 35" xfId="6917" xr:uid="{CDB43720-EE63-4DD7-8B37-A701DEF1C89B}"/>
    <cellStyle name="Normal - Style1 2 36" xfId="6918" xr:uid="{29750446-E43F-4A9F-9C0E-5B3CB3173DEC}"/>
    <cellStyle name="Normal - Style1 2 37" xfId="6919" xr:uid="{7E35CE85-9C5F-4978-A73B-BC8DDC6D8D82}"/>
    <cellStyle name="Normal - Style1 2 38" xfId="6920" xr:uid="{48DDD3F6-DA40-44CA-BFD1-284CD0D79F5D}"/>
    <cellStyle name="Normal - Style1 2 4" xfId="6921" xr:uid="{A34DC39D-BDDE-4F7D-A330-2603FB15B0FC}"/>
    <cellStyle name="Normal - Style1 2 5" xfId="6922" xr:uid="{EBD81FC9-B110-41BB-950C-75594FBEF934}"/>
    <cellStyle name="Normal - Style1 2 6" xfId="6923" xr:uid="{61798571-BBD7-4B7F-9053-473EA71FCCBC}"/>
    <cellStyle name="Normal - Style1 2 7" xfId="6924" xr:uid="{DC6ECD5B-6EC8-42EF-8BAD-E106B1FC4CF0}"/>
    <cellStyle name="Normal - Style1 2 8" xfId="6925" xr:uid="{B72F5932-A45D-4D74-A3EB-036CB23D22A9}"/>
    <cellStyle name="Normal - Style1 2 9" xfId="6926" xr:uid="{73B550DE-943C-490A-A0AA-F24571CCC707}"/>
    <cellStyle name="Normal - Style1 20" xfId="6927" xr:uid="{51244364-8684-4F2B-B936-F820D26E8FC4}"/>
    <cellStyle name="Normal - Style1 21" xfId="6928" xr:uid="{CC78B028-B7CD-432B-844E-1DF0BF9A5D45}"/>
    <cellStyle name="Normal - Style1 22" xfId="6929" xr:uid="{36375778-68EE-4043-9E4F-4937D6A81517}"/>
    <cellStyle name="Normal - Style1 23" xfId="6930" xr:uid="{C6A9A812-2882-4726-864C-59D5E96A77A6}"/>
    <cellStyle name="Normal - Style1 24" xfId="6931" xr:uid="{FED49A2D-D20E-4207-973F-4A25FA23571C}"/>
    <cellStyle name="Normal - Style1 25" xfId="6932" xr:uid="{F5787BAF-B471-489C-8669-1A50C9CD13C7}"/>
    <cellStyle name="Normal - Style1 26" xfId="6933" xr:uid="{90BA0D43-CBDE-4430-9070-B4F504D57EF9}"/>
    <cellStyle name="Normal - Style1 27" xfId="6934" xr:uid="{BC2F9031-9200-4CDA-80E6-138B7DEFA729}"/>
    <cellStyle name="Normal - Style1 28" xfId="6935" xr:uid="{761FCCD8-CC3A-4E54-ABF0-D383A6BC6930}"/>
    <cellStyle name="Normal - Style1 29" xfId="6936" xr:uid="{E0A80F62-0FB8-4173-8D4F-7BB96B6AB5F2}"/>
    <cellStyle name="Normal - Style1 3" xfId="6" xr:uid="{D6FDDE2B-25E8-45E5-9C42-759C4CDECF31}"/>
    <cellStyle name="Normal - Style1 3 10" xfId="6937" xr:uid="{1BA0CCAF-EB6C-4CA7-A378-BCF814E18B38}"/>
    <cellStyle name="Normal - Style1 3 11" xfId="6938" xr:uid="{A289E1B8-C0A4-46CC-9945-56F7641E7DB1}"/>
    <cellStyle name="Normal - Style1 3 12" xfId="6939" xr:uid="{C52AF074-B8C7-4FA4-BD34-CD5F724D3C48}"/>
    <cellStyle name="Normal - Style1 3 13" xfId="6940" xr:uid="{B0E46ADE-F8A0-4185-89C7-4560D5E9CCF6}"/>
    <cellStyle name="Normal - Style1 3 14" xfId="6941" xr:uid="{7BD49076-63BF-4495-B1E6-375128A4FB0E}"/>
    <cellStyle name="Normal - Style1 3 15" xfId="6942" xr:uid="{5FF8E729-9C80-447F-9DB7-EB6419F2D294}"/>
    <cellStyle name="Normal - Style1 3 16" xfId="6943" xr:uid="{4C67DAF5-4D24-4AD4-82E3-455F15B1EC07}"/>
    <cellStyle name="Normal - Style1 3 17" xfId="6944" xr:uid="{80232C9B-E36E-48D0-B997-6649034DE1AC}"/>
    <cellStyle name="Normal - Style1 3 18" xfId="6945" xr:uid="{ACD4E2F4-4DBB-47A5-BE06-24020D367040}"/>
    <cellStyle name="Normal - Style1 3 19" xfId="6946" xr:uid="{A06F1AF5-48C1-429E-B56D-536471B74464}"/>
    <cellStyle name="Normal - Style1 3 2" xfId="6947" xr:uid="{889F4AD2-427A-4EE4-86B3-C04E6699D813}"/>
    <cellStyle name="Normal - Style1 3 20" xfId="6948" xr:uid="{4F8CAAFD-99FB-413D-8801-978D1CF3A009}"/>
    <cellStyle name="Normal - Style1 3 21" xfId="6949" xr:uid="{D81467DD-EA14-4839-B4A6-0FE1E44C0166}"/>
    <cellStyle name="Normal - Style1 3 22" xfId="6950" xr:uid="{C83AB700-BD2F-44A8-BB77-3DB6D2E32D28}"/>
    <cellStyle name="Normal - Style1 3 23" xfId="6951" xr:uid="{4F7A88DE-A5AD-41B2-9221-838F4E8F98D0}"/>
    <cellStyle name="Normal - Style1 3 24" xfId="6952" xr:uid="{CD9B2270-6DBB-4816-BF28-2C3D3EF9F57B}"/>
    <cellStyle name="Normal - Style1 3 25" xfId="6953" xr:uid="{710CC3EB-2AF2-41DA-9A10-D8815D4AB6D6}"/>
    <cellStyle name="Normal - Style1 3 26" xfId="6954" xr:uid="{A031E58B-CAC1-4DA8-B009-8465C78621FB}"/>
    <cellStyle name="Normal - Style1 3 27" xfId="6955" xr:uid="{D050570B-21A9-44D6-A3C3-6DB39F53682D}"/>
    <cellStyle name="Normal - Style1 3 28" xfId="6956" xr:uid="{512F9955-D56F-4495-A80F-C03E4DC648DB}"/>
    <cellStyle name="Normal - Style1 3 29" xfId="6957" xr:uid="{F113449E-D588-4A92-9B2C-3E37BAF692AA}"/>
    <cellStyle name="Normal - Style1 3 3" xfId="6958" xr:uid="{BBC6D738-09F6-4CE4-8376-2BEF8F5F8D2A}"/>
    <cellStyle name="Normal - Style1 3 30" xfId="6959" xr:uid="{3A440C0B-3E4C-4CC2-A04B-67C58BA0F2E1}"/>
    <cellStyle name="Normal - Style1 3 31" xfId="6960" xr:uid="{9C52D6EC-DB8C-43CE-9882-8EDE23FA7AB5}"/>
    <cellStyle name="Normal - Style1 3 32" xfId="6961" xr:uid="{576CFBB6-7A71-442C-B1F8-887038F2D402}"/>
    <cellStyle name="Normal - Style1 3 33" xfId="6962" xr:uid="{59F1EAE4-426C-4789-8030-0357A12712EB}"/>
    <cellStyle name="Normal - Style1 3 34" xfId="6963" xr:uid="{220C0A41-6FD9-45BF-BF34-B094343EFD10}"/>
    <cellStyle name="Normal - Style1 3 35" xfId="6964" xr:uid="{3B0DE87D-A958-4786-8CA2-4CF646B19672}"/>
    <cellStyle name="Normal - Style1 3 36" xfId="6965" xr:uid="{04216532-AF5D-40E3-8131-04A34FD8886B}"/>
    <cellStyle name="Normal - Style1 3 37" xfId="6966" xr:uid="{7700F3B3-F1B2-4234-B941-F675280AB4D3}"/>
    <cellStyle name="Normal - Style1 3 38" xfId="6967" xr:uid="{434E3FCF-6C75-43C7-A35F-15AC7492B660}"/>
    <cellStyle name="Normal - Style1 3 39" xfId="6968" xr:uid="{28854173-0D2F-453F-9299-161180BC2D8C}"/>
    <cellStyle name="Normal - Style1 3 4" xfId="6969" xr:uid="{B414976A-C3E7-46C5-ACF1-74B3F4E25623}"/>
    <cellStyle name="Normal - Style1 3 40" xfId="6970" xr:uid="{38C18892-5CE8-4556-B06C-1F7A3FD331C1}"/>
    <cellStyle name="Normal - Style1 3 41" xfId="6971" xr:uid="{F98D58EC-100C-4EE6-9B0A-36886A9837A3}"/>
    <cellStyle name="Normal - Style1 3 42" xfId="6972" xr:uid="{4CE80776-6021-4208-A038-8CED80EFBA8C}"/>
    <cellStyle name="Normal - Style1 3 43" xfId="6973" xr:uid="{09DFBCAE-4D3B-474C-8D8E-4339779C3777}"/>
    <cellStyle name="Normal - Style1 3 44" xfId="6974" xr:uid="{C3258B1C-0EC1-4C6B-BEB7-7784DFB9E5B1}"/>
    <cellStyle name="Normal - Style1 3 45" xfId="6975" xr:uid="{44B6EFCC-9E52-4516-BA4F-BE4F848B87C3}"/>
    <cellStyle name="Normal - Style1 3 46" xfId="6976" xr:uid="{A080EBDE-38CF-43AB-B11B-3252BA1ABB24}"/>
    <cellStyle name="Normal - Style1 3 47" xfId="6977" xr:uid="{9D751DE6-E81B-4201-80B9-04C7DA5D871E}"/>
    <cellStyle name="Normal - Style1 3 48" xfId="6978" xr:uid="{FBB70539-A88E-4040-968A-BF64D73DA740}"/>
    <cellStyle name="Normal - Style1 3 49" xfId="6979" xr:uid="{3770B1C6-EAC2-4E1C-B289-6F6800F506E8}"/>
    <cellStyle name="Normal - Style1 3 5" xfId="6980" xr:uid="{419C6704-F9CE-4231-B4A1-B64DE19B7175}"/>
    <cellStyle name="Normal - Style1 3 50" xfId="6981" xr:uid="{E23588A2-7D95-46E8-A6A9-4E5BC55378FE}"/>
    <cellStyle name="Normal - Style1 3 51" xfId="6982" xr:uid="{C65D028B-3E58-487E-8304-BFFE71365679}"/>
    <cellStyle name="Normal - Style1 3 52" xfId="6983" xr:uid="{55F53D3E-F591-4731-8BEE-21CF5F8946A2}"/>
    <cellStyle name="Normal - Style1 3 53" xfId="6984" xr:uid="{0BE70775-E971-4FD2-9BF1-76137AE9B5AA}"/>
    <cellStyle name="Normal - Style1 3 54" xfId="6985" xr:uid="{9B45938E-BEF9-4E82-BE20-D2930E458D9B}"/>
    <cellStyle name="Normal - Style1 3 55" xfId="6986" xr:uid="{BA82FC1F-5D3B-4AC8-82EF-0D7FF93B35E3}"/>
    <cellStyle name="Normal - Style1 3 56" xfId="6987" xr:uid="{5EA3599E-F065-43FB-BC14-A927E1232619}"/>
    <cellStyle name="Normal - Style1 3 57" xfId="6988" xr:uid="{93E3DFE9-3531-4F7E-A705-E93B671227B6}"/>
    <cellStyle name="Normal - Style1 3 58" xfId="6989" xr:uid="{9B83931A-165C-49F1-BC4A-4C92019A825D}"/>
    <cellStyle name="Normal - Style1 3 59" xfId="6990" xr:uid="{78D4F125-605B-4AE5-9C36-ED687F9577FD}"/>
    <cellStyle name="Normal - Style1 3 6" xfId="6991" xr:uid="{B14EAB91-4726-47A9-B009-0171005196C9}"/>
    <cellStyle name="Normal - Style1 3 60" xfId="6992" xr:uid="{C958E838-178F-4263-82C8-E0494EF8E30D}"/>
    <cellStyle name="Normal - Style1 3 61" xfId="6993" xr:uid="{EC16EF1E-4BB3-44A6-9542-E4B73C45A089}"/>
    <cellStyle name="Normal - Style1 3 62" xfId="6994" xr:uid="{2FB62DE6-E00A-49A3-BC3A-E1930BD2BE7B}"/>
    <cellStyle name="Normal - Style1 3 63" xfId="6995" xr:uid="{51A3DBCE-C9F5-4435-BD0C-B41F75DF3B20}"/>
    <cellStyle name="Normal - Style1 3 64" xfId="6996" xr:uid="{8D9D93CA-C4D5-4207-8B13-885B07E10982}"/>
    <cellStyle name="Normal - Style1 3 65" xfId="6997" xr:uid="{64024DDA-2D4D-4001-A8A2-83D69B96F30E}"/>
    <cellStyle name="Normal - Style1 3 66" xfId="6998" xr:uid="{4F34A4D8-3EC1-4C65-9267-0377D7E54F18}"/>
    <cellStyle name="Normal - Style1 3 67" xfId="6999" xr:uid="{AE0DB054-778C-4009-8DFC-D1EAAECD0861}"/>
    <cellStyle name="Normal - Style1 3 68" xfId="7000" xr:uid="{D1AFA3D9-CFD9-44BE-9BA5-4EE371E293A0}"/>
    <cellStyle name="Normal - Style1 3 69" xfId="7001" xr:uid="{496DAE30-49E4-4A38-B935-482DB39BF989}"/>
    <cellStyle name="Normal - Style1 3 7" xfId="7002" xr:uid="{0A56E60D-616E-4C29-B0DC-DB286CB2D62B}"/>
    <cellStyle name="Normal - Style1 3 70" xfId="7003" xr:uid="{08235F9A-5F19-490C-8C63-0FB3DD048440}"/>
    <cellStyle name="Normal - Style1 3 71" xfId="7004" xr:uid="{D1770DDC-868B-4866-ABAF-8725C62A30EC}"/>
    <cellStyle name="Normal - Style1 3 72" xfId="7005" xr:uid="{DF646620-239A-44F4-BDA1-C0E3B79FC18D}"/>
    <cellStyle name="Normal - Style1 3 73" xfId="7006" xr:uid="{8CF53AB0-53B5-4C35-AB82-FD2102C1E3FE}"/>
    <cellStyle name="Normal - Style1 3 8" xfId="7007" xr:uid="{B6F94DFC-E01C-4C30-A097-617A7A6FCCA5}"/>
    <cellStyle name="Normal - Style1 3 9" xfId="7008" xr:uid="{49CC0CF2-2F4B-4A49-A24D-5B7F9397095B}"/>
    <cellStyle name="Normal - Style1 30" xfId="25" xr:uid="{9CEFEEF3-BE8D-4148-BA25-8D1D51955482}"/>
    <cellStyle name="Normal - Style1 31" xfId="7010" xr:uid="{A6978222-C18E-467E-A460-4F77DD1D034F}"/>
    <cellStyle name="Normal - Style1 32" xfId="7011" xr:uid="{7E56B84F-FB84-47FC-8B3E-3D500E7DD152}"/>
    <cellStyle name="Normal - Style1 33" xfId="7012" xr:uid="{BA6705E8-087A-4A93-9885-90E9DFE2E4AC}"/>
    <cellStyle name="Normal - Style1 34" xfId="7013" xr:uid="{A6A354A1-CE68-4150-8F95-B101C1C49AC5}"/>
    <cellStyle name="Normal - Style1 35" xfId="7014" xr:uid="{7E77A850-761F-4742-AC5B-6A3CED14B618}"/>
    <cellStyle name="Normal - Style1 36" xfId="7015" xr:uid="{DB9C1E71-F480-4546-BCAE-349CAB4C56F9}"/>
    <cellStyle name="Normal - Style1 37" xfId="7016" xr:uid="{2746D331-C6E9-4775-B0B1-353565F30B44}"/>
    <cellStyle name="Normal - Style1 38" xfId="7017" xr:uid="{8833090D-3A00-4FD2-8DAF-6C0DCEE254C3}"/>
    <cellStyle name="Normal - Style1 39" xfId="7018" xr:uid="{2F9E6916-5C1D-4097-BAA3-5CD4DE6521F3}"/>
    <cellStyle name="Normal - Style1 4" xfId="7019" xr:uid="{72CADB80-0F5B-464C-BE0B-D85F89522498}"/>
    <cellStyle name="Normal - Style1 40" xfId="33" xr:uid="{9BF9976F-1630-4818-AA59-69BBE221E84F}"/>
    <cellStyle name="Normal - Style1 41" xfId="7021" xr:uid="{FF9957DF-BD88-4731-9292-98312C350983}"/>
    <cellStyle name="Normal - Style1 42" xfId="7022" xr:uid="{D965D571-BD18-4842-88C7-78F9EE25F8D8}"/>
    <cellStyle name="Normal - Style1 43" xfId="7023" xr:uid="{3027248E-F78B-4036-A012-2908A874FA04}"/>
    <cellStyle name="Normal - Style1 44" xfId="7024" xr:uid="{0CB9CD90-40A1-4596-BB1A-951F4BD8D885}"/>
    <cellStyle name="Normal - Style1 45" xfId="7025" xr:uid="{734A1A97-DD01-4447-AED4-D71AEC3FEE91}"/>
    <cellStyle name="Normal - Style1 46" xfId="7026" xr:uid="{FADEFF70-4572-4719-BB3B-985A1B81B0B0}"/>
    <cellStyle name="Normal - Style1 47" xfId="7027" xr:uid="{DF7CF5E3-F33C-413A-A75E-30368F931B33}"/>
    <cellStyle name="Normal - Style1 48" xfId="7028" xr:uid="{D983C134-1E06-490E-83E0-ACC540479E4F}"/>
    <cellStyle name="Normal - Style1 49" xfId="7029" xr:uid="{25BF81D2-48A7-412D-9C2E-86F9ACA24361}"/>
    <cellStyle name="Normal - Style1 5" xfId="7030" xr:uid="{5F516785-9F57-4A33-A8FC-2DBD2E7F1A54}"/>
    <cellStyle name="Normal - Style1 50" xfId="7031" xr:uid="{EDA8DC8E-AF00-4C43-8C34-0AB40AAF84A6}"/>
    <cellStyle name="Normal - Style1 51" xfId="7032" xr:uid="{16A37FD2-72F4-4433-B1B7-4076F14D4B11}"/>
    <cellStyle name="Normal - Style1 52" xfId="7033" xr:uid="{7C801FE6-7E84-4342-ADF9-728BBCD8F0F9}"/>
    <cellStyle name="Normal - Style1 53" xfId="7034" xr:uid="{D0A05363-3467-47C5-B507-E20C7DA4B6DE}"/>
    <cellStyle name="Normal - Style1 54" xfId="7035" xr:uid="{6A50AC68-4C8E-4E2A-8D1D-6CB404B0D3FF}"/>
    <cellStyle name="Normal - Style1 55" xfId="7036" xr:uid="{904E0CEA-5C17-4EC0-9AE2-9CA5C70389E7}"/>
    <cellStyle name="Normal - Style1 56" xfId="7037" xr:uid="{48719B6E-4490-417F-9018-13ED07CA4578}"/>
    <cellStyle name="Normal - Style1 57" xfId="7038" xr:uid="{6B742B80-52CA-4D56-A994-89EFCD07AED3}"/>
    <cellStyle name="Normal - Style1 58" xfId="7039" xr:uid="{198AEBA4-ABAC-4D20-8157-90C8E6F7030E}"/>
    <cellStyle name="Normal - Style1 59" xfId="7040" xr:uid="{6B7CE18E-80CB-434B-80F0-AF10E4DFCC45}"/>
    <cellStyle name="Normal - Style1 6" xfId="7041" xr:uid="{A55EC5B3-C068-457F-B712-DB1CCF5BBBD8}"/>
    <cellStyle name="Normal - Style1 60" xfId="7042" xr:uid="{6922D7C8-32C0-4A08-8C0C-FC1D9EB8F008}"/>
    <cellStyle name="Normal - Style1 61" xfId="7043" xr:uid="{C0638305-8FDE-4AC5-9E86-013DC5DD6522}"/>
    <cellStyle name="Normal - Style1 62" xfId="7044" xr:uid="{B53FD1CC-68B8-4A2B-9381-C669C513E767}"/>
    <cellStyle name="Normal - Style1 63" xfId="7045" xr:uid="{C0244C8F-0D47-44B5-B425-BD65A7545447}"/>
    <cellStyle name="Normal - Style1 64" xfId="7046" xr:uid="{25FC5EAE-E3F3-4399-96FC-E878055FD2E2}"/>
    <cellStyle name="Normal - Style1 65" xfId="7047" xr:uid="{D5759B3C-C74D-4CCF-9604-73D396F33BFB}"/>
    <cellStyle name="Normal - Style1 66" xfId="7048" xr:uid="{5FBB8A3C-54E9-4D41-BC23-86FAF3050E82}"/>
    <cellStyle name="Normal - Style1 67" xfId="7049" xr:uid="{712853EE-C26F-48C6-8EF9-8AFB5EA0D6DE}"/>
    <cellStyle name="Normal - Style1 68" xfId="7050" xr:uid="{6C8C19EE-7406-4540-BD6E-8D95A799A723}"/>
    <cellStyle name="Normal - Style1 69" xfId="7051" xr:uid="{5038B167-AF8D-48E1-85A1-AAA94896117E}"/>
    <cellStyle name="Normal - Style1 7" xfId="32" xr:uid="{32FAD2AF-D6B2-42AE-8557-3FA4DBD903D1}"/>
    <cellStyle name="Normal - Style1 70" xfId="7053" xr:uid="{8C1420C2-7AED-423C-876B-96B2A19F0641}"/>
    <cellStyle name="Normal - Style1 71" xfId="7054" xr:uid="{95370E38-7307-47B7-ACE1-EBB40A2B3824}"/>
    <cellStyle name="Normal - Style1 72" xfId="7055" xr:uid="{DF6F79AD-E7B4-4370-BE25-0C4C4B472A87}"/>
    <cellStyle name="Normal - Style1 73" xfId="34" xr:uid="{B64CA6ED-8F27-4610-B4C6-310EE261B217}"/>
    <cellStyle name="Normal - Style1 74" xfId="7056" xr:uid="{4FB013D5-26E6-4196-B5E3-61718E8CE169}"/>
    <cellStyle name="Normal - Style1 75" xfId="7057" xr:uid="{FA1811FE-6CDB-4FA4-8F0D-0F8E168647F8}"/>
    <cellStyle name="Normal - Style1 76" xfId="7058" xr:uid="{D8E98810-D35B-4859-B10B-89F2B1144CFB}"/>
    <cellStyle name="Normal - Style1 77" xfId="7059" xr:uid="{7338A9DA-BFA7-44A2-A9A9-6CC976BFDDB6}"/>
    <cellStyle name="Normal - Style1 78" xfId="7060" xr:uid="{FDA328CD-4841-4A4D-96EB-42198DD6B0DF}"/>
    <cellStyle name="Normal - Style1 79" xfId="7061" xr:uid="{8B94BDA9-C84C-4BB8-84C2-DEA62E096365}"/>
    <cellStyle name="Normal - Style1 8" xfId="7062" xr:uid="{43074271-F221-43D5-9D09-B702AFDA9E2E}"/>
    <cellStyle name="Normal - Style1 80" xfId="7063" xr:uid="{88BDC462-B599-4BE0-B68C-8A5E53105178}"/>
    <cellStyle name="Normal - Style1 81" xfId="7064" xr:uid="{D32C5222-626C-498B-8EFD-381DE18677CC}"/>
    <cellStyle name="Normal - Style1 82" xfId="7065" xr:uid="{9772A134-9C35-4E63-83F3-097B1CCEE0AC}"/>
    <cellStyle name="Normal - Style1 83" xfId="7066" xr:uid="{7AEAD700-4283-4D3A-8508-B3D9B384522A}"/>
    <cellStyle name="Normal - Style1 84" xfId="7067" xr:uid="{FB1433C3-FC04-43F1-864B-B2DCC0036613}"/>
    <cellStyle name="Normal - Style1 85" xfId="7068" xr:uid="{9043C6EC-D985-4D2F-9463-69E6BA10511D}"/>
    <cellStyle name="Normal - Style1 86" xfId="7069" xr:uid="{721CC080-26EE-44E9-9D5D-7BD63A80627D}"/>
    <cellStyle name="Normal - Style1 87" xfId="7070" xr:uid="{02007589-6F15-4294-A3E7-1640DD320432}"/>
    <cellStyle name="Normal - Style1 88" xfId="7071" xr:uid="{DF8B2295-5199-4023-9425-067D2EA34CBD}"/>
    <cellStyle name="Normal - Style1 89" xfId="7072" xr:uid="{6B75EEB7-5BC8-4CB6-A83D-6B05F8AE7E64}"/>
    <cellStyle name="Normal - Style1 9" xfId="7073" xr:uid="{3E628323-8E56-4CEE-B6CF-D94DCC131835}"/>
    <cellStyle name="Normal - Style1 90" xfId="7074" xr:uid="{9210054A-5416-4BE9-8153-029D9061C8E9}"/>
    <cellStyle name="Normal - Style1 91" xfId="7075" xr:uid="{BE52090C-6C2B-4B08-AABF-3E9FDC443DD2}"/>
    <cellStyle name="Normal - Style1 92" xfId="7076" xr:uid="{BCF12157-B11C-45D3-B2D8-29BF3CECF7B8}"/>
    <cellStyle name="Normal - Style1 93" xfId="35" xr:uid="{00DFDA98-8A1E-474D-A615-807271C8B4CF}"/>
    <cellStyle name="Normal - Style1 94" xfId="7077" xr:uid="{BBAFABD0-C680-48D0-B1DD-E4EF3C14B033}"/>
    <cellStyle name="Normal - Style1 95" xfId="36" xr:uid="{24EB762F-3DD0-429C-AE7F-6D557BE407FA}"/>
    <cellStyle name="Normal - Style1 96" xfId="7078" xr:uid="{932A23D8-7DF7-4A25-B701-27652F496D64}"/>
    <cellStyle name="Normal - Style1 97" xfId="7079" xr:uid="{23AF93D8-F106-4260-81C3-8DC70D3497D4}"/>
    <cellStyle name="Normal - Style1 98" xfId="7080" xr:uid="{F424E580-1141-4F72-A8E2-8C98C4484B7C}"/>
    <cellStyle name="Normal - Style1 99" xfId="7081" xr:uid="{085EF482-15E8-438A-AC7B-4E13FD7D846C}"/>
    <cellStyle name="Normal 10" xfId="27" xr:uid="{15FF4869-B53F-4536-AC39-D341C5A48321}"/>
    <cellStyle name="Normal 10 10" xfId="7083" xr:uid="{D4B88F8E-5F5D-4156-AE31-32CC3EA71E93}"/>
    <cellStyle name="Normal 10 100" xfId="7084" xr:uid="{2E736964-07AF-4445-8F62-FA92AF21F95B}"/>
    <cellStyle name="Normal 10 101" xfId="7085" xr:uid="{4C1346C1-0846-4414-9236-6017DDC090EA}"/>
    <cellStyle name="Normal 10 102" xfId="7086" xr:uid="{E1B88029-2AFC-4EE1-A56F-2B9EE8B89548}"/>
    <cellStyle name="Normal 10 103" xfId="7087" xr:uid="{C03AB351-3556-42C7-990E-02C53B451361}"/>
    <cellStyle name="Normal 10 104" xfId="7088" xr:uid="{F39DD8CA-0654-4C01-89A9-4B5926913B52}"/>
    <cellStyle name="Normal 10 105" xfId="7089" xr:uid="{71A74FCB-E11F-40AE-8A06-E799566D1BF1}"/>
    <cellStyle name="Normal 10 106" xfId="7090" xr:uid="{DEDB3B4D-B410-40A0-9E6C-F8ED3B874B6E}"/>
    <cellStyle name="Normal 10 107" xfId="7091" xr:uid="{E536A702-71AE-4CC9-9ECA-08A930925243}"/>
    <cellStyle name="Normal 10 108" xfId="7092" xr:uid="{0973DC47-664E-4324-B00E-9C3D54056238}"/>
    <cellStyle name="Normal 10 109" xfId="7093" xr:uid="{2491C411-CA03-4B57-BE05-662485B9B6FF}"/>
    <cellStyle name="Normal 10 11" xfId="7094" xr:uid="{26602F21-ED6F-486E-8890-1A8BA615012E}"/>
    <cellStyle name="Normal 10 110" xfId="7095" xr:uid="{B922E7D1-4DBE-4BBA-AB43-731686EE90CC}"/>
    <cellStyle name="Normal 10 111" xfId="7096" xr:uid="{B1F036EA-666C-4045-9B89-3EFA8BE28CCE}"/>
    <cellStyle name="Normal 10 112" xfId="7097" xr:uid="{C59204BD-A27A-4753-A84A-AE7C84F1AB38}"/>
    <cellStyle name="Normal 10 113" xfId="7098" xr:uid="{2F5B8849-E6BC-44A2-B8BB-1449798D189B}"/>
    <cellStyle name="Normal 10 114" xfId="7099" xr:uid="{F0BF329F-2AF0-4AD1-A782-5DE862D1DC7F}"/>
    <cellStyle name="Normal 10 115" xfId="7100" xr:uid="{A1B59707-3B2F-49A2-A7EF-703FE6D89789}"/>
    <cellStyle name="Normal 10 116" xfId="7101" xr:uid="{D7644325-F176-40DE-9D9E-CB4B95D9C7E3}"/>
    <cellStyle name="Normal 10 117" xfId="7102" xr:uid="{C4A53D22-EBFA-432E-97BD-C11DF7FF8C24}"/>
    <cellStyle name="Normal 10 118" xfId="7103" xr:uid="{366A751B-267E-4594-8F09-1084A8255A95}"/>
    <cellStyle name="Normal 10 119" xfId="7104" xr:uid="{615AC6F8-7BD7-4085-8123-49E6D61677E1}"/>
    <cellStyle name="Normal 10 12" xfId="7105" xr:uid="{0343E71B-03CB-41E5-A7C8-91DC9230E7B2}"/>
    <cellStyle name="Normal 10 13" xfId="7106" xr:uid="{D9597776-BE6D-4330-A06E-9528365DEFFF}"/>
    <cellStyle name="Normal 10 14" xfId="7107" xr:uid="{7DAFBA3C-9A2B-4FAC-8A73-FCE2A18F8D74}"/>
    <cellStyle name="Normal 10 15" xfId="7108" xr:uid="{05E679F3-B026-4D5C-9B49-548007E691EA}"/>
    <cellStyle name="Normal 10 16" xfId="7109" xr:uid="{56DDE70C-E835-4EB4-B101-17CAB1E74D96}"/>
    <cellStyle name="Normal 10 17" xfId="7110" xr:uid="{028F2437-20D6-4B83-9AD5-3A97A76793E6}"/>
    <cellStyle name="Normal 10 18" xfId="7111" xr:uid="{DB4FC2A3-7FEA-4D03-9F44-FB0F128082B2}"/>
    <cellStyle name="Normal 10 19" xfId="7112" xr:uid="{90583EB3-CE2E-42E1-832A-0937645B5415}"/>
    <cellStyle name="Normal 10 2" xfId="7113" xr:uid="{3A496A59-DA3A-4999-B98A-8D5B6CAE5F20}"/>
    <cellStyle name="Normal 10 2 2" xfId="16384" xr:uid="{738F5DB6-CFCC-430A-85AA-FB9CBD7EB95A}"/>
    <cellStyle name="Normal 10 2 2 2" xfId="16385" xr:uid="{13533A59-F05C-47D9-AF78-7F6166BB6E1F}"/>
    <cellStyle name="Normal 10 2 2 2 2" xfId="16386" xr:uid="{2628C66B-EC44-4FA6-843A-F4A3E23526BE}"/>
    <cellStyle name="Normal 10 2 2 2_Libro1" xfId="16387" xr:uid="{248DEBBF-1A2B-4AFC-8531-E2C51034BAB4}"/>
    <cellStyle name="Normal 10 2 2 3" xfId="16388" xr:uid="{199B631D-2251-4F8C-97E5-BE3B88E39574}"/>
    <cellStyle name="Normal 10 2 2_Libro1" xfId="16389" xr:uid="{1410C021-D781-4FDD-9F8B-E7DF33E09BBF}"/>
    <cellStyle name="Normal 10 2 3" xfId="16390" xr:uid="{CBA66509-BA67-4921-AD51-E21C93ADD0C7}"/>
    <cellStyle name="Normal 10 2 3 2" xfId="16391" xr:uid="{1F466EA5-8771-400C-BA18-9E5A810F581F}"/>
    <cellStyle name="Normal 10 2 3_Libro1" xfId="16392" xr:uid="{1BD60E4F-562A-40D9-9A0D-6B1BABADF5B1}"/>
    <cellStyle name="Normal 10 2 4" xfId="16393" xr:uid="{C133A89E-9DD1-48B3-8931-293B89A9AD17}"/>
    <cellStyle name="Normal 10 2_Libro1" xfId="16394" xr:uid="{DAF138D4-38E3-4C51-A524-24DFA2D01837}"/>
    <cellStyle name="Normal 10 20" xfId="7114" xr:uid="{5B324D47-56D5-4DBA-922D-1E22AF9667FD}"/>
    <cellStyle name="Normal 10 21" xfId="7115" xr:uid="{0E498920-8B8F-4C03-AF92-DF56211F17D4}"/>
    <cellStyle name="Normal 10 22" xfId="7116" xr:uid="{E7E866BE-720F-48E4-B33A-C924CE056597}"/>
    <cellStyle name="Normal 10 23" xfId="7117" xr:uid="{71D29E9A-35E7-4303-9027-8BBCA64704AE}"/>
    <cellStyle name="Normal 10 24" xfId="7118" xr:uid="{EF310056-0774-43C0-9EBB-8C17C77EDD11}"/>
    <cellStyle name="Normal 10 25" xfId="7119" xr:uid="{D9BA5BE7-C7C6-4549-A78F-86CB14EBF94E}"/>
    <cellStyle name="Normal 10 26" xfId="7120" xr:uid="{9D1B0303-0128-4EB7-BB5C-4175F246E455}"/>
    <cellStyle name="Normal 10 27" xfId="7121" xr:uid="{5D5875DD-8909-4725-88E2-55AC4B2333FC}"/>
    <cellStyle name="Normal 10 28" xfId="7122" xr:uid="{EA7AE19A-907F-4174-B7AB-50C7F8F3C796}"/>
    <cellStyle name="Normal 10 29" xfId="7123" xr:uid="{8C057074-2808-4BA4-BF8E-B9B767413846}"/>
    <cellStyle name="Normal 10 3" xfId="7124" xr:uid="{C0A09638-3607-4C57-8816-161D33809026}"/>
    <cellStyle name="Normal 10 3 2" xfId="16395" xr:uid="{7C9DC647-801E-437B-9C8C-FB7958DA6A5D}"/>
    <cellStyle name="Normal 10 3_Libro1" xfId="16396" xr:uid="{9209A31D-493A-46B4-B4BE-053D53772E15}"/>
    <cellStyle name="Normal 10 30" xfId="7125" xr:uid="{0AF6FFF6-D4D3-42D7-ABE9-21644DB2F283}"/>
    <cellStyle name="Normal 10 31" xfId="7126" xr:uid="{2BA9D821-D587-46C8-BD02-0A58FCD51F3E}"/>
    <cellStyle name="Normal 10 32" xfId="7127" xr:uid="{1D03644F-5182-4AE9-A099-3B625B3D203D}"/>
    <cellStyle name="Normal 10 33" xfId="7128" xr:uid="{15C02C16-870B-4F41-93F2-C72956FA3540}"/>
    <cellStyle name="Normal 10 34" xfId="7129" xr:uid="{276B4638-3FAF-48BD-B383-512300E13319}"/>
    <cellStyle name="Normal 10 35" xfId="7130" xr:uid="{1C94BDA3-3EF7-4BE5-8065-305D2920A0C1}"/>
    <cellStyle name="Normal 10 36" xfId="7131" xr:uid="{E2454DFF-16B6-4634-AC17-37E19EC91A45}"/>
    <cellStyle name="Normal 10 37" xfId="7132" xr:uid="{F171F0E5-5B5A-4787-AA4B-4D252CD571BE}"/>
    <cellStyle name="Normal 10 38" xfId="7133" xr:uid="{8E845619-0881-4486-BFF6-14082977BC58}"/>
    <cellStyle name="Normal 10 39" xfId="7134" xr:uid="{0D89CCE1-6BD2-4425-988F-4EF269A2358D}"/>
    <cellStyle name="Normal 10 4" xfId="7135" xr:uid="{A99B74F1-9AF8-4BD7-8409-B32925FBF6AC}"/>
    <cellStyle name="Normal 10 40" xfId="7136" xr:uid="{EF5BEF9C-715C-46AD-90F9-5FBFA7EAC84D}"/>
    <cellStyle name="Normal 10 41" xfId="7137" xr:uid="{36BCC11B-A479-4CA3-A187-93BF901339F0}"/>
    <cellStyle name="Normal 10 42" xfId="7138" xr:uid="{5CBB1CF5-B125-4EC8-B8FF-A0E651093EB2}"/>
    <cellStyle name="Normal 10 43" xfId="7139" xr:uid="{06E528F6-16BC-4CD0-B5F1-9F58A96E14CE}"/>
    <cellStyle name="Normal 10 44" xfId="7140" xr:uid="{9BE1B0A2-45EF-4859-9FFA-5BE1989F94C8}"/>
    <cellStyle name="Normal 10 45" xfId="7141" xr:uid="{C9AB398A-E791-4C38-A591-55A927C25062}"/>
    <cellStyle name="Normal 10 46" xfId="7142" xr:uid="{D39E2F52-6C56-4B7C-8EA7-86B3CC508342}"/>
    <cellStyle name="Normal 10 47" xfId="7143" xr:uid="{3A883477-65E0-4A17-B804-E4D90B251E91}"/>
    <cellStyle name="Normal 10 48" xfId="7144" xr:uid="{CC18969D-BAE6-4D55-BD23-0E39C73E0454}"/>
    <cellStyle name="Normal 10 49" xfId="7145" xr:uid="{294F6A07-C51D-4705-AB9D-DE1AD48EEA38}"/>
    <cellStyle name="Normal 10 5" xfId="7146" xr:uid="{76D47733-E83E-4008-B88E-9E2A50F46EB3}"/>
    <cellStyle name="Normal 10 5 2" xfId="39985" xr:uid="{62AD7EA9-22BB-4454-BE4E-646A51693502}"/>
    <cellStyle name="Normal 10 50" xfId="7147" xr:uid="{BA58DE08-4A3E-4E17-BE16-504598BCE562}"/>
    <cellStyle name="Normal 10 51" xfId="7148" xr:uid="{D737C313-731D-450C-9F08-7D896097ED78}"/>
    <cellStyle name="Normal 10 52" xfId="7149" xr:uid="{4350A009-192E-4DA0-8024-F85999B95AFF}"/>
    <cellStyle name="Normal 10 53" xfId="7150" xr:uid="{7D739C84-5928-4ED6-A60F-5C37465C17F4}"/>
    <cellStyle name="Normal 10 54" xfId="7151" xr:uid="{8B00B9D3-3644-4C67-AB08-CB797DBE69E9}"/>
    <cellStyle name="Normal 10 55" xfId="7152" xr:uid="{D3D9652F-FAFF-4CE7-A321-7E6D252D15B9}"/>
    <cellStyle name="Normal 10 56" xfId="7153" xr:uid="{1B264449-0AFF-44A2-BCA9-C30D7A20EDA4}"/>
    <cellStyle name="Normal 10 57" xfId="7154" xr:uid="{4950A21E-6EC5-4482-AF48-CAA91688A30C}"/>
    <cellStyle name="Normal 10 58" xfId="7155" xr:uid="{B1179AF5-B4C5-45A7-AFB6-5112BF37691F}"/>
    <cellStyle name="Normal 10 59" xfId="7156" xr:uid="{6449ECD6-A20C-4AFB-9529-EA222B64CDE3}"/>
    <cellStyle name="Normal 10 6" xfId="7157" xr:uid="{8BE9CB44-EAFB-45A0-8259-35331C490B82}"/>
    <cellStyle name="Normal 10 60" xfId="7158" xr:uid="{76E20E68-D771-42BD-8B46-131A52E21B53}"/>
    <cellStyle name="Normal 10 61" xfId="7159" xr:uid="{5B6776EE-C828-465F-824A-BC75B1F6BAD6}"/>
    <cellStyle name="Normal 10 62" xfId="7160" xr:uid="{2196EB01-C875-45A6-88D0-5C39E97F4B17}"/>
    <cellStyle name="Normal 10 63" xfId="7161" xr:uid="{ECF08728-1B93-4482-BC25-890C03E87C00}"/>
    <cellStyle name="Normal 10 64" xfId="7162" xr:uid="{51D8B945-768E-450A-BBB3-3BB1343B36D2}"/>
    <cellStyle name="Normal 10 65" xfId="7163" xr:uid="{81F95FEF-FEEF-4B54-86CF-57ADD0F45A1F}"/>
    <cellStyle name="Normal 10 66" xfId="7164" xr:uid="{4670E7D6-DB55-4668-8F09-79BD9C1641E9}"/>
    <cellStyle name="Normal 10 67" xfId="7165" xr:uid="{AAC07B1D-2BFD-475C-803D-26B09DCA6196}"/>
    <cellStyle name="Normal 10 68" xfId="7166" xr:uid="{AAE9ADA0-C0C4-4BDD-9AE7-9982E8888AC3}"/>
    <cellStyle name="Normal 10 69" xfId="7167" xr:uid="{1F4A4351-97DA-459B-89E1-49ADF4D714E2}"/>
    <cellStyle name="Normal 10 7" xfId="7168" xr:uid="{94414466-F56C-48A1-B1A5-80BAF61CC8DB}"/>
    <cellStyle name="Normal 10 70" xfId="7169" xr:uid="{BA68EA9F-FA14-43CC-A295-91E21C52C046}"/>
    <cellStyle name="Normal 10 71" xfId="7170" xr:uid="{252FF4D6-7866-4105-91D4-33CB100FF72B}"/>
    <cellStyle name="Normal 10 72" xfId="7171" xr:uid="{A2F866AB-244C-493B-9BF2-4DB253D97619}"/>
    <cellStyle name="Normal 10 73" xfId="7172" xr:uid="{9466BEC4-9F29-473F-B809-7D99EE79F584}"/>
    <cellStyle name="Normal 10 74" xfId="7173" xr:uid="{7AD7E148-A182-4DBA-A931-D850248B47F7}"/>
    <cellStyle name="Normal 10 75" xfId="7174" xr:uid="{36CC34FD-8845-4A4A-A222-69436ABEEC1F}"/>
    <cellStyle name="Normal 10 76" xfId="7175" xr:uid="{DEF8D4BB-9DF7-477E-A279-3A1419613928}"/>
    <cellStyle name="Normal 10 77" xfId="7176" xr:uid="{5ABE1E1E-C10E-47D7-AF8C-30C592A4B851}"/>
    <cellStyle name="Normal 10 78" xfId="7177" xr:uid="{6AC6137E-B312-4268-89ED-33F93909A3D9}"/>
    <cellStyle name="Normal 10 79" xfId="7178" xr:uid="{BD74F832-01E2-4721-97F9-278AEF800622}"/>
    <cellStyle name="Normal 10 8" xfId="7179" xr:uid="{0C31F845-A515-4E36-BAEF-BB9232559272}"/>
    <cellStyle name="Normal 10 80" xfId="7180" xr:uid="{F469C87F-9EC1-46F1-9142-E3B975F51EFC}"/>
    <cellStyle name="Normal 10 81" xfId="7181" xr:uid="{38CF6653-4614-4C09-9F5A-232AF9E69CB5}"/>
    <cellStyle name="Normal 10 82" xfId="7182" xr:uid="{68E373C8-3100-4BE5-91B7-2FA7DF35D74E}"/>
    <cellStyle name="Normal 10 83" xfId="7183" xr:uid="{0BA925D2-F7E7-433F-BF7D-0287DF859DE9}"/>
    <cellStyle name="Normal 10 84" xfId="7184" xr:uid="{19EE7D75-1E34-4198-AAFE-556FD483ABC8}"/>
    <cellStyle name="Normal 10 85" xfId="7185" xr:uid="{CADD18AE-51A7-44CD-920C-2275684F5756}"/>
    <cellStyle name="Normal 10 86" xfId="7186" xr:uid="{F49EDEFD-B2C7-4DA5-80C2-1F32BF5E48B6}"/>
    <cellStyle name="Normal 10 87" xfId="7187" xr:uid="{F90C5083-2B2B-4071-B0E4-ADD3429C8D57}"/>
    <cellStyle name="Normal 10 88" xfId="7188" xr:uid="{40207B04-1105-4A3F-B168-5ED1E5F87A51}"/>
    <cellStyle name="Normal 10 89" xfId="7189" xr:uid="{C68E086E-7117-45D2-9AB6-C5529E50E7FD}"/>
    <cellStyle name="Normal 10 9" xfId="7190" xr:uid="{6DD86BF0-65C4-4EC9-B05D-DF4E5971E7CE}"/>
    <cellStyle name="Normal 10 90" xfId="7191" xr:uid="{8333F2EC-E9DF-4691-A4BA-5FF4D74D82C7}"/>
    <cellStyle name="Normal 10 91" xfId="7192" xr:uid="{F1960C9A-34BE-4FC3-8D4A-1C8C8EED4EAE}"/>
    <cellStyle name="Normal 10 92" xfId="7193" xr:uid="{2E78C93E-1419-43E0-BA28-17B0A261F0EF}"/>
    <cellStyle name="Normal 10 93" xfId="7194" xr:uid="{5186E7BE-41FF-408A-A6F9-21078D25B7C1}"/>
    <cellStyle name="Normal 10 94" xfId="7195" xr:uid="{CA2F4BDB-283A-4D0C-B46C-0BDDDE71AD80}"/>
    <cellStyle name="Normal 10 95" xfId="7196" xr:uid="{33100ACA-E74E-4E51-A101-1670A5F5B821}"/>
    <cellStyle name="Normal 10 96" xfId="7197" xr:uid="{3CD7C2FE-6B08-4D6A-B948-14DEAC7CDEF7}"/>
    <cellStyle name="Normal 10 97" xfId="7198" xr:uid="{73F4FD7E-ACE7-4540-813A-5B30C1F03A96}"/>
    <cellStyle name="Normal 10 98" xfId="7199" xr:uid="{54477001-AAF0-49DF-9833-A980597E2083}"/>
    <cellStyle name="Normal 10 99" xfId="7200" xr:uid="{CA70AD23-3FD4-456A-AD2B-C9B778BD0550}"/>
    <cellStyle name="Normal 10_Libro1" xfId="16397" xr:uid="{16816984-6118-4FFD-A695-FE2D6251C75D}"/>
    <cellStyle name="Normal 11" xfId="28" xr:uid="{743E4639-2FD9-4EBC-880A-386AB84CCFCE}"/>
    <cellStyle name="Normal 11 10" xfId="7202" xr:uid="{A8D0AED8-A8B3-488D-A832-642592F7D89D}"/>
    <cellStyle name="Normal 11 11" xfId="7203" xr:uid="{01C39AC9-88EC-42DA-A06A-1D0D2D178460}"/>
    <cellStyle name="Normal 11 12" xfId="7204" xr:uid="{FDAEBC65-5A28-488E-A9BB-7D2222F9CAE7}"/>
    <cellStyle name="Normal 11 13" xfId="7205" xr:uid="{ADDFD2F3-0296-4D7C-9F87-3AC6E7A806E5}"/>
    <cellStyle name="Normal 11 14" xfId="7206" xr:uid="{76636C1D-842F-4F35-8448-14041F012231}"/>
    <cellStyle name="Normal 11 15" xfId="7207" xr:uid="{0D813037-DB8B-456C-B4F8-2A78257026F4}"/>
    <cellStyle name="Normal 11 16" xfId="7208" xr:uid="{4CD81598-BC8C-4EDF-A334-4886EEAC38F9}"/>
    <cellStyle name="Normal 11 17" xfId="7209" xr:uid="{0D012725-5C5F-4B81-B782-DB17BCEC60BA}"/>
    <cellStyle name="Normal 11 18" xfId="7210" xr:uid="{093D066B-0E89-456E-95C4-A74F97A7537D}"/>
    <cellStyle name="Normal 11 19" xfId="7211" xr:uid="{91EB7E64-3B21-458A-AB95-A79BEA0ECB3F}"/>
    <cellStyle name="Normal 11 2" xfId="7212" xr:uid="{77814ABB-B0E2-4504-B0B5-82C39E1650A2}"/>
    <cellStyle name="Normal 11 2 2" xfId="16398" xr:uid="{0BFC5B4A-10A8-401D-9D66-40732210B552}"/>
    <cellStyle name="Normal 11 2_Libro1" xfId="16399" xr:uid="{7C091348-C855-4F4E-AB2E-B43799773D05}"/>
    <cellStyle name="Normal 11 20" xfId="7213" xr:uid="{EC688CA2-DCAF-4062-986E-9F4C80D109C6}"/>
    <cellStyle name="Normal 11 21" xfId="7214" xr:uid="{59886501-3A19-4AEF-89FD-DCCD26DE6380}"/>
    <cellStyle name="Normal 11 22" xfId="7215" xr:uid="{D3F2ED2E-6D76-4D30-B1C1-7E5DA67BA0DC}"/>
    <cellStyle name="Normal 11 23" xfId="7216" xr:uid="{17383053-D464-4EA3-9A07-BF8901D93F1F}"/>
    <cellStyle name="Normal 11 24" xfId="7217" xr:uid="{D76CA957-654B-409B-8AC6-672A77A0266D}"/>
    <cellStyle name="Normal 11 25" xfId="7218" xr:uid="{2BEEB095-F8D4-4846-9A93-0791E564EC56}"/>
    <cellStyle name="Normal 11 26" xfId="7219" xr:uid="{EFCBF71D-9F2C-4F77-BE98-07F53A169284}"/>
    <cellStyle name="Normal 11 27" xfId="7220" xr:uid="{B9CFE8AC-9A2F-4034-99EE-44978042D64E}"/>
    <cellStyle name="Normal 11 28" xfId="7221" xr:uid="{ACCDE924-5863-4BFC-8622-C808B289DA21}"/>
    <cellStyle name="Normal 11 29" xfId="7222" xr:uid="{200F735E-02F2-4A79-B120-275E482F311E}"/>
    <cellStyle name="Normal 11 3" xfId="7223" xr:uid="{7DB99479-B312-4D3C-8C74-DA780FC4A6C7}"/>
    <cellStyle name="Normal 11 3 2" xfId="16400" xr:uid="{9038E52E-4202-4F57-9769-79C7B5500155}"/>
    <cellStyle name="Normal 11 3 2 2" xfId="16401" xr:uid="{1C2E67D7-1F15-4296-9DFC-88B1F1036FAE}"/>
    <cellStyle name="Normal 11 3 2_Libro1" xfId="16402" xr:uid="{D478F8C2-8F86-40D0-80E9-8A4EB238247D}"/>
    <cellStyle name="Normal 11 3 3" xfId="16403" xr:uid="{CF7216A4-547B-4D30-B8EA-9DFE873C48DD}"/>
    <cellStyle name="Normal 11 3_Libro1" xfId="16404" xr:uid="{F23AD71E-E6BA-41F5-A7A2-074AECDA2818}"/>
    <cellStyle name="Normal 11 30" xfId="7224" xr:uid="{78A28034-32ED-42E7-87AD-24966338605F}"/>
    <cellStyle name="Normal 11 31" xfId="7225" xr:uid="{2806BA49-132B-4461-BED4-B969C4E3586D}"/>
    <cellStyle name="Normal 11 32" xfId="7226" xr:uid="{E83757BE-981A-4C0A-9B71-09BE35580E5A}"/>
    <cellStyle name="Normal 11 33" xfId="7227" xr:uid="{7A4DC672-AF47-4339-87F8-3D9E3C2AA305}"/>
    <cellStyle name="Normal 11 34" xfId="7228" xr:uid="{CF51F8AA-180D-4F24-B1B3-9C3C27C24022}"/>
    <cellStyle name="Normal 11 35" xfId="7229" xr:uid="{6BAC0FCB-8B0F-4D90-B517-BFA61BCAA1D8}"/>
    <cellStyle name="Normal 11 36" xfId="7230" xr:uid="{291A555A-B03E-40B7-993B-D207F84A1494}"/>
    <cellStyle name="Normal 11 37" xfId="7231" xr:uid="{337A274E-9AB9-4CC6-9ED9-AFF412C493CA}"/>
    <cellStyle name="Normal 11 38" xfId="7232" xr:uid="{60E995D3-05C7-4049-8AD1-DE6EE229B585}"/>
    <cellStyle name="Normal 11 39" xfId="7233" xr:uid="{D14CD64A-D919-4C7C-AF6C-D4E0990F547D}"/>
    <cellStyle name="Normal 11 4" xfId="7234" xr:uid="{30655939-754B-4739-8E0F-8A8FD76E650F}"/>
    <cellStyle name="Normal 11 4 2" xfId="16405" xr:uid="{3C2271EB-BC16-4DBA-AFE2-00C17455465A}"/>
    <cellStyle name="Normal 11 4 2 2" xfId="16406" xr:uid="{A2F65DC2-32FB-4B74-A028-DA75BC61CF76}"/>
    <cellStyle name="Normal 11 4 3" xfId="16407" xr:uid="{045A36D4-9A58-488B-8D0D-AE5224CA71DF}"/>
    <cellStyle name="Normal 11 4_Libro1" xfId="16408" xr:uid="{4E9FA027-4F31-4A8C-B4F6-9C324BE1A97D}"/>
    <cellStyle name="Normal 11 40" xfId="7235" xr:uid="{16F8680F-0D57-4817-B5E9-B459FA03E512}"/>
    <cellStyle name="Normal 11 41" xfId="7236" xr:uid="{414B9098-E62B-4FE4-B9D6-F92E6A735B8C}"/>
    <cellStyle name="Normal 11 42" xfId="7237" xr:uid="{D5B97B01-1AB1-4D81-8AA2-08145BFE831B}"/>
    <cellStyle name="Normal 11 43" xfId="7238" xr:uid="{8743E9E3-36D8-446C-8A13-11791DBD336D}"/>
    <cellStyle name="Normal 11 44" xfId="7239" xr:uid="{ABE830D3-F256-4620-BED3-0B764F710594}"/>
    <cellStyle name="Normal 11 45" xfId="7240" xr:uid="{7B6FEA04-7B02-4983-B837-B13D22816540}"/>
    <cellStyle name="Normal 11 46" xfId="7241" xr:uid="{2B879DDA-9DD3-4E48-806E-19F88FEE6198}"/>
    <cellStyle name="Normal 11 47" xfId="7242" xr:uid="{C89B5004-B0E0-4E0C-A4A3-8B3CFCCE759C}"/>
    <cellStyle name="Normal 11 48" xfId="7243" xr:uid="{C3AE5986-EEC6-49F3-B2EB-CC2FF422D6DA}"/>
    <cellStyle name="Normal 11 49" xfId="7244" xr:uid="{AB329E4D-8546-477A-88DA-EF72FD5D7829}"/>
    <cellStyle name="Normal 11 5" xfId="7245" xr:uid="{FBD79CC5-29EC-42C6-AFCA-2B04FBD41294}"/>
    <cellStyle name="Normal 11 5 2" xfId="16409" xr:uid="{DA9A9CFF-F02B-46F2-A122-83F6F08F735B}"/>
    <cellStyle name="Normal 11 50" xfId="7246" xr:uid="{3C9F0251-026D-4C7F-A85E-A10FA1E4A9A3}"/>
    <cellStyle name="Normal 11 51" xfId="7247" xr:uid="{AABF7CCD-F6D0-4822-8B4D-98F321545637}"/>
    <cellStyle name="Normal 11 52" xfId="7248" xr:uid="{619E8B0E-A41C-4C17-85E6-3BA0A72FCB46}"/>
    <cellStyle name="Normal 11 53" xfId="7249" xr:uid="{3528B420-1ED9-4933-BC5A-08FA251EB7CA}"/>
    <cellStyle name="Normal 11 54" xfId="7250" xr:uid="{F529AF20-D58D-471D-A69C-994A0A3804EA}"/>
    <cellStyle name="Normal 11 55" xfId="7251" xr:uid="{D7CBBC02-8CEE-4BE5-B5E7-ACCE13D6A882}"/>
    <cellStyle name="Normal 11 56" xfId="7252" xr:uid="{256FEECC-29CE-41F5-979E-4B188EFB7153}"/>
    <cellStyle name="Normal 11 57" xfId="7253" xr:uid="{65F5D1C1-11FE-4457-A6BE-66E51FBC096A}"/>
    <cellStyle name="Normal 11 58" xfId="7254" xr:uid="{269B9253-6E4A-4FB8-A518-B4137CEE0AAA}"/>
    <cellStyle name="Normal 11 59" xfId="7255" xr:uid="{9A3ABC46-3F30-4B8F-9D4D-BDDAC9F0F440}"/>
    <cellStyle name="Normal 11 6" xfId="7256" xr:uid="{51B1DA03-7583-480E-B631-6A51471AC6FB}"/>
    <cellStyle name="Normal 11 60" xfId="7257" xr:uid="{236B9A4A-E97E-46DA-87E6-2EB31C62ADD1}"/>
    <cellStyle name="Normal 11 61" xfId="7258" xr:uid="{C760C466-30D0-47C8-ABC0-7E3F6CAF8DA5}"/>
    <cellStyle name="Normal 11 62" xfId="7259" xr:uid="{CAD0479C-FD7C-4446-BF74-D0F62C3FEF6A}"/>
    <cellStyle name="Normal 11 63" xfId="7260" xr:uid="{0A9676AB-14B9-4992-880C-F7DE86B83DC3}"/>
    <cellStyle name="Normal 11 64" xfId="7261" xr:uid="{704BBB11-4A74-4E75-B57E-BB1793561F1D}"/>
    <cellStyle name="Normal 11 65" xfId="7262" xr:uid="{68704863-4D31-4EB3-8154-A643E97E81C0}"/>
    <cellStyle name="Normal 11 66" xfId="7263" xr:uid="{B200DF33-C877-4023-A420-1384FEE16664}"/>
    <cellStyle name="Normal 11 67" xfId="7264" xr:uid="{1357EA3F-8E4A-4F5E-B18F-8D5FCC55E6A9}"/>
    <cellStyle name="Normal 11 68" xfId="7265" xr:uid="{DB18CDFB-5F5C-4E5B-8BC0-8057AF1D78B5}"/>
    <cellStyle name="Normal 11 69" xfId="7266" xr:uid="{C52A8A40-5C49-4586-82E2-895A03930DE7}"/>
    <cellStyle name="Normal 11 7" xfId="7267" xr:uid="{C66E3CC9-29F6-459F-A4EB-D301E16F67AB}"/>
    <cellStyle name="Normal 11 70" xfId="7268" xr:uid="{A9C8E393-CB1D-4E30-B1C1-DEAFBDBA82CF}"/>
    <cellStyle name="Normal 11 71" xfId="7269" xr:uid="{189877D9-E2D9-4312-AB2D-F23131B53834}"/>
    <cellStyle name="Normal 11 72" xfId="7270" xr:uid="{27CE7685-7E9F-457F-93CF-81BB7261AE7E}"/>
    <cellStyle name="Normal 11 73" xfId="7271" xr:uid="{3EF7A919-BF7A-4A49-A184-3330BBBF1D89}"/>
    <cellStyle name="Normal 11 74" xfId="7272" xr:uid="{E06F5BC4-50EF-4142-80E9-222D75BFBE10}"/>
    <cellStyle name="Normal 11 75" xfId="7273" xr:uid="{E7C41AA2-7957-4E95-B931-300DF3201A3C}"/>
    <cellStyle name="Normal 11 76" xfId="7274" xr:uid="{40FCBFDD-785C-4FFB-A9D1-F9977D6CBCAC}"/>
    <cellStyle name="Normal 11 77" xfId="7275" xr:uid="{951393DB-33CC-4536-84F4-59D15BAFACEE}"/>
    <cellStyle name="Normal 11 78" xfId="7276" xr:uid="{B31A435B-300F-4039-AB91-3E0BF83F0CEC}"/>
    <cellStyle name="Normal 11 79" xfId="7277" xr:uid="{783BCAEA-FF65-4378-8A2F-391B33A5CD29}"/>
    <cellStyle name="Normal 11 8" xfId="7278" xr:uid="{C66EFED7-667C-40A1-A870-7600A727F5DE}"/>
    <cellStyle name="Normal 11 80" xfId="7279" xr:uid="{BB148FAC-85F9-459D-A606-3AB0EF01DF29}"/>
    <cellStyle name="Normal 11 81" xfId="7280" xr:uid="{9E160BE8-5D03-41C1-9E72-2E10004785DF}"/>
    <cellStyle name="Normal 11 82" xfId="7281" xr:uid="{51AFB23B-A0D0-442A-BC46-AFBA70717CD2}"/>
    <cellStyle name="Normal 11 83" xfId="7282" xr:uid="{9D9CAECB-C758-4307-8F50-4E6A1DBF489A}"/>
    <cellStyle name="Normal 11 84" xfId="7283" xr:uid="{8D721CFE-8A1E-4EF3-A0F7-4A6DDBB38E4B}"/>
    <cellStyle name="Normal 11 85" xfId="7284" xr:uid="{6C113079-65FC-40FC-B147-AD879ED867F6}"/>
    <cellStyle name="Normal 11 86" xfId="7285" xr:uid="{185BD1B8-3192-4644-8C3E-5AEC75146FF4}"/>
    <cellStyle name="Normal 11 87" xfId="7286" xr:uid="{EAB3395A-3F59-4031-9779-25390C926FBB}"/>
    <cellStyle name="Normal 11 88" xfId="7287" xr:uid="{99DEFEB1-DC6A-4974-8526-4B01015E0058}"/>
    <cellStyle name="Normal 11 89" xfId="16974" xr:uid="{48DBBF37-1288-48DE-9F74-49177CAD2103}"/>
    <cellStyle name="Normal 11 9" xfId="7288" xr:uid="{701F34E8-7E80-4C10-8EB0-351D3A95E663}"/>
    <cellStyle name="Normal 11_Libro1" xfId="16410" xr:uid="{E37EE76E-C9F0-4847-9E6D-27820D603C4F}"/>
    <cellStyle name="Normal 12" xfId="7289" xr:uid="{6CCD0C54-2EB1-4E0D-A068-C1BB82EDD4EE}"/>
    <cellStyle name="Normal 12 10" xfId="7290" xr:uid="{0E7CF34D-D03F-4943-89B6-3222A59F7BBD}"/>
    <cellStyle name="Normal 12 11" xfId="7291" xr:uid="{ADC28CA6-79D8-4A71-81C2-C5F679679759}"/>
    <cellStyle name="Normal 12 12" xfId="7292" xr:uid="{B7A2FCFC-4038-4BA4-BBCB-96D6C61E98F3}"/>
    <cellStyle name="Normal 12 13" xfId="7293" xr:uid="{3E4893F4-C071-4556-B559-CE0D820C01E2}"/>
    <cellStyle name="Normal 12 14" xfId="7294" xr:uid="{C400E46D-45D1-4996-8AFD-ABFC829935AF}"/>
    <cellStyle name="Normal 12 15" xfId="7295" xr:uid="{37D2A14D-A759-4D0D-ABDD-9A1E55969D0C}"/>
    <cellStyle name="Normal 12 16" xfId="7296" xr:uid="{9D3E396B-23AC-40F4-BDA3-A07B5E506AEE}"/>
    <cellStyle name="Normal 12 17" xfId="7297" xr:uid="{95957157-9E9E-48FA-8242-E33FAA83AB1D}"/>
    <cellStyle name="Normal 12 18" xfId="7298" xr:uid="{4ACB054E-4126-43E1-ADFC-687A331385D1}"/>
    <cellStyle name="Normal 12 19" xfId="7299" xr:uid="{D2128F42-CBDD-4939-BE10-3EF2E456AD45}"/>
    <cellStyle name="Normal 12 2" xfId="7300" xr:uid="{315754CB-B63E-4483-B5DC-59D874ECA207}"/>
    <cellStyle name="Normal 12 2 2" xfId="16411" xr:uid="{567CA5DB-D5A5-45EF-941F-7688A9C1565D}"/>
    <cellStyle name="Normal 12 2 2 2" xfId="16412" xr:uid="{391C6B0E-0A36-4115-B2BF-742BED4E8C33}"/>
    <cellStyle name="Normal 12 2 2_Libro1" xfId="16413" xr:uid="{07EEC0D9-B108-4766-94E6-8AE08C605AA1}"/>
    <cellStyle name="Normal 12 2 3" xfId="16414" xr:uid="{AAFC6C34-5A95-4E6F-B5F2-EF73DA3C7867}"/>
    <cellStyle name="Normal 12 2_Libro1" xfId="16415" xr:uid="{E2ADA519-D647-41E5-AA0F-FA326705AB9E}"/>
    <cellStyle name="Normal 12 20" xfId="7301" xr:uid="{395C9E07-8542-4716-AD99-0C32C517CAED}"/>
    <cellStyle name="Normal 12 21" xfId="7302" xr:uid="{ECBBFDC3-AEB6-4424-A2D0-20BA888E0F87}"/>
    <cellStyle name="Normal 12 22" xfId="7303" xr:uid="{B1F63578-5F62-433E-9A91-B1AC4EC32130}"/>
    <cellStyle name="Normal 12 23" xfId="7304" xr:uid="{3B749827-0902-406A-A095-6A62328A2328}"/>
    <cellStyle name="Normal 12 24" xfId="7305" xr:uid="{B7A8736B-0FB0-4E39-99B1-5CEA3001444C}"/>
    <cellStyle name="Normal 12 25" xfId="7306" xr:uid="{0BD32B2E-24E4-4EC2-84A2-E3A261F1AD8C}"/>
    <cellStyle name="Normal 12 26" xfId="7307" xr:uid="{4E58A281-BFBA-4594-BDF6-BB8036DFB5C0}"/>
    <cellStyle name="Normal 12 27" xfId="7308" xr:uid="{A7DA31C0-5965-4B8F-AFF8-04CC1C0F2D44}"/>
    <cellStyle name="Normal 12 28" xfId="7309" xr:uid="{5CB83EB6-2659-4EEF-B096-EE649F611D97}"/>
    <cellStyle name="Normal 12 29" xfId="7310" xr:uid="{4EAEAFCA-4E62-4DC4-9165-DD6C81F326EE}"/>
    <cellStyle name="Normal 12 3" xfId="7311" xr:uid="{4D17DCFB-104A-48A8-A1E3-3B9FB2125295}"/>
    <cellStyle name="Normal 12 3 2" xfId="16416" xr:uid="{BACE7813-E850-4556-B74A-2D59E6875EAD}"/>
    <cellStyle name="Normal 12 3_Libro1" xfId="16417" xr:uid="{4D393A7F-6415-4771-B18A-93821D23C498}"/>
    <cellStyle name="Normal 12 30" xfId="7312" xr:uid="{7C25440C-BB41-4593-940F-EBFBDF6A09BF}"/>
    <cellStyle name="Normal 12 31" xfId="7313" xr:uid="{42FD3AC4-137B-4255-B884-0FADBCC23A5D}"/>
    <cellStyle name="Normal 12 32" xfId="7314" xr:uid="{CD1729DF-B224-49FB-A41F-8A9CAA3BE38B}"/>
    <cellStyle name="Normal 12 33" xfId="7315" xr:uid="{8DA3136C-61A0-4903-A787-F1629201E248}"/>
    <cellStyle name="Normal 12 34" xfId="7316" xr:uid="{0F358700-F51E-45E8-A34A-AB0EAD840570}"/>
    <cellStyle name="Normal 12 35" xfId="7317" xr:uid="{D17CB4C5-CC03-433F-B457-991A25A53FE8}"/>
    <cellStyle name="Normal 12 36" xfId="7318" xr:uid="{B1397088-0817-4BB8-8478-410E73B67B30}"/>
    <cellStyle name="Normal 12 37" xfId="7319" xr:uid="{17F2C7BD-4017-4BF9-B117-EFA6B124C6DA}"/>
    <cellStyle name="Normal 12 38" xfId="7320" xr:uid="{90D7B865-7E76-4B00-A6B0-5533CA7B9D0C}"/>
    <cellStyle name="Normal 12 39" xfId="7321" xr:uid="{FD2661DB-81C5-4F3C-8839-ECC251C6D497}"/>
    <cellStyle name="Normal 12 4" xfId="7322" xr:uid="{15B7AF73-279D-4090-B4BF-739F952A4AC8}"/>
    <cellStyle name="Normal 12 40" xfId="7323" xr:uid="{0FBEDE17-8A78-4A38-B9D1-D04FE8F0C844}"/>
    <cellStyle name="Normal 12 5" xfId="7324" xr:uid="{D5CCF16E-7698-46AE-A478-EF8DEB0FDDAB}"/>
    <cellStyle name="Normal 12 6" xfId="7325" xr:uid="{AF2F6D2B-6F90-4256-96D5-2A8A9FC93231}"/>
    <cellStyle name="Normal 12 7" xfId="7326" xr:uid="{29FDBBD4-47A5-4AFC-8BAF-C889E861D4C4}"/>
    <cellStyle name="Normal 12 8" xfId="7327" xr:uid="{679D0A06-0E54-482F-A872-C705D7F7FA34}"/>
    <cellStyle name="Normal 12 9" xfId="7328" xr:uid="{4FFF7E21-5634-410A-9FC1-CCCDEDE91D7B}"/>
    <cellStyle name="Normal 12_Libro1" xfId="16418" xr:uid="{8A111E32-2AB5-4FB1-8FC0-5AA21269A4BB}"/>
    <cellStyle name="Normal 13" xfId="7329" xr:uid="{86DAF715-3A3A-4409-88CD-C1199DC17DA1}"/>
    <cellStyle name="Normal 13 10" xfId="7330" xr:uid="{A5C1F432-C192-4D96-A2A1-FBAE237E0F4B}"/>
    <cellStyle name="Normal 13 11" xfId="7331" xr:uid="{E867E490-081E-4299-969D-C3485F0F1972}"/>
    <cellStyle name="Normal 13 12" xfId="7332" xr:uid="{9EB0DAC3-AB44-4A66-B019-03255BBC6A2F}"/>
    <cellStyle name="Normal 13 13" xfId="7333" xr:uid="{E88DC8B2-C156-4C2D-9AA6-F1BDD9BF70F3}"/>
    <cellStyle name="Normal 13 14" xfId="7334" xr:uid="{D9908B57-61CC-4A1C-80BC-1C26F8349015}"/>
    <cellStyle name="Normal 13 15" xfId="7335" xr:uid="{46B03867-597A-4B21-A31E-F84BA8BCF789}"/>
    <cellStyle name="Normal 13 16" xfId="7336" xr:uid="{16D3F436-7723-4452-A1F0-DE047F109D3D}"/>
    <cellStyle name="Normal 13 17" xfId="7337" xr:uid="{13E018F1-FB3F-4D2B-840F-AEA427771017}"/>
    <cellStyle name="Normal 13 18" xfId="7338" xr:uid="{B7FF7F5A-D7BF-466D-BC2E-BE00F2B17873}"/>
    <cellStyle name="Normal 13 19" xfId="7339" xr:uid="{5A77826A-0209-4248-BA0A-7E9723579388}"/>
    <cellStyle name="Normal 13 2" xfId="7340" xr:uid="{F26DEC4B-EE72-471F-A189-6319FE64C09B}"/>
    <cellStyle name="Normal 13 2 2" xfId="16419" xr:uid="{C42FFB99-0F34-49DF-A9A8-D8F366D680CA}"/>
    <cellStyle name="Normal 13 20" xfId="7341" xr:uid="{7E2CC9A4-87C8-41C9-95C0-C6FBD5C997A1}"/>
    <cellStyle name="Normal 13 21" xfId="7342" xr:uid="{E06A9E13-8A15-44AA-B3B6-B662A7C70BDE}"/>
    <cellStyle name="Normal 13 22" xfId="7343" xr:uid="{19E5317C-A878-409D-80B9-FE9231784256}"/>
    <cellStyle name="Normal 13 23" xfId="7344" xr:uid="{053073D8-CAC5-4621-AAB5-DAF348E3CF18}"/>
    <cellStyle name="Normal 13 24" xfId="7345" xr:uid="{176079B6-5721-4032-B89F-419921BFE42C}"/>
    <cellStyle name="Normal 13 25" xfId="7346" xr:uid="{FDEABF9A-2D3B-47FC-ADD2-22C16A2454A6}"/>
    <cellStyle name="Normal 13 26" xfId="7347" xr:uid="{8D704499-9CCD-43F7-B3B2-51E025F5557C}"/>
    <cellStyle name="Normal 13 27" xfId="7348" xr:uid="{023224D0-EE72-46EA-A0B9-4E0612585080}"/>
    <cellStyle name="Normal 13 28" xfId="7349" xr:uid="{67E99F7A-9A74-4116-95C2-ED77B905C22A}"/>
    <cellStyle name="Normal 13 29" xfId="7350" xr:uid="{D6B3106C-7F13-45EF-85A9-0372406168EF}"/>
    <cellStyle name="Normal 13 3" xfId="7351" xr:uid="{5E960345-8613-46A4-9F04-2C86936F7A65}"/>
    <cellStyle name="Normal 13 30" xfId="7352" xr:uid="{98BB61B6-578F-4A87-8B4F-10B01A48B7C3}"/>
    <cellStyle name="Normal 13 31" xfId="7353" xr:uid="{71B7A94A-E74B-4205-8922-5BFC6F26F8E3}"/>
    <cellStyle name="Normal 13 32" xfId="7354" xr:uid="{62AD8A3B-3376-49A8-AA20-1260AD5FF316}"/>
    <cellStyle name="Normal 13 33" xfId="7355" xr:uid="{512FBC93-93A2-413A-B393-1D404D12155E}"/>
    <cellStyle name="Normal 13 34" xfId="7356" xr:uid="{CEC3E3D4-1FA1-4FD8-8EE7-270DC6E651CE}"/>
    <cellStyle name="Normal 13 35" xfId="7357" xr:uid="{AC62B7D9-6095-471A-9884-58555D2E8B21}"/>
    <cellStyle name="Normal 13 36" xfId="7358" xr:uid="{5FEB9CA9-502F-4FB3-945A-55D4D0C8D733}"/>
    <cellStyle name="Normal 13 37" xfId="7359" xr:uid="{F2029C36-B7C1-480F-8EEE-1D82933ADFF5}"/>
    <cellStyle name="Normal 13 38" xfId="7360" xr:uid="{74DC0CD0-6793-4FD7-9B91-95517AE50F55}"/>
    <cellStyle name="Normal 13 39" xfId="7361" xr:uid="{21346E34-601D-4CF4-B968-E9237FA18692}"/>
    <cellStyle name="Normal 13 4" xfId="7362" xr:uid="{6D8F7EA7-6988-4271-BCA3-13CA475C5306}"/>
    <cellStyle name="Normal 13 40" xfId="7363" xr:uid="{B2AFF437-93D5-4A02-9A2F-62805FA4D921}"/>
    <cellStyle name="Normal 13 5" xfId="7364" xr:uid="{8ECAD005-91D4-4B48-906D-FDF2DF18A3F4}"/>
    <cellStyle name="Normal 13 6" xfId="7365" xr:uid="{697BA787-461D-46A2-8EB8-486D32E1D550}"/>
    <cellStyle name="Normal 13 7" xfId="7366" xr:uid="{EB02D8F6-C9C1-4574-906B-E6E965F9BE02}"/>
    <cellStyle name="Normal 13 8" xfId="7367" xr:uid="{14E9BD56-DDB9-4B50-9CEF-FF84BA0A931B}"/>
    <cellStyle name="Normal 13 9" xfId="7368" xr:uid="{7A68813C-7024-4EB3-827B-9314CF11B24C}"/>
    <cellStyle name="Normal 14" xfId="7369" xr:uid="{FCB3C4C7-140C-48CF-A763-A44E418A31B7}"/>
    <cellStyle name="Normal 14 2" xfId="7370" xr:uid="{9BFA834F-6210-43BD-BBD2-086E963664A0}"/>
    <cellStyle name="Normal 14 2 2" xfId="16420" xr:uid="{48CCC13A-08C8-4211-B3BA-33857304D5BE}"/>
    <cellStyle name="Normal 14 2 2 2" xfId="16421" xr:uid="{CA758E9D-EDE1-4CFC-8F33-2D1F27EC2413}"/>
    <cellStyle name="Normal 14 2 2_Libro1" xfId="16422" xr:uid="{D1473F06-A2A5-4D0F-9B41-44EA74D0CC0A}"/>
    <cellStyle name="Normal 14 2 3" xfId="16423" xr:uid="{04DB3EB8-42AC-43F5-B3A0-FAFC2BBA837D}"/>
    <cellStyle name="Normal 14 2_Libro1" xfId="16424" xr:uid="{B3264125-8B33-4CA2-8B3D-74CA171D15B1}"/>
    <cellStyle name="Normal 14 3" xfId="7371" xr:uid="{BA1E71FE-47B6-4FA4-8323-89EA56C17DF4}"/>
    <cellStyle name="Normal 14 3 2" xfId="16425" xr:uid="{E8404FE7-EC62-496C-86A9-2819581BF538}"/>
    <cellStyle name="Normal 14 3_Libro1" xfId="16426" xr:uid="{16A638BF-DF90-42F3-95F6-B3FD35ED44E5}"/>
    <cellStyle name="Normal 14 4" xfId="26" xr:uid="{EBE094C1-A078-4AC8-BBEC-9B4F787D808F}"/>
    <cellStyle name="Normal 14 4 2" xfId="7373" xr:uid="{EC3B4D12-F08E-486F-8F3D-20D05F6B2E18}"/>
    <cellStyle name="Normal 14 4 3" xfId="7374" xr:uid="{631E4E6A-EF65-4CE1-B07C-6A945A2AEC2D}"/>
    <cellStyle name="Normal 14 4 4" xfId="7375" xr:uid="{E4FFF686-2978-4B08-BFCE-EF978990B960}"/>
    <cellStyle name="Normal 14 4 5" xfId="7376" xr:uid="{7D19A475-744F-4E97-B4EC-AAE99682CCC6}"/>
    <cellStyle name="Normal 14 4 6" xfId="7377" xr:uid="{54BC1635-9D6D-4970-9BC5-3D47CA646271}"/>
    <cellStyle name="Normal 14 4 7" xfId="7378" xr:uid="{2DEC5654-5531-471F-9AAC-3437A7F37016}"/>
    <cellStyle name="Normal 14_Libro1" xfId="16427" xr:uid="{96826F86-DB0A-4521-8DF7-4BA6072DF225}"/>
    <cellStyle name="Normal 15" xfId="7379" xr:uid="{86DE798C-134D-4933-8F24-484532087742}"/>
    <cellStyle name="Normal 15 2" xfId="7380" xr:uid="{50B8562E-E9FA-40A7-99FF-7B07334EE23B}"/>
    <cellStyle name="Normal 15 2 2" xfId="39816" xr:uid="{C8A81BD8-F172-4F1E-9F79-965AA7643EEE}"/>
    <cellStyle name="Normal 15 3" xfId="16428" xr:uid="{37604B08-12F2-4315-8B09-4104C2CD98A5}"/>
    <cellStyle name="Normal 15 3 2" xfId="16429" xr:uid="{42F64038-9A6F-400C-98E4-592BB2BD3F8D}"/>
    <cellStyle name="Normal 15 3_Libro1" xfId="16430" xr:uid="{B4603453-328F-4D1A-A2BD-E709EF22C5A7}"/>
    <cellStyle name="Normal 15 4" xfId="16431" xr:uid="{817275F1-C006-461B-9E69-31591DE8BE5B}"/>
    <cellStyle name="Normal 15_Libro1" xfId="16432" xr:uid="{165A224C-B53E-4C91-9FC4-314F13199554}"/>
    <cellStyle name="Normal 16" xfId="7381" xr:uid="{AC5D1504-50E7-4B49-8730-502510D9C010}"/>
    <cellStyle name="Normal 16 2" xfId="16433" xr:uid="{5DDA6AD8-818C-46D0-993B-ED4FB3FB9784}"/>
    <cellStyle name="Normal 16 2 2" xfId="16434" xr:uid="{A64EDE89-6044-426E-8C38-51BF755C8D68}"/>
    <cellStyle name="Normal 16 2 2 2" xfId="16435" xr:uid="{169E931C-59A7-46AF-828A-EC72827A4E27}"/>
    <cellStyle name="Normal 16 2 2_Libro1" xfId="16436" xr:uid="{ABB0252E-D905-42C6-B371-E4A1D6D9C226}"/>
    <cellStyle name="Normal 16 2 3" xfId="16437" xr:uid="{8150AE42-58E0-4556-9545-186C29B011A5}"/>
    <cellStyle name="Normal 16 2_Libro1" xfId="16438" xr:uid="{BF5DFC1E-A50E-4BD0-AA59-60B163B99DB2}"/>
    <cellStyle name="Normal 16 3" xfId="16439" xr:uid="{E48A28CE-3DBD-482D-B54A-E9A10E598EE4}"/>
    <cellStyle name="Normal 16 3 2" xfId="16440" xr:uid="{39CDBF9E-F607-4AA8-92B0-6F65FFF93E29}"/>
    <cellStyle name="Normal 16 3_Libro1" xfId="16441" xr:uid="{D8912E74-4ECB-467D-B0AD-EE252B7CDD8D}"/>
    <cellStyle name="Normal 16 4" xfId="16442" xr:uid="{D90A0758-9F04-4D7F-9283-04C5B3D89DDD}"/>
    <cellStyle name="Normal 16_Libro1" xfId="16443" xr:uid="{3671F227-0012-4AFB-9853-16EC7D2C641D}"/>
    <cellStyle name="Normal 17" xfId="13645" xr:uid="{96EEA97C-D40F-46DA-8EA9-8A86DBBD5038}"/>
    <cellStyle name="Normal 17 2" xfId="16444" xr:uid="{2CBEC4EA-7560-413A-8468-B0DB01E35ABE}"/>
    <cellStyle name="Normal 17 2 2" xfId="16445" xr:uid="{B0DA13C3-E576-40EF-8FEB-4272C4C56A7A}"/>
    <cellStyle name="Normal 17 2 2 2" xfId="16446" xr:uid="{6A8DA736-FF5A-40FA-B9AD-01AF9A9BB29C}"/>
    <cellStyle name="Normal 17 2 2_Libro1" xfId="16447" xr:uid="{8C3EBF9C-162D-47D4-B2F5-99DBCCE05539}"/>
    <cellStyle name="Normal 17 2 3" xfId="16448" xr:uid="{1775F459-7D69-4D5F-86FB-B3E6DEC388D6}"/>
    <cellStyle name="Normal 17 2_Libro1" xfId="16449" xr:uid="{4F065D24-0010-43A2-8CE5-2197812A57BC}"/>
    <cellStyle name="Normal 17 3" xfId="16450" xr:uid="{C3914951-58D4-435C-BB9F-5AA7C2D94079}"/>
    <cellStyle name="Normal 17 3 2" xfId="16451" xr:uid="{E32933D5-5737-442A-B6F3-82CE123CAE8F}"/>
    <cellStyle name="Normal 17 3_Libro1" xfId="16452" xr:uid="{69684AE5-70B7-4F7F-AF3B-78BD2619DEE8}"/>
    <cellStyle name="Normal 17 4" xfId="16453" xr:uid="{CEAA88EB-9468-40BF-BED8-EF346339F9A7}"/>
    <cellStyle name="Normal 17_Libro1" xfId="16454" xr:uid="{308239AC-BB44-4825-AF27-2751EA3E8063}"/>
    <cellStyle name="Normal 18" xfId="13560" xr:uid="{D51B6CF4-E71F-4498-9D02-14E8354A76B3}"/>
    <cellStyle name="Normal 18 2" xfId="16455" xr:uid="{0B61923C-3A82-40F5-B010-70125192C248}"/>
    <cellStyle name="Normal 18 2 2" xfId="16456" xr:uid="{2FD1E123-11C5-4A47-93D1-5D26B9C0C7F2}"/>
    <cellStyle name="Normal 18 2 2 2" xfId="16457" xr:uid="{3789D966-0BF3-4A73-BE57-CEED23124C79}"/>
    <cellStyle name="Normal 18 2 2 2 2" xfId="17108" xr:uid="{171DD9CB-9114-403D-87E2-8797D2B9CF39}"/>
    <cellStyle name="Normal 18 2 2 3" xfId="17109" xr:uid="{EC82F6E9-CEDD-46D9-ADB6-F842EEA85730}"/>
    <cellStyle name="Normal 18 2 2 4" xfId="17110" xr:uid="{4AC0FFF2-C829-41DD-99D1-47223C582E80}"/>
    <cellStyle name="Normal 18 2 2_Libro1" xfId="16458" xr:uid="{018C5B07-EF68-4C25-A313-786297A67EC2}"/>
    <cellStyle name="Normal 18 2 3" xfId="16459" xr:uid="{FB197259-ACBF-4806-BA93-C08C460EDA25}"/>
    <cellStyle name="Normal 18 2_Libro1" xfId="16460" xr:uid="{14EBDB01-BF74-4DF4-92E6-954E0D13B692}"/>
    <cellStyle name="Normal 18 3" xfId="16461" xr:uid="{11739A79-8290-4960-9EA2-BC0B7C43C03C}"/>
    <cellStyle name="Normal 18 3 2" xfId="16462" xr:uid="{A8F93843-72A5-4FAE-B595-BEFC58D56E69}"/>
    <cellStyle name="Normal 18 3 2 2" xfId="16463" xr:uid="{1B9EB47D-50E7-489D-B998-26643141BFEA}"/>
    <cellStyle name="Normal 18 3 2_Libro1" xfId="16464" xr:uid="{07BF0A2F-B9D2-4FBC-83F4-F74005825692}"/>
    <cellStyle name="Normal 18 3 3" xfId="16465" xr:uid="{3C3B4E7F-9563-4570-ABC4-BB8E2306A378}"/>
    <cellStyle name="Normal 18 3_Libro1" xfId="16466" xr:uid="{252498A7-077F-432B-9B24-C02C5FC1B041}"/>
    <cellStyle name="Normal 18 4" xfId="16467" xr:uid="{38FE34E7-9873-431B-9811-CB9216A87BA9}"/>
    <cellStyle name="Normal 18 4 2" xfId="16468" xr:uid="{261313B9-41A4-434C-8CE4-BF58E8823240}"/>
    <cellStyle name="Normal 18 4_Libro1" xfId="16469" xr:uid="{A0DCDDCA-75B1-426F-A5C2-F7C3E3CB8F38}"/>
    <cellStyle name="Normal 18 5" xfId="16470" xr:uid="{01599AE4-947E-48B5-A3BD-B5AEBD716422}"/>
    <cellStyle name="Normal 18_Libro1" xfId="16471" xr:uid="{ADF1984D-0162-445C-A281-F6EDEFC457E0}"/>
    <cellStyle name="Normal 19" xfId="13610" xr:uid="{8A6C2F9A-9855-44A6-ABEC-A7CFB3E1F75E}"/>
    <cellStyle name="Normal 19 2" xfId="16472" xr:uid="{9F447F94-907B-481A-A4B3-61807FE806CC}"/>
    <cellStyle name="Normal 19 2 2" xfId="16473" xr:uid="{7766A308-0FFA-4A24-9598-BD465562594D}"/>
    <cellStyle name="Normal 19 2 2 2" xfId="16474" xr:uid="{EDB689A2-4FBA-4BFF-8216-824130DF129D}"/>
    <cellStyle name="Normal 19 2 2_Libro1" xfId="16475" xr:uid="{D79A4C10-9D03-4D25-8C68-9036E0266898}"/>
    <cellStyle name="Normal 19 2 3" xfId="16476" xr:uid="{DE608C93-176F-489F-BFFF-F0D4433167A9}"/>
    <cellStyle name="Normal 19 2_Libro1" xfId="16477" xr:uid="{25670B0A-07DD-4BD1-8C62-55835728B0E5}"/>
    <cellStyle name="Normal 19 3" xfId="16478" xr:uid="{1469E07C-0CD9-43A1-A9B6-5BA9C06A2081}"/>
    <cellStyle name="Normal 19 3 2" xfId="16479" xr:uid="{E7E4DC57-4ADE-4C2E-BC9B-2056ECB90D04}"/>
    <cellStyle name="Normal 19 3_Libro1" xfId="16480" xr:uid="{F2AACDCC-19B3-4503-9E86-4179FDAE010D}"/>
    <cellStyle name="Normal 19 4" xfId="16481" xr:uid="{F4F9120B-3481-4AEE-8927-E39ED8F9C8D6}"/>
    <cellStyle name="Normal 19_Libro1" xfId="16482" xr:uid="{7A60CC0F-7038-4A86-851E-22719144279C}"/>
    <cellStyle name="Normal 199" xfId="43708" xr:uid="{9D1AE1EA-DE13-4338-84AE-9F1CB1F25BF6}"/>
    <cellStyle name="Normal 2" xfId="17" xr:uid="{D6101718-A968-4879-9E24-1CB7B6BA407A}"/>
    <cellStyle name="Normal 2 10" xfId="7382" xr:uid="{14F87FD0-CA88-4177-8B29-F8E9CE74EECF}"/>
    <cellStyle name="Normal 2 100" xfId="7383" xr:uid="{7AB8BB4A-D300-4916-B880-BDBEF5E06747}"/>
    <cellStyle name="Normal 2 101" xfId="7384" xr:uid="{AE9F91A6-22A8-4905-B7C2-9A2AEDAE0CA0}"/>
    <cellStyle name="Normal 2 102" xfId="7385" xr:uid="{8C1F73CA-C06D-4F95-9734-72D44620F79C}"/>
    <cellStyle name="Normal 2 103" xfId="7386" xr:uid="{4C71BE97-C7E7-4B28-B9ED-021D5950E358}"/>
    <cellStyle name="Normal 2 104" xfId="7387" xr:uid="{9C8C3101-B6DA-4FBF-803B-FA762F03A144}"/>
    <cellStyle name="Normal 2 105" xfId="7388" xr:uid="{213CD89C-51B8-4BB5-AA56-47956492EE94}"/>
    <cellStyle name="Normal 2 106" xfId="7389" xr:uid="{912280B0-2B32-43EE-9FE6-84E56968BE7F}"/>
    <cellStyle name="Normal 2 107" xfId="7390" xr:uid="{CED1014C-2F0B-4EFF-B28F-DC673C04E8D3}"/>
    <cellStyle name="Normal 2 108" xfId="7391" xr:uid="{63763AA4-9033-4345-8F4A-9E868914BFC5}"/>
    <cellStyle name="Normal 2 109" xfId="7392" xr:uid="{53DA31BA-0AFC-4223-85CF-092B05ACB42B}"/>
    <cellStyle name="Normal 2 11" xfId="7393" xr:uid="{174FDF75-9D13-4E49-8093-C0ED8C239B1D}"/>
    <cellStyle name="Normal 2 110" xfId="7394" xr:uid="{0A1633F7-F4C7-47D5-97EB-505BE9AE4CC2}"/>
    <cellStyle name="Normal 2 111" xfId="7395" xr:uid="{5270D09A-E2F8-4E70-81BE-4226A8B57549}"/>
    <cellStyle name="Normal 2 12" xfId="7396" xr:uid="{2003F2E2-196C-4FEE-AA55-2746DC9B577F}"/>
    <cellStyle name="Normal 2 13" xfId="7397" xr:uid="{B2D43A2E-9A87-4C35-AEDB-86CB435B6171}"/>
    <cellStyle name="Normal 2 14" xfId="7398" xr:uid="{A6870279-AB28-494B-8F5B-37742E664813}"/>
    <cellStyle name="Normal 2 15" xfId="7399" xr:uid="{0F699CEF-D4B9-4E58-978B-2155B4F9E3D9}"/>
    <cellStyle name="Normal 2 16" xfId="7400" xr:uid="{AB632532-9D98-4D98-B83A-0799476CD251}"/>
    <cellStyle name="Normal 2 17" xfId="7401" xr:uid="{D46A4C8F-1608-451A-99B2-548B9C5D19F9}"/>
    <cellStyle name="Normal 2 18" xfId="7402" xr:uid="{C4B6490A-C527-4C8F-AE41-075F56FBC0BA}"/>
    <cellStyle name="Normal 2 19" xfId="7403" xr:uid="{92816ECB-3491-4E31-BDF5-BEA11EF3331B}"/>
    <cellStyle name="Normal 2 2" xfId="7404" xr:uid="{736AA165-F826-4A39-ABDF-1D289B70E280}"/>
    <cellStyle name="Normal 2 2 10" xfId="13" xr:uid="{7BF3C71F-982A-4B82-ADD9-D25AF83A994E}"/>
    <cellStyle name="Normal 2 2 100" xfId="7406" xr:uid="{26E362D5-7717-410F-93D8-A0810B82E360}"/>
    <cellStyle name="Normal 2 2 101" xfId="7407" xr:uid="{5BA1F4D5-B4B9-4219-86BF-CC968554F91A}"/>
    <cellStyle name="Normal 2 2 102" xfId="7408" xr:uid="{F87EE557-FC55-40F9-BA65-D6B2B895D6BE}"/>
    <cellStyle name="Normal 2 2 103" xfId="7409" xr:uid="{2947EDFB-1518-4C86-9822-709188EFA9E1}"/>
    <cellStyle name="Normal 2 2 104" xfId="7410" xr:uid="{6988833E-6EC7-4567-B1CF-4A19353805E5}"/>
    <cellStyle name="Normal 2 2 105" xfId="7411" xr:uid="{54484CA8-F723-4F7D-86B3-C8C7D895BEB7}"/>
    <cellStyle name="Normal 2 2 106" xfId="7412" xr:uid="{F3B3A153-BE20-4C95-8B8E-B1F4851B8074}"/>
    <cellStyle name="Normal 2 2 107" xfId="7413" xr:uid="{487754D8-3CBB-4471-A3D0-32B27BE8472D}"/>
    <cellStyle name="Normal 2 2 108" xfId="7414" xr:uid="{D6174D89-271E-4885-9624-C10D95CBCC72}"/>
    <cellStyle name="Normal 2 2 109" xfId="7415" xr:uid="{807A89A3-34AE-447B-9AC4-C7E41742B400}"/>
    <cellStyle name="Normal 2 2 11" xfId="7416" xr:uid="{41E49AE3-46F9-480B-95AB-BC053681AAD8}"/>
    <cellStyle name="Normal 2 2 110" xfId="7417" xr:uid="{95CFB2C9-CCF0-416F-9F23-5B67B36C72F1}"/>
    <cellStyle name="Normal 2 2 111" xfId="7418" xr:uid="{46CB80E8-57D3-465E-9161-EA3CA5E9E016}"/>
    <cellStyle name="Normal 2 2 12" xfId="7419" xr:uid="{C6B73E57-D29D-4BDC-90FB-BBD7439C5E82}"/>
    <cellStyle name="Normal 2 2 13" xfId="7420" xr:uid="{2B4F1DB1-FAF9-4CC7-B45E-716F8FD1E320}"/>
    <cellStyle name="Normal 2 2 14" xfId="7421" xr:uid="{AD5E3E7B-DC2A-4E31-843E-2D91B0BE39FD}"/>
    <cellStyle name="Normal 2 2 15" xfId="7422" xr:uid="{F88ADC79-C840-4508-8D35-F8ED0591C887}"/>
    <cellStyle name="Normal 2 2 16" xfId="7423" xr:uid="{58AA823A-7BEE-4E64-B38A-95A1F1C6B95A}"/>
    <cellStyle name="Normal 2 2 17" xfId="7424" xr:uid="{26A3EF6F-1262-4660-B203-C9330ABADE90}"/>
    <cellStyle name="Normal 2 2 18" xfId="7425" xr:uid="{7B1BE9F2-39C2-42C3-8977-934BC470269F}"/>
    <cellStyle name="Normal 2 2 19" xfId="7426" xr:uid="{9D5FFFA0-9F2F-49F9-9A7C-DF14F48C3E64}"/>
    <cellStyle name="Normal 2 2 2" xfId="7427" xr:uid="{4402FE18-785D-4130-AC7B-87495C98E5AA}"/>
    <cellStyle name="Normal 2 2 2 10" xfId="7428" xr:uid="{FE7CDEC1-8470-4334-BA27-82EF9FCD65B1}"/>
    <cellStyle name="Normal 2 2 2 11" xfId="7429" xr:uid="{6CBC7897-A1E3-42DB-ACA4-B8CFC2ADEB21}"/>
    <cellStyle name="Normal 2 2 2 12" xfId="7430" xr:uid="{D1D3A085-375E-483D-AF1E-E7F85E5E48C4}"/>
    <cellStyle name="Normal 2 2 2 13" xfId="7431" xr:uid="{C0A27987-0F38-4194-8701-616754BC8B48}"/>
    <cellStyle name="Normal 2 2 2 14" xfId="7432" xr:uid="{6F7EBD83-8290-442F-AF62-E90B10CB9276}"/>
    <cellStyle name="Normal 2 2 2 15" xfId="7433" xr:uid="{43F1949F-5C6B-4EE5-9C88-A030E218B714}"/>
    <cellStyle name="Normal 2 2 2 16" xfId="7434" xr:uid="{A75C5EC1-9103-4AD3-96F0-C5F1279CD81D}"/>
    <cellStyle name="Normal 2 2 2 17" xfId="7435" xr:uid="{119EDF26-4E66-4EF5-811E-E46C60DF1F18}"/>
    <cellStyle name="Normal 2 2 2 18" xfId="7436" xr:uid="{2777D3F8-A1FD-4523-876E-3C7D3F6CB14C}"/>
    <cellStyle name="Normal 2 2 2 19" xfId="7437" xr:uid="{BF6753A9-01BD-425F-B30E-CAF171B2BA55}"/>
    <cellStyle name="Normal 2 2 2 2" xfId="7438" xr:uid="{00055E83-35EF-409E-96A8-A00C601308AB}"/>
    <cellStyle name="Normal 2 2 2 20" xfId="7439" xr:uid="{086445CC-CD9C-4D2C-BE27-5B9DC2DA8A35}"/>
    <cellStyle name="Normal 2 2 2 21" xfId="7440" xr:uid="{312284A9-EB1B-48D0-96EB-042DEFCC3E69}"/>
    <cellStyle name="Normal 2 2 2 22" xfId="7441" xr:uid="{BAECD488-F725-4568-BABA-4CEFE9586FF9}"/>
    <cellStyle name="Normal 2 2 2 23" xfId="7442" xr:uid="{E2807F72-4B90-47CE-84DF-FD09284344FA}"/>
    <cellStyle name="Normal 2 2 2 24" xfId="7443" xr:uid="{49E46571-8F9D-4875-8613-97C4570BD373}"/>
    <cellStyle name="Normal 2 2 2 25" xfId="7444" xr:uid="{33BE4774-8D18-44BF-8177-FDF051E4F85B}"/>
    <cellStyle name="Normal 2 2 2 26" xfId="7445" xr:uid="{D348E4D3-082B-4A47-9535-37CB70054F59}"/>
    <cellStyle name="Normal 2 2 2 27" xfId="7446" xr:uid="{780E8CE0-7691-4344-91DF-2F25EA9EBF49}"/>
    <cellStyle name="Normal 2 2 2 28" xfId="7447" xr:uid="{38CB4410-35CE-4C45-8A68-229F0A298A37}"/>
    <cellStyle name="Normal 2 2 2 29" xfId="7448" xr:uid="{0FBBC999-F401-4B83-91C5-CC6E5CAA6FC5}"/>
    <cellStyle name="Normal 2 2 2 3" xfId="7449" xr:uid="{A11E9B5D-6EE7-4835-A86A-795D16D120A9}"/>
    <cellStyle name="Normal 2 2 2 30" xfId="7450" xr:uid="{713F020D-6F3C-4D3A-94AB-EF0A7122D902}"/>
    <cellStyle name="Normal 2 2 2 31" xfId="7451" xr:uid="{98842946-914E-41B9-B7D2-7FE74128C32B}"/>
    <cellStyle name="Normal 2 2 2 32" xfId="7452" xr:uid="{B7EACE0F-C2E1-4358-BF0B-7BD1DAD001FC}"/>
    <cellStyle name="Normal 2 2 2 33" xfId="7453" xr:uid="{8CEC8397-E94F-4C2A-810D-2736BEB9C83E}"/>
    <cellStyle name="Normal 2 2 2 34" xfId="7454" xr:uid="{65AEF990-FBDD-4C5D-8098-F3AE38905CB6}"/>
    <cellStyle name="Normal 2 2 2 35" xfId="7455" xr:uid="{BC7B9D22-E0BD-446E-BFE0-A563B63A8DD7}"/>
    <cellStyle name="Normal 2 2 2 36" xfId="7456" xr:uid="{424A99E3-2A2B-4896-B0AC-761DC56524D5}"/>
    <cellStyle name="Normal 2 2 2 37" xfId="7457" xr:uid="{13EBE89D-DA48-4248-9C18-121463C86566}"/>
    <cellStyle name="Normal 2 2 2 38" xfId="7458" xr:uid="{C5D13D0E-FF6D-485A-831F-D2BB1ACF4BD2}"/>
    <cellStyle name="Normal 2 2 2 39" xfId="7459" xr:uid="{FABEB573-99C9-477A-921A-B39A20278182}"/>
    <cellStyle name="Normal 2 2 2 4" xfId="7460" xr:uid="{48131176-D1E0-481D-BBBF-AFFE6A53D97F}"/>
    <cellStyle name="Normal 2 2 2 40" xfId="7461" xr:uid="{62B105CF-B8F5-4BCB-A0B9-20221AC20EE3}"/>
    <cellStyle name="Normal 2 2 2 41" xfId="7462" xr:uid="{784BD706-5E7D-4FFA-9871-471BBF524B7B}"/>
    <cellStyle name="Normal 2 2 2 42" xfId="7463" xr:uid="{50CC5F91-A48D-49B3-8695-EAC715956FA0}"/>
    <cellStyle name="Normal 2 2 2 43" xfId="7464" xr:uid="{5E9BC480-AD94-42F7-92CF-E85EB94F28F4}"/>
    <cellStyle name="Normal 2 2 2 44" xfId="7465" xr:uid="{EEA3D1C6-95F3-4FCA-B8D3-8C07914404C8}"/>
    <cellStyle name="Normal 2 2 2 45" xfId="7466" xr:uid="{55501B37-5F51-4473-896D-C110CA3F3DF1}"/>
    <cellStyle name="Normal 2 2 2 46" xfId="7467" xr:uid="{F3A73AD8-AFD7-4503-98CE-316D4FADE591}"/>
    <cellStyle name="Normal 2 2 2 47" xfId="7468" xr:uid="{E09E2865-F164-43BC-BB67-412513B46A2C}"/>
    <cellStyle name="Normal 2 2 2 48" xfId="7469" xr:uid="{E07A5E00-A5EF-4AEC-A237-DFE90A4C6FBB}"/>
    <cellStyle name="Normal 2 2 2 5" xfId="7470" xr:uid="{04871932-F908-4BEF-8FBF-005E225E00E2}"/>
    <cellStyle name="Normal 2 2 2 6" xfId="7471" xr:uid="{C382DB05-A5FF-4565-84BB-29A3D5638F31}"/>
    <cellStyle name="Normal 2 2 2 7" xfId="7472" xr:uid="{B1BFFE39-CE6D-4529-B5D2-F7A4F8D5F444}"/>
    <cellStyle name="Normal 2 2 2 8" xfId="7473" xr:uid="{5C70F667-A19C-4D75-9EA1-55294E9FB6F0}"/>
    <cellStyle name="Normal 2 2 2 9" xfId="7474" xr:uid="{9A3BAF61-B64E-404E-9902-B0E554F896C5}"/>
    <cellStyle name="Normal 2 2 20" xfId="7475" xr:uid="{89A08057-C51D-410E-99CB-03C955D77A33}"/>
    <cellStyle name="Normal 2 2 21" xfId="7476" xr:uid="{7FB0C429-0A04-463D-AFF0-41D61D16A73D}"/>
    <cellStyle name="Normal 2 2 22" xfId="7477" xr:uid="{564AAB08-3372-486B-A9E7-C38F2B1F0854}"/>
    <cellStyle name="Normal 2 2 23" xfId="7478" xr:uid="{E67F712E-1459-4E64-9E12-B21A62D780B7}"/>
    <cellStyle name="Normal 2 2 24" xfId="7479" xr:uid="{C160F291-E113-49DB-9C8E-43A6FD61DF12}"/>
    <cellStyle name="Normal 2 2 25" xfId="7480" xr:uid="{657EE609-6FD7-4F19-895F-0F7286B8F359}"/>
    <cellStyle name="Normal 2 2 26" xfId="7481" xr:uid="{1362547D-3E76-4F4F-8B39-3CF8ED77B52D}"/>
    <cellStyle name="Normal 2 2 27" xfId="7482" xr:uid="{E5ADEF6F-EED7-4A87-A0C6-211544990BE7}"/>
    <cellStyle name="Normal 2 2 28" xfId="7483" xr:uid="{A54732CF-A3A9-447E-A93E-DEE7CEFA4230}"/>
    <cellStyle name="Normal 2 2 29" xfId="7484" xr:uid="{61938E69-8652-4B76-8C85-2B680027CBFD}"/>
    <cellStyle name="Normal 2 2 3" xfId="7485" xr:uid="{69A560D1-0420-436E-AC26-41473C37F868}"/>
    <cellStyle name="Normal 2 2 3 2" xfId="16483" xr:uid="{9FB1EBDE-67F8-453F-A0ED-3CD081B7F80C}"/>
    <cellStyle name="Normal 2 2 3 2 2" xfId="16484" xr:uid="{750F04A1-5784-4B42-88EB-1AE4EFC854E5}"/>
    <cellStyle name="Normal 2 2 3 2_Libro1" xfId="16485" xr:uid="{44BE5264-C3A8-4738-A50B-D11DD506E71D}"/>
    <cellStyle name="Normal 2 2 3 3" xfId="16486" xr:uid="{C8B88B41-7206-4C45-A34D-AE42331328A2}"/>
    <cellStyle name="Normal 2 2 3_Libro1" xfId="16487" xr:uid="{50360F96-75B3-43D9-9534-69B470ED4A93}"/>
    <cellStyle name="Normal 2 2 30" xfId="7486" xr:uid="{82DE2B00-720F-491D-99F9-7A157E84BC1E}"/>
    <cellStyle name="Normal 2 2 31" xfId="7487" xr:uid="{08875931-1650-40B1-870F-09F9DFB013BA}"/>
    <cellStyle name="Normal 2 2 32" xfId="7488" xr:uid="{69E23FE6-B2CD-476A-88DA-E62B90E478D1}"/>
    <cellStyle name="Normal 2 2 33" xfId="7489" xr:uid="{8B2D2C51-63EF-44D8-8D97-732211EEB653}"/>
    <cellStyle name="Normal 2 2 34" xfId="7490" xr:uid="{2EBC5D81-ED85-4AC6-9081-72281D7BEDB2}"/>
    <cellStyle name="Normal 2 2 35" xfId="7491" xr:uid="{B692CE7A-312D-4778-9017-F9A5926624D1}"/>
    <cellStyle name="Normal 2 2 36" xfId="7492" xr:uid="{FB4C67C2-6B9A-4423-A7D6-F63C83E18FEB}"/>
    <cellStyle name="Normal 2 2 37" xfId="7493" xr:uid="{62D76A82-99EF-4BB5-AAB0-D1DB2A788A98}"/>
    <cellStyle name="Normal 2 2 38" xfId="7494" xr:uid="{F57C3AF5-1B83-4476-B179-2DF22F9728E8}"/>
    <cellStyle name="Normal 2 2 39" xfId="7495" xr:uid="{BCE5157F-E7EE-48BA-A866-0F7ACA5C5350}"/>
    <cellStyle name="Normal 2 2 4" xfId="7496" xr:uid="{E5BF5EB4-2011-4262-A46E-4EB9F9BD599C}"/>
    <cellStyle name="Normal 2 2 4 2" xfId="16488" xr:uid="{0E7914D2-D1D8-419C-B3C5-F73CF479F25A}"/>
    <cellStyle name="Normal 2 2 4 2 2" xfId="16489" xr:uid="{C938B8A7-63CD-43F2-A182-22B1523D2B3C}"/>
    <cellStyle name="Normal 2 2 4 2_Libro1" xfId="16490" xr:uid="{9E0BEE22-7AAF-4B5E-9994-6B99D131B96B}"/>
    <cellStyle name="Normal 2 2 4 3" xfId="16491" xr:uid="{B2AE10DC-FB86-4A91-B3B7-A3A96CEBD420}"/>
    <cellStyle name="Normal 2 2 4_Libro1" xfId="16492" xr:uid="{D381C7C6-9B3C-4819-BD28-24E7D2F2D7F0}"/>
    <cellStyle name="Normal 2 2 40" xfId="7497" xr:uid="{D3253783-B6AD-47A8-B966-A943B6F5FB0F}"/>
    <cellStyle name="Normal 2 2 41" xfId="7498" xr:uid="{884EB1E5-7C21-4B2C-8E99-1388C94204B4}"/>
    <cellStyle name="Normal 2 2 42" xfId="7499" xr:uid="{4EAC1A78-2BFB-4ABF-B7D5-F2C56DDD6276}"/>
    <cellStyle name="Normal 2 2 43" xfId="7500" xr:uid="{4AF2C2EB-4A9B-4D8C-B503-82BE7FB7D9F3}"/>
    <cellStyle name="Normal 2 2 44" xfId="7501" xr:uid="{A0630D45-4D0C-4FC4-8C31-1A8EC7456096}"/>
    <cellStyle name="Normal 2 2 45" xfId="7502" xr:uid="{F5A1FB82-65A9-40F0-920A-3CDBA9DB11ED}"/>
    <cellStyle name="Normal 2 2 46" xfId="7503" xr:uid="{FA839D59-DFD2-41D1-9481-59A375174D52}"/>
    <cellStyle name="Normal 2 2 47" xfId="7504" xr:uid="{7F67222A-2D05-4EED-9390-AE24E287F5F8}"/>
    <cellStyle name="Normal 2 2 48" xfId="7505" xr:uid="{865040B8-9AA2-4B91-8719-6A816A0C7771}"/>
    <cellStyle name="Normal 2 2 49" xfId="7506" xr:uid="{D0B9000B-2E16-4206-860A-9CA0A7EE9747}"/>
    <cellStyle name="Normal 2 2 5" xfId="7507" xr:uid="{30499400-762D-4FA8-BCF0-9D2FFB7B5DD3}"/>
    <cellStyle name="Normal 2 2 5 2" xfId="16493" xr:uid="{13B29EEF-58D8-443E-8676-708D30173C27}"/>
    <cellStyle name="Normal 2 2 5 2 2" xfId="16494" xr:uid="{633D7816-860E-4649-BD49-78A296BAE63C}"/>
    <cellStyle name="Normal 2 2 5 2_Libro1" xfId="16495" xr:uid="{E195DEE1-2F65-45AE-9069-F69C3CEFC21C}"/>
    <cellStyle name="Normal 2 2 5 3" xfId="16496" xr:uid="{B5E7259B-CACD-41FB-91E4-F225AA7F25C4}"/>
    <cellStyle name="Normal 2 2 5_Libro1" xfId="16497" xr:uid="{61A7E579-F759-4DA1-A5FE-0AF5090FAB46}"/>
    <cellStyle name="Normal 2 2 50" xfId="7508" xr:uid="{9AF53920-05F6-4F9C-AA9C-D59162FF87FB}"/>
    <cellStyle name="Normal 2 2 51" xfId="7509" xr:uid="{00391916-5DE6-43E0-AA1A-35522399F29B}"/>
    <cellStyle name="Normal 2 2 52" xfId="7510" xr:uid="{C8A21F5F-73A8-42CB-9D70-CA8998A63527}"/>
    <cellStyle name="Normal 2 2 53" xfId="7511" xr:uid="{CF04C008-084D-4AFA-9D87-90FCEAB044A1}"/>
    <cellStyle name="Normal 2 2 54" xfId="7512" xr:uid="{91211708-809E-4917-9144-CDD2CF544928}"/>
    <cellStyle name="Normal 2 2 55" xfId="7513" xr:uid="{5F57564D-A25B-45C3-9A46-1E2BACC061E6}"/>
    <cellStyle name="Normal 2 2 56" xfId="7514" xr:uid="{DDAD58F0-4648-4EA5-ACC9-6ECCBBC5C716}"/>
    <cellStyle name="Normal 2 2 57" xfId="7515" xr:uid="{281CB47C-B16F-43D8-9766-719887A39B92}"/>
    <cellStyle name="Normal 2 2 58" xfId="7516" xr:uid="{DAC81469-BE5B-46BE-BCCB-AC4522227BE4}"/>
    <cellStyle name="Normal 2 2 59" xfId="7517" xr:uid="{3FD54837-D64E-4494-B672-3DB24F221A73}"/>
    <cellStyle name="Normal 2 2 6" xfId="7518" xr:uid="{0B16312B-9CE7-4628-989F-BD89E031411B}"/>
    <cellStyle name="Normal 2 2 6 2" xfId="16498" xr:uid="{92B31978-E7FC-4891-BD5F-97792813D596}"/>
    <cellStyle name="Normal 2 2 6 2 2" xfId="16499" xr:uid="{73F7D6B6-7011-4BA7-990D-0D085C57FFFB}"/>
    <cellStyle name="Normal 2 2 6 2_Libro1" xfId="16500" xr:uid="{D2E4C289-DEF5-4D62-B330-D3EC751854C7}"/>
    <cellStyle name="Normal 2 2 6 3" xfId="16501" xr:uid="{C27737E8-D41D-4E1E-AF9B-48A4E0E89706}"/>
    <cellStyle name="Normal 2 2 6_Libro1" xfId="16502" xr:uid="{08C2F831-5384-4E95-A06F-26B38590EBB8}"/>
    <cellStyle name="Normal 2 2 60" xfId="7519" xr:uid="{F95F5632-8DCA-46CE-A084-7380702AD31E}"/>
    <cellStyle name="Normal 2 2 61" xfId="7520" xr:uid="{75073C19-EFAB-4702-B4B8-FDA61F6D8563}"/>
    <cellStyle name="Normal 2 2 62" xfId="7521" xr:uid="{F32D4326-2AD4-4213-84D7-B0FD69C7FA58}"/>
    <cellStyle name="Normal 2 2 63" xfId="7522" xr:uid="{B9E0AB03-BEEC-4585-BAE2-A3A6544455DF}"/>
    <cellStyle name="Normal 2 2 64" xfId="7523" xr:uid="{BE22E162-02C7-4B0D-AA2B-8D467931843F}"/>
    <cellStyle name="Normal 2 2 65" xfId="7524" xr:uid="{E71A66F4-F600-44EE-A8C8-AF4B3CCB738C}"/>
    <cellStyle name="Normal 2 2 66" xfId="7525" xr:uid="{76C7E56C-19F1-4938-BF5E-DF31886D487B}"/>
    <cellStyle name="Normal 2 2 67" xfId="7526" xr:uid="{9685758E-FC6A-45FC-8D94-F8B1AA03C7B8}"/>
    <cellStyle name="Normal 2 2 68" xfId="7527" xr:uid="{E985B491-C76F-44E3-A339-A08455A3387D}"/>
    <cellStyle name="Normal 2 2 69" xfId="7528" xr:uid="{77599D28-BF7C-4BEB-9445-061F4BA3C97A}"/>
    <cellStyle name="Normal 2 2 7" xfId="7529" xr:uid="{ABF43217-CD64-40D9-BB03-78C04BCC228A}"/>
    <cellStyle name="Normal 2 2 7 2" xfId="16503" xr:uid="{8708E87A-BB51-4F82-BF2B-4DCDF5B944EE}"/>
    <cellStyle name="Normal 2 2 7 2 2" xfId="16504" xr:uid="{5D9BFA66-2481-48CF-B8EE-16A229500168}"/>
    <cellStyle name="Normal 2 2 7 2_Libro1" xfId="16505" xr:uid="{C1AA0334-24BE-4F0C-882D-37A83B1E01CE}"/>
    <cellStyle name="Normal 2 2 7 3" xfId="16506" xr:uid="{E0C9E9F4-06E3-4B02-8878-5057BB0B4970}"/>
    <cellStyle name="Normal 2 2 7_Libro1" xfId="16507" xr:uid="{8048F86D-7EAF-4142-AAD5-26CF27AA6721}"/>
    <cellStyle name="Normal 2 2 70" xfId="7530" xr:uid="{AEEF148E-3229-445B-90C6-35F683190E15}"/>
    <cellStyle name="Normal 2 2 71" xfId="7531" xr:uid="{010C0DCA-F001-40A6-8368-24B241122CDB}"/>
    <cellStyle name="Normal 2 2 72" xfId="7532" xr:uid="{198EF4F5-B4D2-41C9-AFF3-C03B7D61A9E3}"/>
    <cellStyle name="Normal 2 2 73" xfId="7533" xr:uid="{443E5C28-8B9D-4921-AEF9-644055D77A65}"/>
    <cellStyle name="Normal 2 2 74" xfId="7534" xr:uid="{ADD3E59D-5B5A-4B3B-AE41-72FB98FC84B9}"/>
    <cellStyle name="Normal 2 2 75" xfId="7535" xr:uid="{940E286A-8F97-4DA2-93A2-432E4727803B}"/>
    <cellStyle name="Normal 2 2 76" xfId="7536" xr:uid="{E4D6BD26-8050-4A27-9925-73C287E6288C}"/>
    <cellStyle name="Normal 2 2 77" xfId="7537" xr:uid="{D613BBFC-DE05-4DD5-ACE5-88BEFA576E35}"/>
    <cellStyle name="Normal 2 2 78" xfId="7538" xr:uid="{A43639DD-A51F-4DCB-B858-104C6BE90F65}"/>
    <cellStyle name="Normal 2 2 79" xfId="7539" xr:uid="{8349ACA9-3617-41FB-8798-D36F95502C6A}"/>
    <cellStyle name="Normal 2 2 8" xfId="7540" xr:uid="{64C10B4B-0650-4180-B699-CB6F581A2A99}"/>
    <cellStyle name="Normal 2 2 8 2" xfId="39817" xr:uid="{8F628355-01D0-42B9-8492-5D056C678A2D}"/>
    <cellStyle name="Normal 2 2 80" xfId="7541" xr:uid="{A0042061-B20D-47F0-A60F-6D1D430C823C}"/>
    <cellStyle name="Normal 2 2 81" xfId="7542" xr:uid="{B95F8E04-323F-437F-A8A0-98D8F7D7D64A}"/>
    <cellStyle name="Normal 2 2 82" xfId="7543" xr:uid="{1A0FB0DD-97D0-4B5E-8D15-9FA76209A157}"/>
    <cellStyle name="Normal 2 2 83" xfId="7544" xr:uid="{6AA07992-DFF9-45ED-9CEF-7A1314E009CD}"/>
    <cellStyle name="Normal 2 2 84" xfId="7545" xr:uid="{7762AAE7-A390-429F-9907-962D659BC7E5}"/>
    <cellStyle name="Normal 2 2 85" xfId="7546" xr:uid="{9DA2ECA3-6C4C-4FBA-AE02-41BDE318EB2E}"/>
    <cellStyle name="Normal 2 2 86" xfId="7547" xr:uid="{0D6D21E3-F832-48A3-8E4B-25A4DFDF7503}"/>
    <cellStyle name="Normal 2 2 87" xfId="7548" xr:uid="{1418E9CF-802D-43BA-AD9D-33CCD8BF6CD1}"/>
    <cellStyle name="Normal 2 2 88" xfId="7549" xr:uid="{F5449FC4-6E3D-4CEC-876E-C8239A67D572}"/>
    <cellStyle name="Normal 2 2 89" xfId="7550" xr:uid="{91E2CB12-0F29-40FE-AACC-0337C05656B1}"/>
    <cellStyle name="Normal 2 2 9" xfId="7551" xr:uid="{09091000-3377-44C5-9489-6E11542C133B}"/>
    <cellStyle name="Normal 2 2 9 2" xfId="39986" xr:uid="{19E95844-F03F-400D-B217-8791DC3CAAB0}"/>
    <cellStyle name="Normal 2 2 90" xfId="7552" xr:uid="{77C24EE5-8CA9-474C-BAA9-ADB8911AD31D}"/>
    <cellStyle name="Normal 2 2 91" xfId="7553" xr:uid="{B3C6CACA-8949-4B14-B093-95D4F0C8E766}"/>
    <cellStyle name="Normal 2 2 92" xfId="7554" xr:uid="{B423B16B-5315-49E6-BAC1-DBEC2995EC7D}"/>
    <cellStyle name="Normal 2 2 93" xfId="7555" xr:uid="{F7C32EE7-0072-4662-85A9-7D222AE1E41B}"/>
    <cellStyle name="Normal 2 2 94" xfId="7556" xr:uid="{0AEB6904-7ABB-4C33-8040-C0D6814963CE}"/>
    <cellStyle name="Normal 2 2 95" xfId="7557" xr:uid="{1E35187B-2556-4885-A604-614DFB7BC030}"/>
    <cellStyle name="Normal 2 2 96" xfId="7558" xr:uid="{2D0EF393-DE9B-4F7D-836F-03FF43978428}"/>
    <cellStyle name="Normal 2 2 97" xfId="7559" xr:uid="{2943047C-A633-4B0E-AC0B-F180086DC59A}"/>
    <cellStyle name="Normal 2 2 98" xfId="7560" xr:uid="{986D08BA-D4ED-4705-8FB5-925C8F7BD225}"/>
    <cellStyle name="Normal 2 2 99" xfId="7561" xr:uid="{590596CC-7C5A-4183-9427-177DBDC1DD64}"/>
    <cellStyle name="Normal 2 2_Informe Semanal N° 01 C-748" xfId="7562" xr:uid="{79517278-BA3E-4545-B99A-8D4077E4404D}"/>
    <cellStyle name="Normal 2 20" xfId="7563" xr:uid="{EB39B8E8-37FC-41A6-8AB7-2F844CF101A5}"/>
    <cellStyle name="Normal 2 21" xfId="7564" xr:uid="{345D072D-284E-4442-8D53-47A388702BE9}"/>
    <cellStyle name="Normal 2 22" xfId="7565" xr:uid="{09D03DA7-B963-4E0A-8AF7-3B0A8370EDB7}"/>
    <cellStyle name="Normal 2 23" xfId="7566" xr:uid="{02042C84-4635-4888-B8C2-C605FFEADF65}"/>
    <cellStyle name="Normal 2 24" xfId="7567" xr:uid="{AF2C972B-D546-414D-9694-BFA5698A06D2}"/>
    <cellStyle name="Normal 2 25" xfId="7568" xr:uid="{3C7FD50F-E500-473B-B8C3-A6D51C7169F7}"/>
    <cellStyle name="Normal 2 26" xfId="7569" xr:uid="{35AA1420-2A6C-4C94-95A2-AA69C66BCA2D}"/>
    <cellStyle name="Normal 2 27" xfId="7570" xr:uid="{EF7F18D1-C2AC-400B-826D-7C0DCD9ECF91}"/>
    <cellStyle name="Normal 2 28" xfId="7571" xr:uid="{5832B968-EF24-40B4-AB9B-8C41959AC3E9}"/>
    <cellStyle name="Normal 2 29" xfId="7572" xr:uid="{82F15818-0E42-41F7-851D-64E3028A8ECD}"/>
    <cellStyle name="Normal 2 3" xfId="7573" xr:uid="{66333421-8EF7-48BE-A7BB-1F096D3B0F63}"/>
    <cellStyle name="Normal 2 3 2" xfId="16508" xr:uid="{D5861AFD-7BB9-4075-81FD-0F05774F06E2}"/>
    <cellStyle name="Normal 2 3 2 2" xfId="16509" xr:uid="{24587AA2-4F25-430F-8C64-8B08C811FCD7}"/>
    <cellStyle name="Normal 2 3 2 2 2" xfId="16510" xr:uid="{A0E5E5B7-448F-4057-B1A0-35BA712F0393}"/>
    <cellStyle name="Normal 2 3 2 2_Libro1" xfId="16511" xr:uid="{8C6BBB95-6924-4155-9DB3-99B61B6B9EB8}"/>
    <cellStyle name="Normal 2 3 2 3" xfId="16512" xr:uid="{B266779F-AF73-4B69-B191-028D3662A749}"/>
    <cellStyle name="Normal 2 3 2_Libro1" xfId="16513" xr:uid="{6D5FB88D-65B6-4087-B38D-63DE54E869C6}"/>
    <cellStyle name="Normal 2 3 3" xfId="16514" xr:uid="{47736F35-FC07-412C-B667-5B696C508B45}"/>
    <cellStyle name="Normal 2 3 3 2" xfId="16515" xr:uid="{443A79FE-5C3B-4559-8C37-FB8CC402336B}"/>
    <cellStyle name="Normal 2 3 3 2 2" xfId="16516" xr:uid="{E0322494-6690-46FD-8120-07C231B8D3A2}"/>
    <cellStyle name="Normal 2 3 3 2_Libro1" xfId="16517" xr:uid="{F2BFD742-3D3B-4F62-B9BE-0DBFD401EA87}"/>
    <cellStyle name="Normal 2 3 3 3" xfId="16518" xr:uid="{5FB71698-AE0B-4808-B124-67446EFBE332}"/>
    <cellStyle name="Normal 2 3 3_Libro1" xfId="16519" xr:uid="{13F1195E-CF4C-462D-A638-203A5D06E368}"/>
    <cellStyle name="Normal 2 3 4" xfId="16520" xr:uid="{A908C411-0693-4006-87E9-8835382F1C1F}"/>
    <cellStyle name="Normal 2 3 4 2" xfId="16521" xr:uid="{40860086-3FEC-4E77-A57B-7CF0ED62E270}"/>
    <cellStyle name="Normal 2 3 4 2 2" xfId="16522" xr:uid="{A819C5B1-C512-4D33-B289-7F673DD2ED70}"/>
    <cellStyle name="Normal 2 3 4 2_Libro1" xfId="16523" xr:uid="{856045AB-98C5-4D38-92B3-4C1A71B2764E}"/>
    <cellStyle name="Normal 2 3 4 3" xfId="16524" xr:uid="{4A29E817-F156-4516-8E27-C03B98631DB5}"/>
    <cellStyle name="Normal 2 3 4_Libro1" xfId="16525" xr:uid="{04FB546A-DC19-4D0F-8DC6-514E1F67F164}"/>
    <cellStyle name="Normal 2 3 5" xfId="16526" xr:uid="{07857D15-066D-46F1-9379-6B2EEE437AE0}"/>
    <cellStyle name="Normal 2 3 5 2" xfId="16527" xr:uid="{DAE338EB-F1C7-4E87-916D-E1AAE44CB635}"/>
    <cellStyle name="Normal 2 3 5 2 2" xfId="16528" xr:uid="{A31E67E9-E7D4-4142-A737-429922B266F3}"/>
    <cellStyle name="Normal 2 3 5 2_Libro1" xfId="16529" xr:uid="{FC0002AA-8490-4920-9F0B-E031ED8FF192}"/>
    <cellStyle name="Normal 2 3 5 3" xfId="16530" xr:uid="{5523190C-FC5E-41FC-9727-BCF5C126AFCE}"/>
    <cellStyle name="Normal 2 3 5_Libro1" xfId="16531" xr:uid="{C29ECDBD-4C66-4597-99DF-E059D7088589}"/>
    <cellStyle name="Normal 2 3 6" xfId="16532" xr:uid="{0958B1A7-12A3-47BB-9630-85F3EA4D053E}"/>
    <cellStyle name="Normal 2 3 6 2" xfId="16533" xr:uid="{AA3676F4-1187-4744-A3F9-728689C80CAA}"/>
    <cellStyle name="Normal 2 3 6 2 2" xfId="16534" xr:uid="{A0DAAB78-92E6-4667-914A-F7B8DF9014F0}"/>
    <cellStyle name="Normal 2 3 6 2_Libro1" xfId="16535" xr:uid="{5125DF8D-DCC1-42E9-A171-DA6028A968E2}"/>
    <cellStyle name="Normal 2 3 6 3" xfId="16536" xr:uid="{99FC1268-1D41-4870-83D6-861914C94B05}"/>
    <cellStyle name="Normal 2 3 6_Libro1" xfId="16537" xr:uid="{2D8E81CE-E711-476B-8ADE-B8C31BD1CC49}"/>
    <cellStyle name="Normal 2 3_Libro1" xfId="16538" xr:uid="{F472BD37-5FD2-46E7-A018-BE937920DE5D}"/>
    <cellStyle name="Normal 2 30" xfId="7574" xr:uid="{8FE69B08-D8F5-4E74-873D-158C43C136CD}"/>
    <cellStyle name="Normal 2 31" xfId="7575" xr:uid="{6E7CC1B2-EEAD-477C-99B5-6C73106656D4}"/>
    <cellStyle name="Normal 2 32" xfId="7576" xr:uid="{C38D0521-CBE3-43AF-9075-86E7EF1611C6}"/>
    <cellStyle name="Normal 2 33" xfId="7577" xr:uid="{AA60B011-6FDD-40AD-9120-582E4F720D59}"/>
    <cellStyle name="Normal 2 34" xfId="7578" xr:uid="{C2A00755-DA3B-4246-A0B6-06425D1985C3}"/>
    <cellStyle name="Normal 2 35" xfId="7579" xr:uid="{C93AF83D-971D-42FC-8F0A-EE3206164C55}"/>
    <cellStyle name="Normal 2 36" xfId="7580" xr:uid="{042C62BE-2EE7-4A93-B71C-63D3E9BEB75D}"/>
    <cellStyle name="Normal 2 37" xfId="7581" xr:uid="{190B66A1-B475-4256-B60B-298B2E46BC9C}"/>
    <cellStyle name="Normal 2 38" xfId="7582" xr:uid="{F250DA8F-C60A-4739-862A-EF500DF0AD51}"/>
    <cellStyle name="Normal 2 39" xfId="7583" xr:uid="{89CC33D5-F73F-402C-B40E-F39405544877}"/>
    <cellStyle name="Normal 2 4" xfId="7584" xr:uid="{7C5B79DB-378A-43EB-92FB-86BB21CBCBC8}"/>
    <cellStyle name="Normal 2 4 2" xfId="16539" xr:uid="{A8E69C7F-FE2A-448D-981D-1A8B15618AD1}"/>
    <cellStyle name="Normal 2 40" xfId="7585" xr:uid="{F1C7316A-BDF8-4AA4-AAAB-1E048B2FE491}"/>
    <cellStyle name="Normal 2 41" xfId="7586" xr:uid="{6B4A9A34-FD25-4554-B15C-6DC251B8B4CF}"/>
    <cellStyle name="Normal 2 42" xfId="7587" xr:uid="{FB05A02F-49E9-47F9-B426-C7BBDFE94D57}"/>
    <cellStyle name="Normal 2 43" xfId="7588" xr:uid="{1AE34C60-3581-424C-884C-8FCD792AAE02}"/>
    <cellStyle name="Normal 2 44" xfId="7589" xr:uid="{D6FF6303-4FFC-4CE1-835B-0644F0B0B24A}"/>
    <cellStyle name="Normal 2 45" xfId="7590" xr:uid="{D049A812-F43A-41CD-AF8B-A818F7807A5B}"/>
    <cellStyle name="Normal 2 46" xfId="7591" xr:uid="{6EC3B060-DB7E-4631-8C30-27FEDCBB6F86}"/>
    <cellStyle name="Normal 2 47" xfId="7592" xr:uid="{D769BCA0-916F-41A3-B7FA-DC6EA7D70374}"/>
    <cellStyle name="Normal 2 48" xfId="7593" xr:uid="{C20395C5-41D9-4406-BAB0-1765DCE8081D}"/>
    <cellStyle name="Normal 2 49" xfId="7594" xr:uid="{DBA0D630-9B1A-492B-941D-8F084CBA7D29}"/>
    <cellStyle name="Normal 2 5" xfId="7595" xr:uid="{C10FDD24-C50D-4444-B62A-A39BF4890BF3}"/>
    <cellStyle name="Normal 2 50" xfId="7596" xr:uid="{12438EEF-77B3-457A-B441-930386C82C8D}"/>
    <cellStyle name="Normal 2 51" xfId="7597" xr:uid="{2109D263-0D4E-4834-8823-EFA0AECA9C8E}"/>
    <cellStyle name="Normal 2 52" xfId="7598" xr:uid="{347638CD-9BCB-45D0-8CBB-9792EF40FF1F}"/>
    <cellStyle name="Normal 2 53" xfId="7599" xr:uid="{3B82EC06-372A-454F-AB1F-93A6ADA9B4B0}"/>
    <cellStyle name="Normal 2 54" xfId="7600" xr:uid="{4974B7E6-6BAE-421E-A353-922903444214}"/>
    <cellStyle name="Normal 2 55" xfId="7601" xr:uid="{4809D89D-F7D3-4C26-9EDF-E16F7032F95C}"/>
    <cellStyle name="Normal 2 56" xfId="7602" xr:uid="{0E6AFC21-A982-4B7A-BB2C-F30B04AB16B4}"/>
    <cellStyle name="Normal 2 57" xfId="7603" xr:uid="{CDFBCF31-924E-4BD2-A6D7-C22A509F1046}"/>
    <cellStyle name="Normal 2 58" xfId="7604" xr:uid="{6BC72491-92CD-4AA2-A99B-1C3D69C54C31}"/>
    <cellStyle name="Normal 2 59" xfId="7605" xr:uid="{6B84C85C-4DD1-4F9D-9080-0C3458418C80}"/>
    <cellStyle name="Normal 2 6" xfId="7606" xr:uid="{522CEF68-B786-4E92-9DF0-04AAC8ECFDC7}"/>
    <cellStyle name="Normal 2 60" xfId="7607" xr:uid="{4703F0A9-8BEF-434B-8A2D-E66ADD08BCA6}"/>
    <cellStyle name="Normal 2 61" xfId="7608" xr:uid="{1802087F-3312-40A2-99C9-EF398800FD7B}"/>
    <cellStyle name="Normal 2 62" xfId="7609" xr:uid="{082C8698-0F9A-4886-96BB-6C1367101709}"/>
    <cellStyle name="Normal 2 63" xfId="7610" xr:uid="{A606F491-BA27-4146-9975-0DA8D2B6A8F5}"/>
    <cellStyle name="Normal 2 64" xfId="7611" xr:uid="{CD7466A3-6716-4F60-AE65-38A887204279}"/>
    <cellStyle name="Normal 2 65" xfId="7612" xr:uid="{1CE94F48-6740-4791-B77A-9F6716D79621}"/>
    <cellStyle name="Normal 2 66" xfId="7613" xr:uid="{E6E99EED-C84E-4838-9206-8273581289D1}"/>
    <cellStyle name="Normal 2 67" xfId="7614" xr:uid="{6D642BD6-3B48-4385-8AAF-C3FFA39F0F44}"/>
    <cellStyle name="Normal 2 68" xfId="7615" xr:uid="{0BA82069-8B53-4D5F-A302-7D71E0CB72BB}"/>
    <cellStyle name="Normal 2 69" xfId="7616" xr:uid="{111633ED-5669-4A27-83B9-E16BAAB63C0A}"/>
    <cellStyle name="Normal 2 7" xfId="7617" xr:uid="{619C11CA-F6A5-47E5-AF5D-C4AEB2EFC8F4}"/>
    <cellStyle name="Normal 2 70" xfId="7618" xr:uid="{FCA7FBF1-D41A-4811-B6C9-D9634D868013}"/>
    <cellStyle name="Normal 2 71" xfId="7619" xr:uid="{896A42A5-2986-4D42-9400-2CB22CD853AF}"/>
    <cellStyle name="Normal 2 72" xfId="7620" xr:uid="{45988477-8B07-45F5-9D9C-6B3B6E85B0FD}"/>
    <cellStyle name="Normal 2 73" xfId="7621" xr:uid="{E159963A-30EB-4325-850E-2F89A298936E}"/>
    <cellStyle name="Normal 2 74" xfId="7622" xr:uid="{9DDBE1C7-C062-4EB5-AC12-F1FDF02495B4}"/>
    <cellStyle name="Normal 2 75" xfId="7623" xr:uid="{879D6F85-4A45-43BD-A55C-B7959164AEB3}"/>
    <cellStyle name="Normal 2 76" xfId="7624" xr:uid="{91621E30-23D6-4C1A-BABA-DB71D1924CE7}"/>
    <cellStyle name="Normal 2 77" xfId="7625" xr:uid="{8E0DFDB4-718A-4B5E-8959-EBC55E1ED2AC}"/>
    <cellStyle name="Normal 2 78" xfId="7626" xr:uid="{2976EF18-B47F-42E0-881E-241B196EF1C8}"/>
    <cellStyle name="Normal 2 79" xfId="7627" xr:uid="{5D35E98C-CAA4-4D76-9C17-6EA143C2499F}"/>
    <cellStyle name="Normal 2 8" xfId="7628" xr:uid="{988BD4FB-B822-4AC5-B85B-F3CD1A500BA1}"/>
    <cellStyle name="Normal 2 8 2" xfId="16540" xr:uid="{A6908844-A4DD-4DB5-B7A7-E99247893EAD}"/>
    <cellStyle name="Normal 2 8_Libro1" xfId="16541" xr:uid="{49DE9B01-2BA6-48F6-A654-DA5CD3A7F129}"/>
    <cellStyle name="Normal 2 80" xfId="7629" xr:uid="{BA5C6E0D-0331-402E-A90B-59929C73CBA2}"/>
    <cellStyle name="Normal 2 81" xfId="7630" xr:uid="{FF6242C1-7582-4C78-98B1-74B87AA3ADE7}"/>
    <cellStyle name="Normal 2 82" xfId="7631" xr:uid="{DCADC0A1-C2B7-4957-92B2-355A4831C417}"/>
    <cellStyle name="Normal 2 83" xfId="7632" xr:uid="{85F415A7-D223-469E-A0FD-2801788C93AE}"/>
    <cellStyle name="Normal 2 84" xfId="7633" xr:uid="{E1EE0847-ACCD-457F-9984-53879BCE6160}"/>
    <cellStyle name="Normal 2 85" xfId="7634" xr:uid="{4D964D83-C5E5-403C-A94D-ED0478681159}"/>
    <cellStyle name="Normal 2 86" xfId="7635" xr:uid="{DAABB0A3-77B6-4DA9-9D34-0A18B0D92BDA}"/>
    <cellStyle name="Normal 2 87" xfId="7636" xr:uid="{8C70E97C-7E85-4A0A-8938-819A53D6A956}"/>
    <cellStyle name="Normal 2 88" xfId="7637" xr:uid="{4D90B123-43D7-4EDC-8A08-20CBC2AA75A8}"/>
    <cellStyle name="Normal 2 89" xfId="7638" xr:uid="{9FC254CF-0825-4880-846A-357CE2E625AC}"/>
    <cellStyle name="Normal 2 9" xfId="7639" xr:uid="{CCB94B84-82D2-4C54-BC9A-C57A530B5DA6}"/>
    <cellStyle name="Normal 2 9 2" xfId="39819" xr:uid="{560721A6-95BB-4E3A-A9E1-69D21D1401FD}"/>
    <cellStyle name="Normal 2 90" xfId="7640" xr:uid="{798660D3-39D4-493E-891B-2DEA6AEA4A77}"/>
    <cellStyle name="Normal 2 91" xfId="7641" xr:uid="{5D31A8A8-692D-4E46-9E4C-BB06F23DCBD3}"/>
    <cellStyle name="Normal 2 92" xfId="7642" xr:uid="{897FDB75-32DC-4D0D-BF18-5A38930662FE}"/>
    <cellStyle name="Normal 2 93" xfId="7643" xr:uid="{E183C7D8-FE83-4518-8060-BF2EE990BAB9}"/>
    <cellStyle name="Normal 2 94" xfId="7644" xr:uid="{ED30F020-4B8E-42EC-B625-9198FC24BFEB}"/>
    <cellStyle name="Normal 2 95" xfId="7645" xr:uid="{A46C1885-282A-4947-8B38-1220DD63556A}"/>
    <cellStyle name="Normal 2 96" xfId="7646" xr:uid="{895EEE99-7D0E-464B-8EFD-4E5DED87960C}"/>
    <cellStyle name="Normal 2 97" xfId="7647" xr:uid="{BDEBD099-8587-44C8-825B-9DB790FC2650}"/>
    <cellStyle name="Normal 2 98" xfId="7648" xr:uid="{152043B9-A549-4454-903D-F4EC1AA170D1}"/>
    <cellStyle name="Normal 2 99" xfId="7649" xr:uid="{35F9C2FC-402A-45B4-A44B-B0A0D968F3A0}"/>
    <cellStyle name="Normal 2_21 CAPEX 01" xfId="16542" xr:uid="{27D4B606-0B00-4CD3-BE7C-B6F576820C79}"/>
    <cellStyle name="Normal 20" xfId="13583" xr:uid="{5DCAE31C-332C-4608-8A93-EAFD193556BE}"/>
    <cellStyle name="Normal 20 2" xfId="16543" xr:uid="{AD5FF496-0F00-405C-A0C4-A57DEC34261B}"/>
    <cellStyle name="Normal 20 3" xfId="16544" xr:uid="{0C5DCFDF-1A7F-464B-8B05-AD93ACF991F5}"/>
    <cellStyle name="Normal 20 3 2" xfId="16545" xr:uid="{50CA7D82-5F20-4002-8213-84270C354CC6}"/>
    <cellStyle name="Normal 20 3_Libro1" xfId="16546" xr:uid="{645D6262-39FE-447C-B7B0-EEF514B0AADB}"/>
    <cellStyle name="Normal 20 4" xfId="16547" xr:uid="{3D513DC8-6CD5-4EC4-A92B-84820E5CDED2}"/>
    <cellStyle name="Normal 20_Libro1" xfId="16548" xr:uid="{311D66E6-67B6-4C82-86E9-D77132A3FC60}"/>
    <cellStyle name="Normal 21" xfId="13093" xr:uid="{51327D7F-22FC-43E3-9819-CD336539C893}"/>
    <cellStyle name="Normal 21 2" xfId="16549" xr:uid="{E24CA078-CEFC-4F8C-855B-1CA03D1D3A28}"/>
    <cellStyle name="Normal 21 2 2" xfId="16550" xr:uid="{688740AA-C301-45EA-91C4-7E4FCBAA3FA2}"/>
    <cellStyle name="Normal 21 2 2 2" xfId="16551" xr:uid="{7B70AC6B-417F-430F-8076-DE4B54A130AB}"/>
    <cellStyle name="Normal 21 2 2 2 2" xfId="16552" xr:uid="{4989EAE4-3B25-462B-82F1-79D0D245AED9}"/>
    <cellStyle name="Normal 21 2 2 2 2 2" xfId="16553" xr:uid="{F84C52CE-6FA3-4057-B833-33A20D81B348}"/>
    <cellStyle name="Normal 21 2 2 2 3" xfId="16554" xr:uid="{A84FA012-B455-4857-B0B2-9B43A3A26790}"/>
    <cellStyle name="Normal 21 2 2_Libro1" xfId="16555" xr:uid="{FB1D050A-7EFF-45F9-B470-AE479092F829}"/>
    <cellStyle name="Normal 21 2_Libro1" xfId="16556" xr:uid="{34D70550-D365-4363-903E-9430845AB701}"/>
    <cellStyle name="Normal 21 3" xfId="16557" xr:uid="{3CF7A7E4-685B-4F76-BEBE-909A9033F7B3}"/>
    <cellStyle name="Normal 21 4" xfId="17111" xr:uid="{59E2342E-5F7E-4F7E-895F-0234EDC9C9F0}"/>
    <cellStyle name="Normal 21 5" xfId="17112" xr:uid="{8302B87F-EB45-491E-833A-D03099CA44A1}"/>
    <cellStyle name="Normal 21 6" xfId="20" xr:uid="{BFF543F8-D62C-43A1-A15A-DFA5EB3C42C3}"/>
    <cellStyle name="Normal 21_Libro1" xfId="16558" xr:uid="{89B7F9C9-A64A-4FFC-93EC-9298A7196D8F}"/>
    <cellStyle name="Normal 22" xfId="13676" xr:uid="{8A61EB70-4FD5-4DB8-8789-4E9566286649}"/>
    <cellStyle name="Normal 22 2" xfId="16559" xr:uid="{69775BF3-F075-40DE-ACBA-6946B0478656}"/>
    <cellStyle name="Normal 22 2 2" xfId="16560" xr:uid="{53531EF3-D2DC-4691-8983-BABBCF29C7C2}"/>
    <cellStyle name="Normal 22 2_Libro1" xfId="16561" xr:uid="{FF8DC779-98EC-426F-BB99-A39B18C26281}"/>
    <cellStyle name="Normal 22 3" xfId="16562" xr:uid="{C3C84724-F320-47A1-BE50-3D980D47AC43}"/>
    <cellStyle name="Normal 22_Libro1" xfId="16563" xr:uid="{97120248-DF07-4BC0-B85A-7261FE07A14B}"/>
    <cellStyle name="Normal 23" xfId="13745" xr:uid="{2E937FDF-8C81-4A52-B3F8-9C1B51701145}"/>
    <cellStyle name="Normal 23 2" xfId="16564" xr:uid="{DA5B30EC-E480-431B-AEEB-4FACE743B797}"/>
    <cellStyle name="Normal 23 3" xfId="16565" xr:uid="{531A1678-9024-4977-870B-C5F9033A3340}"/>
    <cellStyle name="Normal 23 3 2" xfId="16566" xr:uid="{8E86EFAE-7A20-4D01-BF9F-4F2202808D48}"/>
    <cellStyle name="Normal 23 3_Libro1" xfId="16567" xr:uid="{275FEB21-AA99-4040-AD82-986F4D9A8A21}"/>
    <cellStyle name="Normal 23 4" xfId="16568" xr:uid="{CB06AFD9-8B64-44FD-B626-9EE37360C768}"/>
    <cellStyle name="Normal 23_Libro1" xfId="16569" xr:uid="{F45700A0-1F6F-4E05-8A6E-BBD3A340D4A7}"/>
    <cellStyle name="Normal 237" xfId="43711" xr:uid="{7C33D4A3-0114-428F-BB45-CA5A5074D658}"/>
    <cellStyle name="Normal 24" xfId="13263" xr:uid="{CB9B4E2B-5A42-4697-A3B7-9A145C85A9CE}"/>
    <cellStyle name="Normal 24 2" xfId="16570" xr:uid="{505F1ABF-6B2E-40D7-BBC8-7B5E14CBBAE8}"/>
    <cellStyle name="Normal 24 2 2" xfId="16571" xr:uid="{F6C7524B-929B-4982-86A7-EB9ADE29FF69}"/>
    <cellStyle name="Normal 24 2_Libro1" xfId="16572" xr:uid="{8FFE651A-697B-45F1-A569-80FB407F5338}"/>
    <cellStyle name="Normal 24 3" xfId="16573" xr:uid="{A1C8B471-9F8B-4DE3-8C4D-21E2998008C4}"/>
    <cellStyle name="Normal 24_Libro1" xfId="16574" xr:uid="{A5F496A1-23CD-4E80-BF0D-C07A9FC385F3}"/>
    <cellStyle name="Normal 25" xfId="13746" xr:uid="{C16C9F2E-7751-4D14-8C7E-BD5D51904111}"/>
    <cellStyle name="Normal 25 2" xfId="16575" xr:uid="{17C74F53-20EB-41F3-9881-0A105E59F846}"/>
    <cellStyle name="Normal 25 2 2" xfId="16576" xr:uid="{65340B07-E4FE-4EEE-812D-CA08385D0B9A}"/>
    <cellStyle name="Normal 25 2_Libro1" xfId="16577" xr:uid="{13E6E538-DB59-4B58-93B1-949BD55F7016}"/>
    <cellStyle name="Normal 25 3" xfId="16578" xr:uid="{A07A647F-498F-4975-B7F6-C519F653E0A5}"/>
    <cellStyle name="Normal 25_Libro1" xfId="16579" xr:uid="{F094AA5A-A7FF-4CD5-A7AF-1D07CF4340D8}"/>
    <cellStyle name="Normal 26" xfId="15017" xr:uid="{3D867B05-07C9-4221-B6C2-F379237A962C}"/>
    <cellStyle name="Normal 26 2" xfId="16580" xr:uid="{2BEBB22A-B4F3-43F9-B850-E5699D8F128A}"/>
    <cellStyle name="Normal 26 2 2" xfId="16581" xr:uid="{AA14020B-5296-415A-9D63-EEDB23D22F23}"/>
    <cellStyle name="Normal 26 2_Libro1" xfId="16582" xr:uid="{6B6116CD-0DB3-49BE-AFFB-F5B102901991}"/>
    <cellStyle name="Normal 26 3" xfId="16583" xr:uid="{FBCA7F57-E3FE-46A0-9475-46118CBF1C2F}"/>
    <cellStyle name="Normal 26_Libro1" xfId="16584" xr:uid="{7CB50FCD-D213-4F39-9EA7-07D80A20C972}"/>
    <cellStyle name="Normal 27" xfId="15019" xr:uid="{C0E2DA22-E8BC-40F0-90F3-D679400F5FB6}"/>
    <cellStyle name="Normal 27 2" xfId="16585" xr:uid="{D886257B-255F-428F-8DEF-F903B2191DC6}"/>
    <cellStyle name="Normal 27 2 2" xfId="16586" xr:uid="{093A43E8-D9B3-46FA-AD5A-AE8DA87916ED}"/>
    <cellStyle name="Normal 27 2_Libro1" xfId="16587" xr:uid="{BF9BB2E8-F371-45AD-B2A0-2F825F61B0DB}"/>
    <cellStyle name="Normal 27 3" xfId="16588" xr:uid="{ED2FA065-3A62-47AB-839E-E68FACCB97C7}"/>
    <cellStyle name="Normal 27_Libro1" xfId="16589" xr:uid="{F757824B-1EAA-4D7C-A515-37E5645B1B8C}"/>
    <cellStyle name="Normal 28" xfId="15200" xr:uid="{F021F6B3-A5D1-49D4-9214-E84B8973F2A0}"/>
    <cellStyle name="Normal 28 2" xfId="16590" xr:uid="{53AB9221-631E-4AD7-87AF-4BD59CBEC523}"/>
    <cellStyle name="Normal 28 2 2" xfId="16591" xr:uid="{C49E481D-ADB0-4734-B6E8-C617E6040D4C}"/>
    <cellStyle name="Normal 28 2_Libro1" xfId="16592" xr:uid="{745820C7-E6C7-42A1-BF59-795CD23AA022}"/>
    <cellStyle name="Normal 28 3" xfId="16593" xr:uid="{CE899E58-B849-4814-A196-35047CD0A303}"/>
    <cellStyle name="Normal 28_Libro1" xfId="16594" xr:uid="{5E6EA784-EF94-4841-9A5C-176A48AB62AD}"/>
    <cellStyle name="Normal 29" xfId="15201" xr:uid="{6BA6985C-9B6A-40E3-861D-771A7DD8FB8A}"/>
    <cellStyle name="Normal 29 2" xfId="16595" xr:uid="{0AC38D49-F91C-420F-A584-7B4D8EA67F1E}"/>
    <cellStyle name="Normal 29 2 2" xfId="16596" xr:uid="{B85C6106-E7DB-4463-B6C5-BC5C3E3C592D}"/>
    <cellStyle name="Normal 29 2_Libro1" xfId="16597" xr:uid="{F2B4C58C-4D59-47ED-B228-23737C4F680A}"/>
    <cellStyle name="Normal 29 3" xfId="16598" xr:uid="{022AD2BA-9FE0-49F6-B6FE-F212992C8BB5}"/>
    <cellStyle name="Normal 29_Libro1" xfId="16599" xr:uid="{5A1AED31-F73A-4F34-A301-2B6C51ED1AB8}"/>
    <cellStyle name="Normal 3" xfId="14" xr:uid="{BE4B8D1E-B803-4540-A42A-943F0CDB7AA2}"/>
    <cellStyle name="Normal 3 10" xfId="7652" xr:uid="{2C2C9A57-9AEF-415E-AEC5-AE8CA6674C1D}"/>
    <cellStyle name="Normal 3 100" xfId="7653" xr:uid="{88EBB32E-9598-41CA-BF99-D0AC9374AA7B}"/>
    <cellStyle name="Normal 3 101" xfId="7654" xr:uid="{E46BFC95-50C4-4BB0-A11E-504F932308B1}"/>
    <cellStyle name="Normal 3 102" xfId="7655" xr:uid="{9B231BE2-C60C-450F-99D7-A3FE8889036C}"/>
    <cellStyle name="Normal 3 103" xfId="7656" xr:uid="{C2560F33-DAA3-491B-9AB8-F7D51D617A35}"/>
    <cellStyle name="Normal 3 104" xfId="7657" xr:uid="{C38E97AB-EE46-439F-B73E-F06D945CAECC}"/>
    <cellStyle name="Normal 3 105" xfId="7658" xr:uid="{3CC9A903-1948-4C06-B0FA-9C00CED5B1D3}"/>
    <cellStyle name="Normal 3 106" xfId="7659" xr:uid="{4C587285-2CF6-461B-A306-0A31CD840DF0}"/>
    <cellStyle name="Normal 3 107" xfId="7660" xr:uid="{15EA97A5-957A-4BDD-BA9A-C3690B0403C9}"/>
    <cellStyle name="Normal 3 108" xfId="7661" xr:uid="{D2A879BF-ED12-44D2-86E0-BA478512D6F0}"/>
    <cellStyle name="Normal 3 109" xfId="7662" xr:uid="{B9321F16-8F8B-4775-9AD3-EE67C12489E7}"/>
    <cellStyle name="Normal 3 11" xfId="7663" xr:uid="{CD5DBDE3-036B-4360-9F91-B382D57212E3}"/>
    <cellStyle name="Normal 3 110" xfId="7664" xr:uid="{5B893B65-F0C8-4AF6-96DB-3F8FE226A7F1}"/>
    <cellStyle name="Normal 3 111" xfId="7665" xr:uid="{59C781D9-FB6F-4BBB-A694-AF6BF841FA56}"/>
    <cellStyle name="Normal 3 12" xfId="7666" xr:uid="{3BE6EAAC-9F3E-4B53-AD90-699B1E520F3A}"/>
    <cellStyle name="Normal 3 13" xfId="7667" xr:uid="{ACDC033C-4634-4277-AD1C-ABE7925473D4}"/>
    <cellStyle name="Normal 3 14" xfId="7668" xr:uid="{1C8CC412-BE42-4E79-800C-558E52AD1E74}"/>
    <cellStyle name="Normal 3 15" xfId="7669" xr:uid="{211DCAA5-76CF-44CC-AE1E-B92CE62F80D1}"/>
    <cellStyle name="Normal 3 16" xfId="7670" xr:uid="{4C79892E-8300-40F5-91F6-70FDAE3E1AD6}"/>
    <cellStyle name="Normal 3 17" xfId="7671" xr:uid="{D06C93DF-FA23-4220-94DE-24C39AB57DBF}"/>
    <cellStyle name="Normal 3 18" xfId="7672" xr:uid="{27E25DA3-C55D-4821-A0E7-16C8673A0154}"/>
    <cellStyle name="Normal 3 19" xfId="7673" xr:uid="{768C0FE5-0674-41F2-ABEE-B80008B623EE}"/>
    <cellStyle name="Normal 3 2" xfId="7674" xr:uid="{79709CE3-6879-4FAE-8E08-020D76A2735D}"/>
    <cellStyle name="Normal 3 2 10" xfId="7675" xr:uid="{B386BCAA-B192-4D87-BDB5-036D22B3A0F5}"/>
    <cellStyle name="Normal 3 2 11" xfId="7676" xr:uid="{10165BAF-4F65-430D-8340-DDB111C55DB7}"/>
    <cellStyle name="Normal 3 2 12" xfId="7677" xr:uid="{42721CEC-0974-4CD8-B6A8-8E857604B559}"/>
    <cellStyle name="Normal 3 2 13" xfId="7678" xr:uid="{8E39FFCD-B3DB-4798-8A0C-353BAB8D2168}"/>
    <cellStyle name="Normal 3 2 14" xfId="7679" xr:uid="{70365CFD-2075-42CD-89CB-C9534C353866}"/>
    <cellStyle name="Normal 3 2 15" xfId="7680" xr:uid="{A116E0E2-7CAF-49D4-AB22-410CE279E71B}"/>
    <cellStyle name="Normal 3 2 16" xfId="7681" xr:uid="{A73D80DF-F874-40C1-8111-083E38B0D315}"/>
    <cellStyle name="Normal 3 2 17" xfId="7682" xr:uid="{6DB8D959-1EA5-47CB-B9A9-C6152B43E4F6}"/>
    <cellStyle name="Normal 3 2 18" xfId="7683" xr:uid="{EDDF1950-758D-4A6C-91D3-6EB99910435C}"/>
    <cellStyle name="Normal 3 2 19" xfId="7684" xr:uid="{6F5D51BD-644E-485B-8B4A-93B6898CC9DA}"/>
    <cellStyle name="Normal 3 2 2" xfId="7685" xr:uid="{9483F074-6089-4069-B03B-5CC19531B034}"/>
    <cellStyle name="Normal 3 2 20" xfId="7686" xr:uid="{F488379F-B048-4E60-AA59-9F073A1D9240}"/>
    <cellStyle name="Normal 3 2 21" xfId="7687" xr:uid="{54F15B19-0D10-430E-B298-44AE469AD352}"/>
    <cellStyle name="Normal 3 2 22" xfId="7688" xr:uid="{E3D3C1F2-AB79-4861-B77E-277728AD2E46}"/>
    <cellStyle name="Normal 3 2 23" xfId="7689" xr:uid="{E8620FA5-A38F-45F9-AEE9-C2E05383A634}"/>
    <cellStyle name="Normal 3 2 24" xfId="7690" xr:uid="{4528280A-FD03-4C1C-B1C3-800D5718D8A3}"/>
    <cellStyle name="Normal 3 2 25" xfId="7691" xr:uid="{C8B094D3-04C8-46F7-9997-EC9591D9DA3A}"/>
    <cellStyle name="Normal 3 2 26" xfId="7692" xr:uid="{BBA6D1D7-21E7-4064-9EDE-75BB114C6909}"/>
    <cellStyle name="Normal 3 2 27" xfId="7693" xr:uid="{F169D7FA-464D-4D11-9BCD-590CBBCCD871}"/>
    <cellStyle name="Normal 3 2 28" xfId="7694" xr:uid="{BF3A5394-B974-4EDB-82D9-78A979C688F0}"/>
    <cellStyle name="Normal 3 2 29" xfId="7695" xr:uid="{396B787F-C737-4D29-B281-06B4B82E0DF6}"/>
    <cellStyle name="Normal 3 2 3" xfId="7696" xr:uid="{F6D6FA2F-56ED-4675-9F04-2E2001811AF1}"/>
    <cellStyle name="Normal 3 2 30" xfId="7697" xr:uid="{A750530C-21E3-44A7-91C6-B07B24355979}"/>
    <cellStyle name="Normal 3 2 31" xfId="7698" xr:uid="{E9DF7C8B-7016-4D7A-B74C-1CCF97E9E4F2}"/>
    <cellStyle name="Normal 3 2 32" xfId="7699" xr:uid="{F3E9452A-2D6B-4C1F-AAE7-26241596BF36}"/>
    <cellStyle name="Normal 3 2 33" xfId="7700" xr:uid="{0229E422-D2E2-49B4-86A7-0541AC7762D6}"/>
    <cellStyle name="Normal 3 2 34" xfId="7701" xr:uid="{34EC0B56-4B99-4214-BDA9-F912C394304D}"/>
    <cellStyle name="Normal 3 2 35" xfId="7702" xr:uid="{75F06FD3-6672-422C-964B-52B61AEAC4ED}"/>
    <cellStyle name="Normal 3 2 36" xfId="7703" xr:uid="{9436A121-90F9-4304-932F-20E756920454}"/>
    <cellStyle name="Normal 3 2 37" xfId="7704" xr:uid="{84C2ACC1-2434-43F1-A1C6-29776968D45A}"/>
    <cellStyle name="Normal 3 2 38" xfId="7705" xr:uid="{DF905DB6-B795-4EB1-AB30-23D4790AF1E8}"/>
    <cellStyle name="Normal 3 2 39" xfId="7706" xr:uid="{3CD5173A-57FC-465A-8304-A896AD815F1E}"/>
    <cellStyle name="Normal 3 2 4" xfId="7707" xr:uid="{B24DA553-8CF1-4425-9801-CC86B0C64C7D}"/>
    <cellStyle name="Normal 3 2 40" xfId="7708" xr:uid="{01A7AC78-FA18-45B1-A02B-15AC458E382B}"/>
    <cellStyle name="Normal 3 2 41" xfId="7709" xr:uid="{AAB4461C-B394-4CC6-AECF-708F64CE39EE}"/>
    <cellStyle name="Normal 3 2 42" xfId="7710" xr:uid="{32AE0961-8359-415E-A239-133501AF69B0}"/>
    <cellStyle name="Normal 3 2 43" xfId="7711" xr:uid="{1CB93ADA-E794-4B4D-AAE8-D303785026D3}"/>
    <cellStyle name="Normal 3 2 44" xfId="7712" xr:uid="{6A0622A7-8B54-4B51-AFA1-DCABC45285B2}"/>
    <cellStyle name="Normal 3 2 45" xfId="7713" xr:uid="{80077E79-EBF8-4E8E-9B28-38EF1C4EEFB4}"/>
    <cellStyle name="Normal 3 2 46" xfId="7714" xr:uid="{160AE42E-34A7-482E-86F4-A90FE0052C9B}"/>
    <cellStyle name="Normal 3 2 47" xfId="7715" xr:uid="{7D311C56-07E4-454C-A920-2CD2A25BF31E}"/>
    <cellStyle name="Normal 3 2 48" xfId="7716" xr:uid="{745EB4C7-8FBA-45FE-8BD3-11A8E9B86489}"/>
    <cellStyle name="Normal 3 2 49" xfId="7717" xr:uid="{02308863-B2A2-437E-96FD-B51613627AE3}"/>
    <cellStyle name="Normal 3 2 5" xfId="7718" xr:uid="{9C2657A9-E40F-4360-96D2-C91BB194A41B}"/>
    <cellStyle name="Normal 3 2 50" xfId="7719" xr:uid="{03553D2B-5FA1-4855-92E4-161F104289F2}"/>
    <cellStyle name="Normal 3 2 51" xfId="7720" xr:uid="{A957E44D-DA08-454C-A311-9DB8F56EE733}"/>
    <cellStyle name="Normal 3 2 52" xfId="7721" xr:uid="{63DBAEAF-8F6D-4D38-94BF-82D9A460AFBB}"/>
    <cellStyle name="Normal 3 2 53" xfId="7722" xr:uid="{A2978572-0460-432D-AA33-B13682F2055E}"/>
    <cellStyle name="Normal 3 2 54" xfId="7723" xr:uid="{1C4A607E-6796-4AB6-B8B1-6CF48EE88F80}"/>
    <cellStyle name="Normal 3 2 55" xfId="7724" xr:uid="{DF37A489-F116-4524-985C-C329760DCE47}"/>
    <cellStyle name="Normal 3 2 56" xfId="7725" xr:uid="{8B7F8FC0-B635-44E8-A27F-58951ED8F4BD}"/>
    <cellStyle name="Normal 3 2 57" xfId="7726" xr:uid="{84119261-3D6F-4622-A319-946523226AF9}"/>
    <cellStyle name="Normal 3 2 58" xfId="7727" xr:uid="{85474D23-4186-4911-A5B5-A073DFE36D09}"/>
    <cellStyle name="Normal 3 2 59" xfId="7728" xr:uid="{052BD8D6-9937-4B55-85C9-6125CFB665AA}"/>
    <cellStyle name="Normal 3 2 6" xfId="7729" xr:uid="{02C94214-FE27-41B8-B924-85E020B502B6}"/>
    <cellStyle name="Normal 3 2 60" xfId="7730" xr:uid="{6B068438-66D3-4F17-960A-B9420320C6FA}"/>
    <cellStyle name="Normal 3 2 61" xfId="7731" xr:uid="{1A6FD6C4-AB10-47CC-BA08-D4DD16FACF74}"/>
    <cellStyle name="Normal 3 2 62" xfId="7732" xr:uid="{6595D069-2EA9-437F-A510-E46CF1CF5A6D}"/>
    <cellStyle name="Normal 3 2 63" xfId="7733" xr:uid="{7AFABFF6-0CAB-48CB-ADA0-1F79177C6F85}"/>
    <cellStyle name="Normal 3 2 64" xfId="7734" xr:uid="{903C5536-CC78-4A84-9CC0-A10B6C88338E}"/>
    <cellStyle name="Normal 3 2 65" xfId="7735" xr:uid="{459922B4-251E-4DE0-9EFF-1343EF911930}"/>
    <cellStyle name="Normal 3 2 66" xfId="7736" xr:uid="{E0088E23-09C6-4551-91FB-648E96EB6B9B}"/>
    <cellStyle name="Normal 3 2 67" xfId="7737" xr:uid="{9A3524BF-AF56-4A8B-9A2E-74C0D56194EB}"/>
    <cellStyle name="Normal 3 2 68" xfId="7738" xr:uid="{E2EEE372-729B-47A1-B227-B735C1653FF5}"/>
    <cellStyle name="Normal 3 2 69" xfId="7739" xr:uid="{8514EED4-5CFE-411B-AB66-D4EAB1785667}"/>
    <cellStyle name="Normal 3 2 7" xfId="7740" xr:uid="{AE1D9C76-4DB7-4090-826B-B56E34862846}"/>
    <cellStyle name="Normal 3 2 70" xfId="7741" xr:uid="{6AC457D9-526D-4775-96C5-158DBE451326}"/>
    <cellStyle name="Normal 3 2 71" xfId="7742" xr:uid="{C5BDAE4A-C85B-4E0C-A5D4-71D11168A85A}"/>
    <cellStyle name="Normal 3 2 72" xfId="7743" xr:uid="{AAD24AFD-329D-449A-BC59-2B317DB23A78}"/>
    <cellStyle name="Normal 3 2 73" xfId="7744" xr:uid="{32F40DEC-F346-4DA7-B1F8-FA065A2464F1}"/>
    <cellStyle name="Normal 3 2 74" xfId="7745" xr:uid="{35E32C60-54A3-45A0-B195-72532DBCAF39}"/>
    <cellStyle name="Normal 3 2 75" xfId="7746" xr:uid="{98417437-66AE-4FA4-80F1-028575408C51}"/>
    <cellStyle name="Normal 3 2 76" xfId="7747" xr:uid="{8E5E8FC8-EFBD-4CEB-B0E6-40E92E948F52}"/>
    <cellStyle name="Normal 3 2 77" xfId="7748" xr:uid="{1849E993-DFE7-41E4-965B-E3E50863BEEF}"/>
    <cellStyle name="Normal 3 2 78" xfId="7749" xr:uid="{1574E808-04FA-4CC0-9932-7413830EEBDC}"/>
    <cellStyle name="Normal 3 2 79" xfId="7750" xr:uid="{6FC86000-D879-486B-8895-4A2B8D2C9937}"/>
    <cellStyle name="Normal 3 2 8" xfId="7751" xr:uid="{FDCABB60-8ED6-46F5-AEBF-F78B0E86100F}"/>
    <cellStyle name="Normal 3 2 80" xfId="7752" xr:uid="{5739240B-2862-439D-8B46-AA72B34BA44E}"/>
    <cellStyle name="Normal 3 2 81" xfId="7753" xr:uid="{C4EDDF37-8664-420C-9784-001ABBDDB832}"/>
    <cellStyle name="Normal 3 2 82" xfId="7754" xr:uid="{2A891449-AA6B-40D9-95CC-05B2934D9955}"/>
    <cellStyle name="Normal 3 2 83" xfId="7755" xr:uid="{CC521434-FA8D-4223-86ED-8423EFED3378}"/>
    <cellStyle name="Normal 3 2 84" xfId="7756" xr:uid="{8F73D849-E424-4EC8-80A0-6B132B4D310C}"/>
    <cellStyle name="Normal 3 2 85" xfId="7757" xr:uid="{F2860A88-D959-440B-8857-E4EB1C529BBB}"/>
    <cellStyle name="Normal 3 2 9" xfId="7758" xr:uid="{ACB196EC-D81F-47E1-9E9B-1A83D8D40E8E}"/>
    <cellStyle name="Normal 3 2_Libro1" xfId="16600" xr:uid="{A1B73090-8A6D-4962-8CD2-14C58535C0A3}"/>
    <cellStyle name="Normal 3 20" xfId="7759" xr:uid="{F89DE90C-C015-466D-8F78-6066B4DA59FE}"/>
    <cellStyle name="Normal 3 20 2" xfId="39820" xr:uid="{45C89C89-A12A-406F-813C-AF64750606F6}"/>
    <cellStyle name="Normal 3 21" xfId="7760" xr:uid="{EC3D857E-D186-4392-BCDA-780281A5BE75}"/>
    <cellStyle name="Normal 3 21 2" xfId="40375" xr:uid="{D61B0F19-09CA-4A40-83EB-C550A93EF6AA}"/>
    <cellStyle name="Normal 3 22" xfId="7761" xr:uid="{F470510A-C657-42B6-A355-F55E8C36FF04}"/>
    <cellStyle name="Normal 3 23" xfId="7762" xr:uid="{D1D23247-01C8-4997-8D3D-4F1F1AFCBF36}"/>
    <cellStyle name="Normal 3 24" xfId="7763" xr:uid="{620F2B50-709C-4744-A2A2-4FF1E978EA84}"/>
    <cellStyle name="Normal 3 25" xfId="7764" xr:uid="{6393F2F7-F0AD-4B68-AD1D-83DC6CB12A55}"/>
    <cellStyle name="Normal 3 26" xfId="7765" xr:uid="{9DE781D8-A86C-4C24-B7A0-0CB7FEBB40E3}"/>
    <cellStyle name="Normal 3 27" xfId="7766" xr:uid="{F4CE8605-265F-44C6-BAB2-A5C943CC89FD}"/>
    <cellStyle name="Normal 3 28" xfId="7767" xr:uid="{778F6A99-D171-428E-B787-526E77704350}"/>
    <cellStyle name="Normal 3 29" xfId="7768" xr:uid="{765E5926-2428-4A03-A986-CA92A37DE5F1}"/>
    <cellStyle name="Normal 3 3" xfId="7769" xr:uid="{1BFDCC88-F0FA-4DD4-9909-F1C94F41E814}"/>
    <cellStyle name="Normal 3 3 2" xfId="17145" xr:uid="{AE9AA7DE-6D23-41E4-9459-CEA630495049}"/>
    <cellStyle name="Normal 3 3 3" xfId="17139" xr:uid="{9E16A919-6F58-4AF5-9383-584408668DD6}"/>
    <cellStyle name="Normal 3 30" xfId="7770" xr:uid="{F71CE389-29B1-4BED-B333-42BE65C325CB}"/>
    <cellStyle name="Normal 3 31" xfId="7771" xr:uid="{5EBDFEEC-6E04-490F-8A1F-74E50633E7E2}"/>
    <cellStyle name="Normal 3 32" xfId="7772" xr:uid="{37CD837A-E86B-4935-8EBC-9A293043E8AF}"/>
    <cellStyle name="Normal 3 33" xfId="7773" xr:uid="{FD29D20E-0F6C-48E9-8C18-85F1355382E0}"/>
    <cellStyle name="Normal 3 34" xfId="7774" xr:uid="{2971E0D5-30E1-4D4F-B4CF-64A99B3098E6}"/>
    <cellStyle name="Normal 3 35" xfId="7775" xr:uid="{BBCA6EF0-DEF2-4525-B214-9291E8B5337C}"/>
    <cellStyle name="Normal 3 36" xfId="7776" xr:uid="{A6C347F0-FC8E-479C-AA0B-9D421FEDBE13}"/>
    <cellStyle name="Normal 3 37" xfId="7777" xr:uid="{4EEFBA6D-B62E-4641-8667-E01C543AA3AE}"/>
    <cellStyle name="Normal 3 38" xfId="7778" xr:uid="{DBA2EA21-02B9-4ACA-9836-C9B6DE414273}"/>
    <cellStyle name="Normal 3 39" xfId="7779" xr:uid="{B917A1F1-29E7-46E0-A2C5-32BF59B4F3CE}"/>
    <cellStyle name="Normal 3 4" xfId="7780" xr:uid="{ADFBE1DB-9DC5-422A-85D3-6E87B52FE1FD}"/>
    <cellStyle name="Normal 3 40" xfId="7781" xr:uid="{D83F69E1-6897-4F24-93EE-F0AA1FBAD4E3}"/>
    <cellStyle name="Normal 3 41" xfId="7782" xr:uid="{0DE0B006-73AF-444D-9BB9-E6041E0D29DD}"/>
    <cellStyle name="Normal 3 42" xfId="7783" xr:uid="{80AD437A-C3DC-48B0-9887-E95BE9293884}"/>
    <cellStyle name="Normal 3 43" xfId="7784" xr:uid="{50F0E2EA-EF0A-4BEE-9545-4550A3A85904}"/>
    <cellStyle name="Normal 3 44" xfId="7785" xr:uid="{EE07A3C9-DD0E-45FD-924A-174B4E681B29}"/>
    <cellStyle name="Normal 3 45" xfId="7786" xr:uid="{E5F8CECE-D7EC-4849-9025-FD9879190CA8}"/>
    <cellStyle name="Normal 3 46" xfId="7787" xr:uid="{CF17D6E4-1424-4886-AB61-E8BC39461D40}"/>
    <cellStyle name="Normal 3 47" xfId="7788" xr:uid="{7374859A-25D0-4068-B30B-9EF91940C804}"/>
    <cellStyle name="Normal 3 48" xfId="7789" xr:uid="{4D8D9863-CD8C-4A03-B84A-82EF35C880BD}"/>
    <cellStyle name="Normal 3 49" xfId="7790" xr:uid="{509E50EA-3B9F-4884-8D37-F14B1B83B9CB}"/>
    <cellStyle name="Normal 3 5" xfId="7791" xr:uid="{54B0708C-3CF6-4E26-8A19-43A8E284CDBD}"/>
    <cellStyle name="Normal 3 50" xfId="7792" xr:uid="{F4512D09-3801-4408-96B0-4488F4289E94}"/>
    <cellStyle name="Normal 3 51" xfId="7793" xr:uid="{3AC1FC05-CE19-45FC-96C3-8360CAE77298}"/>
    <cellStyle name="Normal 3 52" xfId="7794" xr:uid="{20600222-FA65-43A9-9F63-11D79C83D603}"/>
    <cellStyle name="Normal 3 53" xfId="7795" xr:uid="{68415599-E2CF-43D1-BD0F-7132FF84B45D}"/>
    <cellStyle name="Normal 3 54" xfId="7796" xr:uid="{CDE02EDE-72D9-4EE1-BEC6-6E9261C9BA24}"/>
    <cellStyle name="Normal 3 55" xfId="7797" xr:uid="{F66CC10A-A36F-466B-A28A-708853B64A03}"/>
    <cellStyle name="Normal 3 56" xfId="7798" xr:uid="{FC508F3C-FD14-45DD-8DCF-A70C88369DCF}"/>
    <cellStyle name="Normal 3 57" xfId="7799" xr:uid="{EA0CBE15-AD73-481D-93D3-979A8CEDC08A}"/>
    <cellStyle name="Normal 3 58" xfId="7800" xr:uid="{A0497763-A776-4850-984A-CC8C847AEB62}"/>
    <cellStyle name="Normal 3 59" xfId="7801" xr:uid="{30639DC8-D948-4956-9746-20B554234321}"/>
    <cellStyle name="Normal 3 6" xfId="7802" xr:uid="{E5A5263D-309D-44AC-B107-F23A5900C3A2}"/>
    <cellStyle name="Normal 3 60" xfId="7803" xr:uid="{1DAD9940-2F7C-4B53-A4F7-0AEEE429A1E7}"/>
    <cellStyle name="Normal 3 61" xfId="7804" xr:uid="{9FCC419E-531B-4BF0-9BA2-C77D17381E2F}"/>
    <cellStyle name="Normal 3 62" xfId="7805" xr:uid="{BCBD3ACC-AB69-4F8A-B4F7-9DA6A86248AD}"/>
    <cellStyle name="Normal 3 63" xfId="7806" xr:uid="{20D2805E-C4BA-492C-98C5-676215115162}"/>
    <cellStyle name="Normal 3 64" xfId="7807" xr:uid="{8B317735-2859-4E26-8E09-6AB515A00B69}"/>
    <cellStyle name="Normal 3 65" xfId="7808" xr:uid="{613E043A-5878-4C34-B79A-3DA5DD83745F}"/>
    <cellStyle name="Normal 3 66" xfId="7809" xr:uid="{73D7E4A9-86C5-44F4-8BE2-D3893EF1D80A}"/>
    <cellStyle name="Normal 3 67" xfId="7810" xr:uid="{68ABDCB9-0750-400F-A76F-CA5A81234DA3}"/>
    <cellStyle name="Normal 3 68" xfId="7811" xr:uid="{124BB98D-DAF1-4B7A-84A3-4D1BBC27C2C2}"/>
    <cellStyle name="Normal 3 69" xfId="7812" xr:uid="{683EBA69-2548-47CB-8C01-5000B4170A61}"/>
    <cellStyle name="Normal 3 7" xfId="7813" xr:uid="{75B3B009-93EA-4A48-B375-E6E613B6D293}"/>
    <cellStyle name="Normal 3 70" xfId="7814" xr:uid="{4F6E6383-57A4-49C1-AA0B-364AC7851E76}"/>
    <cellStyle name="Normal 3 71" xfId="7815" xr:uid="{EAA1DC65-4EBD-4BDC-BE8C-1FA744256356}"/>
    <cellStyle name="Normal 3 72" xfId="7816" xr:uid="{70882734-590F-4743-A90F-77080B35727D}"/>
    <cellStyle name="Normal 3 73" xfId="7817" xr:uid="{E83BE85A-C4B1-4483-9FE3-D90C49188994}"/>
    <cellStyle name="Normal 3 74" xfId="7818" xr:uid="{B9978131-A2F1-4E8F-AF48-E021C52A0E0C}"/>
    <cellStyle name="Normal 3 75" xfId="7819" xr:uid="{C5989237-30A1-46B8-B30B-67ABFAA884F9}"/>
    <cellStyle name="Normal 3 76" xfId="7820" xr:uid="{06931713-0F26-453C-8207-1F0A1F0B5061}"/>
    <cellStyle name="Normal 3 77" xfId="7821" xr:uid="{D8172187-95D9-4057-A077-57DF4DE7F263}"/>
    <cellStyle name="Normal 3 78" xfId="7822" xr:uid="{143B8917-9A94-4570-BBE3-7F719E60838E}"/>
    <cellStyle name="Normal 3 79" xfId="7823" xr:uid="{C835ACB1-6D40-4E70-8E1B-A692E0316B91}"/>
    <cellStyle name="Normal 3 8" xfId="7824" xr:uid="{EF424CB4-77B2-4CB9-BB6A-BCF4BA64296A}"/>
    <cellStyle name="Normal 3 80" xfId="7825" xr:uid="{4684708A-813F-4EF0-95A1-3831EEB22D7B}"/>
    <cellStyle name="Normal 3 81" xfId="7826" xr:uid="{A7221140-89AF-45A4-A706-B1B677638F02}"/>
    <cellStyle name="Normal 3 82" xfId="7827" xr:uid="{2DC3D8A1-E3EA-4F1B-B375-661F9AF0DF57}"/>
    <cellStyle name="Normal 3 83" xfId="7828" xr:uid="{3489036A-27A5-4AED-8166-36FC17EA917B}"/>
    <cellStyle name="Normal 3 84" xfId="7829" xr:uid="{6247300A-3B26-42D9-929A-4D774A9E0C19}"/>
    <cellStyle name="Normal 3 85" xfId="7830" xr:uid="{67DC6C3D-3E21-4777-B39B-B9D2DA07C202}"/>
    <cellStyle name="Normal 3 86" xfId="7831" xr:uid="{41051819-75F4-4EFC-9C8D-8BC6B6DED50F}"/>
    <cellStyle name="Normal 3 87" xfId="7832" xr:uid="{5976345B-768D-464F-B5D4-CDE0F0FB8BCD}"/>
    <cellStyle name="Normal 3 88" xfId="7833" xr:uid="{D1B2096C-3D79-4340-A65C-DE5756BC16A8}"/>
    <cellStyle name="Normal 3 89" xfId="7834" xr:uid="{9E31FE0F-2B2E-4D13-9FA6-F18CD6A41093}"/>
    <cellStyle name="Normal 3 9" xfId="7835" xr:uid="{1B077CB1-4677-4AEF-A4CA-7A56E8E517A4}"/>
    <cellStyle name="Normal 3 90" xfId="7836" xr:uid="{5E9BDA9E-19C7-46E2-8944-AF986E32DFE6}"/>
    <cellStyle name="Normal 3 91" xfId="7837" xr:uid="{FFCD9F86-99C8-454C-8FB1-30AACE8791AD}"/>
    <cellStyle name="Normal 3 92" xfId="7838" xr:uid="{90F2F46A-681A-4AB0-9A2E-A7686552087E}"/>
    <cellStyle name="Normal 3 93" xfId="7839" xr:uid="{0B35D174-5022-499C-A06B-2933D4CAC8C7}"/>
    <cellStyle name="Normal 3 94" xfId="7840" xr:uid="{E46B3737-5500-4A81-8BA6-13272945C61A}"/>
    <cellStyle name="Normal 3 95" xfId="7841" xr:uid="{34712B60-1301-404B-99E7-6CE44C663859}"/>
    <cellStyle name="Normal 3 96" xfId="7842" xr:uid="{BB003634-597F-4413-B042-9A2631C7D1C2}"/>
    <cellStyle name="Normal 3 97" xfId="7843" xr:uid="{A4C5D568-25ED-4734-8420-63D23664DC13}"/>
    <cellStyle name="Normal 3 98" xfId="7844" xr:uid="{C33DA866-317F-4317-9658-45E3FFB4A0C7}"/>
    <cellStyle name="Normal 3 99" xfId="7845" xr:uid="{C6F187A5-5E20-4AD6-B883-6C366B85BACD}"/>
    <cellStyle name="Normal 3_22-06-12_18 hrs_Detallado BSA" xfId="16601" xr:uid="{D6714B1E-E486-44F2-9FC8-D99BE1E50EEA}"/>
    <cellStyle name="Normal 30" xfId="15380" xr:uid="{83C14534-5706-411B-99D0-F1039FF1A161}"/>
    <cellStyle name="Normal 30 2" xfId="16602" xr:uid="{FE8D34DB-CA61-4732-923B-7DF23D642071}"/>
    <cellStyle name="Normal 30 2 2" xfId="16603" xr:uid="{0B3EE682-C17A-4150-B3D7-6B9AAC83B28A}"/>
    <cellStyle name="Normal 30 2_Libro1" xfId="16604" xr:uid="{E818432B-F4E6-405F-A37C-1EABEB3D6D63}"/>
    <cellStyle name="Normal 30 3" xfId="16605" xr:uid="{E7C7BE36-4750-4983-895D-AE74C1A69EA2}"/>
    <cellStyle name="Normal 30_Libro1" xfId="16606" xr:uid="{9E956F3A-37CF-4261-9E5B-4433CBDF5C97}"/>
    <cellStyle name="Normal 31" xfId="29" xr:uid="{6EDDA924-7DC1-4AF4-AA11-70E1636FC3BE}"/>
    <cellStyle name="Normal 31 2" xfId="16607" xr:uid="{8EDA7DB0-B72A-43DD-9246-E59C872B552D}"/>
    <cellStyle name="Normal 31 2 2" xfId="16608" xr:uid="{34AA82BF-C0D6-4FD2-8141-4A256FE3F63F}"/>
    <cellStyle name="Normal 31 2_Libro1" xfId="16609" xr:uid="{8BAD3BE1-D9BB-4B90-8712-C6AF31D5BCFA}"/>
    <cellStyle name="Normal 31 3" xfId="16610" xr:uid="{5B6D5D05-283D-437E-96A6-44955101DB55}"/>
    <cellStyle name="Normal 31_Libro1" xfId="16611" xr:uid="{B933ED73-C6FE-4B47-AB6A-519D0266A8E1}"/>
    <cellStyle name="Normal 32" xfId="16612" xr:uid="{CB02BB72-BD0B-4429-BD35-B15460DEEC45}"/>
    <cellStyle name="Normal 32 2" xfId="16613" xr:uid="{2A8CD6B2-FBB3-44B8-9695-3FDB16824B7D}"/>
    <cellStyle name="Normal 32 2 2" xfId="16614" xr:uid="{8DB77468-8C8D-433D-87BF-C40BB92885C2}"/>
    <cellStyle name="Normal 32 2_Libro1" xfId="16615" xr:uid="{30FC4D6E-9F80-4D86-AA73-504A62F5C993}"/>
    <cellStyle name="Normal 32 3" xfId="16616" xr:uid="{F1C280F3-3CD9-47CD-A268-97884AD2C82C}"/>
    <cellStyle name="Normal 32 4" xfId="16617" xr:uid="{7803D6CD-63A7-4652-9665-C7ABFB1C6585}"/>
    <cellStyle name="Normal 32_Libro1" xfId="16618" xr:uid="{E21602CD-4BC6-43BB-B568-E767748004E6}"/>
    <cellStyle name="Normal 33" xfId="16619" xr:uid="{74AC6CF1-4393-4C51-93B7-0FFE0600A382}"/>
    <cellStyle name="Normal 33 2" xfId="16620" xr:uid="{310971C1-A871-42C1-846B-8F48B6640A64}"/>
    <cellStyle name="Normal 33 2 2" xfId="16621" xr:uid="{1D2E22EE-9441-4388-9BBC-8EE38756F32B}"/>
    <cellStyle name="Normal 33 2 2 2" xfId="16622" xr:uid="{9EB3E5A0-C22B-407D-958A-67B417D39F04}"/>
    <cellStyle name="Normal 33 2 2_Libro1" xfId="16623" xr:uid="{638A33CD-7919-4DA9-A3FD-8650120EB23F}"/>
    <cellStyle name="Normal 33 2 3" xfId="16624" xr:uid="{6E8693FC-A382-449B-8126-EFCAB6AA36CA}"/>
    <cellStyle name="Normal 33 2_Libro1" xfId="16625" xr:uid="{F09E3C94-B11D-464E-8C85-7EF59688F6DB}"/>
    <cellStyle name="Normal 33 3" xfId="16626" xr:uid="{9BD034E1-8083-41DC-BB00-43D0D0ED6F77}"/>
    <cellStyle name="Normal 33 3 2" xfId="16627" xr:uid="{A730D775-36EE-4777-89DE-0FBD7C75243F}"/>
    <cellStyle name="Normal 33 3_Libro1" xfId="16628" xr:uid="{71AE7A55-723A-439A-AB3F-E20B9BE6123A}"/>
    <cellStyle name="Normal 33 4" xfId="16629" xr:uid="{1B56F41E-E89B-4357-82C4-EF7F7704845D}"/>
    <cellStyle name="Normal 33_Libro1" xfId="16630" xr:uid="{12AF3C22-BFF9-4FC0-A2B7-083283FD5A06}"/>
    <cellStyle name="Normal 34" xfId="16631" xr:uid="{5E6283B7-E3C4-4210-853F-048A04E22BC5}"/>
    <cellStyle name="Normal 34 2" xfId="16632" xr:uid="{9C88FE42-639C-4799-A3E7-F566129E05AF}"/>
    <cellStyle name="Normal 34 2 2" xfId="16633" xr:uid="{805415A2-56E9-4993-BF02-27646A6A58E9}"/>
    <cellStyle name="Normal 34 2_Libro1" xfId="16634" xr:uid="{686362B4-AA02-4218-A8FC-42E5434D9F26}"/>
    <cellStyle name="Normal 34 3" xfId="16635" xr:uid="{D8673FC3-677E-4DCA-AF30-78F3A07DC55C}"/>
    <cellStyle name="Normal 34_Libro1" xfId="16636" xr:uid="{38B43098-B461-4B6F-AFE3-C5FB30A0471E}"/>
    <cellStyle name="Normal 35" xfId="16637" xr:uid="{E4FE0BCE-DEBF-4A2C-9949-0FED5A5173EB}"/>
    <cellStyle name="Normal 35 2" xfId="16638" xr:uid="{C7D7FE4C-6434-49F5-B987-23F333E023CD}"/>
    <cellStyle name="Normal 35 2 2" xfId="16639" xr:uid="{641BB9B0-E2A7-4638-AE87-1DEA4B37BDA0}"/>
    <cellStyle name="Normal 35 2 2 2" xfId="16640" xr:uid="{F1AF776F-51F6-4FBA-865C-E4E9187D8FA0}"/>
    <cellStyle name="Normal 35 2 3" xfId="16641" xr:uid="{DAD7045D-A199-47BD-AA3C-94AA014DBE90}"/>
    <cellStyle name="Normal 35 3" xfId="16642" xr:uid="{5D982291-3645-4BE3-A37C-82A3DC258F8B}"/>
    <cellStyle name="Normal 35 3 2" xfId="16643" xr:uid="{3D18AAD9-4FEF-41FD-B7B6-2235934A1A96}"/>
    <cellStyle name="Normal 35 4" xfId="16644" xr:uid="{F171F0B9-B766-4B6E-9B9F-931D601B6B3F}"/>
    <cellStyle name="Normal 35 5" xfId="39821" xr:uid="{7F8A9877-7841-4663-8E4F-1ACCB6BE4F4E}"/>
    <cellStyle name="Normal 35_Libro1" xfId="16645" xr:uid="{3D00D362-871A-47BD-BC00-ADBA4ABF7F55}"/>
    <cellStyle name="Normal 36" xfId="16646" xr:uid="{8FFBB21D-EBC7-442F-8EB5-41686F26DA6D}"/>
    <cellStyle name="Normal 36 2" xfId="16647" xr:uid="{BA8A3602-6F7A-41F5-8EC0-BEA1FEE0F044}"/>
    <cellStyle name="Normal 36 2 2" xfId="16648" xr:uid="{2D8F331E-6E9C-416D-B524-BB9FE1C1A73A}"/>
    <cellStyle name="Normal 36 2_Libro1" xfId="16649" xr:uid="{0E8084C0-1167-4E4E-9B8D-E11B0189B199}"/>
    <cellStyle name="Normal 36 3" xfId="16650" xr:uid="{9EE62FA4-C09C-4EEF-9586-66EEE6C949E4}"/>
    <cellStyle name="Normal 36_Libro1" xfId="16651" xr:uid="{73C8074A-746A-4B7D-9985-7B9DC9CCB1B5}"/>
    <cellStyle name="Normal 37" xfId="7846" xr:uid="{F75FD9CE-569F-449E-8385-9454DED7AEC9}"/>
    <cellStyle name="Normal 37 2" xfId="16652" xr:uid="{A4BAC2FF-DB60-4B55-8877-677550B2CE3D}"/>
    <cellStyle name="Normal 37 2 2" xfId="16653" xr:uid="{5D3BB71A-C356-4437-8C03-AA6134D91601}"/>
    <cellStyle name="Normal 37 2 2 2" xfId="16654" xr:uid="{D3D47EAF-C141-4154-8C05-8B05CF67808C}"/>
    <cellStyle name="Normal 37 2 3" xfId="16655" xr:uid="{7030E780-633C-4B89-BC85-8C53DE63F775}"/>
    <cellStyle name="Normal 37 3" xfId="16656" xr:uid="{F989DE50-65EC-46AF-B305-E44847A54FBA}"/>
    <cellStyle name="Normal 37 3 2" xfId="16657" xr:uid="{33CEFD4F-D672-4D3B-A309-8986D9D7C625}"/>
    <cellStyle name="Normal 37 4" xfId="16658" xr:uid="{9279C0C2-C82B-4514-BC38-B984A684C215}"/>
    <cellStyle name="Normal 37_Libro1" xfId="16659" xr:uid="{F98C38AD-3CD8-4F46-A242-DC3562DA3162}"/>
    <cellStyle name="Normal 38" xfId="16660" xr:uid="{3608501A-A59D-48C8-9BBE-C1C8333158AB}"/>
    <cellStyle name="Normal 38 2" xfId="16661" xr:uid="{C0CD4D16-11E7-4453-93E1-C2885069F199}"/>
    <cellStyle name="Normal 38 2 2" xfId="16662" xr:uid="{C30FC5ED-E386-4AFF-A0DC-A57DF51E91B9}"/>
    <cellStyle name="Normal 38 3" xfId="16663" xr:uid="{3509FD5B-265D-498F-95F2-075885D2A8CD}"/>
    <cellStyle name="Normal 38 4" xfId="39822" xr:uid="{AFAFB869-55A8-4017-978C-93A608D67774}"/>
    <cellStyle name="Normal 38_Libro1" xfId="16664" xr:uid="{2F29F3C2-CE4E-4626-B5F1-29FB56CC4F39}"/>
    <cellStyle name="Normal 39" xfId="16665" xr:uid="{B92BD7F5-AEDA-4BB7-AAE6-0574B991C785}"/>
    <cellStyle name="Normal 39 2" xfId="16666" xr:uid="{356CF73A-6C94-48B1-9A63-DC1C1B0951DA}"/>
    <cellStyle name="Normal 39_Libro1" xfId="16667" xr:uid="{4C67824B-42A0-4E4D-A232-BAD86334C3B9}"/>
    <cellStyle name="Normal 4" xfId="7847" xr:uid="{03E63B1E-47C4-46C7-879E-63AAB34BB689}"/>
    <cellStyle name="Normal 4 10" xfId="7848" xr:uid="{BB072FF1-0C92-4B06-BEBD-B1090A17C6A8}"/>
    <cellStyle name="Normal 4 100" xfId="7849" xr:uid="{32481C40-55E7-431F-B0D2-8E51D3FC3A28}"/>
    <cellStyle name="Normal 4 101" xfId="7850" xr:uid="{74B7D945-12DA-4073-92D4-1B6D7ED07FF6}"/>
    <cellStyle name="Normal 4 102" xfId="7851" xr:uid="{6C3F0727-4D30-4EA5-A92D-8E3B99DD6011}"/>
    <cellStyle name="Normal 4 103" xfId="7852" xr:uid="{32EE65B9-78B6-433D-A185-4B122A82CF48}"/>
    <cellStyle name="Normal 4 104" xfId="7853" xr:uid="{CEB8554B-78E9-4E20-B997-75FAE3C186AD}"/>
    <cellStyle name="Normal 4 105" xfId="7854" xr:uid="{8BF92B1C-B0EB-4C56-9DA1-AF810B239E01}"/>
    <cellStyle name="Normal 4 106" xfId="7855" xr:uid="{1E68E9C8-C087-4E16-9FF8-3E6A29A37878}"/>
    <cellStyle name="Normal 4 107" xfId="7856" xr:uid="{B12DA2DE-29BA-4B0E-A793-BF81DF766BDB}"/>
    <cellStyle name="Normal 4 108" xfId="7857" xr:uid="{E981F701-FBD0-4307-ABC8-A31DCF9FFE37}"/>
    <cellStyle name="Normal 4 109" xfId="7858" xr:uid="{28C1DFF9-AD91-4961-8D76-B96E3D11F9CF}"/>
    <cellStyle name="Normal 4 11" xfId="7859" xr:uid="{794772E5-2AFA-4C21-96F6-18EDAE79027A}"/>
    <cellStyle name="Normal 4 110" xfId="7860" xr:uid="{913D5618-E5C4-4D8E-8823-88D4569F4050}"/>
    <cellStyle name="Normal 4 111" xfId="7861" xr:uid="{87A6D5DE-96E0-4D8C-B469-2679E86A3A09}"/>
    <cellStyle name="Normal 4 112" xfId="17133" xr:uid="{47CBD057-F91B-4272-A440-822F5118C833}"/>
    <cellStyle name="Normal 4 113" xfId="39823" xr:uid="{19DD5C3C-33C5-461D-BB86-020F20CC3801}"/>
    <cellStyle name="Normal 4 12" xfId="7862" xr:uid="{124B035E-AA09-467A-ABA6-BAE4FE60BBC2}"/>
    <cellStyle name="Normal 4 13" xfId="7863" xr:uid="{8DEC914D-AB3D-43AD-BB78-D70032FD3600}"/>
    <cellStyle name="Normal 4 14" xfId="7864" xr:uid="{DE2E5406-9940-4D93-AE4C-94B3618A8BCC}"/>
    <cellStyle name="Normal 4 15" xfId="7865" xr:uid="{12736161-9796-41F8-8B1A-85712A53D4C7}"/>
    <cellStyle name="Normal 4 16" xfId="7866" xr:uid="{14097628-43B8-40FA-9E0E-B4871C993A11}"/>
    <cellStyle name="Normal 4 17" xfId="7867" xr:uid="{0F415749-4499-4D97-9BDE-4CCBBC7A9D52}"/>
    <cellStyle name="Normal 4 18" xfId="7868" xr:uid="{F11BD302-26A2-4044-AD82-9C11EB251547}"/>
    <cellStyle name="Normal 4 19" xfId="7869" xr:uid="{F1CBDE56-0ACD-48A3-9FA3-8208C3927F39}"/>
    <cellStyle name="Normal 4 2" xfId="7870" xr:uid="{6A948689-9E11-4AD0-AA3B-C7A1549481E9}"/>
    <cellStyle name="Normal 4 2 10" xfId="12" xr:uid="{0E08991F-9426-4918-B831-979CA4811A1B}"/>
    <cellStyle name="Normal 4 2 100" xfId="7871" xr:uid="{76E0C63B-57FB-41B4-91D1-3674CC68FF59}"/>
    <cellStyle name="Normal 4 2 101" xfId="7872" xr:uid="{2B07E91E-3537-49CE-A93F-A9240B912723}"/>
    <cellStyle name="Normal 4 2 102" xfId="7873" xr:uid="{1BCC1A3E-51F3-4A26-B900-04E58ABFA07E}"/>
    <cellStyle name="Normal 4 2 103" xfId="7874" xr:uid="{04B71ED4-97C6-434D-8021-16F611DABA2D}"/>
    <cellStyle name="Normal 4 2 104" xfId="7875" xr:uid="{A0F0EA1B-4830-4CC1-9245-75404BA26445}"/>
    <cellStyle name="Normal 4 2 105" xfId="7876" xr:uid="{5F2A9D44-DC24-42F8-8B5C-903FC470BA1E}"/>
    <cellStyle name="Normal 4 2 106" xfId="7877" xr:uid="{E24BBB22-ADAE-4195-83C0-BC948FB22227}"/>
    <cellStyle name="Normal 4 2 107" xfId="7878" xr:uid="{53C40A07-6144-4D6E-9270-69475BCD16F7}"/>
    <cellStyle name="Normal 4 2 108" xfId="7879" xr:uid="{2B483B38-72D3-404A-99C5-85D19E68A1B9}"/>
    <cellStyle name="Normal 4 2 109" xfId="7880" xr:uid="{4F7F0652-8EA2-4539-93D8-1EBF31ECC817}"/>
    <cellStyle name="Normal 4 2 11" xfId="7881" xr:uid="{973F2000-91AE-4F4A-B252-D23FE7EE37F6}"/>
    <cellStyle name="Normal 4 2 110" xfId="7882" xr:uid="{CEA52B6D-37E6-42C2-AD2B-2E2C0FA9EF66}"/>
    <cellStyle name="Normal 4 2 111" xfId="17140" xr:uid="{62B7D9BD-9904-44D7-A8E0-0437E0E06D0B}"/>
    <cellStyle name="Normal 4 2 12" xfId="7883" xr:uid="{2438D9F1-3C04-44B7-A34D-AE3342370748}"/>
    <cellStyle name="Normal 4 2 13" xfId="7884" xr:uid="{DF38B25F-009F-4ABD-8B83-DE4AB8A033B2}"/>
    <cellStyle name="Normal 4 2 14" xfId="7885" xr:uid="{B1EB8076-F923-43BE-A9D4-E2C5397B2820}"/>
    <cellStyle name="Normal 4 2 15" xfId="7886" xr:uid="{5FD5DC56-A991-4ACC-A6DA-95DB338E04AD}"/>
    <cellStyle name="Normal 4 2 16" xfId="7887" xr:uid="{3779593B-3DB9-4F80-A09D-CD9065270656}"/>
    <cellStyle name="Normal 4 2 17" xfId="7888" xr:uid="{38B881BE-989C-4D2A-8AF4-D3DAE7AD14CA}"/>
    <cellStyle name="Normal 4 2 18" xfId="7889" xr:uid="{0F15F12A-A61E-40B1-99C8-FC39AC23B900}"/>
    <cellStyle name="Normal 4 2 19" xfId="7890" xr:uid="{D7847938-BF40-4105-990E-86E62DD79BC1}"/>
    <cellStyle name="Normal 4 2 2" xfId="7891" xr:uid="{CD0A88BF-3A83-45AC-9E64-9DCFE5A9B706}"/>
    <cellStyle name="Normal 4 2 2 2" xfId="39824" xr:uid="{27798666-96C0-45D6-81D4-AE7A1F53D734}"/>
    <cellStyle name="Normal 4 2 20" xfId="7892" xr:uid="{8F573E75-E4E8-4D96-8398-98B5DE6D1FC1}"/>
    <cellStyle name="Normal 4 2 21" xfId="7893" xr:uid="{C4580941-9A9D-4F66-83B9-5CD32BB24D81}"/>
    <cellStyle name="Normal 4 2 22" xfId="7894" xr:uid="{6D1F9EEC-7D59-49F6-9EAA-13265B9F5E33}"/>
    <cellStyle name="Normal 4 2 23" xfId="7895" xr:uid="{0E1CC53F-B078-4AC0-85D7-1FEDD2C785FC}"/>
    <cellStyle name="Normal 4 2 24" xfId="7896" xr:uid="{162B0D85-3E10-4AE9-ACE0-DDC1130BD73F}"/>
    <cellStyle name="Normal 4 2 25" xfId="7897" xr:uid="{390D6072-364D-44B1-B06D-2C640941B26D}"/>
    <cellStyle name="Normal 4 2 26" xfId="7898" xr:uid="{752D1F4C-A45E-469B-905B-491903AB3E5B}"/>
    <cellStyle name="Normal 4 2 27" xfId="7899" xr:uid="{AA531D5D-7732-42BE-9D73-D1E8F02E9B74}"/>
    <cellStyle name="Normal 4 2 28" xfId="7900" xr:uid="{8420E251-575A-4C29-B20E-E8EEE915E5DF}"/>
    <cellStyle name="Normal 4 2 29" xfId="7901" xr:uid="{4AE0B9B0-633E-44EC-B010-A0F4BEC7CEDD}"/>
    <cellStyle name="Normal 4 2 3" xfId="7902" xr:uid="{E2DF86A9-3890-4F04-AF20-10A4C8ED38C1}"/>
    <cellStyle name="Normal 4 2 30" xfId="7903" xr:uid="{47ACAEBB-0136-4F06-A9FA-5CA8EECEE861}"/>
    <cellStyle name="Normal 4 2 31" xfId="7904" xr:uid="{53F8E743-6753-4BDA-B8DD-1C9695DC2E0D}"/>
    <cellStyle name="Normal 4 2 32" xfId="7905" xr:uid="{D0E44798-89C6-49F7-A4B2-3E866E275CAD}"/>
    <cellStyle name="Normal 4 2 33" xfId="7906" xr:uid="{49332E11-74AA-4573-A422-87EA0E64EF3E}"/>
    <cellStyle name="Normal 4 2 34" xfId="7907" xr:uid="{AFC3C4D4-C27B-404A-BE6A-99413B00B015}"/>
    <cellStyle name="Normal 4 2 35" xfId="7908" xr:uid="{96638FD5-6C1A-4F63-B362-6ACBD548C21B}"/>
    <cellStyle name="Normal 4 2 36" xfId="7909" xr:uid="{5F684CFB-0CF2-46B4-8B12-6432AE8EA954}"/>
    <cellStyle name="Normal 4 2 37" xfId="7910" xr:uid="{C0C622F4-AEA4-4C25-9CC4-3870B1610923}"/>
    <cellStyle name="Normal 4 2 38" xfId="7911" xr:uid="{1219455D-EDFE-4080-910C-FBE52F49FC37}"/>
    <cellStyle name="Normal 4 2 39" xfId="7912" xr:uid="{5096CE67-87EF-4978-AB31-FE58DDFEAEAE}"/>
    <cellStyle name="Normal 4 2 4" xfId="7913" xr:uid="{E1EA5B61-731E-408A-A2E2-90CB959967C8}"/>
    <cellStyle name="Normal 4 2 40" xfId="7914" xr:uid="{4D18BBAF-F33B-482C-9B86-0CB09EC072CE}"/>
    <cellStyle name="Normal 4 2 41" xfId="7915" xr:uid="{0ED27C8E-99C3-4C9C-B7B4-15C1FB902F3F}"/>
    <cellStyle name="Normal 4 2 42" xfId="7916" xr:uid="{F3726E2F-742B-45D4-8978-F46F66933DA1}"/>
    <cellStyle name="Normal 4 2 43" xfId="7917" xr:uid="{4B0A096B-BCAB-4C03-815C-892C8796B3C9}"/>
    <cellStyle name="Normal 4 2 44" xfId="7918" xr:uid="{B7B706EE-AEEF-4EBA-8C1C-E1365210336A}"/>
    <cellStyle name="Normal 4 2 45" xfId="7919" xr:uid="{BE5D42AB-0AF2-442F-93C8-FDD996BB15F9}"/>
    <cellStyle name="Normal 4 2 46" xfId="7920" xr:uid="{A9AFEF5B-0D10-47E3-8BEC-D21CE90D1367}"/>
    <cellStyle name="Normal 4 2 47" xfId="7921" xr:uid="{7DBD6401-9367-43B7-8A75-04FE30F4E050}"/>
    <cellStyle name="Normal 4 2 48" xfId="7922" xr:uid="{5B51B4D5-5E35-4DD1-98EE-CE69F49B32EC}"/>
    <cellStyle name="Normal 4 2 49" xfId="7923" xr:uid="{EC2D86E6-B0E8-4BC0-9B8A-691CE72CD065}"/>
    <cellStyle name="Normal 4 2 5" xfId="7924" xr:uid="{3D01E36C-B99A-4A75-A65E-C19681F45289}"/>
    <cellStyle name="Normal 4 2 50" xfId="7925" xr:uid="{9B3FE626-AABC-45E5-8FF6-EF7082DDA881}"/>
    <cellStyle name="Normal 4 2 51" xfId="7926" xr:uid="{6C8A7D04-98A5-415C-B914-5EC09E131903}"/>
    <cellStyle name="Normal 4 2 52" xfId="7927" xr:uid="{A1E10A09-D08E-4F7F-A115-DCFDDE8270BE}"/>
    <cellStyle name="Normal 4 2 53" xfId="7928" xr:uid="{7CCB04D9-ADE7-4048-86D8-8F324E16E6A6}"/>
    <cellStyle name="Normal 4 2 54" xfId="7929" xr:uid="{3EF8D405-ACF1-49E0-9E33-2EA7B18DDC58}"/>
    <cellStyle name="Normal 4 2 55" xfId="7930" xr:uid="{DAE12C68-76F4-41DF-ADBD-3BEA20A8AC95}"/>
    <cellStyle name="Normal 4 2 56" xfId="7931" xr:uid="{090D2EE8-9D7F-4B9D-9D3A-84548CF76C4F}"/>
    <cellStyle name="Normal 4 2 57" xfId="7932" xr:uid="{E14E38AB-0996-4D10-BD61-2CA1E0DACE5A}"/>
    <cellStyle name="Normal 4 2 58" xfId="7933" xr:uid="{D67BA0F3-33A0-4701-B31B-CF1E94C5FAD1}"/>
    <cellStyle name="Normal 4 2 59" xfId="7934" xr:uid="{2A6F8DD3-601B-416D-A5CB-1E014D3346DE}"/>
    <cellStyle name="Normal 4 2 6" xfId="7935" xr:uid="{56303702-9184-4701-AD26-AB5B88528778}"/>
    <cellStyle name="Normal 4 2 60" xfId="7936" xr:uid="{06E778F5-1996-42E2-A165-680C23653BC2}"/>
    <cellStyle name="Normal 4 2 61" xfId="7937" xr:uid="{DB561388-9774-4668-92AE-FCFE5E7C661A}"/>
    <cellStyle name="Normal 4 2 62" xfId="7938" xr:uid="{8B336C55-4A58-4738-9054-3B11D4A5EBC6}"/>
    <cellStyle name="Normal 4 2 63" xfId="7939" xr:uid="{D9120041-91C7-4CD1-9C0A-A386C7E5BAF0}"/>
    <cellStyle name="Normal 4 2 64" xfId="7940" xr:uid="{CAB96F37-0431-4789-B515-A74F2041B013}"/>
    <cellStyle name="Normal 4 2 65" xfId="7941" xr:uid="{C0ADD9CC-8140-4C2E-BF91-C66FA463698A}"/>
    <cellStyle name="Normal 4 2 66" xfId="7942" xr:uid="{2D890468-99F9-4684-A2A9-87A3ABA79AE0}"/>
    <cellStyle name="Normal 4 2 67" xfId="7943" xr:uid="{54BCD7B4-40C9-4406-8D28-5742A76E2357}"/>
    <cellStyle name="Normal 4 2 68" xfId="7944" xr:uid="{B5616E4F-1809-4997-BCF3-5176E1F6CE77}"/>
    <cellStyle name="Normal 4 2 69" xfId="7945" xr:uid="{90B500D3-4AA3-4271-BB23-C82E935E6037}"/>
    <cellStyle name="Normal 4 2 7" xfId="7946" xr:uid="{417C7B99-1D87-483D-BC46-2BA875FC522D}"/>
    <cellStyle name="Normal 4 2 70" xfId="7947" xr:uid="{91A09D4F-2265-4071-9FDD-AC8FCAD37143}"/>
    <cellStyle name="Normal 4 2 71" xfId="7948" xr:uid="{0A239DED-2B84-44EA-917A-C8D405C0AE52}"/>
    <cellStyle name="Normal 4 2 72" xfId="7949" xr:uid="{568C40FC-508B-4D27-9AF4-A999A7059F64}"/>
    <cellStyle name="Normal 4 2 73" xfId="7950" xr:uid="{1130E8A6-3BF8-460A-A013-C1B9BF00FA87}"/>
    <cellStyle name="Normal 4 2 74" xfId="7951" xr:uid="{DF9F369A-D87B-4DD1-B702-6B33F6D3A88B}"/>
    <cellStyle name="Normal 4 2 75" xfId="7952" xr:uid="{0C7FE324-8EE7-45DD-B039-28B9B66D5A3F}"/>
    <cellStyle name="Normal 4 2 76" xfId="7953" xr:uid="{85623707-5A64-4D99-A3D7-29D1C35879E7}"/>
    <cellStyle name="Normal 4 2 77" xfId="7954" xr:uid="{9AA50A77-DF1D-4546-99F2-0A411F09813C}"/>
    <cellStyle name="Normal 4 2 78" xfId="7955" xr:uid="{B6D8EB86-10DD-4B05-A841-59D05EBB4CA5}"/>
    <cellStyle name="Normal 4 2 79" xfId="7956" xr:uid="{9ACB0C3E-EBD6-4A85-B49F-5DCDDB04526E}"/>
    <cellStyle name="Normal 4 2 8" xfId="7957" xr:uid="{96DF3E0D-AD03-40B7-AB62-AD0CAD6544BD}"/>
    <cellStyle name="Normal 4 2 80" xfId="7958" xr:uid="{907AF0F7-23CA-4471-A7AF-D9F4A447E706}"/>
    <cellStyle name="Normal 4 2 81" xfId="7959" xr:uid="{E8928A7A-4FBA-49B0-82EA-0160762A433D}"/>
    <cellStyle name="Normal 4 2 82" xfId="7960" xr:uid="{B38A2452-AC93-4FAF-B9D5-04FC4FAA79FF}"/>
    <cellStyle name="Normal 4 2 83" xfId="7961" xr:uid="{89C295C9-149A-4B55-873F-5FDE6C293CEE}"/>
    <cellStyle name="Normal 4 2 84" xfId="7962" xr:uid="{7C3DF5FA-76FF-4A85-B94D-ED2B7A399626}"/>
    <cellStyle name="Normal 4 2 85" xfId="7963" xr:uid="{7066D659-37F1-4134-AF64-281BC2E6712B}"/>
    <cellStyle name="Normal 4 2 86" xfId="7964" xr:uid="{5484C4EC-5A2F-44F1-830F-8A8957104574}"/>
    <cellStyle name="Normal 4 2 87" xfId="7965" xr:uid="{D89742F3-FF68-4F2F-BAC6-0A80223674F5}"/>
    <cellStyle name="Normal 4 2 88" xfId="7966" xr:uid="{0F1CD33A-AAB9-46FE-B8F5-926B1F97FA69}"/>
    <cellStyle name="Normal 4 2 89" xfId="7967" xr:uid="{1AE680F7-DB2A-4B4F-9756-CC7FD414CFD6}"/>
    <cellStyle name="Normal 4 2 9" xfId="7968" xr:uid="{F4528D2B-36D6-434D-8FF5-3D36C6BC2AA2}"/>
    <cellStyle name="Normal 4 2 90" xfId="7969" xr:uid="{0C2F24DE-1559-4FEB-9770-482784A7F9AB}"/>
    <cellStyle name="Normal 4 2 91" xfId="7970" xr:uid="{F24216E0-6650-4D30-ACD0-0074927D9185}"/>
    <cellStyle name="Normal 4 2 92" xfId="7971" xr:uid="{88B08255-0C81-4DC5-A650-603A5FFE5A1D}"/>
    <cellStyle name="Normal 4 2 93" xfId="7972" xr:uid="{56AE6B4C-D617-4DCC-86D7-822AD0C5B50A}"/>
    <cellStyle name="Normal 4 2 94" xfId="7973" xr:uid="{9C1D5EFC-C113-49CB-A06D-8C4332B79D94}"/>
    <cellStyle name="Normal 4 2 95" xfId="7974" xr:uid="{03193D4C-6C3C-429A-AB29-B5AA69F98141}"/>
    <cellStyle name="Normal 4 2 96" xfId="7975" xr:uid="{657C0D6D-4271-483D-A250-AE52972B8C00}"/>
    <cellStyle name="Normal 4 2 97" xfId="7976" xr:uid="{3A1D087B-F3F8-4EF8-B298-54CE9168AB0C}"/>
    <cellStyle name="Normal 4 2 98" xfId="7977" xr:uid="{471F6366-42D4-4E83-8036-0BF112E90E32}"/>
    <cellStyle name="Normal 4 2 99" xfId="7978" xr:uid="{DF979A25-62F7-47CF-9ADE-E9059902B266}"/>
    <cellStyle name="Normal 4 20" xfId="7979" xr:uid="{A565EFE0-3DC7-47F7-BAD6-18704DF34986}"/>
    <cellStyle name="Normal 4 21" xfId="7980" xr:uid="{A815014C-060B-4984-8CD3-D52F9C473E4B}"/>
    <cellStyle name="Normal 4 22" xfId="7981" xr:uid="{E51BD40B-55C9-433B-9458-B99DB64B0B19}"/>
    <cellStyle name="Normal 4 23" xfId="7982" xr:uid="{3CAC10B9-CD4B-4C8F-B79C-80636ADC1D56}"/>
    <cellStyle name="Normal 4 24" xfId="7983" xr:uid="{27C7CA28-DFB6-421E-8F7F-CD6102EAA9F8}"/>
    <cellStyle name="Normal 4 25" xfId="7984" xr:uid="{B339F018-F2D3-42B5-8E9C-BBC60ACA7219}"/>
    <cellStyle name="Normal 4 26" xfId="7985" xr:uid="{489DE287-30EF-45D9-A8C9-6F8FC3A53FF3}"/>
    <cellStyle name="Normal 4 27" xfId="7986" xr:uid="{F4E4BA95-6379-4E40-8D24-DBD266E88602}"/>
    <cellStyle name="Normal 4 28" xfId="7987" xr:uid="{0819DF90-EF75-4EA0-B446-5E7D4D8EAB02}"/>
    <cellStyle name="Normal 4 29" xfId="7988" xr:uid="{7852607B-0895-49F2-AF5A-8851B3C9AC4A}"/>
    <cellStyle name="Normal 4 3" xfId="7989" xr:uid="{EFCD1639-9B7E-41FC-B652-72CF556A01CA}"/>
    <cellStyle name="Normal 4 30" xfId="7990" xr:uid="{37A12589-304F-4233-A381-E2AFB106CC27}"/>
    <cellStyle name="Normal 4 31" xfId="7991" xr:uid="{760125DC-862F-456A-97A2-977D774588DC}"/>
    <cellStyle name="Normal 4 32" xfId="7992" xr:uid="{477E4A42-ED53-4F7C-963D-9DC68805E12A}"/>
    <cellStyle name="Normal 4 33" xfId="7993" xr:uid="{867CE4A6-A18B-4C64-94C0-6E8DC3A52B47}"/>
    <cellStyle name="Normal 4 34" xfId="7994" xr:uid="{ED6241E6-2616-4A5F-A92B-815FA85D7C57}"/>
    <cellStyle name="Normal 4 35" xfId="7995" xr:uid="{A7176CF5-14E6-41B3-87B3-9E3CF70A07CF}"/>
    <cellStyle name="Normal 4 36" xfId="7996" xr:uid="{52E52969-4E40-4867-8606-9D2997574794}"/>
    <cellStyle name="Normal 4 37" xfId="7997" xr:uid="{3A0AD249-59D5-4528-8904-965771932E3E}"/>
    <cellStyle name="Normal 4 38" xfId="7998" xr:uid="{26094BF0-8887-4A4D-B2EE-16B81F3F795C}"/>
    <cellStyle name="Normal 4 39" xfId="7999" xr:uid="{CA359A97-EFC3-4440-9D10-1EFA0AFF0E2E}"/>
    <cellStyle name="Normal 4 4" xfId="8000" xr:uid="{CE19BBED-6783-4B89-8C07-9B8DEF42793D}"/>
    <cellStyle name="Normal 4 40" xfId="8001" xr:uid="{185DDB76-5A70-42AE-8873-857CBD8EFE40}"/>
    <cellStyle name="Normal 4 41" xfId="8002" xr:uid="{3DE62748-6563-4649-B0ED-57ACB081D164}"/>
    <cellStyle name="Normal 4 42" xfId="8003" xr:uid="{E97C283A-A1A8-4DF2-82CF-C22E36F138A0}"/>
    <cellStyle name="Normal 4 43" xfId="8004" xr:uid="{88418797-86FF-4D85-BAC3-3907E420D21A}"/>
    <cellStyle name="Normal 4 44" xfId="8005" xr:uid="{09CAB7F0-98DB-41A2-9362-9D00BC1334F4}"/>
    <cellStyle name="Normal 4 45" xfId="8006" xr:uid="{68874606-0613-4872-BBCB-7D8849E50FAA}"/>
    <cellStyle name="Normal 4 46" xfId="8007" xr:uid="{EE71F777-99F2-41CC-B740-48795476E204}"/>
    <cellStyle name="Normal 4 47" xfId="8008" xr:uid="{1595794E-F22B-42BD-83FF-FC7077552459}"/>
    <cellStyle name="Normal 4 48" xfId="8009" xr:uid="{BB4958C9-1806-40CA-B368-5AC2FBDFD3E8}"/>
    <cellStyle name="Normal 4 49" xfId="8010" xr:uid="{94044FD2-E86C-49C5-8BF6-77692375F739}"/>
    <cellStyle name="Normal 4 5" xfId="8011" xr:uid="{3EE9B6AB-45B3-4499-87F3-CA489060F914}"/>
    <cellStyle name="Normal 4 50" xfId="8012" xr:uid="{96AE7206-2BC0-47CC-AFC7-BB14752E546C}"/>
    <cellStyle name="Normal 4 51" xfId="8013" xr:uid="{31D68323-02F9-4D9C-B9ED-25C5E68E6695}"/>
    <cellStyle name="Normal 4 52" xfId="8014" xr:uid="{2B2E97D8-6868-40B2-81F2-3C2AFE6BE301}"/>
    <cellStyle name="Normal 4 53" xfId="8015" xr:uid="{C118E84A-507A-4B4F-916A-3EC63B94F04C}"/>
    <cellStyle name="Normal 4 54" xfId="8016" xr:uid="{67C48CF2-1365-4763-853E-56E116BBED68}"/>
    <cellStyle name="Normal 4 55" xfId="8017" xr:uid="{63F71038-4492-4ADB-A9E9-ADCF730BB51E}"/>
    <cellStyle name="Normal 4 56" xfId="8018" xr:uid="{7AD82FDD-8C7D-4254-9D8A-1066E7EA787A}"/>
    <cellStyle name="Normal 4 57" xfId="8019" xr:uid="{0D3109F3-B202-42AF-9BC9-BF29B18D249A}"/>
    <cellStyle name="Normal 4 58" xfId="8020" xr:uid="{3BA7DE52-BF42-460C-B905-F60973122182}"/>
    <cellStyle name="Normal 4 59" xfId="8021" xr:uid="{96A4E162-5E82-4715-BBB1-A9D986C3759D}"/>
    <cellStyle name="Normal 4 6" xfId="8022" xr:uid="{E4D072E4-08AC-47D6-8C04-CA701C3E0C8A}"/>
    <cellStyle name="Normal 4 60" xfId="8023" xr:uid="{75745D6C-566D-4946-A44F-553530498111}"/>
    <cellStyle name="Normal 4 61" xfId="8024" xr:uid="{8811055B-EEED-4F31-9531-B56A3346C2D2}"/>
    <cellStyle name="Normal 4 62" xfId="8025" xr:uid="{0F20EB3C-1C70-44BD-905A-F46996B87AE0}"/>
    <cellStyle name="Normal 4 63" xfId="8026" xr:uid="{9907CE3F-D159-4DE7-8C92-A5B8AC4E820F}"/>
    <cellStyle name="Normal 4 64" xfId="8027" xr:uid="{40DEDC6F-119E-47A0-84E8-934E6FBFE5A2}"/>
    <cellStyle name="Normal 4 65" xfId="8028" xr:uid="{8A02D256-2883-495D-880A-79F86700628E}"/>
    <cellStyle name="Normal 4 66" xfId="8029" xr:uid="{CAF34BD5-361B-4671-A690-5851478AFD61}"/>
    <cellStyle name="Normal 4 67" xfId="8030" xr:uid="{85E8E2E4-96C2-4548-8901-4CC04F33D056}"/>
    <cellStyle name="Normal 4 68" xfId="8031" xr:uid="{319F831E-9DB8-4877-9290-B07756F4D2CB}"/>
    <cellStyle name="Normal 4 69" xfId="8032" xr:uid="{CD5B63D1-7BA2-4149-B203-F0EA2A61B650}"/>
    <cellStyle name="Normal 4 7" xfId="8033" xr:uid="{0EABEBD4-EFD9-4315-98F1-99A8B0B1762E}"/>
    <cellStyle name="Normal 4 70" xfId="8034" xr:uid="{C874F9D7-9C1E-4DA4-B64C-F97A91C1055A}"/>
    <cellStyle name="Normal 4 71" xfId="8035" xr:uid="{436EC9FD-1FE6-4BF5-A2D1-4A92CCCD755F}"/>
    <cellStyle name="Normal 4 72" xfId="8036" xr:uid="{CE6B27FB-15FF-4B94-AFE9-58A917DA480D}"/>
    <cellStyle name="Normal 4 73" xfId="8037" xr:uid="{567C1B4D-ABAF-4857-9551-140AD6EE1585}"/>
    <cellStyle name="Normal 4 74" xfId="8038" xr:uid="{E887AEF8-1F71-4E3A-A638-36FB144F9F42}"/>
    <cellStyle name="Normal 4 75" xfId="8039" xr:uid="{87FE239A-BEFA-4C38-8D33-1F38D2D8A4E2}"/>
    <cellStyle name="Normal 4 76" xfId="8040" xr:uid="{A905E539-E636-4E59-8CC4-A16FA0D2BFCD}"/>
    <cellStyle name="Normal 4 77" xfId="8041" xr:uid="{A908841C-A401-4A6D-B30C-C2C633E137B2}"/>
    <cellStyle name="Normal 4 78" xfId="8042" xr:uid="{16C1E1D5-9E13-4344-8397-3FDAFA260547}"/>
    <cellStyle name="Normal 4 79" xfId="8043" xr:uid="{186ECC8B-A8D8-454E-9917-6F7A92B25FF2}"/>
    <cellStyle name="Normal 4 8" xfId="8044" xr:uid="{2AC21008-86CE-43A5-B51D-BC3C4FB565CF}"/>
    <cellStyle name="Normal 4 8 2" xfId="39825" xr:uid="{43194F9C-87FC-4202-830E-6664A79A09F5}"/>
    <cellStyle name="Normal 4 80" xfId="8045" xr:uid="{4DEE3C72-9A83-442F-B8CE-81F87D8967AD}"/>
    <cellStyle name="Normal 4 81" xfId="8046" xr:uid="{7809D28F-05E5-464D-ADF3-DF9626F72953}"/>
    <cellStyle name="Normal 4 82" xfId="8047" xr:uid="{235D13CB-9CC8-4135-9454-CB3433695A1E}"/>
    <cellStyle name="Normal 4 83" xfId="8048" xr:uid="{FF12A605-BA60-4050-9098-1C7C3A2609E5}"/>
    <cellStyle name="Normal 4 84" xfId="8049" xr:uid="{06B9BFC2-A738-4BEA-9E01-CB63C58DCEAB}"/>
    <cellStyle name="Normal 4 85" xfId="8050" xr:uid="{4A102DBE-2DF8-4A41-9AEE-EF716985B220}"/>
    <cellStyle name="Normal 4 86" xfId="8051" xr:uid="{AF69BA1C-B42F-4E17-BC6E-1B2E6CB83E9B}"/>
    <cellStyle name="Normal 4 87" xfId="8052" xr:uid="{E40A4935-1A52-4AFF-A9B3-247D0521A030}"/>
    <cellStyle name="Normal 4 88" xfId="8053" xr:uid="{6623F0B3-5078-4845-A151-3E89EC1BADED}"/>
    <cellStyle name="Normal 4 89" xfId="8054" xr:uid="{4D61ED4B-3F09-445B-A613-7F93B4B54B76}"/>
    <cellStyle name="Normal 4 9" xfId="8055" xr:uid="{A2FF66E2-F95E-402A-B050-198085B31A2F}"/>
    <cellStyle name="Normal 4 90" xfId="8056" xr:uid="{115727A8-CA75-4469-BAC3-09980A8D1C16}"/>
    <cellStyle name="Normal 4 91" xfId="8057" xr:uid="{5AFB15B5-3363-4280-9F26-C8D5B3B03DDF}"/>
    <cellStyle name="Normal 4 92" xfId="8058" xr:uid="{E36A7B16-8114-4B23-8063-B6F8927A8CF0}"/>
    <cellStyle name="Normal 4 93" xfId="8059" xr:uid="{A589BDF7-188E-42CD-85B4-99055BB33AD0}"/>
    <cellStyle name="Normal 4 94" xfId="8060" xr:uid="{F882CA32-79DB-4966-ADF9-4CAEED827C2B}"/>
    <cellStyle name="Normal 4 95" xfId="8061" xr:uid="{6BC24D11-34F7-4A69-8A17-B95A10F23773}"/>
    <cellStyle name="Normal 4 96" xfId="8062" xr:uid="{0824B21C-67BA-4DEB-8A72-B05226AC153E}"/>
    <cellStyle name="Normal 4 97" xfId="8063" xr:uid="{16D1D06B-8F40-40B0-8606-14C99F3C9499}"/>
    <cellStyle name="Normal 4 98" xfId="8064" xr:uid="{8603B12D-6E36-4D6D-B028-10110E76BCF2}"/>
    <cellStyle name="Normal 4 99" xfId="8065" xr:uid="{8834FE25-0E25-46BA-972D-AEA4911E89A8}"/>
    <cellStyle name="Normal 4_Inf. Sem. GABY F2 24-12-09@30-12-09_rv0 (version 0)-CALIDAD" xfId="17113" xr:uid="{F7F2A948-44B2-4E0F-8D84-F1526A226033}"/>
    <cellStyle name="Normal 40" xfId="16668" xr:uid="{4B415214-5D34-42DD-B6E0-D85F1FE1DE34}"/>
    <cellStyle name="Normal 40 2" xfId="16669" xr:uid="{0F246E6B-1234-42DE-82F1-0FAEF2FA2A36}"/>
    <cellStyle name="Normal 40 2 2" xfId="40179" xr:uid="{76E67E8F-4B52-4470-B887-8432C314CDC2}"/>
    <cellStyle name="Normal 40 3" xfId="39984" xr:uid="{5C55D28E-57E6-4AEB-B9D4-C34E91F99DEA}"/>
    <cellStyle name="Normal 40_Libro1" xfId="16670" xr:uid="{0A5139FF-6F1D-4640-9984-27A18D849E58}"/>
    <cellStyle name="Normal 41" xfId="16671" xr:uid="{687965B0-CBF4-4468-BE66-2E28B3D408CA}"/>
    <cellStyle name="Normal 41 2" xfId="16672" xr:uid="{97BB8D5A-772D-4061-8309-ACC37A85E8B0}"/>
    <cellStyle name="Normal 41 3" xfId="40373" xr:uid="{3FE5F8A7-D5A1-4AE0-AD4F-6AF6D5D76785}"/>
    <cellStyle name="Normal 41_Libro1" xfId="16673" xr:uid="{27F744CE-F432-471D-AA20-B9A92A50CD70}"/>
    <cellStyle name="Normal 42" xfId="16674" xr:uid="{DC430833-18BD-4AA8-B7B6-73B8AC9411B9}"/>
    <cellStyle name="Normal 42 2" xfId="43105" xr:uid="{A2B39946-EA4A-4CA8-82A0-A8480465B70F}"/>
    <cellStyle name="Normal 42 3" xfId="41150" xr:uid="{544EEFD4-6862-4555-AB8E-085228E6C7A9}"/>
    <cellStyle name="Normal 43" xfId="16675" xr:uid="{A9CF1057-68D9-4330-A030-7C71898069A9}"/>
    <cellStyle name="Normal 43 2" xfId="43107" xr:uid="{3F036382-B9D3-477C-B8C3-54904E6421CC}"/>
    <cellStyle name="Normal 43 3" xfId="41152" xr:uid="{99EB46BF-27CA-4051-8B60-1BB7F3394C46}"/>
    <cellStyle name="Normal 44" xfId="16676" xr:uid="{98906419-DDBE-4DF1-BF30-42803676A6F6}"/>
    <cellStyle name="Normal 44 2" xfId="43111" xr:uid="{7BA94C02-F836-4F44-8D2F-E9DFCC9BBEB6}"/>
    <cellStyle name="Normal 44 3" xfId="41157" xr:uid="{93F21A40-5859-4233-AD36-665BB31FAFCC}"/>
    <cellStyle name="Normal 45" xfId="8066" xr:uid="{DF3EEA0F-77FD-4B78-8A09-B522D59A07E2}"/>
    <cellStyle name="Normal 45 2" xfId="8067" xr:uid="{ED4E457F-E102-4259-8E96-3F5411D68460}"/>
    <cellStyle name="Normal 45 3" xfId="41158" xr:uid="{CC9E6AEF-4370-4B99-AB86-575C3608BE41}"/>
    <cellStyle name="Normal 46" xfId="16677" xr:uid="{EF79311A-10BC-472B-8E50-0D4E44F2286C}"/>
    <cellStyle name="Normal 46 2" xfId="41160" xr:uid="{32BF1A22-5BA9-4D29-AE18-4000DB3F8414}"/>
    <cellStyle name="Normal 47" xfId="16678" xr:uid="{224DEAA3-77B4-4636-9F36-00BEC8A958C3}"/>
    <cellStyle name="Normal 47 2" xfId="41161" xr:uid="{C3394059-4736-4A28-BA1A-2592DE333B4B}"/>
    <cellStyle name="Normal 48" xfId="16679" xr:uid="{C0B9AFBA-7739-4E32-9881-31D3064670E9}"/>
    <cellStyle name="Normal 48 2" xfId="41165" xr:uid="{54A54DF0-592C-48BB-8D2A-C410C0FEE4FB}"/>
    <cellStyle name="Normal 49" xfId="16680" xr:uid="{77ED99D6-843D-4F4E-BF90-2FEC2810BC8A}"/>
    <cellStyle name="Normal 49 2" xfId="41163" xr:uid="{C7D672D2-CF79-4505-A9A6-1DC9EFE20C95}"/>
    <cellStyle name="Normal 5" xfId="8068" xr:uid="{D150F8EB-CBC9-4305-808F-6ACF984CD112}"/>
    <cellStyle name="Normal 5 10" xfId="8069" xr:uid="{628CE0DC-B1F4-4301-8AA2-16C93E1433BE}"/>
    <cellStyle name="Normal 5 10 2" xfId="39826" xr:uid="{A0F49B61-A0F2-4D43-964C-89AE2B16E1C9}"/>
    <cellStyle name="Normal 5 100" xfId="8070" xr:uid="{D7CD2943-431A-4C75-85FB-FC0BB300EA75}"/>
    <cellStyle name="Normal 5 101" xfId="8071" xr:uid="{03416774-F1A6-420A-BA7B-152DFA6FDA53}"/>
    <cellStyle name="Normal 5 102" xfId="8072" xr:uid="{C5D22E9D-D97D-4F80-9D58-EAABCF35CDB7}"/>
    <cellStyle name="Normal 5 103" xfId="8073" xr:uid="{5208B62C-81D8-4B68-8A4C-C61486AEB4E6}"/>
    <cellStyle name="Normal 5 104" xfId="8074" xr:uid="{CB5D900A-2A7D-4CA9-92DB-1C172A0A4582}"/>
    <cellStyle name="Normal 5 105" xfId="8075" xr:uid="{9DA15A22-898D-4798-AFF0-DC0A7A2958A0}"/>
    <cellStyle name="Normal 5 106" xfId="8076" xr:uid="{0D0D080E-4AFF-472B-8A75-84C3E2D36EFB}"/>
    <cellStyle name="Normal 5 107" xfId="8077" xr:uid="{1125CAA6-563E-4BD2-8F4B-6AC43C1410AE}"/>
    <cellStyle name="Normal 5 108" xfId="8078" xr:uid="{122AFE18-799A-4979-B4A7-C2688AB73523}"/>
    <cellStyle name="Normal 5 109" xfId="8079" xr:uid="{55649995-014B-4CB8-BB8C-AA1BE1A87B09}"/>
    <cellStyle name="Normal 5 11" xfId="8080" xr:uid="{AECC23FA-5F2B-4274-8CDC-ECAE97C87D89}"/>
    <cellStyle name="Normal 5 11 2" xfId="39827" xr:uid="{5077F63D-F472-42AF-8257-E755B7768738}"/>
    <cellStyle name="Normal 5 110" xfId="8081" xr:uid="{74398CBF-381E-4109-A5F7-AC4A9DDD5270}"/>
    <cellStyle name="Normal 5 12" xfId="8082" xr:uid="{317AED6D-3E53-4E4E-A508-CED3E38B61B2}"/>
    <cellStyle name="Normal 5 12 2" xfId="39828" xr:uid="{995CD459-BB91-49BD-8613-913610B69B62}"/>
    <cellStyle name="Normal 5 13" xfId="8083" xr:uid="{5DB16400-ABBA-42D0-AE2B-6474BA9ECBC2}"/>
    <cellStyle name="Normal 5 13 2" xfId="39829" xr:uid="{D8B212BE-ECFE-4820-955E-3DAF20948C76}"/>
    <cellStyle name="Normal 5 14" xfId="8084" xr:uid="{A373BE72-D0BC-4E8A-8511-278CD3311E24}"/>
    <cellStyle name="Normal 5 14 2" xfId="39830" xr:uid="{F720FF8D-99DB-48DA-B915-7C0B91F7CDCE}"/>
    <cellStyle name="Normal 5 15" xfId="8085" xr:uid="{B0902B1D-91DE-4E9B-972F-C0B65A167C23}"/>
    <cellStyle name="Normal 5 15 2" xfId="39831" xr:uid="{FDEC4AB1-80A4-4B6D-94F3-E719B3F131AD}"/>
    <cellStyle name="Normal 5 16" xfId="8086" xr:uid="{0582E84D-97E2-4009-AA54-F9207DAC6ADC}"/>
    <cellStyle name="Normal 5 16 2" xfId="39832" xr:uid="{0C7B6CE6-DD63-4A17-9B8D-F8618289E9BF}"/>
    <cellStyle name="Normal 5 17" xfId="8087" xr:uid="{684B1C63-0273-444A-804E-B6149EB1A08D}"/>
    <cellStyle name="Normal 5 17 2" xfId="39833" xr:uid="{213E006A-0944-405E-8C03-DBA90E0A1F75}"/>
    <cellStyle name="Normal 5 18" xfId="8088" xr:uid="{3DA05AFA-CA6F-433F-9319-C0C074BCFF23}"/>
    <cellStyle name="Normal 5 18 2" xfId="39834" xr:uid="{71E0959A-E081-4F23-8EB0-3AFFA15BA2D9}"/>
    <cellStyle name="Normal 5 19" xfId="8089" xr:uid="{6EF82829-58CB-4236-AAAA-A7AC1A4FD100}"/>
    <cellStyle name="Normal 5 19 2" xfId="16681" xr:uid="{71072D0E-E162-46D7-AF75-388BCACDD348}"/>
    <cellStyle name="Normal 5 19_Libro1" xfId="16682" xr:uid="{E42F0AC5-8A07-4EF8-A695-4C628A3E75B3}"/>
    <cellStyle name="Normal 5 2" xfId="8090" xr:uid="{B4E9DD07-5E82-4992-83C9-B81D1AB99ADA}"/>
    <cellStyle name="Normal 5 2 2" xfId="17141" xr:uid="{AD2B2113-3E77-426D-98E9-82C6AF33995B}"/>
    <cellStyle name="Normal 5 2 26" xfId="7" xr:uid="{F6AC80A0-90C5-4204-AC9A-3E75091E960B}"/>
    <cellStyle name="Normal 5 2 3" xfId="39835" xr:uid="{435F2DE7-615F-453C-A9D3-BE4DFC81B556}"/>
    <cellStyle name="Normal 5 20" xfId="8091" xr:uid="{80F8ED55-5555-4ACE-9364-BC9D8C5A05AC}"/>
    <cellStyle name="Normal 5 20 2" xfId="39836" xr:uid="{396F73AD-AD8B-4049-8DFC-87727D9C27D8}"/>
    <cellStyle name="Normal 5 21" xfId="8092" xr:uid="{1CD038D1-BCF1-42A0-9B1F-D950A1DC481C}"/>
    <cellStyle name="Normal 5 22" xfId="8093" xr:uid="{EA7EC968-F588-425D-8052-B58EB0041A93}"/>
    <cellStyle name="Normal 5 23" xfId="8094" xr:uid="{A5091D81-41BB-486E-8E30-A0C6AE93E8D3}"/>
    <cellStyle name="Normal 5 24" xfId="8095" xr:uid="{431E34C7-66DA-45C5-90FE-F3E599181198}"/>
    <cellStyle name="Normal 5 25" xfId="8096" xr:uid="{4D45E054-BA04-49BB-B618-4C44200A37E1}"/>
    <cellStyle name="Normal 5 26" xfId="8097" xr:uid="{91A5013A-74F3-4ED0-80A8-EEF48B32EF8B}"/>
    <cellStyle name="Normal 5 27" xfId="8098" xr:uid="{BA2C5C3E-BD9D-4E9B-AC06-D397B398799E}"/>
    <cellStyle name="Normal 5 28" xfId="8099" xr:uid="{6E58A686-A533-45B8-AF80-95D79EFC4CB5}"/>
    <cellStyle name="Normal 5 29" xfId="8100" xr:uid="{BFC25929-ABF1-4D97-B8A8-2868099F9FB7}"/>
    <cellStyle name="Normal 5 3" xfId="8101" xr:uid="{2519D3E5-F767-47BC-B013-18622CFBC214}"/>
    <cellStyle name="Normal 5 30" xfId="8102" xr:uid="{4AB536E0-7662-4871-AB16-34567A4AFF2B}"/>
    <cellStyle name="Normal 5 31" xfId="8103" xr:uid="{B80EEA57-F78E-4A30-B357-61D2EB88B636}"/>
    <cellStyle name="Normal 5 32" xfId="8104" xr:uid="{2D0982F4-21EB-4E63-8DF4-BFDE14B90E3C}"/>
    <cellStyle name="Normal 5 33" xfId="8105" xr:uid="{EF033A00-7BAB-4EB1-AFA0-3B75645E2E04}"/>
    <cellStyle name="Normal 5 34" xfId="8106" xr:uid="{50AC0327-4FF6-43FB-ABB1-68AB16B12A40}"/>
    <cellStyle name="Normal 5 35" xfId="8107" xr:uid="{82B59100-CCC1-4BDF-9882-22DCF7DB6895}"/>
    <cellStyle name="Normal 5 36" xfId="8108" xr:uid="{554B4B77-E04B-4774-984B-79E47F5BCBC2}"/>
    <cellStyle name="Normal 5 37" xfId="8109" xr:uid="{9A1E93DD-1272-434C-A146-7AB9099E3CB3}"/>
    <cellStyle name="Normal 5 38" xfId="8110" xr:uid="{D1826C6F-C819-4B45-AB58-03B9A9C34B94}"/>
    <cellStyle name="Normal 5 39" xfId="8111" xr:uid="{C7FF1BDB-8F25-4F8F-9F15-BB8DE256DAEB}"/>
    <cellStyle name="Normal 5 4" xfId="8112" xr:uid="{6A27567B-9631-4829-8CED-25464687662B}"/>
    <cellStyle name="Normal 5 40" xfId="8113" xr:uid="{A641AF5D-FF56-473E-89BB-957032F9549E}"/>
    <cellStyle name="Normal 5 41" xfId="8114" xr:uid="{5805242F-2534-4404-A8D4-3F8EF7A45024}"/>
    <cellStyle name="Normal 5 42" xfId="8115" xr:uid="{3A99DEA9-1733-483C-89EF-29122A6071D8}"/>
    <cellStyle name="Normal 5 43" xfId="8116" xr:uid="{6298257B-1227-4351-A1F3-C6C69FBD395A}"/>
    <cellStyle name="Normal 5 44" xfId="8117" xr:uid="{7F28A940-A3B2-4157-ABD7-B16FBA4C648D}"/>
    <cellStyle name="Normal 5 45" xfId="8118" xr:uid="{95B4C8E7-2411-414D-87E5-031F52925714}"/>
    <cellStyle name="Normal 5 46" xfId="8119" xr:uid="{DF848F95-53BC-448E-9FD8-2A9DB7B4A648}"/>
    <cellStyle name="Normal 5 47" xfId="8120" xr:uid="{279E3B54-93F8-464C-AAE8-2DC6333E84E1}"/>
    <cellStyle name="Normal 5 48" xfId="8121" xr:uid="{02EE89C0-D49A-4F88-AB1A-F8C72B0FEBF1}"/>
    <cellStyle name="Normal 5 49" xfId="8122" xr:uid="{39249AE1-9CC9-4C41-8EF1-80C1B4497851}"/>
    <cellStyle name="Normal 5 5" xfId="8123" xr:uid="{8903D8A6-9917-480B-8B76-ABF60B323898}"/>
    <cellStyle name="Normal 5 50" xfId="8124" xr:uid="{F7877A8F-D09B-451B-8667-134C4AB209CF}"/>
    <cellStyle name="Normal 5 51" xfId="8125" xr:uid="{F80993D4-A1E3-431E-81CE-DA1CA6CDE31C}"/>
    <cellStyle name="Normal 5 52" xfId="8126" xr:uid="{BEF067EA-38D9-4948-9785-7A76372A466E}"/>
    <cellStyle name="Normal 5 53" xfId="8127" xr:uid="{7D72D5CF-BC0B-424C-92FD-9DDE07391AD0}"/>
    <cellStyle name="Normal 5 54" xfId="8128" xr:uid="{C748EC54-0751-47BA-94F5-7A2D88F65015}"/>
    <cellStyle name="Normal 5 55" xfId="8129" xr:uid="{E82CD489-72A6-48A7-960D-A62BD4A7F32F}"/>
    <cellStyle name="Normal 5 56" xfId="8130" xr:uid="{E37A6031-9C93-448E-99C7-3D3EFBBEDFE2}"/>
    <cellStyle name="Normal 5 57" xfId="8131" xr:uid="{F754F8C9-88C4-4D70-B812-67D89AAB32A8}"/>
    <cellStyle name="Normal 5 58" xfId="8132" xr:uid="{30FA7272-D1EA-48A2-B210-40BA797ECE12}"/>
    <cellStyle name="Normal 5 59" xfId="8133" xr:uid="{4365D665-FDA6-430B-954B-D616721D6F16}"/>
    <cellStyle name="Normal 5 6" xfId="8134" xr:uid="{FE29A57E-81C2-407E-9F30-76812339B42D}"/>
    <cellStyle name="Normal 5 60" xfId="8135" xr:uid="{56C671AB-29EA-4386-B499-82B5A55A0F53}"/>
    <cellStyle name="Normal 5 61" xfId="8136" xr:uid="{86439FFA-C548-40FB-BB0F-5B2DF6739002}"/>
    <cellStyle name="Normal 5 62" xfId="8137" xr:uid="{D7AE250D-CC52-4090-8E86-D49A1F5004F2}"/>
    <cellStyle name="Normal 5 63" xfId="8138" xr:uid="{34158ED6-E8BC-4E8B-ABEA-5AC52975443D}"/>
    <cellStyle name="Normal 5 64" xfId="8139" xr:uid="{8EC1EBBF-4455-4A05-8234-C740B363CC22}"/>
    <cellStyle name="Normal 5 65" xfId="8140" xr:uid="{480F4BFC-85B2-4C28-B603-4DEE585FE57C}"/>
    <cellStyle name="Normal 5 66" xfId="8141" xr:uid="{4BF4E0B3-A396-4DD2-A290-564A067446D9}"/>
    <cellStyle name="Normal 5 67" xfId="8142" xr:uid="{C7A6A2E0-2CEC-4D58-A9CD-F057D5B970C1}"/>
    <cellStyle name="Normal 5 68" xfId="8143" xr:uid="{5322EBBC-7680-4650-B9F2-3FF0F9B2584C}"/>
    <cellStyle name="Normal 5 69" xfId="8144" xr:uid="{77050CEF-DDAD-4776-8422-220A7747E87C}"/>
    <cellStyle name="Normal 5 7" xfId="8145" xr:uid="{26FADF98-89A9-43C4-B77E-280ADCAA4762}"/>
    <cellStyle name="Normal 5 70" xfId="8146" xr:uid="{AB2775BA-1047-4D4E-B8E8-C99499B6D010}"/>
    <cellStyle name="Normal 5 71" xfId="8147" xr:uid="{C68D1A56-ADF1-4A9F-A752-8B3495A39768}"/>
    <cellStyle name="Normal 5 72" xfId="8148" xr:uid="{B58EFB8D-701E-4EFC-A558-0ED2176CF712}"/>
    <cellStyle name="Normal 5 73" xfId="8149" xr:uid="{AC8DB047-9C1B-4EE8-8A0D-F6449F61D3BD}"/>
    <cellStyle name="Normal 5 74" xfId="8150" xr:uid="{7A16A1B7-A92A-49B9-8781-1937983D3038}"/>
    <cellStyle name="Normal 5 75" xfId="8151" xr:uid="{32BC5059-2067-4410-8E80-54671A70272E}"/>
    <cellStyle name="Normal 5 76" xfId="8152" xr:uid="{2A712B70-6276-48C9-8037-6920105C1A15}"/>
    <cellStyle name="Normal 5 77" xfId="8153" xr:uid="{F4F13E5C-F62F-4060-9BAA-C4AEF04E6190}"/>
    <cellStyle name="Normal 5 78" xfId="8154" xr:uid="{73ECBB7B-B996-464E-8F04-F48E08580EA9}"/>
    <cellStyle name="Normal 5 79" xfId="8155" xr:uid="{BBB8C44A-F8B3-4C1E-A24C-C4C8A5C15750}"/>
    <cellStyle name="Normal 5 8" xfId="8156" xr:uid="{B15B917E-2107-4B1D-BC64-4F3C15817E5E}"/>
    <cellStyle name="Normal 5 8 2" xfId="39837" xr:uid="{755533C4-799D-44BD-899B-9E84DB7ACF2A}"/>
    <cellStyle name="Normal 5 80" xfId="8157" xr:uid="{4E6D44ED-F6C0-4EBD-9534-239BC934C4F2}"/>
    <cellStyle name="Normal 5 81" xfId="8158" xr:uid="{E6F2B31B-65EF-4EB3-A7D3-0C4951647321}"/>
    <cellStyle name="Normal 5 82" xfId="8159" xr:uid="{88A8E146-229C-496F-89EA-C736C721014B}"/>
    <cellStyle name="Normal 5 83" xfId="8160" xr:uid="{BC3B1BE2-29EA-491E-9C8D-34541AB89E28}"/>
    <cellStyle name="Normal 5 84" xfId="8161" xr:uid="{A69F335E-06BA-4ECB-AAFC-98D08E5C786B}"/>
    <cellStyle name="Normal 5 85" xfId="8162" xr:uid="{010308D8-9EBD-4BE6-8056-E83EE73021EB}"/>
    <cellStyle name="Normal 5 86" xfId="8163" xr:uid="{09DFA998-C47C-4D02-BE12-A0C432859505}"/>
    <cellStyle name="Normal 5 87" xfId="8164" xr:uid="{13487739-DDE8-40AB-9A81-638FEBA68E54}"/>
    <cellStyle name="Normal 5 88" xfId="8165" xr:uid="{7966E015-F83F-4FF0-B390-ED49AF5B7707}"/>
    <cellStyle name="Normal 5 89" xfId="8166" xr:uid="{8BC4D4AD-A40D-4BB1-BA82-B6F9FEB8FB87}"/>
    <cellStyle name="Normal 5 9" xfId="8167" xr:uid="{8606FCCE-56DE-4324-B486-054F096514BF}"/>
    <cellStyle name="Normal 5 9 2" xfId="39838" xr:uid="{5EF4F548-CF64-46CA-AC95-0AC30468403E}"/>
    <cellStyle name="Normal 5 90" xfId="8168" xr:uid="{E5BDBE3E-0F58-457B-8B38-AF908BBCDEFB}"/>
    <cellStyle name="Normal 5 91" xfId="8169" xr:uid="{1E0A2F2A-A4D6-419B-8F92-BC49717D9288}"/>
    <cellStyle name="Normal 5 92" xfId="8170" xr:uid="{D6465256-F940-436D-BC10-87288477B1EC}"/>
    <cellStyle name="Normal 5 93" xfId="8171" xr:uid="{510B0D25-C29C-4F78-B6FB-5FC92DAFF582}"/>
    <cellStyle name="Normal 5 94" xfId="8172" xr:uid="{7306D3E1-57AB-4BCF-9BA6-85DB56C61AE4}"/>
    <cellStyle name="Normal 5 95" xfId="8173" xr:uid="{1CC77509-6ACF-40A8-AE0B-2279752F092C}"/>
    <cellStyle name="Normal 5 96" xfId="8174" xr:uid="{C2B5C285-E5E9-4FF7-B2FB-19955A5354D4}"/>
    <cellStyle name="Normal 5 97" xfId="8175" xr:uid="{E74FDA76-4DB5-4095-BE84-9EEDA4049B2E}"/>
    <cellStyle name="Normal 5 98" xfId="8176" xr:uid="{04B31B74-010F-4A5A-A283-0243974DAA75}"/>
    <cellStyle name="Normal 5 99" xfId="8177" xr:uid="{9DB4A155-991A-4CF0-86BD-36405B36DDDB}"/>
    <cellStyle name="Normal 5_Libro1" xfId="16683" xr:uid="{683D5DCD-4693-47A4-A377-1552C359A71B}"/>
    <cellStyle name="Normal 50" xfId="16684" xr:uid="{1D560F2D-FC67-4FB6-AE76-88EF24920BAB}"/>
    <cellStyle name="Normal 50 2" xfId="41171" xr:uid="{88F4BC24-447E-4941-9E50-4039F1C0B190}"/>
    <cellStyle name="Normal 51" xfId="16685" xr:uid="{EBF75D03-7F05-4438-9251-D8FF514BCB6E}"/>
    <cellStyle name="Normal 51 2" xfId="41168" xr:uid="{56DA1C07-D8D0-46AC-A64D-B6164BB82514}"/>
    <cellStyle name="Normal 52" xfId="16686" xr:uid="{AFB09082-2B62-4EE6-AC21-99D887FDEE48}"/>
    <cellStyle name="Normal 52 2" xfId="41173" xr:uid="{8E13B0AD-C94B-4463-AA96-793099876CB8}"/>
    <cellStyle name="Normal 53" xfId="16687" xr:uid="{C6200693-080E-4476-9EE8-0134F6CA6A45}"/>
    <cellStyle name="Normal 53 2" xfId="41175" xr:uid="{65D153AE-5ECC-4A8E-AC1F-C64E48E003C1}"/>
    <cellStyle name="Normal 54" xfId="16688" xr:uid="{1305D941-8B3F-412C-A244-78D00BEC81AE}"/>
    <cellStyle name="Normal 55" xfId="17114" xr:uid="{E42CAFFB-B5C9-4AD1-B18C-11CCDA6E0D95}"/>
    <cellStyle name="Normal 55 2" xfId="41179" xr:uid="{872911EC-AB34-490D-99CF-930EE287D50B}"/>
    <cellStyle name="Normal 56" xfId="17115" xr:uid="{1C6A86D5-C872-4114-9EED-EEADF7DE3B3B}"/>
    <cellStyle name="Normal 56 2" xfId="41178" xr:uid="{8CF1CFA5-D837-451C-A111-AC069FC81BAA}"/>
    <cellStyle name="Normal 57" xfId="17132" xr:uid="{153DA3C0-0C80-4B91-8DEB-006102221DA3}"/>
    <cellStyle name="Normal 58" xfId="30484" xr:uid="{6F0FC750-518B-40DB-9A0F-5240A944A70A}"/>
    <cellStyle name="Normal 59" xfId="30" xr:uid="{71E82C71-4F75-4572-B09B-C80879A42123}"/>
    <cellStyle name="Normal 6" xfId="8178" xr:uid="{E54FE042-FCBB-4A4A-934E-3A6FE1279300}"/>
    <cellStyle name="Normal 6 10" xfId="8179" xr:uid="{DD87E6DB-8A30-4AB6-8455-D8850876F4B2}"/>
    <cellStyle name="Normal 6 100" xfId="8180" xr:uid="{BFD1EE9D-B3C3-4419-99EE-FAFB267F3113}"/>
    <cellStyle name="Normal 6 101" xfId="8181" xr:uid="{FA722F03-AE51-4116-B5F5-144FD1B9BD4D}"/>
    <cellStyle name="Normal 6 102" xfId="8182" xr:uid="{2428C746-272D-4B63-AA63-DE13F7606C13}"/>
    <cellStyle name="Normal 6 103" xfId="8183" xr:uid="{345A2D05-5CE2-4536-BB36-F9C6A5CC6D77}"/>
    <cellStyle name="Normal 6 104" xfId="8184" xr:uid="{C234E464-2E14-46C9-B09E-23DF2372487B}"/>
    <cellStyle name="Normal 6 105" xfId="8185" xr:uid="{469C4355-50EF-4A5C-9384-B510D4BFFF9B}"/>
    <cellStyle name="Normal 6 106" xfId="8186" xr:uid="{C87EAE5D-253D-450D-83B8-92AD32F9BF69}"/>
    <cellStyle name="Normal 6 107" xfId="8187" xr:uid="{B0945293-74A5-4CDB-BBAB-7E953946C86E}"/>
    <cellStyle name="Normal 6 108" xfId="8188" xr:uid="{BAC79A63-54BD-40BF-83A6-3847498CBAFD}"/>
    <cellStyle name="Normal 6 109" xfId="8189" xr:uid="{974B7064-765A-4296-A10E-7C5DB77C8046}"/>
    <cellStyle name="Normal 6 11" xfId="8190" xr:uid="{8EEF92C8-04E7-4595-BC12-6EF84E7B3930}"/>
    <cellStyle name="Normal 6 110" xfId="8191" xr:uid="{D4B05EC3-191D-4BA5-8733-A3C78F64D35F}"/>
    <cellStyle name="Normal 6 12" xfId="8192" xr:uid="{AFD0B056-B352-4F8E-95C1-48E0BB0955BE}"/>
    <cellStyle name="Normal 6 13" xfId="8193" xr:uid="{23E1E877-F81C-4A50-948D-F3E3402DC0D3}"/>
    <cellStyle name="Normal 6 14" xfId="8194" xr:uid="{E11B9967-CC68-4776-90AB-EF852C3911B1}"/>
    <cellStyle name="Normal 6 15" xfId="8195" xr:uid="{423F248A-DC78-4A66-9B8C-0A2DA27276FC}"/>
    <cellStyle name="Normal 6 16" xfId="8196" xr:uid="{409EB127-A037-4A00-AA38-D7596B8DA23F}"/>
    <cellStyle name="Normal 6 17" xfId="8197" xr:uid="{4F95E6B0-6CFA-4EF0-A8A1-F2DB2761C7C0}"/>
    <cellStyle name="Normal 6 18" xfId="8198" xr:uid="{7595C266-8D7B-4DC0-97C5-C0B9DEC5A824}"/>
    <cellStyle name="Normal 6 19" xfId="8199" xr:uid="{B8CBEBDB-6A8D-4344-A76D-B23004565F72}"/>
    <cellStyle name="Normal 6 2" xfId="8200" xr:uid="{73F747F4-3514-4377-98B2-0EE7D8B4B5B1}"/>
    <cellStyle name="Normal 6 20" xfId="8201" xr:uid="{54D34B92-7545-455B-9AAA-A17081617139}"/>
    <cellStyle name="Normal 6 21" xfId="8202" xr:uid="{A63E8CB2-A24C-4A94-9CAB-B113A0A3E626}"/>
    <cellStyle name="Normal 6 22" xfId="8203" xr:uid="{49473D41-420B-4DA0-A0C2-5A40DBD3B96B}"/>
    <cellStyle name="Normal 6 23" xfId="8204" xr:uid="{AB6EAF82-7678-410E-86C0-59F8727E005D}"/>
    <cellStyle name="Normal 6 24" xfId="8205" xr:uid="{F82E4E76-810D-46F9-BD56-C89512397423}"/>
    <cellStyle name="Normal 6 25" xfId="8206" xr:uid="{0AC14903-12D8-4035-9A43-F6F79CF216A4}"/>
    <cellStyle name="Normal 6 26" xfId="8207" xr:uid="{E1A24A1E-5882-465A-9A5F-543B6E6BF5B8}"/>
    <cellStyle name="Normal 6 27" xfId="8208" xr:uid="{7F135076-764D-4649-8DDF-591A748C88CC}"/>
    <cellStyle name="Normal 6 28" xfId="8209" xr:uid="{82F9EDE5-6745-44F4-A4B2-F773DFF75455}"/>
    <cellStyle name="Normal 6 29" xfId="8210" xr:uid="{A9732F5D-167F-46DF-AB7F-8EC160D51331}"/>
    <cellStyle name="Normal 6 3" xfId="8211" xr:uid="{485080C4-1116-40B7-9D46-F2C79CA7C86F}"/>
    <cellStyle name="Normal 6 30" xfId="8212" xr:uid="{987E5987-8756-486C-A476-0EECD0D611F5}"/>
    <cellStyle name="Normal 6 31" xfId="8213" xr:uid="{C50C744A-800E-44E7-A599-F4A68B10929D}"/>
    <cellStyle name="Normal 6 32" xfId="8214" xr:uid="{14E94683-7C80-449C-9D1E-DB74A861F4C5}"/>
    <cellStyle name="Normal 6 33" xfId="8215" xr:uid="{09BA4C66-DFAF-4AF3-B31D-C6FB01EDD893}"/>
    <cellStyle name="Normal 6 34" xfId="8216" xr:uid="{E06931E7-B2EC-467F-A3E0-1807B017BE81}"/>
    <cellStyle name="Normal 6 35" xfId="8217" xr:uid="{195ECE5D-CBC5-4D4D-BE1B-ECF22015764B}"/>
    <cellStyle name="Normal 6 36" xfId="8218" xr:uid="{8669A064-B1CA-45D9-80C1-DE10EB86AD9A}"/>
    <cellStyle name="Normal 6 37" xfId="8219" xr:uid="{E5FF4F9E-DDD6-44D6-AA66-1AA558C3C239}"/>
    <cellStyle name="Normal 6 38" xfId="8220" xr:uid="{4514798C-79A3-4BCE-AA1A-0CC3C63EF1D3}"/>
    <cellStyle name="Normal 6 39" xfId="8221" xr:uid="{224077B7-C829-40D6-93F7-28B62FE3C459}"/>
    <cellStyle name="Normal 6 4" xfId="8222" xr:uid="{D5D53E3E-823E-4A86-95A1-4929E22720FA}"/>
    <cellStyle name="Normal 6 4 2" xfId="16689" xr:uid="{9A3D7DF5-B873-499B-9044-6B506F91C134}"/>
    <cellStyle name="Normal 6 4_Libro1" xfId="16690" xr:uid="{43C9F590-B918-4469-A972-1F605BBFD2AD}"/>
    <cellStyle name="Normal 6 40" xfId="8223" xr:uid="{D45E173A-60EC-4EE8-BB4D-E35B31A6DAE9}"/>
    <cellStyle name="Normal 6 41" xfId="8224" xr:uid="{2D021FBB-A06F-4600-9DF6-EF36231E7B3D}"/>
    <cellStyle name="Normal 6 42" xfId="8225" xr:uid="{3CB51E48-6C6C-4F33-9F78-B1A75C3B30E9}"/>
    <cellStyle name="Normal 6 43" xfId="8226" xr:uid="{3EDB5B28-CBAC-4115-A642-5676A4D0254C}"/>
    <cellStyle name="Normal 6 44" xfId="8227" xr:uid="{5C3B367F-C507-4D12-9BA4-4EE46C6BCBC0}"/>
    <cellStyle name="Normal 6 45" xfId="8228" xr:uid="{02286DDE-249A-43CE-9A15-5CA1C44F43E8}"/>
    <cellStyle name="Normal 6 46" xfId="8229" xr:uid="{2BF30D1A-7802-4BAE-A11B-BEE4390B0126}"/>
    <cellStyle name="Normal 6 47" xfId="8230" xr:uid="{84E7F074-26FC-408A-A56C-F7F2591FFD96}"/>
    <cellStyle name="Normal 6 48" xfId="8231" xr:uid="{AAC35938-5B0C-435C-B0EC-B038670FFAF9}"/>
    <cellStyle name="Normal 6 49" xfId="8232" xr:uid="{BF647DC6-E275-4663-BEA7-78864D45E0F3}"/>
    <cellStyle name="Normal 6 5" xfId="8233" xr:uid="{657983EA-C19D-4B1A-BD03-E09C32A962E7}"/>
    <cellStyle name="Normal 6 5 2" xfId="39839" xr:uid="{479FC2C8-53ED-4D5F-A970-E6E764DE66EE}"/>
    <cellStyle name="Normal 6 50" xfId="8234" xr:uid="{EF16F8D1-D610-4E7E-B3FF-EBFB2E9A499B}"/>
    <cellStyle name="Normal 6 51" xfId="8235" xr:uid="{C8BE57B2-0568-4063-979E-BE97AE59BEB4}"/>
    <cellStyle name="Normal 6 52" xfId="8236" xr:uid="{DB457EE6-25EC-4BEB-81AA-8E84B6870560}"/>
    <cellStyle name="Normal 6 53" xfId="8237" xr:uid="{DACB2D37-2CCC-4396-83FA-F36963929A43}"/>
    <cellStyle name="Normal 6 54" xfId="8238" xr:uid="{BB9CA7EF-9A0B-45FB-A7CF-E63E16132B18}"/>
    <cellStyle name="Normal 6 55" xfId="8239" xr:uid="{33C235D4-C989-458A-8A2C-B89888A985BD}"/>
    <cellStyle name="Normal 6 56" xfId="8240" xr:uid="{BA095CF9-0F15-4365-8AB9-33215619315F}"/>
    <cellStyle name="Normal 6 57" xfId="8241" xr:uid="{B6CDE228-4306-47DB-933D-73A71B6294F3}"/>
    <cellStyle name="Normal 6 58" xfId="8242" xr:uid="{ABD83106-6D75-44BE-B8A3-4FC50AF88425}"/>
    <cellStyle name="Normal 6 59" xfId="8243" xr:uid="{AF0839E1-136E-4943-AE9D-AA619B4C7C0F}"/>
    <cellStyle name="Normal 6 6" xfId="8244" xr:uid="{043984FE-083D-4D26-AB5C-66F1FFB05B9D}"/>
    <cellStyle name="Normal 6 60" xfId="8245" xr:uid="{D95128FD-5153-4C9D-904D-75687D708CF2}"/>
    <cellStyle name="Normal 6 61" xfId="8246" xr:uid="{52D4637C-338F-42F9-A36B-6176DFA633C6}"/>
    <cellStyle name="Normal 6 62" xfId="8247" xr:uid="{12E07EC8-344F-46E9-93BD-0B36488BA662}"/>
    <cellStyle name="Normal 6 63" xfId="8248" xr:uid="{FB2F6115-DC94-465A-AACE-7265674D957F}"/>
    <cellStyle name="Normal 6 64" xfId="8249" xr:uid="{24770BD9-F132-47DD-83B5-4405B182D7DA}"/>
    <cellStyle name="Normal 6 65" xfId="8250" xr:uid="{5CA6FA81-42B4-4087-B3BB-6EFB2E205F56}"/>
    <cellStyle name="Normal 6 66" xfId="8251" xr:uid="{0AAD02FF-623B-4421-B880-B5E3E0C71379}"/>
    <cellStyle name="Normal 6 67" xfId="8252" xr:uid="{93B50186-A320-46A9-8502-7BA8B6DB622E}"/>
    <cellStyle name="Normal 6 68" xfId="8253" xr:uid="{5E54D413-22E2-41C8-99A3-98063BDAA3CF}"/>
    <cellStyle name="Normal 6 69" xfId="8254" xr:uid="{E98C1521-5AA0-453D-A092-C4357AE57290}"/>
    <cellStyle name="Normal 6 7" xfId="8255" xr:uid="{1A4C46F0-A293-4CC9-AF7E-5FEAB321CA04}"/>
    <cellStyle name="Normal 6 70" xfId="8256" xr:uid="{96EB7467-D500-4C15-9280-C4C6F3B84D19}"/>
    <cellStyle name="Normal 6 71" xfId="8257" xr:uid="{E8536F8A-C732-45B8-A8F7-9E5562B556FB}"/>
    <cellStyle name="Normal 6 72" xfId="8258" xr:uid="{24FE5375-CCC5-4570-8951-379CFE466F8E}"/>
    <cellStyle name="Normal 6 73" xfId="8259" xr:uid="{7A9A25B9-6111-4DD6-8AFC-546859ECC9C5}"/>
    <cellStyle name="Normal 6 74" xfId="8260" xr:uid="{98E35A0F-5A75-4AFF-AB07-7AEA84DCA19D}"/>
    <cellStyle name="Normal 6 75" xfId="8261" xr:uid="{85AEDE55-8E95-4FAB-A840-F9FE8273F997}"/>
    <cellStyle name="Normal 6 76" xfId="8262" xr:uid="{2E900F83-1372-4972-B953-522E9D89FDA7}"/>
    <cellStyle name="Normal 6 77" xfId="8263" xr:uid="{ACC73EA3-E085-4453-B3D0-9F926F448E5E}"/>
    <cellStyle name="Normal 6 78" xfId="8264" xr:uid="{2DC55613-3871-47FD-9A5F-6B1E67A2EC3C}"/>
    <cellStyle name="Normal 6 79" xfId="8265" xr:uid="{5E6B0F97-ABD0-47D3-9545-AE2DDB148788}"/>
    <cellStyle name="Normal 6 8" xfId="8266" xr:uid="{F881CD01-8849-4262-973D-2E75FCEFB7DC}"/>
    <cellStyle name="Normal 6 80" xfId="8267" xr:uid="{6DAC68C8-4DA5-4CA2-B6D2-513658A488A2}"/>
    <cellStyle name="Normal 6 81" xfId="8268" xr:uid="{1A4AF38F-F436-4243-A932-EF5CC139A4D8}"/>
    <cellStyle name="Normal 6 82" xfId="8269" xr:uid="{85B75948-3480-48A8-A435-7FBC5FDEA820}"/>
    <cellStyle name="Normal 6 83" xfId="8270" xr:uid="{6D4FA5DF-FD34-46B6-B066-FFD13A7B08A5}"/>
    <cellStyle name="Normal 6 84" xfId="8271" xr:uid="{C19080E9-32EB-4808-A3CB-5F76BE15727F}"/>
    <cellStyle name="Normal 6 85" xfId="8272" xr:uid="{69FA8CCD-BB86-4930-90C9-D47188E6C49C}"/>
    <cellStyle name="Normal 6 86" xfId="8273" xr:uid="{2C5675C9-AA3A-45A1-AA30-CB518E275766}"/>
    <cellStyle name="Normal 6 87" xfId="8274" xr:uid="{47706ECE-B7DA-4DD1-B648-5C641308CABE}"/>
    <cellStyle name="Normal 6 88" xfId="8275" xr:uid="{435C3910-A073-4970-97C5-0E6FCF6D2E5E}"/>
    <cellStyle name="Normal 6 89" xfId="8276" xr:uid="{53810283-C5AA-4AB1-833A-9256DD153F45}"/>
    <cellStyle name="Normal 6 9" xfId="8277" xr:uid="{B9580DED-1E1B-4F07-8393-24CD2C3A4E13}"/>
    <cellStyle name="Normal 6 90" xfId="8278" xr:uid="{7DD7FFD6-B77A-4871-96D5-25BE4480107A}"/>
    <cellStyle name="Normal 6 91" xfId="8279" xr:uid="{361EDF43-A731-43D3-98A9-D25B336C14B7}"/>
    <cellStyle name="Normal 6 92" xfId="8280" xr:uid="{3EFEE640-CF73-4B7B-8002-AC6DC2C06CC4}"/>
    <cellStyle name="Normal 6 93" xfId="8281" xr:uid="{F86B4DB3-5CC8-41F8-83B6-3C70EDE0E4C8}"/>
    <cellStyle name="Normal 6 94" xfId="8282" xr:uid="{BDBEF6BB-21CA-45D8-804D-0C42AA7C3EE1}"/>
    <cellStyle name="Normal 6 95" xfId="8283" xr:uid="{2CD9E067-0001-4125-9CC0-00363B859F98}"/>
    <cellStyle name="Normal 6 96" xfId="8284" xr:uid="{E2827398-7C2F-4398-8FFD-C2B07F10CB30}"/>
    <cellStyle name="Normal 6 97" xfId="8285" xr:uid="{07E43809-5388-4FAF-9223-C918E4560846}"/>
    <cellStyle name="Normal 6 98" xfId="8286" xr:uid="{C362CE3D-DAFB-4D7E-841F-D4F3236BE5F6}"/>
    <cellStyle name="Normal 6 99" xfId="8287" xr:uid="{05091D4F-1167-46CF-B691-21688BD1DFFF}"/>
    <cellStyle name="Normal 6_Libro1" xfId="16691" xr:uid="{F67FBE74-AD21-4C7A-9678-DBCD81E6F40C}"/>
    <cellStyle name="Normal 60" xfId="30604" xr:uid="{DE6B6BBF-EF48-422C-90D4-DBB795230B1C}"/>
    <cellStyle name="Normal 61" xfId="30605" xr:uid="{FDE47C61-46E4-430B-A1A0-67152C486D4E}"/>
    <cellStyle name="Normal 62" xfId="30606" xr:uid="{BAD6E4C2-AE23-4A55-949E-20ED62BE8E43}"/>
    <cellStyle name="Normal 63" xfId="30607" xr:uid="{4A82ED1A-3D3E-4454-A306-2C268B20717D}"/>
    <cellStyle name="Normal 64" xfId="43704" xr:uid="{5C148F38-2CD3-4D4E-926E-9ED37BB57E10}"/>
    <cellStyle name="Normal 7" xfId="8288" xr:uid="{25275406-FFA8-4443-98C5-1BA01EFD5EBF}"/>
    <cellStyle name="Normal 7 10" xfId="8289" xr:uid="{15721657-00C1-470D-82B9-B6295E8320BF}"/>
    <cellStyle name="Normal 7 100" xfId="8290" xr:uid="{8CAF1974-BB51-46EE-BFAB-335BFA760B51}"/>
    <cellStyle name="Normal 7 101" xfId="8291" xr:uid="{19A32E2E-DF50-44BF-890F-936618D22D67}"/>
    <cellStyle name="Normal 7 102" xfId="8292" xr:uid="{DB308E37-6B5F-4417-94D3-A3A1999491DA}"/>
    <cellStyle name="Normal 7 103" xfId="8293" xr:uid="{7C9429AA-046A-4B39-8AC3-5856CA97B00B}"/>
    <cellStyle name="Normal 7 104" xfId="8294" xr:uid="{8C965E68-C569-4255-A0E2-CC817BD9CD70}"/>
    <cellStyle name="Normal 7 105" xfId="8295" xr:uid="{5CC71C73-2550-4324-8C2C-FE955809CD7B}"/>
    <cellStyle name="Normal 7 106" xfId="8296" xr:uid="{24846DAE-E095-43E0-A3BA-5D3F526056B1}"/>
    <cellStyle name="Normal 7 107" xfId="8297" xr:uid="{63996303-4A54-4E17-9891-412598C8FC33}"/>
    <cellStyle name="Normal 7 108" xfId="8298" xr:uid="{E3B78F98-C479-4FB0-834F-B92AA0825672}"/>
    <cellStyle name="Normal 7 109" xfId="8299" xr:uid="{FFA670E0-2430-4E40-A919-EC2ED0A8413B}"/>
    <cellStyle name="Normal 7 11" xfId="8300" xr:uid="{6E0707B0-4156-4EFC-8A23-9790C8BA8D2C}"/>
    <cellStyle name="Normal 7 110" xfId="8301" xr:uid="{437DA45A-AEC6-4B9C-9922-8503630F85E9}"/>
    <cellStyle name="Normal 7 12" xfId="8302" xr:uid="{7BEB7FAD-5559-4D5A-BE1D-DE3820148C41}"/>
    <cellStyle name="Normal 7 13" xfId="8303" xr:uid="{16B95B5F-106F-467B-99EB-2306DA66C5FC}"/>
    <cellStyle name="Normal 7 14" xfId="8304" xr:uid="{3C1CDE82-8DFF-4BD8-AD2F-316D3246F6F2}"/>
    <cellStyle name="Normal 7 15" xfId="8305" xr:uid="{63E0DF6B-71E2-4EC9-A44B-AB5182CDB583}"/>
    <cellStyle name="Normal 7 16" xfId="8306" xr:uid="{EF0FF482-F1B8-4939-ACC6-C92889D29028}"/>
    <cellStyle name="Normal 7 17" xfId="8307" xr:uid="{8A54220B-4B26-4690-82FA-5A563B1614CC}"/>
    <cellStyle name="Normal 7 18" xfId="8308" xr:uid="{A5F83BD2-2DFE-43D0-B5DF-206BE59FB4A2}"/>
    <cellStyle name="Normal 7 19" xfId="8309" xr:uid="{DA0E59EC-FC16-43A8-B2FE-51A9A54CF84F}"/>
    <cellStyle name="Normal 7 2" xfId="8310" xr:uid="{46DA71DB-9AFB-42A1-8423-FF3311D4A8A9}"/>
    <cellStyle name="Normal 7 2 2" xfId="17116" xr:uid="{1E4CEB4F-6121-4FD4-948B-538CC909DB4A}"/>
    <cellStyle name="Normal 7 2 3" xfId="39840" xr:uid="{91EADCBE-55C8-45B8-9949-A0DE1E910459}"/>
    <cellStyle name="Normal 7 2_Inf. Sem. GABY F2 24-12-09@30-12-09_rv0 (version 0)-CALIDAD" xfId="17117" xr:uid="{C368237D-05BA-4481-8A77-90983C78203B}"/>
    <cellStyle name="Normal 7 20" xfId="8311" xr:uid="{1A77BF6D-CAA3-4F34-B969-8F2D74666A4A}"/>
    <cellStyle name="Normal 7 21" xfId="8312" xr:uid="{3A214083-A448-4C26-A33B-57B7518F9744}"/>
    <cellStyle name="Normal 7 22" xfId="8313" xr:uid="{6C5B0C86-9DAB-4786-A54E-C66080C28763}"/>
    <cellStyle name="Normal 7 23" xfId="8314" xr:uid="{58A2CBF3-46CF-445A-8543-735050CF2B20}"/>
    <cellStyle name="Normal 7 24" xfId="8315" xr:uid="{54E97DE2-8F83-476B-9226-D01B5361A488}"/>
    <cellStyle name="Normal 7 25" xfId="8316" xr:uid="{D57A3976-5B97-42C4-BC39-5979393EE128}"/>
    <cellStyle name="Normal 7 26" xfId="8317" xr:uid="{2B30B04E-942D-4CD3-8978-26A06C487236}"/>
    <cellStyle name="Normal 7 27" xfId="8318" xr:uid="{99053405-1B66-44D0-BF2F-FAC65D980221}"/>
    <cellStyle name="Normal 7 28" xfId="8319" xr:uid="{90C17844-EAA6-437C-804E-E9B185CA57C4}"/>
    <cellStyle name="Normal 7 29" xfId="8320" xr:uid="{F51F06FD-3027-499C-A502-4B06213CB6BC}"/>
    <cellStyle name="Normal 7 3" xfId="8321" xr:uid="{2CAC53CE-B377-414B-AD30-F4A0101D4DAA}"/>
    <cellStyle name="Normal 7 3 2" xfId="16692" xr:uid="{72BF8CCD-24C5-4912-BE74-5E7EC036853E}"/>
    <cellStyle name="Normal 7 3_Libro1" xfId="16693" xr:uid="{02F442DD-DE71-4BB5-95E0-B4816FDAADC0}"/>
    <cellStyle name="Normal 7 30" xfId="8322" xr:uid="{AA1B0699-AAA0-4813-B94E-C9D3D651DD4F}"/>
    <cellStyle name="Normal 7 31" xfId="8323" xr:uid="{DB18E85C-D36A-4AC8-AD26-6A4BD6B94132}"/>
    <cellStyle name="Normal 7 32" xfId="8324" xr:uid="{C729D833-7D3C-48F9-9A5B-C45AD3D08F92}"/>
    <cellStyle name="Normal 7 33" xfId="8325" xr:uid="{DBC3EA58-6C2B-4B65-926D-5E049BF88986}"/>
    <cellStyle name="Normal 7 34" xfId="8326" xr:uid="{8C6797CD-3201-4794-83D3-7C66A76452D4}"/>
    <cellStyle name="Normal 7 35" xfId="8327" xr:uid="{4D286DB1-A032-4AD7-BBB5-0EA7C74A4B13}"/>
    <cellStyle name="Normal 7 36" xfId="8328" xr:uid="{271F1455-BD22-4002-963F-637121D387DB}"/>
    <cellStyle name="Normal 7 37" xfId="8329" xr:uid="{4C81DAD0-78C4-496A-98AC-37E195CF21E9}"/>
    <cellStyle name="Normal 7 38" xfId="8330" xr:uid="{18A74EC6-FC73-45E8-AA74-269C5B80361D}"/>
    <cellStyle name="Normal 7 39" xfId="8331" xr:uid="{503FEB4B-F7CC-4130-A90F-CCE57938FCBC}"/>
    <cellStyle name="Normal 7 4" xfId="8332" xr:uid="{7BF93291-D052-4345-949A-1EB90FD876D6}"/>
    <cellStyle name="Normal 7 4 2" xfId="39841" xr:uid="{38CE1118-0849-47F7-8A87-B476E37B11D1}"/>
    <cellStyle name="Normal 7 40" xfId="8333" xr:uid="{AC6E63B6-C68B-408B-89A5-A54D233F31A5}"/>
    <cellStyle name="Normal 7 41" xfId="8334" xr:uid="{1C5CF663-EEFD-41CE-9C05-2281A65F2AD5}"/>
    <cellStyle name="Normal 7 42" xfId="8335" xr:uid="{F56AE28F-F432-425E-9102-581A68BD2A53}"/>
    <cellStyle name="Normal 7 43" xfId="8336" xr:uid="{586E7EDB-80E4-41E1-8334-75D0E00CAC32}"/>
    <cellStyle name="Normal 7 44" xfId="8337" xr:uid="{5F54F726-3839-4B45-B33B-EBEF86D83E78}"/>
    <cellStyle name="Normal 7 45" xfId="8338" xr:uid="{38FA9DA0-D668-4673-AA73-384924FD15E7}"/>
    <cellStyle name="Normal 7 46" xfId="8339" xr:uid="{067E49D1-31A9-485C-983F-7596753A1C1B}"/>
    <cellStyle name="Normal 7 47" xfId="8340" xr:uid="{BBC3F8ED-02F8-440A-B426-65A98CEBCEB5}"/>
    <cellStyle name="Normal 7 48" xfId="8341" xr:uid="{BC99062A-F28D-4D0E-ACD6-EEAC456223F2}"/>
    <cellStyle name="Normal 7 49" xfId="8342" xr:uid="{0CBDD899-E537-429F-B864-5F3681B57020}"/>
    <cellStyle name="Normal 7 5" xfId="8343" xr:uid="{23936403-E916-433F-ADA6-B32B35DB12A1}"/>
    <cellStyle name="Normal 7 50" xfId="8344" xr:uid="{A6E3D5A9-FE65-4BD1-8FE8-09174560D5EF}"/>
    <cellStyle name="Normal 7 51" xfId="8345" xr:uid="{A73CEC48-2BF2-48FB-AAB6-EC6C4A79A819}"/>
    <cellStyle name="Normal 7 52" xfId="8346" xr:uid="{C2B0E37D-C877-4D33-8FDF-F41BBC4D146F}"/>
    <cellStyle name="Normal 7 53" xfId="8347" xr:uid="{7229FD10-3948-4F12-B9AC-4341F147856C}"/>
    <cellStyle name="Normal 7 54" xfId="8348" xr:uid="{BB7A54E4-4453-4DF5-9561-CB51CD5387AA}"/>
    <cellStyle name="Normal 7 55" xfId="8349" xr:uid="{1465B056-9DE2-4FDD-8B16-74B3CB61AC2E}"/>
    <cellStyle name="Normal 7 56" xfId="8350" xr:uid="{0161EAF4-97B2-4984-B8F6-498107714FFC}"/>
    <cellStyle name="Normal 7 57" xfId="8351" xr:uid="{A8E27EC4-55B6-4A49-937D-E58887DBB3A7}"/>
    <cellStyle name="Normal 7 58" xfId="8352" xr:uid="{8E3E4F3A-05A8-4F72-80DE-D39FCADDB9E2}"/>
    <cellStyle name="Normal 7 59" xfId="8353" xr:uid="{4D35AE1F-7CBC-4E73-BC97-6ED69E74EB3E}"/>
    <cellStyle name="Normal 7 6" xfId="8354" xr:uid="{E3208B2C-939E-4A9A-9151-5FF819BE1A0A}"/>
    <cellStyle name="Normal 7 60" xfId="8355" xr:uid="{C1FECD4F-FD78-4AC8-AECF-2FCFEC10D1F7}"/>
    <cellStyle name="Normal 7 61" xfId="8356" xr:uid="{4A2E5255-A297-42C1-A409-8E2CAC81F120}"/>
    <cellStyle name="Normal 7 62" xfId="8357" xr:uid="{2D0B54DF-DA18-4FDE-B1BA-2F3BF711D3D9}"/>
    <cellStyle name="Normal 7 63" xfId="8358" xr:uid="{313B5A46-42D1-44FD-A51C-789EF770E685}"/>
    <cellStyle name="Normal 7 64" xfId="8359" xr:uid="{64FC699E-40FB-4EB3-806F-F37E85E178A9}"/>
    <cellStyle name="Normal 7 65" xfId="8360" xr:uid="{C7EC34A2-A8E8-47A8-A6AA-7E8C6E34E435}"/>
    <cellStyle name="Normal 7 66" xfId="8361" xr:uid="{EA8BEBE8-42E3-4238-AB27-F4EF86701BB8}"/>
    <cellStyle name="Normal 7 67" xfId="8362" xr:uid="{749EC626-271A-4851-8F63-8184F501796A}"/>
    <cellStyle name="Normal 7 68" xfId="8363" xr:uid="{46A30905-AFB0-4D06-B960-15FF0E3B3A30}"/>
    <cellStyle name="Normal 7 69" xfId="8364" xr:uid="{0E44FF77-905C-40BA-BB30-AAEB0AE93964}"/>
    <cellStyle name="Normal 7 7" xfId="8365" xr:uid="{2B26B8B4-B77E-4505-B403-5CDA1AAE1D33}"/>
    <cellStyle name="Normal 7 70" xfId="8366" xr:uid="{398F4DE8-E2D1-45DD-A025-6B57DAB963CE}"/>
    <cellStyle name="Normal 7 71" xfId="8367" xr:uid="{63BA3BB4-007B-4117-BE5E-45D96E33509E}"/>
    <cellStyle name="Normal 7 72" xfId="8368" xr:uid="{A5A9BACA-FA42-4DC7-B418-CA68A6C2403C}"/>
    <cellStyle name="Normal 7 73" xfId="8369" xr:uid="{676676F5-021C-4E12-B9BC-1D8D2542DE7F}"/>
    <cellStyle name="Normal 7 74" xfId="8370" xr:uid="{96EF8915-9B89-41AC-937D-2A80474A5F5F}"/>
    <cellStyle name="Normal 7 75" xfId="8371" xr:uid="{8715AFA4-0096-4466-8DF8-14A967BC1ACF}"/>
    <cellStyle name="Normal 7 76" xfId="8372" xr:uid="{FC7FC3F1-6879-4312-940F-96841D5186A8}"/>
    <cellStyle name="Normal 7 77" xfId="8373" xr:uid="{660D9444-10D2-4D44-99CB-09DB1AE31C67}"/>
    <cellStyle name="Normal 7 78" xfId="8374" xr:uid="{0005CCD0-8D79-4782-A363-E815A10729A1}"/>
    <cellStyle name="Normal 7 79" xfId="8375" xr:uid="{25B4720E-82D6-46C5-9172-7121B6025B46}"/>
    <cellStyle name="Normal 7 8" xfId="8376" xr:uid="{C83522FE-5A1C-4665-984B-90380E3666C5}"/>
    <cellStyle name="Normal 7 80" xfId="8377" xr:uid="{C24D8730-2667-4C14-9039-600371F4BCA8}"/>
    <cellStyle name="Normal 7 81" xfId="8378" xr:uid="{79ACB11D-CFDB-4916-ACF7-6C7B3B964DC8}"/>
    <cellStyle name="Normal 7 82" xfId="8379" xr:uid="{4E7BC9A9-0204-4138-A865-1DEBF40C2078}"/>
    <cellStyle name="Normal 7 83" xfId="8380" xr:uid="{EA11529E-AB64-489F-BA32-0E34DC258C66}"/>
    <cellStyle name="Normal 7 84" xfId="8381" xr:uid="{CF57CE28-7EE4-47D8-9BE3-80A64F3FA8C9}"/>
    <cellStyle name="Normal 7 85" xfId="8382" xr:uid="{ED731606-3CE8-4AB6-8962-7805C678B626}"/>
    <cellStyle name="Normal 7 86" xfId="8383" xr:uid="{7A63BAE3-35F1-4AED-AE0A-616FADCF27F9}"/>
    <cellStyle name="Normal 7 87" xfId="8384" xr:uid="{E42CF546-DEC7-4EBB-93E6-942BBA93AAD5}"/>
    <cellStyle name="Normal 7 88" xfId="8385" xr:uid="{AE3AC1D0-EDDA-4B0B-8AAC-2E2CC6363E81}"/>
    <cellStyle name="Normal 7 89" xfId="8386" xr:uid="{246253C7-82FB-4630-85EB-2CAF45483D39}"/>
    <cellStyle name="Normal 7 9" xfId="8387" xr:uid="{ABD5CED2-8E56-49C2-A484-AD2F4657E276}"/>
    <cellStyle name="Normal 7 90" xfId="8388" xr:uid="{615264EC-7538-42AE-9387-77A565B1DCFD}"/>
    <cellStyle name="Normal 7 91" xfId="8389" xr:uid="{2A827059-A21E-41C9-98CD-82341521C39B}"/>
    <cellStyle name="Normal 7 92" xfId="8390" xr:uid="{4A4B87CA-A58B-4501-B18D-BE9CB16326B8}"/>
    <cellStyle name="Normal 7 93" xfId="8391" xr:uid="{122002DB-BBEC-432B-AB91-283CCE628548}"/>
    <cellStyle name="Normal 7 94" xfId="8392" xr:uid="{98058729-1BC9-4253-80F2-63B743C5E563}"/>
    <cellStyle name="Normal 7 95" xfId="8393" xr:uid="{BFDEC719-AC6F-4288-8A3A-EC3C19B3B00B}"/>
    <cellStyle name="Normal 7 96" xfId="8394" xr:uid="{26CF5115-F276-4DCF-BFB6-0B9A9AE82299}"/>
    <cellStyle name="Normal 7 97" xfId="8395" xr:uid="{752C1930-BAC1-4054-8E88-067BA4E9E36C}"/>
    <cellStyle name="Normal 7 98" xfId="8396" xr:uid="{21D79BF7-15DB-435A-BEC9-753CC118897C}"/>
    <cellStyle name="Normal 7 99" xfId="8397" xr:uid="{E9CEC4DA-9C16-4A86-97CC-E35919776D43}"/>
    <cellStyle name="Normal 7_Inf. Sem. GABY F2 24-12-09@30-12-09_rv0 (version 0)-CALIDAD" xfId="17118" xr:uid="{5C018C05-E88B-4C37-BB6A-2625294FC103}"/>
    <cellStyle name="Normal 8" xfId="8398" xr:uid="{AFC1567E-A76F-487F-B689-9546935772E1}"/>
    <cellStyle name="Normal 8 10" xfId="8399" xr:uid="{C9D48F3E-4B70-4F73-8766-DB6C1EB09B83}"/>
    <cellStyle name="Normal 8 100" xfId="8400" xr:uid="{455131E5-F3EC-4218-8BA9-D6E0072ABEC4}"/>
    <cellStyle name="Normal 8 101" xfId="8401" xr:uid="{49E80C71-DA9A-4C11-B26E-3E0A96699D18}"/>
    <cellStyle name="Normal 8 102" xfId="8402" xr:uid="{AD12765F-D581-4C7A-A41C-F48B4F06BB46}"/>
    <cellStyle name="Normal 8 103" xfId="8403" xr:uid="{F484DDC6-46CB-4894-BF6C-E1333081BC3F}"/>
    <cellStyle name="Normal 8 104" xfId="8404" xr:uid="{1936A82D-0CCC-4B46-9B0C-542921678D54}"/>
    <cellStyle name="Normal 8 105" xfId="8405" xr:uid="{5E87C64F-E189-4E69-B860-CDF8460E2FF3}"/>
    <cellStyle name="Normal 8 106" xfId="8406" xr:uid="{943552B1-254D-40F3-B5B6-AD2B81712691}"/>
    <cellStyle name="Normal 8 107" xfId="8407" xr:uid="{1606558F-0957-4992-B97A-E076EE3CC217}"/>
    <cellStyle name="Normal 8 108" xfId="8408" xr:uid="{1D8F4109-D442-45D4-9BEE-AAFE06CDECFB}"/>
    <cellStyle name="Normal 8 109" xfId="8409" xr:uid="{6BA6DC66-BF3D-43A3-A785-D00B335F1930}"/>
    <cellStyle name="Normal 8 11" xfId="8410" xr:uid="{6EBA95FF-CF11-401C-AAF4-C36C778AE200}"/>
    <cellStyle name="Normal 8 110" xfId="8411" xr:uid="{8BEC1203-F430-4952-A1A9-7A88014CD81B}"/>
    <cellStyle name="Normal 8 12" xfId="8412" xr:uid="{9D4C8430-098E-4C68-8D83-9976C4F1F839}"/>
    <cellStyle name="Normal 8 13" xfId="8413" xr:uid="{AF79B352-AF59-4C49-AD12-5C4C4E702BE4}"/>
    <cellStyle name="Normal 8 14" xfId="8414" xr:uid="{BFC343A2-DC78-43C7-AB01-3BA0973A8655}"/>
    <cellStyle name="Normal 8 15" xfId="8415" xr:uid="{AFC742C5-C04C-4BF9-9C79-A5E51FDCD179}"/>
    <cellStyle name="Normal 8 16" xfId="8416" xr:uid="{C74CEBEC-5DB4-44B4-860A-1C213C821773}"/>
    <cellStyle name="Normal 8 17" xfId="8417" xr:uid="{5BF15C18-10FC-4B8B-AF32-59975599F897}"/>
    <cellStyle name="Normal 8 18" xfId="8418" xr:uid="{A9E4C385-379F-43AB-8276-1A714D6F22E3}"/>
    <cellStyle name="Normal 8 19" xfId="8419" xr:uid="{7436DFCF-FDC5-4C40-92C9-4D00C2FB56FD}"/>
    <cellStyle name="Normal 8 2" xfId="8420" xr:uid="{96682967-5E9E-4658-80B0-2C102F743446}"/>
    <cellStyle name="Normal 8 2 2" xfId="16694" xr:uid="{BEEF8637-8201-4D74-82B9-DC2539AA5126}"/>
    <cellStyle name="Normal 8 2 2 2" xfId="16695" xr:uid="{33EA3887-8681-4765-B5FA-168C61166E33}"/>
    <cellStyle name="Normal 8 2 2_Libro1" xfId="16696" xr:uid="{50F39E15-877D-4444-96BF-1F6F7B60CDCD}"/>
    <cellStyle name="Normal 8 2 3" xfId="16697" xr:uid="{8E9FF47E-2E6C-4FD8-900B-E098AD355813}"/>
    <cellStyle name="Normal 8 2_Inf. Sem. GABY F2 24-12-09@30-12-09_rv0 (version 0)-CALIDAD" xfId="17119" xr:uid="{B74016CD-759E-42EB-A890-1BEF35798E1B}"/>
    <cellStyle name="Normal 8 20" xfId="8421" xr:uid="{4D3E6B0E-9F29-4E0F-988C-9E83D9157EFE}"/>
    <cellStyle name="Normal 8 21" xfId="8422" xr:uid="{B0C942B4-82EC-430F-96BB-8370122A4900}"/>
    <cellStyle name="Normal 8 22" xfId="8423" xr:uid="{7E22F110-0A15-404B-9A84-E6CC994260F8}"/>
    <cellStyle name="Normal 8 23" xfId="8424" xr:uid="{15A31E78-AC73-4063-BB29-0762F0315D39}"/>
    <cellStyle name="Normal 8 24" xfId="8425" xr:uid="{18BC356D-5953-4D23-AA74-00DAC9EB3332}"/>
    <cellStyle name="Normal 8 25" xfId="8426" xr:uid="{51653EF6-0941-4AC3-9A43-1C5AA78C916F}"/>
    <cellStyle name="Normal 8 26" xfId="8427" xr:uid="{597D97F2-0821-49DB-A25C-08490E1A0C14}"/>
    <cellStyle name="Normal 8 27" xfId="8428" xr:uid="{2E400069-C64A-42DF-AD5F-733C7D7C2C7F}"/>
    <cellStyle name="Normal 8 28" xfId="8429" xr:uid="{3273590E-0460-4951-A80B-DABD50B88AC3}"/>
    <cellStyle name="Normal 8 29" xfId="8430" xr:uid="{C9DFF56D-25E5-4953-AAFE-AB8DE1F19475}"/>
    <cellStyle name="Normal 8 3" xfId="8431" xr:uid="{1AA39DC8-AF5E-4194-A087-EA412CCCC5C8}"/>
    <cellStyle name="Normal 8 3 2" xfId="16698" xr:uid="{CAFE926A-5AF1-4F5B-B19B-A6E97E9AFA66}"/>
    <cellStyle name="Normal 8 3_Libro1" xfId="16699" xr:uid="{4FB4BB15-F6E2-4F37-A170-C8E5D4769ADE}"/>
    <cellStyle name="Normal 8 30" xfId="8432" xr:uid="{3570DBE0-9219-414D-9993-037301DEC820}"/>
    <cellStyle name="Normal 8 31" xfId="8433" xr:uid="{D6D144EA-C3CE-49C6-B509-FE145A8D8DC5}"/>
    <cellStyle name="Normal 8 32" xfId="8434" xr:uid="{A1A34D12-BF71-4368-A639-A34B2CD8AA6F}"/>
    <cellStyle name="Normal 8 33" xfId="8435" xr:uid="{1BBCB132-74B3-4DAC-BCD0-7EC8AB1210F1}"/>
    <cellStyle name="Normal 8 34" xfId="8436" xr:uid="{BB08B47B-414B-4BEB-82AB-180E6D53BC76}"/>
    <cellStyle name="Normal 8 35" xfId="8437" xr:uid="{8FC6ED0A-08E5-4AE5-B10A-76F84766496F}"/>
    <cellStyle name="Normal 8 36" xfId="8438" xr:uid="{72DB6116-9105-435B-BFD8-ABEBB4B7D29C}"/>
    <cellStyle name="Normal 8 37" xfId="8439" xr:uid="{F11BED60-ACF7-4775-8DA3-72F87B0AF588}"/>
    <cellStyle name="Normal 8 38" xfId="8440" xr:uid="{F78AD262-7638-4BB2-A4CA-C8B506493788}"/>
    <cellStyle name="Normal 8 39" xfId="8441" xr:uid="{4E575AE6-0E9D-4035-826F-03A1CBA9D09A}"/>
    <cellStyle name="Normal 8 4" xfId="8442" xr:uid="{86CCB173-14EA-4A20-ABD9-8179B741F13B}"/>
    <cellStyle name="Normal 8 4 2" xfId="39842" xr:uid="{E35DEDFF-EFF1-4866-8A1E-583CF4CA2C6C}"/>
    <cellStyle name="Normal 8 40" xfId="8443" xr:uid="{556B16CD-D4DA-482F-92C9-18F1B22D3744}"/>
    <cellStyle name="Normal 8 41" xfId="8444" xr:uid="{294B2F1F-D746-4854-85BB-516CEF6679A6}"/>
    <cellStyle name="Normal 8 42" xfId="8445" xr:uid="{C0CC6260-3278-49D9-A9E5-0B66475DF495}"/>
    <cellStyle name="Normal 8 43" xfId="8446" xr:uid="{6C879C4F-4E2F-418B-BAB3-EF8CB4FA78EA}"/>
    <cellStyle name="Normal 8 44" xfId="8447" xr:uid="{72A82091-A7BF-4EAE-9DCB-AE16A7FA75C7}"/>
    <cellStyle name="Normal 8 45" xfId="8448" xr:uid="{71665B4F-3A87-4C76-89F7-59C2B89201B3}"/>
    <cellStyle name="Normal 8 46" xfId="8449" xr:uid="{64F83881-79E2-4ADD-AA41-0BBFC5822F1D}"/>
    <cellStyle name="Normal 8 47" xfId="8450" xr:uid="{CEB8935B-FBEA-42DE-987D-0474EC9C8BE2}"/>
    <cellStyle name="Normal 8 48" xfId="8451" xr:uid="{E816D3AD-93D7-4B15-92FC-A9BF86CE6489}"/>
    <cellStyle name="Normal 8 49" xfId="8452" xr:uid="{D0A8B381-4B89-4510-9424-703666BAB976}"/>
    <cellStyle name="Normal 8 5" xfId="8453" xr:uid="{ACF0FDB3-0C53-4DC2-B0DA-1CD31B99C3C3}"/>
    <cellStyle name="Normal 8 50" xfId="8454" xr:uid="{8C82E172-D4F7-42FF-B43B-2186B6C54999}"/>
    <cellStyle name="Normal 8 51" xfId="8455" xr:uid="{AB5E3A43-9EAD-4326-8DF1-FAD18D82BE7C}"/>
    <cellStyle name="Normal 8 52" xfId="8456" xr:uid="{2BA8D301-712A-4844-AD69-55BA95FD8304}"/>
    <cellStyle name="Normal 8 53" xfId="8457" xr:uid="{97F03A64-2E4B-45F8-9B59-2A41E0DB796C}"/>
    <cellStyle name="Normal 8 54" xfId="8458" xr:uid="{4053F820-C30E-44F1-81BD-2B49D627D38E}"/>
    <cellStyle name="Normal 8 55" xfId="8459" xr:uid="{0BA28246-0FC2-4A5C-B109-ACAEBED5F426}"/>
    <cellStyle name="Normal 8 56" xfId="8460" xr:uid="{F527B022-06B8-4E74-833C-333FC1E621A9}"/>
    <cellStyle name="Normal 8 57" xfId="8461" xr:uid="{C22332EE-7B9C-4699-BA51-4AC207464F5E}"/>
    <cellStyle name="Normal 8 58" xfId="8462" xr:uid="{E2E7431A-1E0C-4CCA-9E6E-8FF0C62EE1A6}"/>
    <cellStyle name="Normal 8 59" xfId="8463" xr:uid="{EFBD5635-EA22-45D3-8FC6-F5E04307AC94}"/>
    <cellStyle name="Normal 8 6" xfId="8464" xr:uid="{8B8090D1-E085-48A6-919F-7BB0D1A47D23}"/>
    <cellStyle name="Normal 8 60" xfId="8465" xr:uid="{1C743F4E-C99B-4111-8563-73B7CDDE8784}"/>
    <cellStyle name="Normal 8 61" xfId="8466" xr:uid="{A5D9DF27-1443-40E4-AA46-4F1471C834A5}"/>
    <cellStyle name="Normal 8 62" xfId="8467" xr:uid="{6AEE493D-3867-4513-A3AD-969A1EDAD887}"/>
    <cellStyle name="Normal 8 63" xfId="8468" xr:uid="{7AD177B9-D97A-46A4-946E-6243ADCD732D}"/>
    <cellStyle name="Normal 8 64" xfId="8469" xr:uid="{6AC7781A-0FC2-4549-A4C5-4196D7B7D129}"/>
    <cellStyle name="Normal 8 65" xfId="8470" xr:uid="{B28EA5D7-75BB-41C8-B90B-3BC338B2CC62}"/>
    <cellStyle name="Normal 8 66" xfId="8471" xr:uid="{A4D5DE64-E07B-4AE7-8E0B-A8AE06429628}"/>
    <cellStyle name="Normal 8 67" xfId="8472" xr:uid="{7B69DE0F-58A1-443E-B18D-CE884C7702E7}"/>
    <cellStyle name="Normal 8 68" xfId="8473" xr:uid="{939AA0DC-1DDF-4A4F-B49C-6098D0575BDA}"/>
    <cellStyle name="Normal 8 69" xfId="8474" xr:uid="{F70A9422-E981-4034-8ED4-443B1273D8E6}"/>
    <cellStyle name="Normal 8 7" xfId="8475" xr:uid="{9FA5D93C-B34C-494B-B6E0-405210C52502}"/>
    <cellStyle name="Normal 8 70" xfId="8476" xr:uid="{1F15B8A0-B647-4CD7-A975-E12A9B58F110}"/>
    <cellStyle name="Normal 8 71" xfId="8477" xr:uid="{746E6816-2E4D-43DE-9491-8E9AF1F20802}"/>
    <cellStyle name="Normal 8 72" xfId="8478" xr:uid="{57B9101D-1E13-40E2-BF98-1F830C0C7667}"/>
    <cellStyle name="Normal 8 73" xfId="8479" xr:uid="{20C7CB71-EF62-4039-BAB0-60D48ABA3C7D}"/>
    <cellStyle name="Normal 8 74" xfId="8480" xr:uid="{D30F6DCA-F085-4A87-A35F-BA242DA22CFA}"/>
    <cellStyle name="Normal 8 75" xfId="8481" xr:uid="{DF61EB6D-4CB9-4695-BD4F-CF9C540A0487}"/>
    <cellStyle name="Normal 8 76" xfId="8482" xr:uid="{6ADD962C-8CCE-4D08-8C00-3B7703DA72E5}"/>
    <cellStyle name="Normal 8 77" xfId="8483" xr:uid="{8D93F5C8-6B38-4D8E-8FFD-1F642FDEA090}"/>
    <cellStyle name="Normal 8 78" xfId="8484" xr:uid="{4B597B58-2A8A-4041-BB53-49D672174532}"/>
    <cellStyle name="Normal 8 79" xfId="8485" xr:uid="{6ED912EC-C4FB-4B63-A880-F97928A37161}"/>
    <cellStyle name="Normal 8 8" xfId="8486" xr:uid="{F7FEE66A-ED3D-4D61-BD64-C35F9DF411EB}"/>
    <cellStyle name="Normal 8 80" xfId="8487" xr:uid="{109B3CD6-1D49-4495-AFF9-3F58C016C64B}"/>
    <cellStyle name="Normal 8 81" xfId="8488" xr:uid="{28FD1DC0-6062-4ADA-8440-84D922847424}"/>
    <cellStyle name="Normal 8 82" xfId="8489" xr:uid="{DA6B8398-D385-44EA-90A1-938755265A0F}"/>
    <cellStyle name="Normal 8 83" xfId="8490" xr:uid="{F86D8FF6-01E7-4F21-8B10-0CCF490ACFE6}"/>
    <cellStyle name="Normal 8 84" xfId="8491" xr:uid="{9C261251-A3E3-40E8-AB02-74A0F4C21927}"/>
    <cellStyle name="Normal 8 85" xfId="8492" xr:uid="{692B6361-7938-4C21-8FDC-22117B821602}"/>
    <cellStyle name="Normal 8 86" xfId="8493" xr:uid="{763BDB37-481A-4D82-885A-B555F3C99CC1}"/>
    <cellStyle name="Normal 8 87" xfId="8494" xr:uid="{2F81EDEB-ED7E-4B87-A63E-B54C240EC9E5}"/>
    <cellStyle name="Normal 8 88" xfId="8495" xr:uid="{6CFC4768-18E1-4EAE-8A4B-AC0B03638AD6}"/>
    <cellStyle name="Normal 8 89" xfId="8496" xr:uid="{104381FD-6E99-489D-A5D2-E837F2439C9D}"/>
    <cellStyle name="Normal 8 9" xfId="8497" xr:uid="{64DC5378-D92F-463E-870A-F14EA4574363}"/>
    <cellStyle name="Normal 8 90" xfId="8498" xr:uid="{3782D4F5-F0DA-4453-BC0C-82E63C07320E}"/>
    <cellStyle name="Normal 8 91" xfId="8499" xr:uid="{155571F3-C5A2-4A48-A56E-DFB1D0EB37EF}"/>
    <cellStyle name="Normal 8 92" xfId="8500" xr:uid="{D01C82F4-D752-4154-9C94-A3F29AD68344}"/>
    <cellStyle name="Normal 8 93" xfId="8501" xr:uid="{20B21B20-1EEF-4351-A2AA-B3E67CEC7C5F}"/>
    <cellStyle name="Normal 8 94" xfId="8502" xr:uid="{0BE23509-9C38-4131-890A-8E5569826C1A}"/>
    <cellStyle name="Normal 8 95" xfId="8503" xr:uid="{D126CC2D-8468-4438-A39B-9192E70FFC4B}"/>
    <cellStyle name="Normal 8 96" xfId="8504" xr:uid="{2DF46107-842E-406A-A5C2-0578EB19BDD9}"/>
    <cellStyle name="Normal 8 97" xfId="8505" xr:uid="{53F791E8-FC6F-4B70-87AE-081D76A7C964}"/>
    <cellStyle name="Normal 8 98" xfId="8506" xr:uid="{7722D44C-D27D-4327-8FF9-0FE54C571BA0}"/>
    <cellStyle name="Normal 8 99" xfId="8507" xr:uid="{127E75BF-AC1E-43D2-82B8-1D1A207A1BF2}"/>
    <cellStyle name="Normal 8_Inf. Sem. GABY F2 24-12-09@30-12-09_rv0 (version 0)-CALIDAD" xfId="17120" xr:uid="{E72463A4-B31C-4CB4-BC36-2B52E4B4536C}"/>
    <cellStyle name="Normal 84" xfId="8508" xr:uid="{03AA8EBA-6159-457C-9C22-259C13591A79}"/>
    <cellStyle name="Normal 84 10" xfId="8509" xr:uid="{1468107C-F870-4DCB-9BC7-042564AB67EE}"/>
    <cellStyle name="Normal 84 11" xfId="8510" xr:uid="{AF8C138D-7770-459D-BAC1-B8D9399A1C70}"/>
    <cellStyle name="Normal 84 12" xfId="8511" xr:uid="{091356A5-8DBC-4B5A-8E61-785529EDDA62}"/>
    <cellStyle name="Normal 84 13" xfId="8512" xr:uid="{6E8C81BA-6C3D-4965-9CF4-3A7A1CE1331E}"/>
    <cellStyle name="Normal 84 14" xfId="8513" xr:uid="{DCE72355-ED97-4BC5-95AB-436F122951C2}"/>
    <cellStyle name="Normal 84 15" xfId="8514" xr:uid="{4872E806-E0E0-4CD5-9DB7-27D957B51457}"/>
    <cellStyle name="Normal 84 16" xfId="8515" xr:uid="{2CC693D8-DC80-462C-88A2-5767AEC33F12}"/>
    <cellStyle name="Normal 84 17" xfId="8516" xr:uid="{9ADA39D6-2C5C-42CE-B4D9-CFDB76D16690}"/>
    <cellStyle name="Normal 84 18" xfId="8517" xr:uid="{9EDFCA86-4567-4610-960C-6AF694B25402}"/>
    <cellStyle name="Normal 84 19" xfId="8518" xr:uid="{7764C636-5EF0-4A2E-8E1D-3E80D3C75362}"/>
    <cellStyle name="Normal 84 2" xfId="8519" xr:uid="{ED91EAB2-5F77-41FE-8614-59530D0FE624}"/>
    <cellStyle name="Normal 84 20" xfId="8520" xr:uid="{B4B12ACB-4E2B-4068-942D-415CD6D82E85}"/>
    <cellStyle name="Normal 84 21" xfId="8521" xr:uid="{D530CA01-C20C-4E6C-A3B1-F92382DAD659}"/>
    <cellStyle name="Normal 84 22" xfId="8522" xr:uid="{BA9FD533-00AA-45C2-88E4-7AE447E2501D}"/>
    <cellStyle name="Normal 84 23" xfId="8523" xr:uid="{625B95CD-A7B1-4B01-A36E-BDE37011A818}"/>
    <cellStyle name="Normal 84 24" xfId="8524" xr:uid="{EE821766-8227-4836-B174-BB40E73DD6F2}"/>
    <cellStyle name="Normal 84 25" xfId="8525" xr:uid="{DED07B47-C731-472C-AB6A-2CDA26281731}"/>
    <cellStyle name="Normal 84 26" xfId="8526" xr:uid="{5770BD25-FCEC-476E-9B2D-5AAA36296551}"/>
    <cellStyle name="Normal 84 3" xfId="8527" xr:uid="{9CB2E391-A034-46DC-B466-04DBD30991C0}"/>
    <cellStyle name="Normal 84 4" xfId="8528" xr:uid="{D1EB2018-5765-4DCA-95BD-1FF373D3B019}"/>
    <cellStyle name="Normal 84 5" xfId="8529" xr:uid="{80CAE0ED-A57D-47DB-8D9C-1D20B6315AE3}"/>
    <cellStyle name="Normal 84 6" xfId="8530" xr:uid="{483E8382-7F4D-4B89-A76E-9F8DD00FFF95}"/>
    <cellStyle name="Normal 84 7" xfId="8531" xr:uid="{B819375B-8EDB-4BCD-9D38-60A428496EA4}"/>
    <cellStyle name="Normal 84 8" xfId="8532" xr:uid="{3049D17C-BFA2-4AAD-8A70-151280926DA3}"/>
    <cellStyle name="Normal 84 9" xfId="8533" xr:uid="{96757750-E2E6-4723-9CAB-7851A8BD0135}"/>
    <cellStyle name="Normal 9" xfId="8534" xr:uid="{8A7DF84B-9F78-4A79-9741-591DB4A12B17}"/>
    <cellStyle name="Normal 9 10" xfId="8535" xr:uid="{BCF597D2-6792-4ED2-BCE5-8375BB68D10A}"/>
    <cellStyle name="Normal 9 100" xfId="8536" xr:uid="{383FFF48-83A2-48CF-84EC-62217B4D817A}"/>
    <cellStyle name="Normal 9 101" xfId="8537" xr:uid="{65B5A17D-BE8E-4C53-B313-F0DADC5D106B}"/>
    <cellStyle name="Normal 9 102" xfId="8538" xr:uid="{0CF229CC-F47B-4A1E-AAC7-0F4BB5C0E7CA}"/>
    <cellStyle name="Normal 9 103" xfId="8539" xr:uid="{7C0C6535-4DF4-4127-A078-2ACAADCAAFB1}"/>
    <cellStyle name="Normal 9 104" xfId="8540" xr:uid="{B2CC5D05-F84F-4C26-8543-00E1FDFB61FE}"/>
    <cellStyle name="Normal 9 105" xfId="8541" xr:uid="{6FE5AA86-5985-40F7-A94F-59AC42466F9D}"/>
    <cellStyle name="Normal 9 106" xfId="8542" xr:uid="{334591CD-BF7A-4886-9790-DA882117CBDB}"/>
    <cellStyle name="Normal 9 107" xfId="8543" xr:uid="{B52F436B-5FB5-4018-823A-8CF0D7E66D89}"/>
    <cellStyle name="Normal 9 108" xfId="8544" xr:uid="{A2781F8B-71BC-4424-A6CB-840489CE99D9}"/>
    <cellStyle name="Normal 9 109" xfId="8545" xr:uid="{2A08E12C-1C74-4CAD-84C5-CBE1D7B856FA}"/>
    <cellStyle name="Normal 9 11" xfId="8546" xr:uid="{17E84582-2658-421A-9593-CE30C99CF0CC}"/>
    <cellStyle name="Normal 9 110" xfId="8547" xr:uid="{248E297B-C46A-430D-B9C7-B93E1875D44F}"/>
    <cellStyle name="Normal 9 12" xfId="8548" xr:uid="{29EB420B-9150-457F-9C9E-526522A0E560}"/>
    <cellStyle name="Normal 9 13" xfId="8549" xr:uid="{3C9A19E0-7C6D-412F-92A9-5017A4186695}"/>
    <cellStyle name="Normal 9 14" xfId="8550" xr:uid="{2EE75DA4-A52F-4A87-BAFC-CD21DA12FE8D}"/>
    <cellStyle name="Normal 9 15" xfId="8551" xr:uid="{25DE52B6-9E09-4584-A033-0BFDF5ABB81C}"/>
    <cellStyle name="Normal 9 16" xfId="8552" xr:uid="{6C6ACE19-3CD2-416C-AB2D-442E39D34B1D}"/>
    <cellStyle name="Normal 9 17" xfId="8553" xr:uid="{EF0D5A4B-FAAB-4A72-95F3-BC250282A49C}"/>
    <cellStyle name="Normal 9 18" xfId="8554" xr:uid="{616766BE-9E65-44E6-9CE4-C7DCD9B32CBD}"/>
    <cellStyle name="Normal 9 19" xfId="8555" xr:uid="{F524C4FC-DFD0-48EE-AF5E-05807259333E}"/>
    <cellStyle name="Normal 9 2" xfId="8556" xr:uid="{73BAD976-81F6-45A1-8101-4BFDE1DAA32A}"/>
    <cellStyle name="Normal 9 2 2" xfId="17121" xr:uid="{7F9E66D3-7E7F-42D8-A7C1-4C72CC353BEA}"/>
    <cellStyle name="Normal 9 2_Inf. Sem. GABY F2 24-12-09@30-12-09_rv0 (version 0)-CALIDAD" xfId="17122" xr:uid="{F1BA6924-D7D1-4A29-A7D4-A80F7BE92A19}"/>
    <cellStyle name="Normal 9 20" xfId="8557" xr:uid="{D6DFFA16-72D5-4AB7-884D-26602527EEA8}"/>
    <cellStyle name="Normal 9 21" xfId="8558" xr:uid="{2CBCC302-C6AC-4E89-87F0-6FC65756D429}"/>
    <cellStyle name="Normal 9 22" xfId="8559" xr:uid="{6890A5B9-6C6E-4966-AE59-01D229E8958E}"/>
    <cellStyle name="Normal 9 23" xfId="8560" xr:uid="{554363A9-D008-48CD-BA0E-B11DB251092D}"/>
    <cellStyle name="Normal 9 24" xfId="8561" xr:uid="{60E3BD16-A6F2-4D6B-B7DC-BA6CAE388A1A}"/>
    <cellStyle name="Normal 9 25" xfId="8562" xr:uid="{6F672EFB-C09A-4642-98FB-E648D4CF309C}"/>
    <cellStyle name="Normal 9 26" xfId="8563" xr:uid="{E0D97FFC-3D5A-4BFE-BFA4-44AED97D8EB5}"/>
    <cellStyle name="Normal 9 27" xfId="8564" xr:uid="{0EFA3DA6-E6D7-4747-B795-62326C24609F}"/>
    <cellStyle name="Normal 9 28" xfId="8565" xr:uid="{CBAF19B3-DEAC-4E35-AD4F-F768ABA304CB}"/>
    <cellStyle name="Normal 9 29" xfId="8566" xr:uid="{7E056203-2FF9-4202-BE0E-6EB731BFA27C}"/>
    <cellStyle name="Normal 9 3" xfId="8567" xr:uid="{AC88E96E-16E0-4066-A65F-B3F083F9DDF9}"/>
    <cellStyle name="Normal 9 3 2" xfId="16700" xr:uid="{E3B3DA35-7058-4FEE-8C12-7E58F8BEEBE6}"/>
    <cellStyle name="Normal 9 3_Libro1" xfId="16701" xr:uid="{0523B344-C69D-4993-8B6B-06F3D7921EDD}"/>
    <cellStyle name="Normal 9 30" xfId="8568" xr:uid="{CCDD7DD3-9929-46A7-97A8-ACCA3CC110F1}"/>
    <cellStyle name="Normal 9 31" xfId="8569" xr:uid="{8FB07605-B7CA-489E-9EB6-8E8A60C0A9F3}"/>
    <cellStyle name="Normal 9 32" xfId="8570" xr:uid="{A99AB42E-1728-4547-A2C2-B412A515BBCE}"/>
    <cellStyle name="Normal 9 33" xfId="8571" xr:uid="{F94E5B0F-7BBD-435E-A6FD-8F732E9720CF}"/>
    <cellStyle name="Normal 9 34" xfId="8572" xr:uid="{0475BFF5-2D74-4E17-B1F0-257D360AAEE5}"/>
    <cellStyle name="Normal 9 35" xfId="8573" xr:uid="{6EA144F8-5A2F-4004-B8B6-C6E295599328}"/>
    <cellStyle name="Normal 9 36" xfId="8574" xr:uid="{93F549BB-F029-4248-B00A-FD0BDFF99D7D}"/>
    <cellStyle name="Normal 9 37" xfId="8575" xr:uid="{BE93E9BC-0C3E-4CC8-A070-6F709A2FEF62}"/>
    <cellStyle name="Normal 9 38" xfId="8576" xr:uid="{36E2021E-96E8-4971-B9C4-DDE865A374A6}"/>
    <cellStyle name="Normal 9 39" xfId="8577" xr:uid="{5264C968-8D4A-48EA-BDAB-711DAB9F74EF}"/>
    <cellStyle name="Normal 9 4" xfId="8578" xr:uid="{10AD1543-6ADB-4BBB-9E4D-EA409220BBD8}"/>
    <cellStyle name="Normal 9 4 2" xfId="39843" xr:uid="{62F703BB-0FB2-48F6-9F56-6440DC598A45}"/>
    <cellStyle name="Normal 9 40" xfId="8579" xr:uid="{E3E1A04B-E8FD-4C59-83A8-11FCB9173B54}"/>
    <cellStyle name="Normal 9 41" xfId="8580" xr:uid="{7A3BB13C-8E46-430B-AE8A-FEF654EB930C}"/>
    <cellStyle name="Normal 9 42" xfId="8581" xr:uid="{93D503F9-064B-455A-A54A-B123041B3779}"/>
    <cellStyle name="Normal 9 43" xfId="8582" xr:uid="{BF2B0466-DC2B-46A3-87F8-5D31C9610B5B}"/>
    <cellStyle name="Normal 9 44" xfId="8583" xr:uid="{530C2598-2826-4E28-89B9-DB093ED27C01}"/>
    <cellStyle name="Normal 9 45" xfId="8584" xr:uid="{7668E585-4D04-479A-9F18-F3B2A6FE335F}"/>
    <cellStyle name="Normal 9 46" xfId="8585" xr:uid="{A9F2E5FC-CF2B-4690-9AC9-E76441EC6B5E}"/>
    <cellStyle name="Normal 9 47" xfId="8586" xr:uid="{DA18282E-E138-4864-8227-FA8C1E5CCF74}"/>
    <cellStyle name="Normal 9 48" xfId="8587" xr:uid="{726034C1-19FD-496A-9EB3-74F4C6CA3281}"/>
    <cellStyle name="Normal 9 49" xfId="8588" xr:uid="{9D942E2D-C294-4247-9DE6-66BE2579B834}"/>
    <cellStyle name="Normal 9 5" xfId="8589" xr:uid="{9522784D-1DB1-4CCA-9B21-946CA455DFE0}"/>
    <cellStyle name="Normal 9 50" xfId="8590" xr:uid="{5A5A53CD-543D-4F07-BA9B-454A31706D4E}"/>
    <cellStyle name="Normal 9 51" xfId="8591" xr:uid="{DE136E3F-BD06-44A6-8A26-000352F6BFB3}"/>
    <cellStyle name="Normal 9 52" xfId="8592" xr:uid="{081B0774-EC0A-48E4-AFE2-0310FDC6B4E1}"/>
    <cellStyle name="Normal 9 53" xfId="8593" xr:uid="{B36DEF24-6503-4F37-A1AD-226593CD53B6}"/>
    <cellStyle name="Normal 9 54" xfId="8594" xr:uid="{E3EBA2BC-1695-4E7B-8E17-F6BBC8FA7E43}"/>
    <cellStyle name="Normal 9 55" xfId="8595" xr:uid="{F2E06002-D3CE-4E66-BCAD-3349EEC3F2C7}"/>
    <cellStyle name="Normal 9 56" xfId="8596" xr:uid="{0C6F8547-FD25-4D6F-AF33-4A5D847CAC56}"/>
    <cellStyle name="Normal 9 57" xfId="8597" xr:uid="{E293FA87-92F5-4B9B-BCC9-43C01350CEB8}"/>
    <cellStyle name="Normal 9 58" xfId="8598" xr:uid="{59A63D03-EE90-4254-8DC9-B9352511F7EE}"/>
    <cellStyle name="Normal 9 59" xfId="8599" xr:uid="{377F5DBF-05F9-4216-AEDA-02B1A2FFA0C6}"/>
    <cellStyle name="Normal 9 6" xfId="8600" xr:uid="{98D0F43F-3AC1-4824-BE6A-DDAB1ED67219}"/>
    <cellStyle name="Normal 9 60" xfId="8601" xr:uid="{DB60C193-EC50-4687-94CF-EC2C23E9A233}"/>
    <cellStyle name="Normal 9 61" xfId="8602" xr:uid="{2D995C33-7478-444D-AFE8-8DC0E7CC134E}"/>
    <cellStyle name="Normal 9 62" xfId="8603" xr:uid="{193DACAF-51B7-4C7E-A3F4-1C8DDFCDB45A}"/>
    <cellStyle name="Normal 9 63" xfId="8604" xr:uid="{DA7267B9-DE99-4BA0-8391-455C2CF16CE8}"/>
    <cellStyle name="Normal 9 64" xfId="8605" xr:uid="{891E4F95-02F0-4F8A-83D5-9FE237602497}"/>
    <cellStyle name="Normal 9 65" xfId="8606" xr:uid="{98AC88FD-2DE1-4647-A7FB-28CD598682F4}"/>
    <cellStyle name="Normal 9 66" xfId="8607" xr:uid="{AA1E739F-8DB4-43CD-9340-A20C29BC43D0}"/>
    <cellStyle name="Normal 9 67" xfId="8608" xr:uid="{93F62A07-CCD4-437A-A8B5-6A4B8D54BECA}"/>
    <cellStyle name="Normal 9 68" xfId="8609" xr:uid="{DAC8E9B2-2D9C-4027-A239-9282C25CC6E5}"/>
    <cellStyle name="Normal 9 69" xfId="8610" xr:uid="{8D8BD491-9E83-4BE1-B125-201B526DF279}"/>
    <cellStyle name="Normal 9 7" xfId="8611" xr:uid="{B19BCCC9-5037-4A4C-A2E3-E17F75C4322C}"/>
    <cellStyle name="Normal 9 70" xfId="8612" xr:uid="{3C73AC81-53BC-42B6-AA1F-71D7633CB8EE}"/>
    <cellStyle name="Normal 9 71" xfId="8613" xr:uid="{649DD3F2-E3C7-49BA-8C9D-2BCD460020DA}"/>
    <cellStyle name="Normal 9 72" xfId="8614" xr:uid="{2962F2F0-5A66-44E3-AAE3-328B41111F3D}"/>
    <cellStyle name="Normal 9 73" xfId="8615" xr:uid="{3DDA59D0-FF70-450A-A9FD-63B5BBCF22B5}"/>
    <cellStyle name="Normal 9 74" xfId="8616" xr:uid="{007225EC-F413-4BE4-B316-76ADA2207007}"/>
    <cellStyle name="Normal 9 75" xfId="8617" xr:uid="{BB591265-467E-42D1-AD76-B8E599F05991}"/>
    <cellStyle name="Normal 9 76" xfId="8618" xr:uid="{030E1BA1-2430-42EB-9A05-20B72562FF16}"/>
    <cellStyle name="Normal 9 77" xfId="8619" xr:uid="{210797C4-9031-48B5-B15B-A7F5BAC969D1}"/>
    <cellStyle name="Normal 9 78" xfId="8620" xr:uid="{B8116F7C-9CD9-46D8-8E1C-713658BE9055}"/>
    <cellStyle name="Normal 9 79" xfId="8621" xr:uid="{431DA823-31B2-4F6A-8752-D89B46D8FA37}"/>
    <cellStyle name="Normal 9 8" xfId="8622" xr:uid="{5F76E95C-2D40-4C54-B4BC-90DF5EC2F7A4}"/>
    <cellStyle name="Normal 9 80" xfId="8623" xr:uid="{323B57C2-28C7-443F-8DAA-F30C75C380D5}"/>
    <cellStyle name="Normal 9 81" xfId="8624" xr:uid="{9E3B4C99-E0C6-4C8A-BEA9-56F4DEACBD72}"/>
    <cellStyle name="Normal 9 82" xfId="8625" xr:uid="{ADB19D16-129F-4313-ADDF-4165C7381E22}"/>
    <cellStyle name="Normal 9 83" xfId="8626" xr:uid="{2B27CCD2-EDF8-4E8C-BEAD-F35EE2F2B5E7}"/>
    <cellStyle name="Normal 9 84" xfId="8627" xr:uid="{75F2F3A2-F3ED-4C19-9987-33A1465424A2}"/>
    <cellStyle name="Normal 9 85" xfId="8628" xr:uid="{58845D86-9B20-43E3-8591-9225C485E7D8}"/>
    <cellStyle name="Normal 9 86" xfId="8629" xr:uid="{CD7CDC42-02A3-4A7F-8162-65F36B476792}"/>
    <cellStyle name="Normal 9 87" xfId="8630" xr:uid="{DE62978D-A903-445B-BBEA-B4D5CEC5520A}"/>
    <cellStyle name="Normal 9 88" xfId="8631" xr:uid="{1C154F8F-8B70-4A1F-A6BA-CBAF61F90E9E}"/>
    <cellStyle name="Normal 9 89" xfId="8632" xr:uid="{D9F31964-A676-484C-BA64-31166D3B8051}"/>
    <cellStyle name="Normal 9 9" xfId="8633" xr:uid="{A8600018-4C8E-40F8-820F-064E644858CC}"/>
    <cellStyle name="Normal 9 90" xfId="8634" xr:uid="{8142D00E-DE5A-4EE6-91FF-D63519D9C3F6}"/>
    <cellStyle name="Normal 9 91" xfId="8635" xr:uid="{0A75485F-487F-4640-BA64-D5B2A0CFF951}"/>
    <cellStyle name="Normal 9 92" xfId="8636" xr:uid="{24359F8E-3A6F-4A24-B906-D157A3593CA3}"/>
    <cellStyle name="Normal 9 93" xfId="8637" xr:uid="{59B552EB-FBA9-453F-92B2-7FE9BE6718DB}"/>
    <cellStyle name="Normal 9 94" xfId="8638" xr:uid="{AA35C2EF-20BF-4F82-9144-A75CBBED35AB}"/>
    <cellStyle name="Normal 9 95" xfId="8639" xr:uid="{E4478A29-AAAC-42B4-9945-9FD0D883960B}"/>
    <cellStyle name="Normal 9 96" xfId="8640" xr:uid="{B0A2CFBC-5684-4F0E-8E06-E9F2CAC8D34D}"/>
    <cellStyle name="Normal 9 97" xfId="8641" xr:uid="{5591E14C-492D-4590-A5CB-3DCAFE8D893F}"/>
    <cellStyle name="Normal 9 98" xfId="8642" xr:uid="{047E35A6-723A-4F5C-8DAC-C355A7A0498E}"/>
    <cellStyle name="Normal 9 99" xfId="8643" xr:uid="{4FBCC93C-FD79-40A1-A2B9-2F09723D16BE}"/>
    <cellStyle name="Normal 9_Inf. Sem. GABY F2 24-12-09@30-12-09_rv0 (version 0)-CALIDAD" xfId="17123" xr:uid="{F738BE03-0491-446C-B9E1-862F3D3A2184}"/>
    <cellStyle name="Normal1" xfId="16702" xr:uid="{55D3F718-E059-4FE2-9B17-693AFF2B9CB9}"/>
    <cellStyle name="Normal1 2" xfId="23407" xr:uid="{5B3512B8-60DA-43C7-ADDF-CD89DC1CE7A9}"/>
    <cellStyle name="Normal1 2 2" xfId="36887" xr:uid="{AB9C18C6-95DE-4779-93DC-AF1ED5DE60FF}"/>
    <cellStyle name="Normal1 3" xfId="30548" xr:uid="{BC1FAA6B-B10A-4D4D-869C-CABA28B0B261}"/>
    <cellStyle name="Normale_APPALTI" xfId="16703" xr:uid="{7170899E-D1F7-413A-B2DF-983AB304F6ED}"/>
    <cellStyle name="Nota 2" xfId="16704" xr:uid="{44BABC70-1041-4E56-988E-B682F1215B66}"/>
    <cellStyle name="Nota 2 2" xfId="16705" xr:uid="{583D3580-CE3E-4BB4-98C1-5BD9A9FEC1D4}"/>
    <cellStyle name="Nota 2 2 2" xfId="16706" xr:uid="{30F575F4-C30C-4C8A-BEE8-9C67472DB3FB}"/>
    <cellStyle name="Nota 2 2 2 2" xfId="23953" xr:uid="{405E6FB1-521E-4222-AD03-082A719D8964}"/>
    <cellStyle name="Nota 2 2 2 2 2" xfId="37328" xr:uid="{0BD8F92B-2C94-473F-AD97-0BFB9F05C245}"/>
    <cellStyle name="Nota 2 2 2 3" xfId="24663" xr:uid="{286875FD-9010-48E3-BC8E-70FF1146C8A6}"/>
    <cellStyle name="Nota 2 2 2 3 2" xfId="37625" xr:uid="{2D113A1E-D688-49CB-8DA2-5C4621ADC10F}"/>
    <cellStyle name="Nota 2 2 2 4" xfId="25025" xr:uid="{5B5443DA-2F66-4460-B661-2970CA52E168}"/>
    <cellStyle name="Nota 2 2 2 4 2" xfId="37945" xr:uid="{AF961472-AD32-4D93-8009-B3B83FCB0E4A}"/>
    <cellStyle name="Nota 2 2 2 5" xfId="30551" xr:uid="{3B0E6B9D-95B1-4168-8BD6-74D6E554F02D}"/>
    <cellStyle name="Nota 2 2 2 5 2" xfId="39618" xr:uid="{DACB580A-95EE-4D81-87AA-232C122DB430}"/>
    <cellStyle name="Nota 2 2 2 6" xfId="32228" xr:uid="{EBDA463C-AF58-4E4C-8E6E-AC312AA3EE36}"/>
    <cellStyle name="Nota 2 2 3" xfId="17428" xr:uid="{070F0D9F-EF7C-4E53-9A9F-BE38AD7330EB}"/>
    <cellStyle name="Nota 2 2 3 2" xfId="32541" xr:uid="{7670568D-A500-4341-9AD8-880F67126A47}"/>
    <cellStyle name="Nota 2 2 4" xfId="24662" xr:uid="{E46428B4-E061-4DEE-ACA9-04A3C2AE3E42}"/>
    <cellStyle name="Nota 2 2 4 2" xfId="37624" xr:uid="{B02B5FF9-BC8C-4458-ABE5-FAF6DB86333E}"/>
    <cellStyle name="Nota 2 2 5" xfId="25024" xr:uid="{27B50416-E306-4D38-9227-CEDE3D28B069}"/>
    <cellStyle name="Nota 2 2 5 2" xfId="37944" xr:uid="{E3F8ABFE-4353-49D1-B9A9-DC09D14FCEE9}"/>
    <cellStyle name="Nota 2 2 6" xfId="30550" xr:uid="{0C260A7D-6446-4499-AA16-67FEF0A052F8}"/>
    <cellStyle name="Nota 2 2 6 2" xfId="39617" xr:uid="{F93BE16A-7C3F-44FC-A4AA-A60060F43951}"/>
    <cellStyle name="Nota 2 2 7" xfId="32227" xr:uid="{36A4B3F2-B98A-4614-99E5-4232DCF77C23}"/>
    <cellStyle name="Nota 2 3" xfId="16707" xr:uid="{4F428818-BC96-4535-BB30-2B1635D29183}"/>
    <cellStyle name="Nota 2 3 2" xfId="23952" xr:uid="{95CB5681-2CB6-4A47-80AF-F5E26E4CBC28}"/>
    <cellStyle name="Nota 2 3 2 2" xfId="37327" xr:uid="{B33C3EE2-591C-461B-8672-5ABA46853A03}"/>
    <cellStyle name="Nota 2 3 3" xfId="24664" xr:uid="{992AB50C-0A42-4FA2-9454-0DA38FE74532}"/>
    <cellStyle name="Nota 2 3 3 2" xfId="37626" xr:uid="{3A69406F-9B94-4522-B7E8-DCD3632B06BB}"/>
    <cellStyle name="Nota 2 3 4" xfId="25026" xr:uid="{E67AFADB-6FF4-4EC8-A092-1BC768D7AB82}"/>
    <cellStyle name="Nota 2 3 4 2" xfId="37946" xr:uid="{DF7888E2-C67B-4491-8C4F-B654F0CECF27}"/>
    <cellStyle name="Nota 2 3 5" xfId="30552" xr:uid="{432C1D0F-9582-4B3B-B723-330F52684FAA}"/>
    <cellStyle name="Nota 2 3 5 2" xfId="39619" xr:uid="{929782CE-8863-45F5-83B1-27229A226E2E}"/>
    <cellStyle name="Nota 2 3 6" xfId="32229" xr:uid="{A6084943-7963-42C0-A864-1F1093078E67}"/>
    <cellStyle name="Nota 2 4" xfId="17387" xr:uid="{BD39D60D-885A-44D8-9637-D401118D3A3F}"/>
    <cellStyle name="Nota 2 4 2" xfId="32514" xr:uid="{0CA36E6E-20D1-40CB-AEF2-FF4ECBEB7149}"/>
    <cellStyle name="Nota 2 5" xfId="24661" xr:uid="{418A34A2-8F45-466E-B053-77043278C09F}"/>
    <cellStyle name="Nota 2 5 2" xfId="37623" xr:uid="{02F8AF51-C423-40ED-ACBA-4E7ED0496F2B}"/>
    <cellStyle name="Nota 2 6" xfId="25023" xr:uid="{9E103C17-64BD-4018-B7F8-FA8DCA1CF958}"/>
    <cellStyle name="Nota 2 6 2" xfId="37943" xr:uid="{E7BAF5EC-E1E4-41D4-A63C-07B9BEA0EF1D}"/>
    <cellStyle name="Nota 2 7" xfId="30549" xr:uid="{18EFE082-1858-4093-BD44-D1D492EADC6C}"/>
    <cellStyle name="Nota 2 7 2" xfId="39616" xr:uid="{24C893F9-86B7-493B-A2BB-442357582BAA}"/>
    <cellStyle name="Nota 2 8" xfId="32226" xr:uid="{C14F447A-4172-4452-971C-1E7F1FB44640}"/>
    <cellStyle name="Nota 3" xfId="16708" xr:uid="{CF539EA1-B25D-4E07-B39F-DE4CA4C7F059}"/>
    <cellStyle name="Nota 3 2" xfId="16709" xr:uid="{F0866930-6415-479B-A2EA-DDE1D3218A82}"/>
    <cellStyle name="Nota 3 2 2" xfId="16710" xr:uid="{3A52FA36-8991-4F67-87A9-B1856A97A525}"/>
    <cellStyle name="Nota 3 2 2 2" xfId="23949" xr:uid="{0B02A108-F6D3-45AC-9724-B7C87367CD52}"/>
    <cellStyle name="Nota 3 2 2 2 2" xfId="37324" xr:uid="{394EC200-BDF5-4A38-9D0D-4E1974B615DC}"/>
    <cellStyle name="Nota 3 2 2 3" xfId="24667" xr:uid="{DC3AC843-2866-4C5D-A71F-889A15D194CF}"/>
    <cellStyle name="Nota 3 2 2 3 2" xfId="37629" xr:uid="{693717CC-4DF6-468A-8012-B094A5BEFA44}"/>
    <cellStyle name="Nota 3 2 2 4" xfId="25029" xr:uid="{D1AEE9EE-2737-4AA2-BD82-65FCF5AB569D}"/>
    <cellStyle name="Nota 3 2 2 4 2" xfId="37949" xr:uid="{BC202C2C-0D3A-4CA7-9291-766AABFB96AA}"/>
    <cellStyle name="Nota 3 2 2 5" xfId="30555" xr:uid="{1F178941-A9D3-4EE6-AF99-8D7AAE93EAFB}"/>
    <cellStyle name="Nota 3 2 2 5 2" xfId="39622" xr:uid="{CF26D4AA-5F25-49A4-AF1A-403FBFB5297F}"/>
    <cellStyle name="Nota 3 2 2 6" xfId="32232" xr:uid="{0B9020DD-1390-4848-80AB-2EB4FB1BB9D2}"/>
    <cellStyle name="Nota 3 2 3" xfId="23950" xr:uid="{C1A0E0FF-3F09-4422-A8EC-5638FD321590}"/>
    <cellStyle name="Nota 3 2 3 2" xfId="37325" xr:uid="{8274591F-FAB7-404D-A31F-3FEEA3083924}"/>
    <cellStyle name="Nota 3 2 4" xfId="24666" xr:uid="{3EC21A81-8BB3-4D18-8A38-CFFBC6669422}"/>
    <cellStyle name="Nota 3 2 4 2" xfId="37628" xr:uid="{E99AFD6B-4978-411B-9906-6A349796F844}"/>
    <cellStyle name="Nota 3 2 5" xfId="25028" xr:uid="{B00D675D-42EE-4DEF-BCA3-53E1C50D0B6D}"/>
    <cellStyle name="Nota 3 2 5 2" xfId="37948" xr:uid="{C90F675D-1787-42F9-A519-FEF8E71CD725}"/>
    <cellStyle name="Nota 3 2 6" xfId="30554" xr:uid="{8A1BD569-7C08-4EEA-8021-23C7CFA6B77E}"/>
    <cellStyle name="Nota 3 2 6 2" xfId="39621" xr:uid="{9E4DBB4A-2B1B-4766-92E8-61030CC8A7E3}"/>
    <cellStyle name="Nota 3 2 7" xfId="32231" xr:uid="{05765B6B-5747-4CBB-9855-4B1A64310881}"/>
    <cellStyle name="Nota 3 3" xfId="16711" xr:uid="{9B56655F-EA62-4C88-BA4A-96624B52E9F1}"/>
    <cellStyle name="Nota 3 3 2" xfId="23948" xr:uid="{F82B6157-F82C-44DD-8F9F-6D5F9E2A327C}"/>
    <cellStyle name="Nota 3 3 2 2" xfId="37323" xr:uid="{59796D65-A3BF-4DDA-810B-C0EC17AD14D5}"/>
    <cellStyle name="Nota 3 3 3" xfId="24668" xr:uid="{2C6746DB-2164-49EA-8A92-0FE5AD1756ED}"/>
    <cellStyle name="Nota 3 3 3 2" xfId="37630" xr:uid="{FDD81A46-B39B-46AD-9976-EC3743865940}"/>
    <cellStyle name="Nota 3 3 4" xfId="25030" xr:uid="{3333AD74-85BB-4AE4-874B-4A0156C4AA75}"/>
    <cellStyle name="Nota 3 3 4 2" xfId="37950" xr:uid="{33CFF36A-1340-4DF9-B8ED-4E345F72A543}"/>
    <cellStyle name="Nota 3 3 5" xfId="30556" xr:uid="{1638CDD8-AE4D-412E-BEB2-A33C2891A491}"/>
    <cellStyle name="Nota 3 3 5 2" xfId="39623" xr:uid="{619A0FEC-D302-40AA-B217-76CE358C18AF}"/>
    <cellStyle name="Nota 3 3 6" xfId="32233" xr:uid="{97302C43-A311-4A2E-994E-9C636D600429}"/>
    <cellStyle name="Nota 3 4" xfId="23951" xr:uid="{98FC1475-E310-4D59-8CD3-5E9C61BCFD38}"/>
    <cellStyle name="Nota 3 4 2" xfId="37326" xr:uid="{BEC3FCDF-1D6D-4DA7-9340-60C261495236}"/>
    <cellStyle name="Nota 3 5" xfId="24665" xr:uid="{8EF2C527-425D-4B07-80B2-0AB6D6BEEE6E}"/>
    <cellStyle name="Nota 3 5 2" xfId="37627" xr:uid="{C0AB6E67-D618-4111-9591-7382EA351559}"/>
    <cellStyle name="Nota 3 6" xfId="25027" xr:uid="{8078461F-023C-44B8-A522-386377D0BBDC}"/>
    <cellStyle name="Nota 3 6 2" xfId="37947" xr:uid="{F6425953-B6F7-45E8-A567-89D083D3D90E}"/>
    <cellStyle name="Nota 3 7" xfId="30553" xr:uid="{FA0DBFDA-6F6B-47C1-9207-E98ED839BE4B}"/>
    <cellStyle name="Nota 3 7 2" xfId="39620" xr:uid="{5B54B3F4-B6FE-4CC2-851B-042AFEFB1ECA}"/>
    <cellStyle name="Nota 3 8" xfId="32230" xr:uid="{08E36D07-1FC5-44C4-9886-6029E6845F74}"/>
    <cellStyle name="Nota 4" xfId="16712" xr:uid="{E6326DE9-9E87-43E5-AE51-DDCB4CA4E1B8}"/>
    <cellStyle name="Nota 4 2" xfId="16713" xr:uid="{3ECC2C45-F84A-4B57-8019-9B1A82A22A96}"/>
    <cellStyle name="Nota 4 2 2" xfId="23946" xr:uid="{5FCDA3F5-B364-4837-9BCB-23F5FCE8594D}"/>
    <cellStyle name="Nota 4 2 2 2" xfId="37321" xr:uid="{AE54BBD2-C31B-4761-87A7-958C29BAF679}"/>
    <cellStyle name="Nota 4 2 3" xfId="24670" xr:uid="{2C1ED667-E532-4B83-85C4-E05CAC011C9C}"/>
    <cellStyle name="Nota 4 2 3 2" xfId="37632" xr:uid="{D33FCC73-F138-4259-ADBC-1EEEFE3F97AF}"/>
    <cellStyle name="Nota 4 2 4" xfId="25032" xr:uid="{29B6FCAE-4D70-4970-9435-F2E632C8342B}"/>
    <cellStyle name="Nota 4 2 4 2" xfId="37952" xr:uid="{F9698424-F34F-4EBB-9EC6-0617A3CC33D9}"/>
    <cellStyle name="Nota 4 2 5" xfId="30558" xr:uid="{5AC35B93-C3C8-4B8B-9B14-20C83C63D52D}"/>
    <cellStyle name="Nota 4 2 5 2" xfId="39625" xr:uid="{020EBC10-CB6F-4B58-B9BA-578312D77091}"/>
    <cellStyle name="Nota 4 2 6" xfId="32235" xr:uid="{C6EC1EC5-C56C-4828-B490-9B2220F945F3}"/>
    <cellStyle name="Nota 4 3" xfId="23947" xr:uid="{B4FFBA75-E21F-4CB3-8F34-47D06ED127FE}"/>
    <cellStyle name="Nota 4 3 2" xfId="37322" xr:uid="{35D96E4A-8FEA-4493-8BBA-3CB3C1929974}"/>
    <cellStyle name="Nota 4 4" xfId="24669" xr:uid="{B0D71F91-7541-4DD1-A048-5564F05A8ABE}"/>
    <cellStyle name="Nota 4 4 2" xfId="37631" xr:uid="{5F57A7DB-2952-4A52-A55A-FACF38ECE21D}"/>
    <cellStyle name="Nota 4 5" xfId="25031" xr:uid="{8D5ADD1A-8ABB-49DA-87AC-A029EBF3FA39}"/>
    <cellStyle name="Nota 4 5 2" xfId="37951" xr:uid="{9793F0C7-18C1-4F36-B799-402B88A10835}"/>
    <cellStyle name="Nota 4 6" xfId="30557" xr:uid="{BF9F4E38-413D-412D-BB53-E74D730F927B}"/>
    <cellStyle name="Nota 4 6 2" xfId="39624" xr:uid="{33776DE4-8730-49D5-9924-33504671ABEB}"/>
    <cellStyle name="Nota 4 7" xfId="32234" xr:uid="{77CE3744-8D77-4C7D-B409-81D03CEB358D}"/>
    <cellStyle name="Notas 10" xfId="13505" xr:uid="{5AC06D03-B042-4DD2-BB7A-9F0406424ABA}"/>
    <cellStyle name="Notas 10 2" xfId="21191" xr:uid="{B6D9B5DC-79A2-47BF-8232-EFF9008FC7B1}"/>
    <cellStyle name="Notas 10 2 2" xfId="35400" xr:uid="{2FEBE868-436C-4DEA-A9C8-7C90C6BBC5DA}"/>
    <cellStyle name="Notas 10 3" xfId="19374" xr:uid="{4776E331-03DE-4A00-A659-92A678129D27}"/>
    <cellStyle name="Notas 10 3 2" xfId="34267" xr:uid="{8A2AA678-083D-45D1-8DC2-F929B6DB52C5}"/>
    <cellStyle name="Notas 10 4" xfId="17982" xr:uid="{3F137128-63E2-490E-A55E-31CB0DB16547}"/>
    <cellStyle name="Notas 10 4 2" xfId="32918" xr:uid="{24AC0E6C-0EB2-435F-B29F-DE474D4D7562}"/>
    <cellStyle name="Notas 10 5" xfId="24351" xr:uid="{FE81DE30-D223-4C95-8124-F9DA9E1ABC63}"/>
    <cellStyle name="Notas 10 5 2" xfId="37568" xr:uid="{B3812E02-0F4C-4A38-AB67-A23CB9902563}"/>
    <cellStyle name="Notas 10 6" xfId="28758" xr:uid="{F7A19E51-A1CE-462E-8132-5E2649AC02E0}"/>
    <cellStyle name="Notas 10 6 2" xfId="38600" xr:uid="{BC09DF1A-F85E-44B7-B096-9AD05E2F98B0}"/>
    <cellStyle name="Notas 10 7" xfId="31357" xr:uid="{63C91AF3-2F73-4F7A-B55C-1CFD556EA385}"/>
    <cellStyle name="Notas 11" xfId="13691" xr:uid="{0118EB35-1AF2-42F5-B8F6-05243DCA6B9C}"/>
    <cellStyle name="Notas 11 2" xfId="21336" xr:uid="{FBF86323-95FE-4ADF-8FB9-310BF4D9279B}"/>
    <cellStyle name="Notas 11 2 2" xfId="35528" xr:uid="{995D5F34-1F9F-4903-84F3-C52217977CB3}"/>
    <cellStyle name="Notas 11 3" xfId="19468" xr:uid="{A3B38070-4717-43C3-9277-3FD772FD5ECE}"/>
    <cellStyle name="Notas 11 3 2" xfId="34338" xr:uid="{B996F9AA-554C-44C5-93EB-6052C6D51AD7}"/>
    <cellStyle name="Notas 11 4" xfId="17587" xr:uid="{91667250-D54B-4ADC-9C65-0424ED4B7D41}"/>
    <cellStyle name="Notas 11 4 2" xfId="32644" xr:uid="{9A58C44A-8E14-4BDD-BC64-C4DD765F138A}"/>
    <cellStyle name="Notas 11 5" xfId="25014" xr:uid="{084738EA-5A1C-46B2-B48F-7D86D08DF61A}"/>
    <cellStyle name="Notas 11 5 2" xfId="37934" xr:uid="{5E580EB7-0A13-495B-BA8C-5DA7881E5932}"/>
    <cellStyle name="Notas 11 6" xfId="29116" xr:uid="{6A3DA654-A113-45EB-9E7E-D056D2C83B9A}"/>
    <cellStyle name="Notas 11 6 2" xfId="38885" xr:uid="{4CBA0374-A93B-48AC-A583-3929BF2D6108}"/>
    <cellStyle name="Notas 11 7" xfId="31465" xr:uid="{7122A09A-C815-4C42-BE10-B9A7316AD88C}"/>
    <cellStyle name="Notas 12" xfId="13786" xr:uid="{D4EC69FC-2502-4984-B4F2-F65F335A0D69}"/>
    <cellStyle name="Notas 12 2" xfId="21410" xr:uid="{0E9EB7A4-2E94-414D-A650-FE40E299B2CF}"/>
    <cellStyle name="Notas 12 2 2" xfId="35598" xr:uid="{5A284B37-AD9F-4039-ACC0-BE81CB01642C}"/>
    <cellStyle name="Notas 12 3" xfId="19535" xr:uid="{0F58DD19-841C-4372-B897-61C6B307954C}"/>
    <cellStyle name="Notas 12 3 2" xfId="34389" xr:uid="{7241D255-4BE7-4A15-9983-226DACE624BF}"/>
    <cellStyle name="Notas 12 4" xfId="17584" xr:uid="{84909607-A9CB-41BA-807D-BA9D890D3C93}"/>
    <cellStyle name="Notas 12 4 2" xfId="32641" xr:uid="{0358B90B-5D19-486B-96D5-D5AE77F8B9CE}"/>
    <cellStyle name="Notas 12 5" xfId="18402" xr:uid="{621DCB1D-D40D-45C8-921A-05C040B5EEC2}"/>
    <cellStyle name="Notas 12 5 2" xfId="33329" xr:uid="{54D02357-DA64-4DEE-9D5A-612D98173C0F}"/>
    <cellStyle name="Notas 12 6" xfId="29171" xr:uid="{B263B420-2282-4CCD-8D91-2110EFD547B3}"/>
    <cellStyle name="Notas 12 6 2" xfId="38940" xr:uid="{0A737EFB-CDBF-4A71-BE0B-A0EB40D5FBA7}"/>
    <cellStyle name="Notas 12 7" xfId="31522" xr:uid="{64BD2F27-737E-4DBF-A8A1-39DDBB90BD0D}"/>
    <cellStyle name="Notas 13" xfId="13912" xr:uid="{19C72E3B-0E9F-4C41-9E15-F42236F7CCFA}"/>
    <cellStyle name="Notas 13 2" xfId="21521" xr:uid="{E2273733-DA4E-4103-9E0B-403379F133B9}"/>
    <cellStyle name="Notas 13 2 2" xfId="35671" xr:uid="{7A8C46DD-827A-4994-91A1-5B03BABDD5A7}"/>
    <cellStyle name="Notas 13 3" xfId="19630" xr:uid="{289AEE58-480A-4B58-BE6D-4A228C7062C6}"/>
    <cellStyle name="Notas 13 3 2" xfId="34445" xr:uid="{074EC29B-4905-426A-A4C3-D84FDD51F841}"/>
    <cellStyle name="Notas 13 4" xfId="17880" xr:uid="{ACA3E912-6EDC-4600-89F8-DEA5EAB5D824}"/>
    <cellStyle name="Notas 13 4 2" xfId="32857" xr:uid="{3B585A47-DC1C-4DC8-B9AA-7CD9A991B128}"/>
    <cellStyle name="Notas 13 5" xfId="18364" xr:uid="{C8A4CE4E-24EB-4834-B218-5799BC6F933D}"/>
    <cellStyle name="Notas 13 5 2" xfId="33291" xr:uid="{40394353-CA7F-4DFF-A199-A759394D45EC}"/>
    <cellStyle name="Notas 13 6" xfId="29259" xr:uid="{1C2B7948-5E27-4D24-B504-8825B409EC4E}"/>
    <cellStyle name="Notas 13 6 2" xfId="38995" xr:uid="{42C5D005-4217-4F04-A53A-4A78C204DF90}"/>
    <cellStyle name="Notas 13 7" xfId="31578" xr:uid="{4CD333FD-C239-4630-A193-C32F19F17623}"/>
    <cellStyle name="Notas 14" xfId="15097" xr:uid="{1764F5EF-7B62-4F54-8991-EB30DC1770F7}"/>
    <cellStyle name="Notas 14 2" xfId="20315" xr:uid="{B764B8C6-0A10-4D0B-B215-E2C3E7DF2C9B}"/>
    <cellStyle name="Notas 14 2 2" xfId="34694" xr:uid="{22257669-FF02-4C0E-980C-0889AD035522}"/>
    <cellStyle name="Notas 14 3" xfId="20722" xr:uid="{91D87E31-4D4E-4A2E-9AD2-D6A4CCA17BC9}"/>
    <cellStyle name="Notas 14 3 2" xfId="35026" xr:uid="{528AB723-89A1-499D-A6F3-6A3A91806396}"/>
    <cellStyle name="Notas 14 4" xfId="24805" xr:uid="{14E77895-DF34-413C-BDCD-4CB98B0D09C1}"/>
    <cellStyle name="Notas 14 4 2" xfId="37757" xr:uid="{66785B5A-B7F9-44E4-A004-862D99627F2D}"/>
    <cellStyle name="Notas 14 5" xfId="30212" xr:uid="{80D2BCED-9042-4924-AE3B-80BFB755E938}"/>
    <cellStyle name="Notas 14 5 2" xfId="39443" xr:uid="{A304C472-0292-4C3D-BAF1-CA3122FCCAC1}"/>
    <cellStyle name="Notas 14 6" xfId="32036" xr:uid="{BF502024-0FAD-4EEB-8759-BD1278A1BE9A}"/>
    <cellStyle name="Notas 15" xfId="15279" xr:uid="{50064625-5816-42E4-8751-EBEEF566C953}"/>
    <cellStyle name="Notas 15 2" xfId="20441" xr:uid="{6A22D2E2-B9AB-4E5B-A3FD-2560AB856472}"/>
    <cellStyle name="Notas 15 2 2" xfId="34770" xr:uid="{BCAD22D6-C63A-4BBF-B344-4801E9F737D8}"/>
    <cellStyle name="Notas 15 3" xfId="20667" xr:uid="{B813D561-CBF5-42A1-A8A7-572B3EF19D3A}"/>
    <cellStyle name="Notas 15 3 2" xfId="34989" xr:uid="{4AE3C374-2FA9-4B9F-A06D-15D13C94652F}"/>
    <cellStyle name="Notas 15 4" xfId="24895" xr:uid="{41C8E93B-17CB-4AB8-A7DB-4FBE8C32BC3E}"/>
    <cellStyle name="Notas 15 4 2" xfId="37815" xr:uid="{ED2B0B58-5499-47AB-BE70-7B896054EE85}"/>
    <cellStyle name="Notas 15 5" xfId="30335" xr:uid="{1973B90B-39A2-4D8B-A057-0C8B55CB80F1}"/>
    <cellStyle name="Notas 15 5 2" xfId="39501" xr:uid="{8555DAB2-9276-44B9-808C-6FCB3A39B614}"/>
    <cellStyle name="Notas 15 6" xfId="32096" xr:uid="{C66F3363-2825-49E1-A225-B960B16F1299}"/>
    <cellStyle name="Notas 16" xfId="15458" xr:uid="{E0D947EA-1556-4EB9-BFB5-3750E14FD743}"/>
    <cellStyle name="Notas 16 2" xfId="20544" xr:uid="{C4449304-F67E-43B7-90FD-D9ADE9C68551}"/>
    <cellStyle name="Notas 16 2 2" xfId="34870" xr:uid="{9109A0C4-290F-4141-A4B0-B0D300250288}"/>
    <cellStyle name="Notas 16 3" xfId="21200" xr:uid="{401F4567-0DC2-485D-B408-060CECA2C0EB}"/>
    <cellStyle name="Notas 16 3 2" xfId="35408" xr:uid="{29E39E31-D571-4222-992A-57EE3E3377A1}"/>
    <cellStyle name="Notas 16 4" xfId="24951" xr:uid="{F6BE2C82-799E-4388-A2AA-C4A671E862DC}"/>
    <cellStyle name="Notas 16 4 2" xfId="37871" xr:uid="{D5920F31-A43C-424D-BF83-1CD7F7CE5E9B}"/>
    <cellStyle name="Notas 16 5" xfId="30455" xr:uid="{BC43CF87-F2AB-4EEF-BAF8-A4EDD7CF05FB}"/>
    <cellStyle name="Notas 16 5 2" xfId="39556" xr:uid="{749D2080-4AFA-46D1-AB33-9FD9878B705F}"/>
    <cellStyle name="Notas 16 6" xfId="32157" xr:uid="{0A83BC83-39C4-4F87-B731-C62523234AE9}"/>
    <cellStyle name="Notas 2" xfId="8644" xr:uid="{28FA7491-6DF9-45B3-9254-F964ED160B77}"/>
    <cellStyle name="Notas 2 10" xfId="8645" xr:uid="{ADED1AFB-B0CF-41C5-B13A-93A800F89465}"/>
    <cellStyle name="Notas 2 10 10" xfId="15155" xr:uid="{26F7C0DB-9A8E-4511-A918-7B7FF17206CE}"/>
    <cellStyle name="Notas 2 10 10 2" xfId="20358" xr:uid="{227F0496-236B-4CBC-BC52-CBE336C0EDDC}"/>
    <cellStyle name="Notas 2 10 10 2 2" xfId="34720" xr:uid="{253D5CE1-65E7-4070-8349-C928B9BC7CA5}"/>
    <cellStyle name="Notas 2 10 10 3" xfId="20706" xr:uid="{E709C8FA-8BA9-43C4-9585-2381B1DECB85}"/>
    <cellStyle name="Notas 2 10 10 3 2" xfId="35012" xr:uid="{127D0298-94DB-4E5C-AF6A-78EEEC16D11A}"/>
    <cellStyle name="Notas 2 10 10 4" xfId="24838" xr:uid="{6AB3BE24-37DA-4C82-99D8-43349183177B}"/>
    <cellStyle name="Notas 2 10 10 4 2" xfId="37777" xr:uid="{62051219-44A9-441C-98C1-CF220E1523FA}"/>
    <cellStyle name="Notas 2 10 10 5" xfId="30250" xr:uid="{CD365654-DE4D-4FAA-B715-61479E87A780}"/>
    <cellStyle name="Notas 2 10 10 5 2" xfId="39468" xr:uid="{3AB1CDEC-F17B-4A2D-9E7F-9A3FF31C91B1}"/>
    <cellStyle name="Notas 2 10 10 6" xfId="32061" xr:uid="{AD0FD708-932D-4D3A-8C2E-879884BBD05D}"/>
    <cellStyle name="Notas 2 10 11" xfId="15338" xr:uid="{1DAC695D-A3CD-4287-AAA8-CFE3879D5630}"/>
    <cellStyle name="Notas 2 10 11 2" xfId="23422" xr:uid="{C47BD5B0-2B3C-44BB-AC60-D2DD61BA2BB5}"/>
    <cellStyle name="Notas 2 10 11 2 2" xfId="36902" xr:uid="{566C5F79-7782-40A2-8A9D-5C4ACB32D544}"/>
    <cellStyle name="Notas 2 10 11 3" xfId="20648" xr:uid="{E7F5625D-F6D5-4685-81BC-F1019CAD23D4}"/>
    <cellStyle name="Notas 2 10 11 3 2" xfId="34970" xr:uid="{C0C0EC93-8463-47CF-9AF7-20747E45A015}"/>
    <cellStyle name="Notas 2 10 11 4" xfId="24914" xr:uid="{571318D8-ACFA-4A46-8AF2-BCCD1D0C954B}"/>
    <cellStyle name="Notas 2 10 11 4 2" xfId="37834" xr:uid="{EDB7FC78-E525-4540-A3DF-B7E3BD8607E0}"/>
    <cellStyle name="Notas 2 10 11 5" xfId="30372" xr:uid="{9987A0EB-418E-4EB3-A65A-B75D2AFA3240}"/>
    <cellStyle name="Notas 2 10 11 5 2" xfId="39525" xr:uid="{37E1A663-3A57-4479-9D8A-76E354D3DBD3}"/>
    <cellStyle name="Notas 2 10 11 6" xfId="32122" xr:uid="{84D41F30-88B3-4E3D-98C6-E77680DC4DCC}"/>
    <cellStyle name="Notas 2 10 12" xfId="15516" xr:uid="{9E337658-7275-4DC7-AC06-FF6C9FB85EEB}"/>
    <cellStyle name="Notas 2 10 12 2" xfId="22789" xr:uid="{DD699778-308E-444B-AD73-2635E740BF9D}"/>
    <cellStyle name="Notas 2 10 12 2 2" xfId="36389" xr:uid="{74608B9A-C687-4AD6-A925-B953B4F1A9BB}"/>
    <cellStyle name="Notas 2 10 12 3" xfId="24271" xr:uid="{A4491F21-67B5-4D69-B664-80D5DAB3A2C7}"/>
    <cellStyle name="Notas 2 10 12 3 2" xfId="37531" xr:uid="{CC2CA8C1-0953-4ABA-85FF-CE509282D758}"/>
    <cellStyle name="Notas 2 10 12 4" xfId="24971" xr:uid="{A78D9929-6A83-40CC-BD4D-219099CF46DC}"/>
    <cellStyle name="Notas 2 10 12 4 2" xfId="37891" xr:uid="{1D4137B3-D012-4B57-BC67-40358B35A909}"/>
    <cellStyle name="Notas 2 10 12 5" xfId="30493" xr:uid="{19813930-AA87-48BF-BAFB-D91761DA16A1}"/>
    <cellStyle name="Notas 2 10 12 5 2" xfId="39580" xr:uid="{BB7F047D-52A7-4DA5-89AA-952081598858}"/>
    <cellStyle name="Notas 2 10 12 6" xfId="32182" xr:uid="{28CD8F60-E47F-4BF9-8A51-4BBD4ED9C180}"/>
    <cellStyle name="Notas 2 10 13" xfId="18731" xr:uid="{7BEE56B8-DC38-462C-82FF-BC415C554257}"/>
    <cellStyle name="Notas 2 10 13 2" xfId="33658" xr:uid="{FED2057F-2D81-4881-8DBA-1120E764E46D}"/>
    <cellStyle name="Notas 2 10 14" xfId="18605" xr:uid="{01475723-9965-4978-BA44-64C9FD76F87C}"/>
    <cellStyle name="Notas 2 10 14 2" xfId="33532" xr:uid="{5AE70EAB-4755-469F-B42A-7DCDBBABC6C9}"/>
    <cellStyle name="Notas 2 10 15" xfId="23347" xr:uid="{54446730-3A40-4409-9958-D99ABD8E1A0D}"/>
    <cellStyle name="Notas 2 10 15 2" xfId="36827" xr:uid="{7ACCFE51-8F09-425A-A72D-F6640D0BB1A2}"/>
    <cellStyle name="Notas 2 10 16" xfId="30827" xr:uid="{59384CE3-21A7-4C44-887F-360680BE9657}"/>
    <cellStyle name="Notas 2 10 2" xfId="13174" xr:uid="{DDE03961-118D-4D10-8A65-B3D3D3E43E2B}"/>
    <cellStyle name="Notas 2 10 2 2" xfId="20918" xr:uid="{01518B9E-C7EC-494D-9AFF-D299444D3486}"/>
    <cellStyle name="Notas 2 10 2 2 2" xfId="35138" xr:uid="{C322912A-B36D-4DEC-889F-A8CED02EBC46}"/>
    <cellStyle name="Notas 2 10 2 3" xfId="19294" xr:uid="{704FB406-83AF-468E-84B2-B4457D974147}"/>
    <cellStyle name="Notas 2 10 2 3 2" xfId="34203" xr:uid="{CD7B2409-5807-401B-99C3-B3CABCF4CFAD}"/>
    <cellStyle name="Notas 2 10 2 4" xfId="19593" xr:uid="{ED2D67A3-E8B8-4989-B789-BFA5EAC55AA2}"/>
    <cellStyle name="Notas 2 10 2 4 2" xfId="34441" xr:uid="{CBCF29D3-5947-403B-A302-C57B9DC9EF3C}"/>
    <cellStyle name="Notas 2 10 2 5" xfId="18541" xr:uid="{86B97CC9-CB67-4E63-98CC-CD61AB4AB614}"/>
    <cellStyle name="Notas 2 10 2 5 2" xfId="33468" xr:uid="{6E912B58-ACDE-44BD-9C66-A83AEBDD2A1A}"/>
    <cellStyle name="Notas 2 10 2 6" xfId="28893" xr:uid="{B823AF58-D2DA-42FC-BB61-19970707CDCC}"/>
    <cellStyle name="Notas 2 10 2 6 2" xfId="38735" xr:uid="{1EE7DBE6-7349-42AC-9E64-DBAB4F910FAA}"/>
    <cellStyle name="Notas 2 10 2 7" xfId="31157" xr:uid="{B2D7324A-6A5D-4F86-8A96-553FED66E473}"/>
    <cellStyle name="Notas 2 10 3" xfId="13407" xr:uid="{29D95B34-7BDD-42F6-8827-671F3EACEB13}"/>
    <cellStyle name="Notas 2 10 3 2" xfId="21111" xr:uid="{1791EF68-E46F-482C-AD14-6FDF1A9658EE}"/>
    <cellStyle name="Notas 2 10 3 2 2" xfId="35322" xr:uid="{101512EC-6B7E-4E3A-A477-96890B831929}"/>
    <cellStyle name="Notas 2 10 3 3" xfId="21401" xr:uid="{D84AD1FA-8824-457D-AEE2-C1FB936FD33C}"/>
    <cellStyle name="Notas 2 10 3 3 2" xfId="35590" xr:uid="{E72E6712-3E9C-4187-8D08-D1B5768E3933}"/>
    <cellStyle name="Notas 2 10 3 4" xfId="24116" xr:uid="{308825FB-CB45-4A41-B43C-2C62E9EA49C5}"/>
    <cellStyle name="Notas 2 10 3 4 2" xfId="37427" xr:uid="{5F11D584-C6F1-4B7C-984E-AE1827FA8FE3}"/>
    <cellStyle name="Notas 2 10 3 5" xfId="18472" xr:uid="{24B47FDC-C595-4F7A-9AF7-E7F8C2F98F2F}"/>
    <cellStyle name="Notas 2 10 3 5 2" xfId="33399" xr:uid="{7BA0C035-6AD4-45F7-AD9D-19495315A744}"/>
    <cellStyle name="Notas 2 10 3 6" xfId="28801" xr:uid="{C66155D9-4B27-40BF-AFE9-C7057AB217FB}"/>
    <cellStyle name="Notas 2 10 3 6 2" xfId="38643" xr:uid="{371E4AB9-A1C5-41A6-88BC-73F0A6213A2A}"/>
    <cellStyle name="Notas 2 10 3 7" xfId="31293" xr:uid="{7B2CBC5C-801A-46BB-9036-E70746D90649}"/>
    <cellStyle name="Notas 2 10 4" xfId="13132" xr:uid="{BDFC4417-CFDC-4AF7-9EA1-94254EEF08E9}"/>
    <cellStyle name="Notas 2 10 4 2" xfId="20883" xr:uid="{F7356832-C34B-4192-A212-1836858DC473}"/>
    <cellStyle name="Notas 2 10 4 2 2" xfId="35106" xr:uid="{02349744-BECB-452D-87DD-CF0F9EDA2BF6}"/>
    <cellStyle name="Notas 2 10 4 3" xfId="19284" xr:uid="{6E37CF10-F1E6-4703-BCB2-A75088F4A7F1}"/>
    <cellStyle name="Notas 2 10 4 3 2" xfId="34194" xr:uid="{32196A75-24D9-4CD1-9E60-434CF2D1D73B}"/>
    <cellStyle name="Notas 2 10 4 4" xfId="19849" xr:uid="{6916E951-9255-45F3-B954-77FE125D2C75}"/>
    <cellStyle name="Notas 2 10 4 4 2" xfId="34552" xr:uid="{6C74B003-259B-465E-89BB-69CE9B9C149C}"/>
    <cellStyle name="Notas 2 10 4 5" xfId="20455" xr:uid="{44692B67-1B05-4F16-A7F3-F2FA737EA541}"/>
    <cellStyle name="Notas 2 10 4 5 2" xfId="34782" xr:uid="{F5571713-1A28-4E4F-AAEC-897144F11B81}"/>
    <cellStyle name="Notas 2 10 4 6" xfId="28912" xr:uid="{BB28AC23-D3D1-4CCC-AB72-8D69B9EC3733}"/>
    <cellStyle name="Notas 2 10 4 6 2" xfId="38754" xr:uid="{1E8F775F-BF33-477B-BE3D-2D328614102B}"/>
    <cellStyle name="Notas 2 10 4 7" xfId="31134" xr:uid="{94D9201F-7390-43DB-945F-F8D4777A457D}"/>
    <cellStyle name="Notas 2 10 5" xfId="13569" xr:uid="{C0DC95A9-D88D-4592-A39C-CAAB05F46720}"/>
    <cellStyle name="Notas 2 10 5 2" xfId="21242" xr:uid="{28471908-C190-44A6-AEA7-C2C4E12F7D7A}"/>
    <cellStyle name="Notas 2 10 5 2 2" xfId="35445" xr:uid="{54DF822D-EE37-4692-92FC-A2E00A3CA0AF}"/>
    <cellStyle name="Notas 2 10 5 3" xfId="23248" xr:uid="{A62EB915-BCE0-427A-B33E-1449B71FD5B6}"/>
    <cellStyle name="Notas 2 10 5 3 2" xfId="36753" xr:uid="{31293739-BDEF-4AEC-9C15-87585950C7CC}"/>
    <cellStyle name="Notas 2 10 5 4" xfId="17961" xr:uid="{C0DC278F-DE68-42E4-A536-7B0F59DE8940}"/>
    <cellStyle name="Notas 2 10 5 4 2" xfId="32899" xr:uid="{03F449CE-78B1-4F0E-97DA-86F748FD36BA}"/>
    <cellStyle name="Notas 2 10 5 5" xfId="24890" xr:uid="{1AE69A48-20EE-4075-A56C-89A79A515A7B}"/>
    <cellStyle name="Notas 2 10 5 5 2" xfId="37810" xr:uid="{587FFB78-92D0-41D9-A8B4-12073D19490C}"/>
    <cellStyle name="Notas 2 10 5 6" xfId="29049" xr:uid="{FA423CD5-B06A-42C7-BA4A-0418FD8A6795}"/>
    <cellStyle name="Notas 2 10 5 6 2" xfId="38818" xr:uid="{DA2507B9-13D3-4B8B-89D3-4260584C47D8}"/>
    <cellStyle name="Notas 2 10 5 7" xfId="31394" xr:uid="{9C2EBAE2-CFDA-4208-AE23-786A29B3AFDA}"/>
    <cellStyle name="Notas 2 10 6" xfId="13568" xr:uid="{0ED77F59-F3ED-49FD-AB6E-24975C590902}"/>
    <cellStyle name="Notas 2 10 6 2" xfId="21241" xr:uid="{80B6BF8F-88E4-47E0-8885-0896339D7C7C}"/>
    <cellStyle name="Notas 2 10 6 2 2" xfId="35444" xr:uid="{84097CBD-DCEF-4C42-96EB-802052E92E4C}"/>
    <cellStyle name="Notas 2 10 6 3" xfId="19395" xr:uid="{5521F461-9102-432B-8100-0BE989F0F987}"/>
    <cellStyle name="Notas 2 10 6 3 2" xfId="34286" xr:uid="{0A724B69-4380-40BD-92F2-30648FE2FEF9}"/>
    <cellStyle name="Notas 2 10 6 4" xfId="23019" xr:uid="{74D95AE0-6B75-4EB9-B17D-E24EAA2B9F4C}"/>
    <cellStyle name="Notas 2 10 6 4 2" xfId="36575" xr:uid="{D31804A3-7AD6-4641-A103-2737BBBC1758}"/>
    <cellStyle name="Notas 2 10 6 5" xfId="24946" xr:uid="{031BCA26-1FBB-49EE-9253-F3A31832173D}"/>
    <cellStyle name="Notas 2 10 6 5 2" xfId="37866" xr:uid="{5A240720-FA7D-4FE3-99EF-9556BFDBC9DF}"/>
    <cellStyle name="Notas 2 10 6 6" xfId="29048" xr:uid="{A849B8D3-F653-47F7-A6A7-6AE4B957FAA6}"/>
    <cellStyle name="Notas 2 10 6 6 2" xfId="38817" xr:uid="{FB248F7E-957E-499A-80D2-325CA97E488D}"/>
    <cellStyle name="Notas 2 10 6 7" xfId="31393" xr:uid="{D52DA379-F6C1-4260-9A4E-57F54A9F0E05}"/>
    <cellStyle name="Notas 2 10 7" xfId="13722" xr:uid="{867AABD9-915F-4C0F-A026-D515966E9A3C}"/>
    <cellStyle name="Notas 2 10 7 2" xfId="21364" xr:uid="{F0DC3980-A183-4F55-99BB-ECFF5A219C1B}"/>
    <cellStyle name="Notas 2 10 7 2 2" xfId="35555" xr:uid="{0473B75B-25FA-4019-B95E-26EE636C444D}"/>
    <cellStyle name="Notas 2 10 7 3" xfId="19488" xr:uid="{5C8212DF-EF1A-4CDB-AA2F-3AA37CAE6018}"/>
    <cellStyle name="Notas 2 10 7 3 2" xfId="34355" xr:uid="{A954AEC4-EACF-4A9D-ADC9-883FB4949CF6}"/>
    <cellStyle name="Notas 2 10 7 4" xfId="23721" xr:uid="{B170BEB3-9151-41D6-9BE6-1DA51DBED6D0}"/>
    <cellStyle name="Notas 2 10 7 4 2" xfId="37132" xr:uid="{5D037631-7B8F-43DC-9409-144FE50353F1}"/>
    <cellStyle name="Notas 2 10 7 5" xfId="18416" xr:uid="{B1E64E6A-9ABF-4FAA-85DC-32CDB87E729B}"/>
    <cellStyle name="Notas 2 10 7 5 2" xfId="33343" xr:uid="{D122EEC6-47CB-4E0D-A56D-668028874C3D}"/>
    <cellStyle name="Notas 2 10 7 6" xfId="29140" xr:uid="{F496D3F5-A2F1-42E0-8670-997949F5A5DB}"/>
    <cellStyle name="Notas 2 10 7 6 2" xfId="38909" xr:uid="{17EF1775-BC02-4AD1-A602-DD5941E446B5}"/>
    <cellStyle name="Notas 2 10 7 7" xfId="31490" xr:uid="{A5C87254-E19C-43E9-9CEB-85DEF9B3EB1B}"/>
    <cellStyle name="Notas 2 10 8" xfId="13816" xr:uid="{CD186FE0-E067-4F37-82BF-B4092F121A45}"/>
    <cellStyle name="Notas 2 10 8 2" xfId="21436" xr:uid="{12D2EDE8-638C-446F-8D86-B524D2EC73F6}"/>
    <cellStyle name="Notas 2 10 8 2 2" xfId="35624" xr:uid="{6995FE0A-0AAB-4649-B1EF-6903CD121AED}"/>
    <cellStyle name="Notas 2 10 8 3" xfId="19555" xr:uid="{B0503379-CE29-4B99-A142-296CFEE1ED48}"/>
    <cellStyle name="Notas 2 10 8 3 2" xfId="34408" xr:uid="{5DD76883-D959-4BF0-85BE-699DF4F7CE48}"/>
    <cellStyle name="Notas 2 10 8 4" xfId="17918" xr:uid="{17318101-D8BB-4A15-B21B-6721B05D40DB}"/>
    <cellStyle name="Notas 2 10 8 4 2" xfId="32873" xr:uid="{E6E68D65-6F35-49D3-B4BB-AB81986F5658}"/>
    <cellStyle name="Notas 2 10 8 5" xfId="18395" xr:uid="{0A1AF800-84E6-4429-B06E-259A433313B6}"/>
    <cellStyle name="Notas 2 10 8 5 2" xfId="33322" xr:uid="{CD36F0A0-4051-4CAC-9234-C388280AC93D}"/>
    <cellStyle name="Notas 2 10 8 6" xfId="29195" xr:uid="{0B01BA5A-0AB9-4BC8-B1C2-CDDE20CAAE8F}"/>
    <cellStyle name="Notas 2 10 8 6 2" xfId="38964" xr:uid="{40A4C8CA-2EB3-46E1-B5FF-A487BB702A02}"/>
    <cellStyle name="Notas 2 10 8 7" xfId="31546" xr:uid="{4CC13E5D-1E46-4321-A565-954016F72894}"/>
    <cellStyle name="Notas 2 10 9" xfId="13972" xr:uid="{4BBB2326-28B2-4847-8D79-FC8F29D06245}"/>
    <cellStyle name="Notas 2 10 9 2" xfId="21575" xr:uid="{321E64A0-D8EE-4B84-B1FE-9056F9826719}"/>
    <cellStyle name="Notas 2 10 9 2 2" xfId="35712" xr:uid="{6A968138-45D6-41F5-9367-3109C2BBB10E}"/>
    <cellStyle name="Notas 2 10 9 3" xfId="19673" xr:uid="{13FB274D-FC16-458D-A327-6F76FEA591C7}"/>
    <cellStyle name="Notas 2 10 9 3 2" xfId="34469" xr:uid="{EF09AD0B-6A58-4394-BF15-57BEE4A15BF2}"/>
    <cellStyle name="Notas 2 10 9 4" xfId="17514" xr:uid="{279989C6-EC49-45F8-8051-D70396613F6C}"/>
    <cellStyle name="Notas 2 10 9 4 2" xfId="32595" xr:uid="{6BECB98F-7A2E-449A-8336-4C828A544D5A}"/>
    <cellStyle name="Notas 2 10 9 5" xfId="22918" xr:uid="{1E2DF89B-344E-45AD-9722-2205A04FA582}"/>
    <cellStyle name="Notas 2 10 9 5 2" xfId="36504" xr:uid="{2EF8CD77-75EA-4FED-8F5C-ED1089FB78B9}"/>
    <cellStyle name="Notas 2 10 9 6" xfId="29296" xr:uid="{17690F8D-08A6-4F65-88D6-2286CB1062FF}"/>
    <cellStyle name="Notas 2 10 9 6 2" xfId="39019" xr:uid="{E9024D95-A406-43D6-835A-1B5CECBA5A8B}"/>
    <cellStyle name="Notas 2 10 9 7" xfId="31604" xr:uid="{98F6954D-04EA-4938-98A1-0213392DE4E0}"/>
    <cellStyle name="Notas 2 100" xfId="8646" xr:uid="{ED76CF6D-02C0-454C-9243-D6C7F2DB5579}"/>
    <cellStyle name="Notas 2 100 2" xfId="14834" xr:uid="{2003DCEF-146D-4444-9AAB-B26EBE7E5E04}"/>
    <cellStyle name="Notas 2 100 2 2" xfId="22431" xr:uid="{51F78784-D6D9-4BF2-9012-1BCFB94FD279}"/>
    <cellStyle name="Notas 2 100 2 2 2" xfId="36209" xr:uid="{50278114-9B8F-402C-AC86-F3E5D5FF3C77}"/>
    <cellStyle name="Notas 2 100 2 3" xfId="24002" xr:uid="{3DFDF916-B808-428B-84A8-757C5E497E31}"/>
    <cellStyle name="Notas 2 100 2 3 2" xfId="37362" xr:uid="{0A0CA1B0-59B6-467F-943F-EF2584B40066}"/>
    <cellStyle name="Notas 2 100 2 4" xfId="20801" xr:uid="{2D68C48C-D1BF-4A11-8083-B86EBA5905FD}"/>
    <cellStyle name="Notas 2 100 2 4 2" xfId="35061" xr:uid="{9C738D02-1904-4B0E-8265-2DED2A12B421}"/>
    <cellStyle name="Notas 2 100 2 5" xfId="19820" xr:uid="{A76BEB1C-5650-4B79-B604-2CA1ACD4C225}"/>
    <cellStyle name="Notas 2 100 2 5 2" xfId="34536" xr:uid="{D07D4517-E87C-4D46-A3D7-7AEC434043A8}"/>
    <cellStyle name="Notas 2 100 2 6" xfId="30009" xr:uid="{BEF525A7-25C1-40CA-97D2-9C7B25A10182}"/>
    <cellStyle name="Notas 2 100 2 6 2" xfId="39373" xr:uid="{93F3E25C-0236-4D06-9D0F-42DDF46FFCFC}"/>
    <cellStyle name="Notas 2 100 2 7" xfId="31962" xr:uid="{7A3A43F5-8C98-4A74-9B99-396C5278C023}"/>
    <cellStyle name="Notas 2 100 3" xfId="18832" xr:uid="{BB40AE13-D538-4545-8953-CF1FF61241FF}"/>
    <cellStyle name="Notas 2 100 3 2" xfId="33759" xr:uid="{8601B8EE-3847-4F7D-BBA3-AE5A753814C5}"/>
    <cellStyle name="Notas 2 100 4" xfId="23360" xr:uid="{D79058DE-288A-42CF-9913-1CBE676DD311}"/>
    <cellStyle name="Notas 2 100 4 2" xfId="36840" xr:uid="{AB94FAB3-E1A2-4A7C-B565-F7A374FA1C25}"/>
    <cellStyle name="Notas 2 100 5" xfId="20950" xr:uid="{83B91D2E-5C53-49DE-B9B3-95DF223661FC}"/>
    <cellStyle name="Notas 2 100 5 2" xfId="35169" xr:uid="{681C7548-DB22-4C0F-9781-E4132C9202C7}"/>
    <cellStyle name="Notas 2 100 6" xfId="23348" xr:uid="{E989CD9F-AD14-4D7C-8833-946B6C1759FD}"/>
    <cellStyle name="Notas 2 100 6 2" xfId="36828" xr:uid="{E134540F-3E97-4D44-9C1C-09AB61590D68}"/>
    <cellStyle name="Notas 2 100 7" xfId="30828" xr:uid="{F645DAE9-06F7-4AD1-8A89-D2629177A835}"/>
    <cellStyle name="Notas 2 101" xfId="8647" xr:uid="{A85F537B-792C-46D3-8539-BC57B49B27E8}"/>
    <cellStyle name="Notas 2 101 2" xfId="14852" xr:uid="{AC7E058D-C0C0-4F66-A282-790F033BFDDE}"/>
    <cellStyle name="Notas 2 101 2 2" xfId="22449" xr:uid="{5C6E3F08-E4F9-4EB5-9F4C-CAE4BD2D2544}"/>
    <cellStyle name="Notas 2 101 2 2 2" xfId="36217" xr:uid="{8ECD713B-B112-43FB-8E44-32036077A20E}"/>
    <cellStyle name="Notas 2 101 2 3" xfId="20118" xr:uid="{77D9DA6E-9ADE-4A9E-B751-211E3E824AA2}"/>
    <cellStyle name="Notas 2 101 2 3 2" xfId="34641" xr:uid="{94676BA7-2DC1-443D-A511-3BA0CEB31B70}"/>
    <cellStyle name="Notas 2 101 2 4" xfId="23109" xr:uid="{90D0B2F1-F820-4BE7-A6A9-C645F39FD614}"/>
    <cellStyle name="Notas 2 101 2 4 2" xfId="36637" xr:uid="{67D17DEE-B351-4747-A4BA-D093FFD59D96}"/>
    <cellStyle name="Notas 2 101 2 5" xfId="20208" xr:uid="{67FC79CC-755A-4B82-AEC1-55D3A5702961}"/>
    <cellStyle name="Notas 2 101 2 5 2" xfId="34667" xr:uid="{F66CC3CE-F04A-4AC7-86EB-37D7ECD583C0}"/>
    <cellStyle name="Notas 2 101 2 6" xfId="30025" xr:uid="{3C2C36F7-03C5-4F45-9F24-C1B52F5591A7}"/>
    <cellStyle name="Notas 2 101 2 6 2" xfId="39379" xr:uid="{1DF97C12-CB5B-4184-8959-264CAEA8A14B}"/>
    <cellStyle name="Notas 2 101 2 7" xfId="31968" xr:uid="{30E064E8-EA99-4BDB-A33F-FDEB88BB098B}"/>
    <cellStyle name="Notas 2 101 3" xfId="18833" xr:uid="{2398A4A4-B178-4ABA-BD1E-C57D194A1343}"/>
    <cellStyle name="Notas 2 101 3 2" xfId="33760" xr:uid="{5EFAEB4C-6FB2-45C4-83C0-E73F87DF1BD9}"/>
    <cellStyle name="Notas 2 101 4" xfId="23361" xr:uid="{CFD2BEC9-FE81-4858-9AA0-EC1B10BD9DFE}"/>
    <cellStyle name="Notas 2 101 4 2" xfId="36841" xr:uid="{09275A6D-2564-498A-A6A6-57C8E6EF4356}"/>
    <cellStyle name="Notas 2 101 5" xfId="18604" xr:uid="{9439CDD9-D77F-4109-9FF7-61E4F9007FA1}"/>
    <cellStyle name="Notas 2 101 5 2" xfId="33531" xr:uid="{2C879B1A-5C03-4E61-9708-D8FA4EBA9494}"/>
    <cellStyle name="Notas 2 101 6" xfId="24254" xr:uid="{DC48646F-A93A-4C02-8314-FE84D0E8CC35}"/>
    <cellStyle name="Notas 2 101 6 2" xfId="37514" xr:uid="{41756DC4-AE15-4B43-842D-39D90553547F}"/>
    <cellStyle name="Notas 2 101 7" xfId="30829" xr:uid="{98C7C6FD-4729-43A2-B0D9-A847DD2AD153}"/>
    <cellStyle name="Notas 2 102" xfId="8648" xr:uid="{1595C25E-015B-4C99-AA6B-1519E1C08906}"/>
    <cellStyle name="Notas 2 102 2" xfId="14870" xr:uid="{21CA3DBF-E478-497B-93F8-B3291B7A804E}"/>
    <cellStyle name="Notas 2 102 2 2" xfId="22467" xr:uid="{B9DC2DF9-B588-43A2-92C3-173349721EC5}"/>
    <cellStyle name="Notas 2 102 2 2 2" xfId="36225" xr:uid="{34F58442-F6B6-4631-9374-30A38F0278C6}"/>
    <cellStyle name="Notas 2 102 2 3" xfId="20133" xr:uid="{D87640E8-A35C-4F24-9047-3335F117E412}"/>
    <cellStyle name="Notas 2 102 2 3 2" xfId="34644" xr:uid="{1CD1BBB9-C555-4F7C-8B74-E525AF351C1C}"/>
    <cellStyle name="Notas 2 102 2 4" xfId="20791" xr:uid="{3098EB3A-C55D-494F-AB9F-C07306B66B17}"/>
    <cellStyle name="Notas 2 102 2 4 2" xfId="35055" xr:uid="{8DB22385-071F-4640-9806-89136F5D180A}"/>
    <cellStyle name="Notas 2 102 2 5" xfId="24629" xr:uid="{E4AB2428-3EDC-4CC9-89E2-30D16B46E079}"/>
    <cellStyle name="Notas 2 102 2 5 2" xfId="37597" xr:uid="{EBAD0583-D133-4980-B907-981469BACAF5}"/>
    <cellStyle name="Notas 2 102 2 6" xfId="30041" xr:uid="{A1A23762-FF46-46B1-AB2B-7EC1A505FF5B}"/>
    <cellStyle name="Notas 2 102 2 6 2" xfId="39385" xr:uid="{2F97A8C3-79F8-4585-B689-D6272D4CD57F}"/>
    <cellStyle name="Notas 2 102 2 7" xfId="31974" xr:uid="{740183C0-CD5C-4397-B3B2-B210F2E46A80}"/>
    <cellStyle name="Notas 2 102 3" xfId="18834" xr:uid="{3E89A995-8BBA-44AF-85CD-0B712EA86935}"/>
    <cellStyle name="Notas 2 102 3 2" xfId="33761" xr:uid="{67C56732-80A6-4839-8ED2-1D53B5B2A792}"/>
    <cellStyle name="Notas 2 102 4" xfId="23362" xr:uid="{70D5BA3C-A103-401F-9AC5-30C572FF53F4}"/>
    <cellStyle name="Notas 2 102 4 2" xfId="36842" xr:uid="{B552312F-C670-4C54-B797-8D1A17882D43}"/>
    <cellStyle name="Notas 2 102 5" xfId="23216" xr:uid="{DED47C84-525D-4C27-A56E-696BD326926F}"/>
    <cellStyle name="Notas 2 102 5 2" xfId="36733" xr:uid="{024E2AB1-E4EB-42B5-BB28-7F8947C822B7}"/>
    <cellStyle name="Notas 2 102 6" xfId="23349" xr:uid="{8D134C21-624B-4FBD-8ECF-3E246B4311C2}"/>
    <cellStyle name="Notas 2 102 6 2" xfId="36829" xr:uid="{C55A6900-71DD-4FBF-AC14-D5FDE5CE2504}"/>
    <cellStyle name="Notas 2 102 7" xfId="30830" xr:uid="{0B39BE21-CC32-47EB-B1FA-FAB554C64F86}"/>
    <cellStyle name="Notas 2 103" xfId="8649" xr:uid="{4141643D-A0E6-4539-9D1D-06D857152D6C}"/>
    <cellStyle name="Notas 2 103 2" xfId="14888" xr:uid="{8B9854AA-FDC3-4153-B557-B321FFA781A1}"/>
    <cellStyle name="Notas 2 103 2 2" xfId="22485" xr:uid="{DF030FF6-831E-4910-91FD-BC657C41D60C}"/>
    <cellStyle name="Notas 2 103 2 2 2" xfId="36233" xr:uid="{4124BDE0-9AD7-4263-9867-E4D7357DF197}"/>
    <cellStyle name="Notas 2 103 2 3" xfId="20147" xr:uid="{1FCA2D72-9678-4DC8-86FC-505B1B946008}"/>
    <cellStyle name="Notas 2 103 2 3 2" xfId="34648" xr:uid="{9E544A70-D8E2-4C0C-8FD2-E980A7B841EF}"/>
    <cellStyle name="Notas 2 103 2 4" xfId="23033" xr:uid="{F0EFDE90-71D8-471E-A947-2173A7415960}"/>
    <cellStyle name="Notas 2 103 2 4 2" xfId="36585" xr:uid="{3C855C78-6719-4C61-9621-8683E5E30D25}"/>
    <cellStyle name="Notas 2 103 2 5" xfId="17463" xr:uid="{94B1900F-DDE8-425E-B935-AF3613EC6A86}"/>
    <cellStyle name="Notas 2 103 2 5 2" xfId="32563" xr:uid="{DE58B2BC-79B1-414B-AD59-832F0744991A}"/>
    <cellStyle name="Notas 2 103 2 6" xfId="30057" xr:uid="{D0B87CDB-F20B-497B-8776-F16B26E173C9}"/>
    <cellStyle name="Notas 2 103 2 6 2" xfId="39391" xr:uid="{EB2325E5-A14A-4C12-9B25-0E3B61693DA1}"/>
    <cellStyle name="Notas 2 103 2 7" xfId="31980" xr:uid="{4557402C-52D6-4E79-A86F-3410320FF916}"/>
    <cellStyle name="Notas 2 103 3" xfId="18835" xr:uid="{3565BB38-3334-46CF-9775-C5BF426EF077}"/>
    <cellStyle name="Notas 2 103 3 2" xfId="33762" xr:uid="{EA5F0B3D-3E75-40D6-8FAB-21B0DFF12654}"/>
    <cellStyle name="Notas 2 103 4" xfId="23363" xr:uid="{D4B6CD34-39FE-4A2E-97F0-AD394D779122}"/>
    <cellStyle name="Notas 2 103 4 2" xfId="36843" xr:uid="{6D96A2C9-4FEA-4277-B690-D1EE1DD79DF6}"/>
    <cellStyle name="Notas 2 103 5" xfId="18603" xr:uid="{353083A3-7046-4B39-A2DD-DCBF9F070EDA}"/>
    <cellStyle name="Notas 2 103 5 2" xfId="33530" xr:uid="{517DFC5D-9073-4777-8592-5283445F5268}"/>
    <cellStyle name="Notas 2 103 6" xfId="15500" xr:uid="{94B8CE6A-773A-4A79-8373-7A6920810E07}"/>
    <cellStyle name="Notas 2 103 6 2" xfId="32175" xr:uid="{DFF323FF-1635-4D40-ABA7-71284235B507}"/>
    <cellStyle name="Notas 2 103 7" xfId="30831" xr:uid="{D62C1A3B-CF04-43BB-9F79-D38CC66D8283}"/>
    <cellStyle name="Notas 2 104" xfId="8650" xr:uid="{1D478EBB-58CD-4A10-99CF-B196C347C6B4}"/>
    <cellStyle name="Notas 2 104 2" xfId="14907" xr:uid="{16715736-E1B1-4984-B281-E71760BF0533}"/>
    <cellStyle name="Notas 2 104 2 2" xfId="22504" xr:uid="{09EE5FD6-767E-448D-BC64-C55D18673C05}"/>
    <cellStyle name="Notas 2 104 2 2 2" xfId="36242" xr:uid="{2D81E21B-A459-4CB0-BFFE-88DBFCB5ED57}"/>
    <cellStyle name="Notas 2 104 2 3" xfId="20162" xr:uid="{3036B9E5-5C18-47DF-84A7-8673AF0314DE}"/>
    <cellStyle name="Notas 2 104 2 3 2" xfId="34653" xr:uid="{383E5D9B-77C7-414C-8180-264D2025998C}"/>
    <cellStyle name="Notas 2 104 2 4" xfId="22979" xr:uid="{B610404C-C6A8-437F-B16B-380A1C94A162}"/>
    <cellStyle name="Notas 2 104 2 4 2" xfId="36553" xr:uid="{D276569B-C0F8-4B35-AB98-245C95BD468B}"/>
    <cellStyle name="Notas 2 104 2 5" xfId="25000" xr:uid="{99AEAC9F-7681-44C4-9CD9-5C81236CAE84}"/>
    <cellStyle name="Notas 2 104 2 5 2" xfId="37920" xr:uid="{8D048FB5-E1C4-47DE-98FB-F9981898EAEF}"/>
    <cellStyle name="Notas 2 104 2 6" xfId="30074" xr:uid="{6B29CAA9-08FB-4B02-BA60-6BCDF3653145}"/>
    <cellStyle name="Notas 2 104 2 6 2" xfId="39398" xr:uid="{EC9897B4-4746-4E86-B1EA-360232F4F382}"/>
    <cellStyle name="Notas 2 104 2 7" xfId="31987" xr:uid="{48876CF0-9CCE-4460-9037-C11FAFECB3F4}"/>
    <cellStyle name="Notas 2 104 3" xfId="18836" xr:uid="{7C99B2C4-408C-4474-A9D3-2DBF6B16854A}"/>
    <cellStyle name="Notas 2 104 3 2" xfId="33763" xr:uid="{7613CF9D-EDCE-4C97-B75F-76670375BC49}"/>
    <cellStyle name="Notas 2 104 4" xfId="23364" xr:uid="{73079B04-63BF-4D9F-B66D-D2A4BCBC6A04}"/>
    <cellStyle name="Notas 2 104 4 2" xfId="36844" xr:uid="{80CF7AD9-341F-46AE-B18A-F3794447EE82}"/>
    <cellStyle name="Notas 2 104 5" xfId="23213" xr:uid="{3E8CE3FA-E12A-4595-AA7D-FD8114A1FD9D}"/>
    <cellStyle name="Notas 2 104 5 2" xfId="36730" xr:uid="{B0B29F6F-91C2-4F9A-B1EA-A7C8F395E8AD}"/>
    <cellStyle name="Notas 2 104 6" xfId="18606" xr:uid="{DEEBA09B-02C1-471C-B4DF-A0F86F9A0708}"/>
    <cellStyle name="Notas 2 104 6 2" xfId="33533" xr:uid="{24E97CF3-E04D-4CF7-8534-B458189E13A5}"/>
    <cellStyle name="Notas 2 104 7" xfId="30832" xr:uid="{9F042F67-F112-4899-8289-735FF896E1B5}"/>
    <cellStyle name="Notas 2 105" xfId="8651" xr:uid="{AF7B3A2A-BCBE-48F7-8854-E08DC9D72892}"/>
    <cellStyle name="Notas 2 105 2" xfId="14924" xr:uid="{E270BF5C-AB62-44AA-9709-64D6E4BDA453}"/>
    <cellStyle name="Notas 2 105 2 2" xfId="22521" xr:uid="{64FF2853-0C26-4F6F-AA1E-BCF584367C96}"/>
    <cellStyle name="Notas 2 105 2 2 2" xfId="36249" xr:uid="{03252619-476D-4122-98DE-2416D8B90AAB}"/>
    <cellStyle name="Notas 2 105 2 3" xfId="20176" xr:uid="{A51D3FD1-7F80-42D2-B743-545DC134021A}"/>
    <cellStyle name="Notas 2 105 2 3 2" xfId="34657" xr:uid="{317CBC16-B57A-4EB1-B8F0-A947D8A7BFEC}"/>
    <cellStyle name="Notas 2 105 2 4" xfId="22958" xr:uid="{37D00B54-6F7B-418E-B2F0-5B0F92525611}"/>
    <cellStyle name="Notas 2 105 2 4 2" xfId="36539" xr:uid="{EA0D54C3-6D74-47C0-8141-38E7F598DACA}"/>
    <cellStyle name="Notas 2 105 2 5" xfId="17308" xr:uid="{835D056D-7A7A-49FB-BA34-A19C32025169}"/>
    <cellStyle name="Notas 2 105 2 5 2" xfId="32456" xr:uid="{7CE0AD78-C1DC-48E7-A9B9-3D3AEA738671}"/>
    <cellStyle name="Notas 2 105 2 6" xfId="30089" xr:uid="{6CD44C73-3242-423D-AAE3-C1459D95F039}"/>
    <cellStyle name="Notas 2 105 2 6 2" xfId="39403" xr:uid="{86E8B2E6-634E-4CF1-AAF6-A6230F5D5246}"/>
    <cellStyle name="Notas 2 105 2 7" xfId="31992" xr:uid="{336267F0-ABAA-4519-876D-D4BC5E928499}"/>
    <cellStyle name="Notas 2 105 3" xfId="18837" xr:uid="{A1E2F25B-CE3D-4C7A-A681-3175B1C33329}"/>
    <cellStyle name="Notas 2 105 3 2" xfId="33764" xr:uid="{E39C5D03-CE1A-45F7-9602-BD3FA8397B20}"/>
    <cellStyle name="Notas 2 105 4" xfId="18732" xr:uid="{D96F9278-767E-4D7B-82D7-DDBC91327A62}"/>
    <cellStyle name="Notas 2 105 4 2" xfId="33659" xr:uid="{36A0F83B-7CF9-46C6-8940-B3F6076559AA}"/>
    <cellStyle name="Notas 2 105 5" xfId="18602" xr:uid="{AA183030-D38E-4B81-944B-82515629D0D3}"/>
    <cellStyle name="Notas 2 105 5 2" xfId="33529" xr:uid="{78221530-DC26-4725-B41B-6856469D7CD0}"/>
    <cellStyle name="Notas 2 105 6" xfId="18607" xr:uid="{23747516-0CD5-4FE1-B677-F5025FEF1954}"/>
    <cellStyle name="Notas 2 105 6 2" xfId="33534" xr:uid="{A7EEAD63-ADDB-4570-B121-7C231D05AF15}"/>
    <cellStyle name="Notas 2 105 7" xfId="30833" xr:uid="{5B794B15-A228-4579-ADD3-BFC6B201C142}"/>
    <cellStyle name="Notas 2 106" xfId="8652" xr:uid="{556C2803-F001-4CB2-B8BA-681D80A9D5D8}"/>
    <cellStyle name="Notas 2 106 2" xfId="14943" xr:uid="{3122E118-DC19-4842-86BA-A72EB92D5AE2}"/>
    <cellStyle name="Notas 2 106 2 2" xfId="22540" xr:uid="{4BF79DE8-15F6-42D4-B92C-44EB38379AE6}"/>
    <cellStyle name="Notas 2 106 2 2 2" xfId="36258" xr:uid="{2806CA36-C042-4AE4-B41C-3DF4CEB2D8E0}"/>
    <cellStyle name="Notas 2 106 2 3" xfId="20191" xr:uid="{50FA2C8D-9AF9-4987-B34A-EF8765D7884D}"/>
    <cellStyle name="Notas 2 106 2 3 2" xfId="34661" xr:uid="{C7C331D4-9B7F-466A-A8EB-E5813E31AB33}"/>
    <cellStyle name="Notas 2 106 2 4" xfId="17192" xr:uid="{F35A54C7-0F07-4D91-AC08-F13C6C051836}"/>
    <cellStyle name="Notas 2 106 2 4 2" xfId="32360" xr:uid="{95DE6067-AFE2-4A88-BC9C-B9CBC52C3DCE}"/>
    <cellStyle name="Notas 2 106 2 5" xfId="20784" xr:uid="{4371E5EA-8803-4F3D-8BE6-BD454562A7AB}"/>
    <cellStyle name="Notas 2 106 2 5 2" xfId="35050" xr:uid="{4C5350FD-F7F7-4641-92E1-6CA605D3C1A3}"/>
    <cellStyle name="Notas 2 106 2 6" xfId="30106" xr:uid="{A1347A00-D31D-4E58-9629-7F777E336C73}"/>
    <cellStyle name="Notas 2 106 2 6 2" xfId="39410" xr:uid="{DF7045E6-F03B-4064-966A-D083A436D89E}"/>
    <cellStyle name="Notas 2 106 2 7" xfId="31999" xr:uid="{19DD30CA-ACC4-43C7-8E9C-F72EDC740342}"/>
    <cellStyle name="Notas 2 106 3" xfId="18838" xr:uid="{967FCC21-BF42-482F-8D66-7C52F707C166}"/>
    <cellStyle name="Notas 2 106 3 2" xfId="33765" xr:uid="{1EC4DEE0-3252-4467-A577-6793C2B5D179}"/>
    <cellStyle name="Notas 2 106 4" xfId="18733" xr:uid="{80C124C0-38CF-489C-A90E-5C4C71CF008B}"/>
    <cellStyle name="Notas 2 106 4 2" xfId="33660" xr:uid="{1EC64EBA-0D41-48D6-A6A0-9BFDE907DECC}"/>
    <cellStyle name="Notas 2 106 5" xfId="23210" xr:uid="{495DC1A0-FC77-4EF9-9096-848C2BDC1950}"/>
    <cellStyle name="Notas 2 106 5 2" xfId="36727" xr:uid="{3826E007-E940-41C7-86E4-830ED54D5DE3}"/>
    <cellStyle name="Notas 2 106 6" xfId="18608" xr:uid="{12D62743-D8B5-462B-94EF-9EC15354320F}"/>
    <cellStyle name="Notas 2 106 6 2" xfId="33535" xr:uid="{935873A3-7DB2-48E0-AFF8-CC9A2C48777F}"/>
    <cellStyle name="Notas 2 106 7" xfId="30834" xr:uid="{836AFF1E-6E8E-436E-8593-487FA91996DF}"/>
    <cellStyle name="Notas 2 107" xfId="8653" xr:uid="{145E24EB-4FC2-4CA8-8F18-B258B5C0F6E5}"/>
    <cellStyle name="Notas 2 107 2" xfId="14960" xr:uid="{1FD67271-934F-416B-A829-667EA38CE30F}"/>
    <cellStyle name="Notas 2 107 2 2" xfId="22557" xr:uid="{BD78452F-5E3D-4727-8EEB-CA1ADE6E4F70}"/>
    <cellStyle name="Notas 2 107 2 2 2" xfId="36265" xr:uid="{63EFBCD4-6B71-4E5B-8E84-63938F1A6DAA}"/>
    <cellStyle name="Notas 2 107 2 3" xfId="20206" xr:uid="{3C1F81BD-1522-4635-B8DA-7B4AFDB96304}"/>
    <cellStyle name="Notas 2 107 2 3 2" xfId="34665" xr:uid="{17233D5F-61EA-47C2-BE53-F057AA54604F}"/>
    <cellStyle name="Notas 2 107 2 4" xfId="23578" xr:uid="{2E401433-0338-4287-9CEF-A37688F11CB2}"/>
    <cellStyle name="Notas 2 107 2 4 2" xfId="37035" xr:uid="{A0EAF5C9-F8AF-4A89-BD18-6CA84EDF5D62}"/>
    <cellStyle name="Notas 2 107 2 5" xfId="21162" xr:uid="{4CA182E6-A738-4E54-B9B7-73EED62D1C87}"/>
    <cellStyle name="Notas 2 107 2 5 2" xfId="35371" xr:uid="{C13CD1CF-BAB2-41EF-861A-6EEA4C23F15C}"/>
    <cellStyle name="Notas 2 107 2 6" xfId="30121" xr:uid="{FCDB0975-4A3D-40FC-B179-0C524EFF9916}"/>
    <cellStyle name="Notas 2 107 2 6 2" xfId="39415" xr:uid="{5DAFDFFC-CEC8-4064-B4DD-8949C4DD7417}"/>
    <cellStyle name="Notas 2 107 2 7" xfId="32004" xr:uid="{127647BE-7E00-4BEC-8244-2FC94486AEED}"/>
    <cellStyle name="Notas 2 107 3" xfId="18839" xr:uid="{A1C14CCF-F19D-4275-8FED-74CA6D2EBA06}"/>
    <cellStyle name="Notas 2 107 3 2" xfId="33766" xr:uid="{19866558-CE53-4D3A-BC15-ABACCE878AEB}"/>
    <cellStyle name="Notas 2 107 4" xfId="18734" xr:uid="{2CA2C548-38E8-48DB-A960-6CD38C3BB581}"/>
    <cellStyle name="Notas 2 107 4 2" xfId="33661" xr:uid="{23B0C3DB-E088-40DF-97C2-3231BD39B84A}"/>
    <cellStyle name="Notas 2 107 5" xfId="18601" xr:uid="{AACA0EE2-5C14-4CB5-B5F9-549E989BFB4E}"/>
    <cellStyle name="Notas 2 107 5 2" xfId="33528" xr:uid="{598174EF-7B62-4410-A3DE-D9FCD3167F54}"/>
    <cellStyle name="Notas 2 107 6" xfId="18609" xr:uid="{34A772D1-CB76-4DDA-8B4D-5657857138D1}"/>
    <cellStyle name="Notas 2 107 6 2" xfId="33536" xr:uid="{1713340A-B4E5-4BFB-B0C9-6EC44073A813}"/>
    <cellStyle name="Notas 2 107 7" xfId="30835" xr:uid="{75C66B11-F7BC-4312-BFFE-ED8C3CD3611C}"/>
    <cellStyle name="Notas 2 108" xfId="8654" xr:uid="{368C90B8-5AC1-43D6-9587-8D83E1FC7EE4}"/>
    <cellStyle name="Notas 2 108 2" xfId="14978" xr:uid="{FD4E03BB-2528-41A4-BEAE-9A835DA066E5}"/>
    <cellStyle name="Notas 2 108 2 2" xfId="22575" xr:uid="{80215B71-23B6-4854-80E5-8C29E19F0C69}"/>
    <cellStyle name="Notas 2 108 2 2 2" xfId="36273" xr:uid="{E7664A6A-D280-4E49-B463-45ED05035366}"/>
    <cellStyle name="Notas 2 108 2 3" xfId="20222" xr:uid="{93BAD4D6-2401-4A3D-A757-147EBA5678B1}"/>
    <cellStyle name="Notas 2 108 2 3 2" xfId="34670" xr:uid="{10EF50A3-8C1C-4999-B94B-8F3163459E47}"/>
    <cellStyle name="Notas 2 108 2 4" xfId="17419" xr:uid="{4312DB7A-4383-45AD-A2CD-68E49D513A44}"/>
    <cellStyle name="Notas 2 108 2 4 2" xfId="32535" xr:uid="{DCDC1A90-C934-4DC9-8570-DB1086518B9A}"/>
    <cellStyle name="Notas 2 108 2 5" xfId="24757" xr:uid="{539FA5CA-1A54-45CB-80E9-7419CD125C4D}"/>
    <cellStyle name="Notas 2 108 2 5 2" xfId="37719" xr:uid="{DB01A2A5-32BB-44ED-B5D4-0A53E59BBC37}"/>
    <cellStyle name="Notas 2 108 2 6" xfId="30137" xr:uid="{610B279A-8052-4981-B948-9D0E63B9931A}"/>
    <cellStyle name="Notas 2 108 2 6 2" xfId="39421" xr:uid="{2538E4A0-CD6C-46DC-85A0-7F55ED30BB35}"/>
    <cellStyle name="Notas 2 108 2 7" xfId="32010" xr:uid="{6C321256-8C9E-4760-BA99-C41EA6A50DA9}"/>
    <cellStyle name="Notas 2 108 3" xfId="18840" xr:uid="{9A9B3C39-74A6-4777-805D-CD00CC59ACE6}"/>
    <cellStyle name="Notas 2 108 3 2" xfId="33767" xr:uid="{5B35E677-9954-455C-AE24-4D396517DD3A}"/>
    <cellStyle name="Notas 2 108 4" xfId="18735" xr:uid="{F3B72274-08C3-49F1-976E-931D4C4B1BDC}"/>
    <cellStyle name="Notas 2 108 4 2" xfId="33662" xr:uid="{0EA2F3DE-B51B-4D94-833B-3E72365B1D2D}"/>
    <cellStyle name="Notas 2 108 5" xfId="23206" xr:uid="{7B41884E-6887-409A-A0C5-FFBCAFF69802}"/>
    <cellStyle name="Notas 2 108 5 2" xfId="36724" xr:uid="{A3516964-E490-4315-A73B-805DDE2348B8}"/>
    <cellStyle name="Notas 2 108 6" xfId="18610" xr:uid="{F8BEDE12-293F-466A-9843-E890691BB1FE}"/>
    <cellStyle name="Notas 2 108 6 2" xfId="33537" xr:uid="{07FEB002-2F6D-4999-9E2F-F2162A35D251}"/>
    <cellStyle name="Notas 2 108 7" xfId="30836" xr:uid="{A6124F9A-723A-4A5F-9D2C-05F57E1BC161}"/>
    <cellStyle name="Notas 2 109" xfId="8655" xr:uid="{C8CF697F-FB37-43BA-B96E-33DC6C2C797B}"/>
    <cellStyle name="Notas 2 109 2" xfId="14996" xr:uid="{FB7ED308-CA28-4F93-B61E-842C8651BDCC}"/>
    <cellStyle name="Notas 2 109 2 2" xfId="22593" xr:uid="{F3E15CEF-FFD9-40AC-B50C-DFAD3C4CA1EC}"/>
    <cellStyle name="Notas 2 109 2 2 2" xfId="36281" xr:uid="{8ED96277-E9F6-48E5-9F9C-AE68E287223C}"/>
    <cellStyle name="Notas 2 109 2 3" xfId="20236" xr:uid="{5259D871-7FA0-41DE-BDC3-3536B9B7BABC}"/>
    <cellStyle name="Notas 2 109 2 3 2" xfId="34673" xr:uid="{AA243CA5-96C8-4A6D-A39C-3CCEC7D62B02}"/>
    <cellStyle name="Notas 2 109 2 4" xfId="22744" xr:uid="{171BD034-FB4F-45E3-B34A-7601DA0D3DA2}"/>
    <cellStyle name="Notas 2 109 2 4 2" xfId="36349" xr:uid="{0FD0C938-283F-427F-AD50-F9A69F04CCAE}"/>
    <cellStyle name="Notas 2 109 2 5" xfId="24765" xr:uid="{561A36C0-EC94-4D43-9E6C-1BFC4F0ECFC3}"/>
    <cellStyle name="Notas 2 109 2 5 2" xfId="37727" xr:uid="{703AC5F2-7648-429E-8C7C-C276CC1879FC}"/>
    <cellStyle name="Notas 2 109 2 6" xfId="30153" xr:uid="{D90AD803-7383-4DA9-8326-5C1027116BED}"/>
    <cellStyle name="Notas 2 109 2 6 2" xfId="39427" xr:uid="{99ED2338-060D-46B2-BBBA-562340642EE2}"/>
    <cellStyle name="Notas 2 109 2 7" xfId="32016" xr:uid="{A1319D62-9B77-4A7C-9E08-30C0F08083EA}"/>
    <cellStyle name="Notas 2 109 3" xfId="18841" xr:uid="{53C5352B-69A1-4874-B28E-EEBD93E17E44}"/>
    <cellStyle name="Notas 2 109 3 2" xfId="33768" xr:uid="{3F3E4D4A-2824-4A43-B973-343F9D347DA6}"/>
    <cellStyle name="Notas 2 109 4" xfId="18736" xr:uid="{9339392B-0749-4551-9037-65EB6EA2D73B}"/>
    <cellStyle name="Notas 2 109 4 2" xfId="33663" xr:uid="{F4C83BC9-6F9D-42EB-856B-3125606EF351}"/>
    <cellStyle name="Notas 2 109 5" xfId="18600" xr:uid="{A87CB40D-2D5A-4C36-982F-BDB0ADC0A3D2}"/>
    <cellStyle name="Notas 2 109 5 2" xfId="33527" xr:uid="{03AF85B0-93EB-4DFF-9D80-37C22BCE3454}"/>
    <cellStyle name="Notas 2 109 6" xfId="18611" xr:uid="{71D2292B-11F9-44BA-BB1A-2CA9360211A6}"/>
    <cellStyle name="Notas 2 109 6 2" xfId="33538" xr:uid="{9CCFB5B3-5DBC-4BF0-B8B9-96B4E020C83C}"/>
    <cellStyle name="Notas 2 109 7" xfId="30837" xr:uid="{750FF33D-C59C-48D5-8D68-45986E84FAFF}"/>
    <cellStyle name="Notas 2 11" xfId="8656" xr:uid="{9B0CCBE9-E3FE-4ADD-A3AA-140EF1AB53B1}"/>
    <cellStyle name="Notas 2 11 10" xfId="15157" xr:uid="{C7EAABCB-8D4E-4B56-8F9E-D174F76D5F17}"/>
    <cellStyle name="Notas 2 11 10 2" xfId="20360" xr:uid="{D8CEF466-8FDF-4CFE-8416-80A4885FDBD2}"/>
    <cellStyle name="Notas 2 11 10 2 2" xfId="34721" xr:uid="{A09CE5EF-7EBB-42CE-95C4-41494553B9BD}"/>
    <cellStyle name="Notas 2 11 10 3" xfId="17610" xr:uid="{619137ED-21A4-4731-BD96-73F487BBB397}"/>
    <cellStyle name="Notas 2 11 10 3 2" xfId="32655" xr:uid="{D9B5014F-2370-4DB7-81A9-D6C958B99F05}"/>
    <cellStyle name="Notas 2 11 10 4" xfId="24840" xr:uid="{74F84688-84BA-4B17-9910-FEEF807A76CC}"/>
    <cellStyle name="Notas 2 11 10 4 2" xfId="37778" xr:uid="{6A544A2B-B1EA-4530-B70B-B854F2AC36C9}"/>
    <cellStyle name="Notas 2 11 10 5" xfId="30252" xr:uid="{C6250C52-9502-428E-9DB6-0D9EE3F90C44}"/>
    <cellStyle name="Notas 2 11 10 5 2" xfId="39469" xr:uid="{7F689638-37CF-40B3-9F87-436530921DC4}"/>
    <cellStyle name="Notas 2 11 10 6" xfId="32062" xr:uid="{6FDD7F03-313B-470A-88F5-E43A0AF5A251}"/>
    <cellStyle name="Notas 2 11 11" xfId="15340" xr:uid="{63883297-C0E1-4812-B4B0-994389A6B260}"/>
    <cellStyle name="Notas 2 11 11 2" xfId="23423" xr:uid="{E00E8747-58FD-4949-89E4-5DDBDC8C1152}"/>
    <cellStyle name="Notas 2 11 11 2 2" xfId="36903" xr:uid="{F78A2B3F-CE2C-4C51-A41A-EDC679DAA163}"/>
    <cellStyle name="Notas 2 11 11 3" xfId="20647" xr:uid="{F4610A4A-59AC-446B-B49D-119E7F3CEE84}"/>
    <cellStyle name="Notas 2 11 11 3 2" xfId="34969" xr:uid="{3EA5E9C5-3825-4D2B-96D2-4BBBA8FE1F08}"/>
    <cellStyle name="Notas 2 11 11 4" xfId="24915" xr:uid="{2DA66E4E-4146-4554-A1E9-D29F1BE2130E}"/>
    <cellStyle name="Notas 2 11 11 4 2" xfId="37835" xr:uid="{2CAC553E-65F5-43A5-951A-4122ABD6CC04}"/>
    <cellStyle name="Notas 2 11 11 5" xfId="30374" xr:uid="{9E1A27ED-6DCB-4447-AB3B-9D3C82EC4B26}"/>
    <cellStyle name="Notas 2 11 11 5 2" xfId="39526" xr:uid="{421C916A-4067-4598-9D62-7E8CE4356434}"/>
    <cellStyle name="Notas 2 11 11 6" xfId="32123" xr:uid="{D99F0852-1104-41E6-9612-3D04B524E186}"/>
    <cellStyle name="Notas 2 11 12" xfId="15518" xr:uid="{2027A362-3FF3-4237-B586-BE2EE6AEF894}"/>
    <cellStyle name="Notas 2 11 12 2" xfId="20548" xr:uid="{C0677574-DC9D-4E61-9922-BAD2E4509A61}"/>
    <cellStyle name="Notas 2 11 12 2 2" xfId="34873" xr:uid="{3458B9CD-9F8F-49F0-8203-BD1CFE3B9FBE}"/>
    <cellStyle name="Notas 2 11 12 3" xfId="24272" xr:uid="{09CD7218-3588-44D8-B06D-2C820BAC0F64}"/>
    <cellStyle name="Notas 2 11 12 3 2" xfId="37532" xr:uid="{A782AC14-123E-4C1F-B0A7-1DD70E97A7D1}"/>
    <cellStyle name="Notas 2 11 12 4" xfId="24972" xr:uid="{762BCE19-A7C1-4CAA-8766-0994B511E8E4}"/>
    <cellStyle name="Notas 2 11 12 4 2" xfId="37892" xr:uid="{3A5FACC3-002A-4B7C-A920-ECD1B312A9AC}"/>
    <cellStyle name="Notas 2 11 12 5" xfId="30495" xr:uid="{26637CF8-B1A1-49E4-AEEC-800C79F3F633}"/>
    <cellStyle name="Notas 2 11 12 5 2" xfId="39581" xr:uid="{F894A6FC-24CA-461B-9725-B750CA1EB66C}"/>
    <cellStyle name="Notas 2 11 12 6" xfId="32183" xr:uid="{696BE1A3-8BC9-4C1D-9A2D-5646A0F13B8F}"/>
    <cellStyle name="Notas 2 11 13" xfId="18737" xr:uid="{65DFDF5E-5951-4851-AC80-9F1D60CFE8F6}"/>
    <cellStyle name="Notas 2 11 13 2" xfId="33664" xr:uid="{5392CD6F-F7E9-483A-8FAB-FA18371A26C1}"/>
    <cellStyle name="Notas 2 11 14" xfId="23201" xr:uid="{1D398D4D-4732-4A42-8D06-8749A11F4DD8}"/>
    <cellStyle name="Notas 2 11 14 2" xfId="36719" xr:uid="{020892D6-0858-4DE1-BDF9-4493EBA79F1F}"/>
    <cellStyle name="Notas 2 11 15" xfId="18612" xr:uid="{B379BC55-F0D4-4957-8E30-D9570D4EFE18}"/>
    <cellStyle name="Notas 2 11 15 2" xfId="33539" xr:uid="{28A72E5A-DBCC-4605-98AD-678C82D884B2}"/>
    <cellStyle name="Notas 2 11 16" xfId="30838" xr:uid="{5B72D79D-8A8C-4482-96E2-22D253B9DC78}"/>
    <cellStyle name="Notas 2 11 2" xfId="13171" xr:uid="{E2F2B051-49AA-4E17-9E76-D3B1848C8B80}"/>
    <cellStyle name="Notas 2 11 2 2" xfId="20916" xr:uid="{85A1F61C-340E-4D04-92D1-6686B2085924}"/>
    <cellStyle name="Notas 2 11 2 2 2" xfId="35136" xr:uid="{2BF7F365-838A-4145-BBEB-AC957E2EDAAA}"/>
    <cellStyle name="Notas 2 11 2 3" xfId="23698" xr:uid="{CAD887EE-3E08-460B-A603-073F35FA6182}"/>
    <cellStyle name="Notas 2 11 2 3 2" xfId="37118" xr:uid="{0812F34A-AFF6-4C09-9282-CF20B13F395D}"/>
    <cellStyle name="Notas 2 11 2 4" xfId="23470" xr:uid="{3605752E-9AF6-4A43-8745-EB272E4EA897}"/>
    <cellStyle name="Notas 2 11 2 4 2" xfId="36941" xr:uid="{F49F8EC5-545E-4D6C-A2D6-1F324B6B6110}"/>
    <cellStyle name="Notas 2 11 2 5" xfId="25092" xr:uid="{24552464-B920-4FC3-BEE5-E70036208981}"/>
    <cellStyle name="Notas 2 11 2 5 2" xfId="38012" xr:uid="{6979984F-4DE2-4923-838A-F118C57E518A}"/>
    <cellStyle name="Notas 2 11 2 6" xfId="28895" xr:uid="{E71EA180-1FB9-45D1-8B8A-72D460112A9B}"/>
    <cellStyle name="Notas 2 11 2 6 2" xfId="38737" xr:uid="{5A3152B3-79C5-4EDB-9517-E45505FFC7E9}"/>
    <cellStyle name="Notas 2 11 2 7" xfId="31155" xr:uid="{E8F1C798-CCB8-49A4-9E71-E86D3B961249}"/>
    <cellStyle name="Notas 2 11 3" xfId="13105" xr:uid="{049F26C7-D9F8-4399-BDA4-5FA33ED7F60C}"/>
    <cellStyle name="Notas 2 11 3 2" xfId="20867" xr:uid="{775D34A9-51E2-4CEC-BBE1-C043C2D14675}"/>
    <cellStyle name="Notas 2 11 3 2 2" xfId="35091" xr:uid="{5103CE6B-9217-4125-946F-F7D7219707AB}"/>
    <cellStyle name="Notas 2 11 3 3" xfId="19274" xr:uid="{C7E94F30-37B2-4622-8339-F368F622FBE7}"/>
    <cellStyle name="Notas 2 11 3 3 2" xfId="34186" xr:uid="{3D8B081E-4099-43C4-9114-92F67D96DF50}"/>
    <cellStyle name="Notas 2 11 3 4" xfId="20149" xr:uid="{B9433B9C-5C58-4EB1-955A-4B3DA7F50079}"/>
    <cellStyle name="Notas 2 11 3 4 2" xfId="34650" xr:uid="{B8E9FE6C-35D6-4AC9-A933-16B50A33E433}"/>
    <cellStyle name="Notas 2 11 3 5" xfId="18549" xr:uid="{E88279E2-E6A2-45CD-96B9-98421F0E99E1}"/>
    <cellStyle name="Notas 2 11 3 5 2" xfId="33476" xr:uid="{AC8D01F4-FC6B-4B75-89C7-5BFA7C01E37E}"/>
    <cellStyle name="Notas 2 11 3 6" xfId="28918" xr:uid="{0D2BC7B2-5AFD-41E5-A1B5-A367E3EF34F0}"/>
    <cellStyle name="Notas 2 11 3 6 2" xfId="38760" xr:uid="{25AD1064-18CB-42DD-B3A8-99D33721DDF2}"/>
    <cellStyle name="Notas 2 11 3 7" xfId="31126" xr:uid="{70166A39-43A6-44B7-AF79-DF941F2725C5}"/>
    <cellStyle name="Notas 2 11 4" xfId="13249" xr:uid="{0E68D8F4-3EB3-40BC-9ACE-564CB6085DB3}"/>
    <cellStyle name="Notas 2 11 4 2" xfId="20983" xr:uid="{D9569EB1-0CA6-4B7B-BC78-6250894DD310}"/>
    <cellStyle name="Notas 2 11 4 2 2" xfId="35200" xr:uid="{D19BCF7C-FC10-4395-B4DB-E10615607D0D}"/>
    <cellStyle name="Notas 2 11 4 3" xfId="19315" xr:uid="{C7C56971-1243-4C1C-A776-9C483F261E26}"/>
    <cellStyle name="Notas 2 11 4 3 2" xfId="34224" xr:uid="{80F9B4EF-B3F8-4910-A1E4-5A0A78203153}"/>
    <cellStyle name="Notas 2 11 4 4" xfId="19463" xr:uid="{90F583CC-EAD5-4CE5-8F61-CFC69E03B333}"/>
    <cellStyle name="Notas 2 11 4 4 2" xfId="34333" xr:uid="{8B64B818-8029-48D8-B6FC-92277009E993}"/>
    <cellStyle name="Notas 2 11 4 5" xfId="18519" xr:uid="{3CA7E2D4-19B7-41F4-8C73-B47EF7A50870}"/>
    <cellStyle name="Notas 2 11 4 5 2" xfId="33446" xr:uid="{7302F6C9-1C84-4F9B-A556-97C10C8E70F9}"/>
    <cellStyle name="Notas 2 11 4 6" xfId="28863" xr:uid="{4F89F449-A47E-4AC7-B028-EBB488182416}"/>
    <cellStyle name="Notas 2 11 4 6 2" xfId="38705" xr:uid="{967964AA-7FD7-4ED8-B10B-CA67B6F9D286}"/>
    <cellStyle name="Notas 2 11 4 7" xfId="31201" xr:uid="{1385D5BC-5E5E-42D4-B6BC-B0BC7E6B8C29}"/>
    <cellStyle name="Notas 2 11 5" xfId="13572" xr:uid="{3DAA4EB7-8F86-4B2F-801E-747F9BE7F0C0}"/>
    <cellStyle name="Notas 2 11 5 2" xfId="21245" xr:uid="{4DD0429C-6F01-43D2-8716-9AB42D91C538}"/>
    <cellStyle name="Notas 2 11 5 2 2" xfId="35448" xr:uid="{BFBB206A-7A39-4D9C-B35A-7A171D1446AA}"/>
    <cellStyle name="Notas 2 11 5 3" xfId="19397" xr:uid="{EDA618BD-021D-4241-9B74-83031DD6A1C7}"/>
    <cellStyle name="Notas 2 11 5 3 2" xfId="34288" xr:uid="{0899C6AA-4CAE-4511-9239-4495376CED06}"/>
    <cellStyle name="Notas 2 11 5 4" xfId="17148" xr:uid="{94F1942A-7893-4F5D-BCE0-46DE38479B40}"/>
    <cellStyle name="Notas 2 11 5 4 2" xfId="32330" xr:uid="{41F32791-916B-470E-B81E-8135AB87EEEA}"/>
    <cellStyle name="Notas 2 11 5 5" xfId="23613" xr:uid="{B99D3B8D-2FA2-47C8-A92C-D519A63CA0F7}"/>
    <cellStyle name="Notas 2 11 5 5 2" xfId="37052" xr:uid="{E6952B97-9FC7-43C8-A65E-FFECD0958F21}"/>
    <cellStyle name="Notas 2 11 5 6" xfId="29050" xr:uid="{6730A778-141E-4ECE-99DB-B7A0B4161523}"/>
    <cellStyle name="Notas 2 11 5 6 2" xfId="38819" xr:uid="{8867B169-FC60-4B62-9183-79AE9BD017E0}"/>
    <cellStyle name="Notas 2 11 5 7" xfId="31396" xr:uid="{D1E003AF-E156-408A-A7BF-329355E4D17C}"/>
    <cellStyle name="Notas 2 11 6" xfId="13634" xr:uid="{9590D258-AC08-44DE-A973-68CAA80293A4}"/>
    <cellStyle name="Notas 2 11 6 2" xfId="21295" xr:uid="{BA6512AE-BA7A-4034-8E89-0428FA451C66}"/>
    <cellStyle name="Notas 2 11 6 2 2" xfId="35494" xr:uid="{1863723B-5C11-4284-80DE-4466CC235D0C}"/>
    <cellStyle name="Notas 2 11 6 3" xfId="19428" xr:uid="{DB1D1B7C-05B3-4393-BAC1-C3D4DF4B45AA}"/>
    <cellStyle name="Notas 2 11 6 3 2" xfId="34312" xr:uid="{C17DB3DB-1466-4FA4-8FAF-691536327366}"/>
    <cellStyle name="Notas 2 11 6 4" xfId="17599" xr:uid="{62AADB26-22DB-425C-980F-FB5160819805}"/>
    <cellStyle name="Notas 2 11 6 4 2" xfId="32649" xr:uid="{5F840596-9ACF-41A2-B5A4-73E31F778AFF}"/>
    <cellStyle name="Notas 2 11 6 5" xfId="23136" xr:uid="{4F1561D5-5C3E-48BA-88E6-F18947545D30}"/>
    <cellStyle name="Notas 2 11 6 5 2" xfId="36660" xr:uid="{87E6AFB9-4B9C-4F8B-9287-86D701E24CE9}"/>
    <cellStyle name="Notas 2 11 6 6" xfId="29094" xr:uid="{B9C7D9D6-7266-411F-A0F5-38AB7AF61B63}"/>
    <cellStyle name="Notas 2 11 6 6 2" xfId="38863" xr:uid="{FFC52D92-9072-481C-BCBF-C9CD52D7F8AD}"/>
    <cellStyle name="Notas 2 11 6 7" xfId="31442" xr:uid="{9931AD30-C797-4016-B760-CC51D5172F99}"/>
    <cellStyle name="Notas 2 11 7" xfId="13723" xr:uid="{721D4562-4F25-4206-8B31-3E87693592FC}"/>
    <cellStyle name="Notas 2 11 7 2" xfId="21365" xr:uid="{BFC6A536-AFDA-4576-B086-FFA2E6C71585}"/>
    <cellStyle name="Notas 2 11 7 2 2" xfId="35556" xr:uid="{C4CBA35F-2F8E-4D2B-A5EF-6E2A550D5FA8}"/>
    <cellStyle name="Notas 2 11 7 3" xfId="19489" xr:uid="{58E18583-B71F-4278-9BF9-FD753AE53086}"/>
    <cellStyle name="Notas 2 11 7 3 2" xfId="34356" xr:uid="{9538D95A-530F-405B-BA13-0A24997379EE}"/>
    <cellStyle name="Notas 2 11 7 4" xfId="23819" xr:uid="{DA9CF06D-4C84-4E08-98E2-235087638B9F}"/>
    <cellStyle name="Notas 2 11 7 4 2" xfId="37208" xr:uid="{CD8742C9-1C76-404B-8A14-E4B45300B366}"/>
    <cellStyle name="Notas 2 11 7 5" xfId="19913" xr:uid="{61BB81C2-2DE7-42CC-B8E4-2627105BD8A7}"/>
    <cellStyle name="Notas 2 11 7 5 2" xfId="34586" xr:uid="{730925FD-E7E4-4C04-9301-EC934D6CB24F}"/>
    <cellStyle name="Notas 2 11 7 6" xfId="29141" xr:uid="{3DB4067C-0CD9-437A-AEC9-013B84E89AFF}"/>
    <cellStyle name="Notas 2 11 7 6 2" xfId="38910" xr:uid="{4DCC835E-F4DC-4DEB-94C1-D2A2BF3CAD35}"/>
    <cellStyle name="Notas 2 11 7 7" xfId="31491" xr:uid="{5A8FC361-4ABD-4CD0-8D23-A50D0CEA5643}"/>
    <cellStyle name="Notas 2 11 8" xfId="13817" xr:uid="{3BD8094D-03F9-4704-A462-209E398753C4}"/>
    <cellStyle name="Notas 2 11 8 2" xfId="21437" xr:uid="{DB2BDD22-60FB-44E6-A5A6-3513BE5CE17A}"/>
    <cellStyle name="Notas 2 11 8 2 2" xfId="35625" xr:uid="{CC197267-731F-4478-9FEB-8E8463221B47}"/>
    <cellStyle name="Notas 2 11 8 3" xfId="19556" xr:uid="{04F63F1A-F4F6-4FD4-9EBD-F89E42E27512}"/>
    <cellStyle name="Notas 2 11 8 3 2" xfId="34409" xr:uid="{CA3DA406-7152-4DA3-9042-DCC83D5B5751}"/>
    <cellStyle name="Notas 2 11 8 4" xfId="20863" xr:uid="{DC6BE15D-6453-4602-BCB2-74A0A7828189}"/>
    <cellStyle name="Notas 2 11 8 4 2" xfId="35088" xr:uid="{72734613-B72B-43B7-8AAC-36DB66568947}"/>
    <cellStyle name="Notas 2 11 8 5" xfId="18394" xr:uid="{82B9E7F3-FC1C-4919-980B-D6557B4F9968}"/>
    <cellStyle name="Notas 2 11 8 5 2" xfId="33321" xr:uid="{9B0CC56D-4AE3-4B32-B0C9-3525075BEB46}"/>
    <cellStyle name="Notas 2 11 8 6" xfId="29196" xr:uid="{8FC5FEF1-6CF7-401E-8B3B-F0D5BDBECE55}"/>
    <cellStyle name="Notas 2 11 8 6 2" xfId="38965" xr:uid="{8F1FFCB0-B9F9-4FDA-AEFE-179CE0D8B0B9}"/>
    <cellStyle name="Notas 2 11 8 7" xfId="31547" xr:uid="{1B2A7820-4DDA-4140-80B8-E0C31576AFEB}"/>
    <cellStyle name="Notas 2 11 9" xfId="13974" xr:uid="{4DA18D4B-9DE5-4399-A031-D7098D891C37}"/>
    <cellStyle name="Notas 2 11 9 2" xfId="21577" xr:uid="{CF1F6145-5CDB-4960-A0BF-4F916FC5049D}"/>
    <cellStyle name="Notas 2 11 9 2 2" xfId="35713" xr:uid="{6296CEDE-3245-4939-A7D5-904F95F5C08D}"/>
    <cellStyle name="Notas 2 11 9 3" xfId="19675" xr:uid="{286124F5-9059-4650-BB73-354836247591}"/>
    <cellStyle name="Notas 2 11 9 3 2" xfId="34470" xr:uid="{D84563D1-5665-4322-A790-A7A4E7DD68FE}"/>
    <cellStyle name="Notas 2 11 9 4" xfId="17445" xr:uid="{2DC9F2EA-1B07-494D-9FF4-E1E7768E4EB9}"/>
    <cellStyle name="Notas 2 11 9 4 2" xfId="32550" xr:uid="{E577AB01-C1CB-4CF8-A9C2-E7E702B5F9EF}"/>
    <cellStyle name="Notas 2 11 9 5" xfId="18355" xr:uid="{45410B23-8ADF-4D81-B95B-307B9DE2D425}"/>
    <cellStyle name="Notas 2 11 9 5 2" xfId="33282" xr:uid="{4965ABBB-CD5D-4301-AFD0-7DF89B5FC661}"/>
    <cellStyle name="Notas 2 11 9 6" xfId="29298" xr:uid="{BCA2DC4F-77AB-4F94-A268-EDDAB541FBF0}"/>
    <cellStyle name="Notas 2 11 9 6 2" xfId="39020" xr:uid="{B1448246-323D-4BF7-B346-33AB1432072A}"/>
    <cellStyle name="Notas 2 11 9 7" xfId="31605" xr:uid="{C54C2BF9-910B-41E4-BCDB-0F06A7618DC3}"/>
    <cellStyle name="Notas 2 110" xfId="8657" xr:uid="{E52986CF-416F-4302-9921-4D34F1733A08}"/>
    <cellStyle name="Notas 2 110 2" xfId="15012" xr:uid="{AC342397-0FE2-44F1-A508-583FD2688600}"/>
    <cellStyle name="Notas 2 110 2 2" xfId="22609" xr:uid="{19FAC639-FDBE-4FD0-B6A0-D55B53552FD0}"/>
    <cellStyle name="Notas 2 110 2 2 2" xfId="36287" xr:uid="{ECA0AC25-C0C4-4146-91DF-68178C1FB9C1}"/>
    <cellStyle name="Notas 2 110 2 3" xfId="20249" xr:uid="{ED18D1CB-3CE7-4638-9C9C-2BE8B13EC5BE}"/>
    <cellStyle name="Notas 2 110 2 3 2" xfId="34676" xr:uid="{C2452E4D-F885-4D99-8946-2F2496C87A2B}"/>
    <cellStyle name="Notas 2 110 2 4" xfId="20767" xr:uid="{43D7DA7D-8423-4B0D-BE18-D427E1712226}"/>
    <cellStyle name="Notas 2 110 2 4 2" xfId="35041" xr:uid="{ED71AE69-882F-4B64-BC18-F2873A14F28E}"/>
    <cellStyle name="Notas 2 110 2 5" xfId="24767" xr:uid="{67611611-6233-4989-90D2-6D54A0FCAF6D}"/>
    <cellStyle name="Notas 2 110 2 5 2" xfId="37729" xr:uid="{E6D7B2D4-CAB1-4BDA-881B-6E9F3CFD832D}"/>
    <cellStyle name="Notas 2 110 2 6" xfId="30167" xr:uid="{3F835BBA-D342-4E44-90DC-D3DE9A566065}"/>
    <cellStyle name="Notas 2 110 2 6 2" xfId="39431" xr:uid="{052028CE-43EC-456F-81CD-2D70FD7DB700}"/>
    <cellStyle name="Notas 2 110 2 7" xfId="32020" xr:uid="{41C0E10E-5AA4-42FD-BE77-15D36EFE0423}"/>
    <cellStyle name="Notas 2 110 3" xfId="18842" xr:uid="{41593BFA-0E2C-4B3B-A146-A5B066A7E44F}"/>
    <cellStyle name="Notas 2 110 3 2" xfId="33769" xr:uid="{2800EDAB-B840-4589-88DB-8EA98F75126E}"/>
    <cellStyle name="Notas 2 110 4" xfId="18738" xr:uid="{42DAE730-813E-4804-9B60-90A7E925BC09}"/>
    <cellStyle name="Notas 2 110 4 2" xfId="33665" xr:uid="{D41F15F0-ECBD-40E4-A560-553232D64969}"/>
    <cellStyle name="Notas 2 110 5" xfId="18599" xr:uid="{65512D1A-3818-4A33-B0E5-783C0BFD3437}"/>
    <cellStyle name="Notas 2 110 5 2" xfId="33526" xr:uid="{54F23A9C-163C-458B-A0E3-E70617439B57}"/>
    <cellStyle name="Notas 2 110 6" xfId="18613" xr:uid="{B9B311F4-E449-464F-948F-A4EBD69BE3BA}"/>
    <cellStyle name="Notas 2 110 6 2" xfId="33540" xr:uid="{F33C7A21-BAF7-487F-8CC4-FD030B6D2229}"/>
    <cellStyle name="Notas 2 110 7" xfId="30839" xr:uid="{8A3C4410-48B9-4DE5-8DD0-D4459FFCB43F}"/>
    <cellStyle name="Notas 2 111" xfId="13393" xr:uid="{36A78977-3DDB-46E8-9052-0AB27F145CBE}"/>
    <cellStyle name="Notas 2 111 2" xfId="21099" xr:uid="{951CCC52-8721-4B9A-92D1-640B4AAA34B6}"/>
    <cellStyle name="Notas 2 111 2 2" xfId="35311" xr:uid="{10AA9CAA-EF90-4489-BAEB-6BC86FD49218}"/>
    <cellStyle name="Notas 2 111 3" xfId="20864" xr:uid="{7256F6FB-FACF-43DF-9DF7-19B716637140}"/>
    <cellStyle name="Notas 2 111 3 2" xfId="35089" xr:uid="{DCA92264-1531-4BF3-B03A-406CA070DDD0}"/>
    <cellStyle name="Notas 2 111 4" xfId="24106" xr:uid="{11BD3E29-F3E5-4275-B79B-B2BFE26328AF}"/>
    <cellStyle name="Notas 2 111 4 2" xfId="37419" xr:uid="{6CE0B908-4451-420E-9345-9539B2C0346A}"/>
    <cellStyle name="Notas 2 111 5" xfId="18477" xr:uid="{AF68B849-4C26-4286-82DB-B77D32DC6E73}"/>
    <cellStyle name="Notas 2 111 5 2" xfId="33404" xr:uid="{107EBF8D-00B5-4D32-8B53-6DA09DA77E83}"/>
    <cellStyle name="Notas 2 111 6" xfId="28808" xr:uid="{BB6F0F05-9773-4837-B412-06569B4CAFD2}"/>
    <cellStyle name="Notas 2 111 6 2" xfId="38650" xr:uid="{56E8D291-CCB2-447E-9658-269C3B230846}"/>
    <cellStyle name="Notas 2 111 7" xfId="31286" xr:uid="{3D628AAD-FCA8-479B-AF88-472ABF9A50EB}"/>
    <cellStyle name="Notas 2 112" xfId="13259" xr:uid="{855326A2-93CC-4E5A-B2F4-2BBED5A7733D}"/>
    <cellStyle name="Notas 2 112 2" xfId="20991" xr:uid="{0C183994-E14E-47BB-AFB4-14B051BB3C7C}"/>
    <cellStyle name="Notas 2 112 2 2" xfId="35208" xr:uid="{2F07091F-6486-45FA-8B9C-63F2B1E086D8}"/>
    <cellStyle name="Notas 2 112 3" xfId="17309" xr:uid="{9B8432DE-3A43-44B0-9891-E1D9B97F34CC}"/>
    <cellStyle name="Notas 2 112 3 2" xfId="32457" xr:uid="{F53209D2-125E-45B9-8BAA-7654DEE092F4}"/>
    <cellStyle name="Notas 2 112 4" xfId="23529" xr:uid="{7080AF22-48B0-47A3-8D0A-96CD5654BF95}"/>
    <cellStyle name="Notas 2 112 4 2" xfId="36992" xr:uid="{609862D6-938B-43C0-8293-4D46F744637B}"/>
    <cellStyle name="Notas 2 112 5" xfId="18515" xr:uid="{18F39C31-D498-4465-9813-8121BC7A1194}"/>
    <cellStyle name="Notas 2 112 5 2" xfId="33442" xr:uid="{9265297F-70D7-44BB-B587-ADB43DA1BAEC}"/>
    <cellStyle name="Notas 2 112 6" xfId="28858" xr:uid="{023D8151-F16B-4CE0-A569-818DB26DBAD6}"/>
    <cellStyle name="Notas 2 112 6 2" xfId="38700" xr:uid="{35E78552-E780-40E3-BE9F-807B2B8EEA6E}"/>
    <cellStyle name="Notas 2 112 7" xfId="31208" xr:uid="{68B1F3CB-9BCE-4CF8-9FAA-09F0F30E547C}"/>
    <cellStyle name="Notas 2 113" xfId="13129" xr:uid="{346F2356-94BB-436B-8FBA-D47933A6DC56}"/>
    <cellStyle name="Notas 2 113 2" xfId="20881" xr:uid="{8F5ADF2C-FEFE-49F4-8B2F-6157F256F09A}"/>
    <cellStyle name="Notas 2 113 2 2" xfId="35104" xr:uid="{5DA98A88-A40F-42DA-9471-DFD75C2D9038}"/>
    <cellStyle name="Notas 2 113 3" xfId="22622" xr:uid="{4D212787-B6F6-4C99-B8F7-80D818BA73B1}"/>
    <cellStyle name="Notas 2 113 3 2" xfId="36299" xr:uid="{91A07E8F-8F4D-4FC8-82EB-ECDEA5AFCBD2}"/>
    <cellStyle name="Notas 2 113 4" xfId="19863" xr:uid="{D5F6A34F-B0BB-43D9-8B5E-8DBE5BC95BB7}"/>
    <cellStyle name="Notas 2 113 4 2" xfId="34560" xr:uid="{51A62D4A-DE4C-4715-B18F-A61ABD04A35B}"/>
    <cellStyle name="Notas 2 113 5" xfId="20461" xr:uid="{31B9D1DC-AF7B-406F-89B6-F7898CA24FE8}"/>
    <cellStyle name="Notas 2 113 5 2" xfId="34787" xr:uid="{CB3ED61F-3EF2-459F-830D-44AC18E3B1F8}"/>
    <cellStyle name="Notas 2 113 6" xfId="28914" xr:uid="{775300DD-2413-4C8D-8C1C-0C16D44DD6B8}"/>
    <cellStyle name="Notas 2 113 6 2" xfId="38756" xr:uid="{EF3D097A-2410-4E63-BEF2-C645CC48D9C0}"/>
    <cellStyle name="Notas 2 113 7" xfId="31132" xr:uid="{5D5E6507-1CFA-4DB8-9589-DCD2B11BFBF2}"/>
    <cellStyle name="Notas 2 114" xfId="13436" xr:uid="{030CC017-0768-46C5-AA6B-0CA2BE6C3604}"/>
    <cellStyle name="Notas 2 114 2" xfId="21139" xr:uid="{0802E745-B904-4754-8E87-CEE8AB476F73}"/>
    <cellStyle name="Notas 2 114 2 2" xfId="35349" xr:uid="{55075F91-4C31-479F-9A5D-B02E1F1B600B}"/>
    <cellStyle name="Notas 2 114 3" xfId="17513" xr:uid="{65ADADDE-BB5D-4D88-8749-786FBFE3EC33}"/>
    <cellStyle name="Notas 2 114 3 2" xfId="32594" xr:uid="{0A0BFB36-8E07-4680-B1CF-EA2C78FCDC82}"/>
    <cellStyle name="Notas 2 114 4" xfId="17374" xr:uid="{117FFEA7-5309-4679-B9D5-9850D0D52F2D}"/>
    <cellStyle name="Notas 2 114 4 2" xfId="32507" xr:uid="{4CF9337B-F056-4FAD-9930-1C18271AF57F}"/>
    <cellStyle name="Notas 2 114 5" xfId="18448" xr:uid="{B6139BB3-BE39-49CD-8F3B-2F862F8E7B5E}"/>
    <cellStyle name="Notas 2 114 5 2" xfId="33375" xr:uid="{9DE2ED89-9D5F-4364-8A99-7400B656847F}"/>
    <cellStyle name="Notas 2 114 6" xfId="28786" xr:uid="{11879713-D164-4517-ADB8-FFAAA55EACB2}"/>
    <cellStyle name="Notas 2 114 6 2" xfId="38628" xr:uid="{0BEDFAF0-2F4F-4657-A062-37F4AF0CC51E}"/>
    <cellStyle name="Notas 2 114 7" xfId="31319" xr:uid="{9999ED75-F28C-40E9-9C6B-F94B97DA8813}"/>
    <cellStyle name="Notas 2 115" xfId="13427" xr:uid="{D7D39359-D22C-4DEA-B4F0-07521A0826D9}"/>
    <cellStyle name="Notas 2 115 2" xfId="21130" xr:uid="{20CDC21C-BF2B-4AA5-A0E1-CEC21B311362}"/>
    <cellStyle name="Notas 2 115 2 2" xfId="35340" xr:uid="{04EC9B0E-DD0A-4234-88F6-1D5BC7F94C09}"/>
    <cellStyle name="Notas 2 115 3" xfId="17597" xr:uid="{F01217FF-05F9-4F1B-A135-5C9D318C5F97}"/>
    <cellStyle name="Notas 2 115 3 2" xfId="32648" xr:uid="{3D65F8F9-AA64-46A8-8E6E-C3A23CBD4BD3}"/>
    <cellStyle name="Notas 2 115 4" xfId="24133" xr:uid="{A2603F11-F8B5-4F0B-AB3B-364F6310A253}"/>
    <cellStyle name="Notas 2 115 4 2" xfId="37443" xr:uid="{830A0581-D7FB-4893-8D5B-81DFDF73285F}"/>
    <cellStyle name="Notas 2 115 5" xfId="18457" xr:uid="{247820B6-B722-4F4A-A1E7-EEA7D8D22E7A}"/>
    <cellStyle name="Notas 2 115 5 2" xfId="33384" xr:uid="{9C0CFAB0-21A8-4CA0-B586-91C5191C2BAC}"/>
    <cellStyle name="Notas 2 115 6" xfId="28708" xr:uid="{92116437-5E76-487F-8E0A-3E615F1B22BB}"/>
    <cellStyle name="Notas 2 115 6 2" xfId="38552" xr:uid="{3F4A63E0-7064-4DD9-9ED5-8857F27C9FC2}"/>
    <cellStyle name="Notas 2 115 7" xfId="31310" xr:uid="{280B05EA-4296-4EC9-AC57-BFF860DCB23E}"/>
    <cellStyle name="Notas 2 116" xfId="13437" xr:uid="{5F6CFEB3-617C-4160-B90C-0F2757C1531D}"/>
    <cellStyle name="Notas 2 116 2" xfId="21140" xr:uid="{20D2C47A-AF9C-4DB2-BDC3-914FF9DEB876}"/>
    <cellStyle name="Notas 2 116 2 2" xfId="35350" xr:uid="{4ACE2655-53B9-4634-B5DB-A7920789518F}"/>
    <cellStyle name="Notas 2 116 3" xfId="17512" xr:uid="{52944832-9CA0-4A59-A769-8274D37632E6}"/>
    <cellStyle name="Notas 2 116 3 2" xfId="32593" xr:uid="{8345B9D1-3F39-418C-9DAB-CF086CFC0A4A}"/>
    <cellStyle name="Notas 2 116 4" xfId="17337" xr:uid="{C005E63E-0989-4803-91FE-E78C67387D6B}"/>
    <cellStyle name="Notas 2 116 4 2" xfId="32481" xr:uid="{1AE6BD1D-E2E6-4B9E-B4DF-CF20AEF8445F}"/>
    <cellStyle name="Notas 2 116 5" xfId="18447" xr:uid="{9F8057CF-0D17-4774-B7B8-3054DAD9EEF8}"/>
    <cellStyle name="Notas 2 116 5 2" xfId="33374" xr:uid="{0D33CC0C-CB7B-42D3-96C7-0610C9E3065A}"/>
    <cellStyle name="Notas 2 116 6" xfId="28293" xr:uid="{10919C79-3BA1-4893-96EC-D0BABF8BA40E}"/>
    <cellStyle name="Notas 2 116 6 2" xfId="38141" xr:uid="{B93676B6-8A48-412E-96D5-C509A285B8B5}"/>
    <cellStyle name="Notas 2 116 7" xfId="31320" xr:uid="{6A728BE1-8247-45EF-B8CB-1ACB419AD159}"/>
    <cellStyle name="Notas 2 117" xfId="13426" xr:uid="{3D729C24-8E07-467A-B59F-A3C493F1DBCC}"/>
    <cellStyle name="Notas 2 117 2" xfId="21129" xr:uid="{9CDC84C7-8307-40A0-9D80-B81EF6651AC8}"/>
    <cellStyle name="Notas 2 117 2 2" xfId="35339" xr:uid="{46B1A6D5-8D0E-4B5C-BEDA-25C11F9D796F}"/>
    <cellStyle name="Notas 2 117 3" xfId="17496" xr:uid="{847A47D2-8F8D-4030-BEA8-86E697CDE60F}"/>
    <cellStyle name="Notas 2 117 3 2" xfId="32582" xr:uid="{BE6FFB43-F84A-4CBF-8972-6813B7179D4C}"/>
    <cellStyle name="Notas 2 117 4" xfId="24132" xr:uid="{80880F47-89C4-438A-8DCF-DF15D015E662}"/>
    <cellStyle name="Notas 2 117 4 2" xfId="37442" xr:uid="{FF9C3748-392F-43F6-BA33-58057CDA3A33}"/>
    <cellStyle name="Notas 2 117 5" xfId="18458" xr:uid="{8251AC49-958E-4BB8-93A6-1B49E853660E}"/>
    <cellStyle name="Notas 2 117 5 2" xfId="33385" xr:uid="{9FB4B4E3-5F66-4542-AB67-00B9D1A5B863}"/>
    <cellStyle name="Notas 2 117 6" xfId="28730" xr:uid="{44283960-2E39-46CB-9B4D-E92D29513C3C}"/>
    <cellStyle name="Notas 2 117 6 2" xfId="38573" xr:uid="{86F9C519-2231-4F12-98C5-B0996984D558}"/>
    <cellStyle name="Notas 2 117 7" xfId="31309" xr:uid="{4D916184-4EA4-427B-8817-E9ECFDAD6ADF}"/>
    <cellStyle name="Notas 2 118" xfId="13493" xr:uid="{2FDC7662-2BEA-40A1-82D0-D6B5E61083CA}"/>
    <cellStyle name="Notas 2 118 2" xfId="21179" xr:uid="{1E95BE76-9B55-4AF0-A4C0-7B28B99737F6}"/>
    <cellStyle name="Notas 2 118 2 2" xfId="35388" xr:uid="{0B748453-BBD5-4568-8500-BD0DEDBA7CEE}"/>
    <cellStyle name="Notas 2 118 3" xfId="19371" xr:uid="{B65B1C4B-4EF7-42E5-8E21-E250054C71FF}"/>
    <cellStyle name="Notas 2 118 3 2" xfId="34264" xr:uid="{C17994B9-218E-453F-BC74-DEA083A5C62B}"/>
    <cellStyle name="Notas 2 118 4" xfId="17988" xr:uid="{67C54689-8DA7-4263-B559-EA72372514EF}"/>
    <cellStyle name="Notas 2 118 4 2" xfId="32924" xr:uid="{EF708332-D2FC-432D-B902-350E70B7F62D}"/>
    <cellStyle name="Notas 2 118 5" xfId="24650" xr:uid="{37D9EB38-7FD9-4AF2-A65C-9EFF42F0F0B5}"/>
    <cellStyle name="Notas 2 118 5 2" xfId="37612" xr:uid="{77FB5166-539D-4044-82F4-690509780FE2}"/>
    <cellStyle name="Notas 2 118 6" xfId="28769" xr:uid="{8B850A67-E2B6-48EC-889B-545590C14635}"/>
    <cellStyle name="Notas 2 118 6 2" xfId="38611" xr:uid="{1EB4C091-A837-4970-A47A-044BDB1D7A86}"/>
    <cellStyle name="Notas 2 118 7" xfId="31346" xr:uid="{147AA7E4-9944-4EDB-A320-A7FF3735DC91}"/>
    <cellStyle name="Notas 2 119" xfId="13504" xr:uid="{52CC1008-DB03-448B-85F6-DDBCF67F58C1}"/>
    <cellStyle name="Notas 2 119 2" xfId="21190" xr:uid="{D50C377E-3852-4DA0-890B-13E4A219C3F8}"/>
    <cellStyle name="Notas 2 119 2 2" xfId="35399" xr:uid="{11DCCECD-AFAE-4385-8A4C-AE3B0050804B}"/>
    <cellStyle name="Notas 2 119 3" xfId="23102" xr:uid="{06C74D0C-57F6-49BC-9B85-7A8B19F70297}"/>
    <cellStyle name="Notas 2 119 3 2" xfId="36634" xr:uid="{1F8A3C3F-86FC-4B72-9417-ACA7A6B7321C}"/>
    <cellStyle name="Notas 2 119 4" xfId="21464" xr:uid="{7844BE83-BA1D-41C1-9536-026B79D275E4}"/>
    <cellStyle name="Notas 2 119 4 2" xfId="35651" xr:uid="{84900A2E-0FAD-4021-9B08-5130D7AF2B85}"/>
    <cellStyle name="Notas 2 119 5" xfId="24347" xr:uid="{50F60E70-6247-4BF5-85B2-C7B814E8FD64}"/>
    <cellStyle name="Notas 2 119 5 2" xfId="37567" xr:uid="{13B15EFD-54EA-4536-A9A2-F85057079FB7}"/>
    <cellStyle name="Notas 2 119 6" xfId="28759" xr:uid="{992C2FD3-65DE-4B43-838F-FF40E0C60A5F}"/>
    <cellStyle name="Notas 2 119 6 2" xfId="38601" xr:uid="{2F863AF0-CC9C-4F3B-923E-DFD1D5F327AB}"/>
    <cellStyle name="Notas 2 119 7" xfId="31356" xr:uid="{9FB03345-96C3-4C44-A34E-6E1F5BDFE23A}"/>
    <cellStyle name="Notas 2 12" xfId="8658" xr:uid="{A13D0F8C-DFC2-4A79-9040-A94E99E7DAAD}"/>
    <cellStyle name="Notas 2 12 10" xfId="15160" xr:uid="{5B76199D-7D03-4DA6-A7D3-7C795BB21970}"/>
    <cellStyle name="Notas 2 12 10 2" xfId="20363" xr:uid="{9FB55798-D8C3-44A1-894D-D305F6E6E37A}"/>
    <cellStyle name="Notas 2 12 10 2 2" xfId="34722" xr:uid="{70B2D558-CE4E-41B2-9631-D69805C0E52E}"/>
    <cellStyle name="Notas 2 12 10 3" xfId="20255" xr:uid="{84008A4F-E543-4B9E-8EED-629B6E62EADF}"/>
    <cellStyle name="Notas 2 12 10 3 2" xfId="34680" xr:uid="{B4D29279-97F0-422E-B8F9-DD8286045658}"/>
    <cellStyle name="Notas 2 12 10 4" xfId="24843" xr:uid="{0F461B0E-8C7B-4A9D-B4B8-11456B47C6B4}"/>
    <cellStyle name="Notas 2 12 10 4 2" xfId="37779" xr:uid="{80B3EFC7-418D-407C-B5BF-48ED3266EE69}"/>
    <cellStyle name="Notas 2 12 10 5" xfId="30255" xr:uid="{08BC0E72-EBEE-448B-8925-BC27FD5B9F5F}"/>
    <cellStyle name="Notas 2 12 10 5 2" xfId="39470" xr:uid="{1890D393-6F50-4997-B8C7-89E1178EBC55}"/>
    <cellStyle name="Notas 2 12 10 6" xfId="32063" xr:uid="{12F82D39-516A-4F7A-9266-7C33F9E719D4}"/>
    <cellStyle name="Notas 2 12 11" xfId="15343" xr:uid="{FEDF0080-2B28-46CA-AC7D-27E72400D55C}"/>
    <cellStyle name="Notas 2 12 11 2" xfId="23424" xr:uid="{E57C2D21-E722-49EF-99BA-C6EEAB7D1DD1}"/>
    <cellStyle name="Notas 2 12 11 2 2" xfId="36904" xr:uid="{D5A9A4F7-C2D4-48B1-B7B8-657A98E31DBF}"/>
    <cellStyle name="Notas 2 12 11 3" xfId="20646" xr:uid="{55B6584C-A9C6-4564-B8AD-842DCBF566AF}"/>
    <cellStyle name="Notas 2 12 11 3 2" xfId="34968" xr:uid="{A133057D-C5B9-4708-BDCE-8D706F074809}"/>
    <cellStyle name="Notas 2 12 11 4" xfId="24916" xr:uid="{3800FA91-58E3-4460-AEA1-8B9651DDB27B}"/>
    <cellStyle name="Notas 2 12 11 4 2" xfId="37836" xr:uid="{161CD564-683D-4C68-BFD0-44EAD420E33B}"/>
    <cellStyle name="Notas 2 12 11 5" xfId="30377" xr:uid="{42DCC0AC-95D8-459E-9F14-528925F68383}"/>
    <cellStyle name="Notas 2 12 11 5 2" xfId="39527" xr:uid="{F3B57278-DF66-47F6-B200-0EFF3561008B}"/>
    <cellStyle name="Notas 2 12 11 6" xfId="32124" xr:uid="{A324FBB5-7F2D-4A5A-815D-77D9EC5F1FC2}"/>
    <cellStyle name="Notas 2 12 12" xfId="15521" xr:uid="{28D37644-7766-470E-A4B3-CF769CFE420F}"/>
    <cellStyle name="Notas 2 12 12 2" xfId="20944" xr:uid="{DC57DE2E-F3E5-4613-AA5B-9BFDBF0F6001}"/>
    <cellStyle name="Notas 2 12 12 2 2" xfId="35164" xr:uid="{34F03524-7DA7-4BF3-AEFC-7FFA79A7C438}"/>
    <cellStyle name="Notas 2 12 12 3" xfId="24273" xr:uid="{526FB9A0-2F43-4091-853A-10BD0A9EE782}"/>
    <cellStyle name="Notas 2 12 12 3 2" xfId="37533" xr:uid="{0A1D43E6-2890-4B73-A69E-07C73F9C10A4}"/>
    <cellStyle name="Notas 2 12 12 4" xfId="24973" xr:uid="{53058D9C-8A87-4BB7-AA89-22A2E5279B27}"/>
    <cellStyle name="Notas 2 12 12 4 2" xfId="37893" xr:uid="{CA0D55FF-5E04-4A06-959C-9EA3E32AEEC7}"/>
    <cellStyle name="Notas 2 12 12 5" xfId="30498" xr:uid="{E264DA02-70E4-4CAD-968C-ABEFD9E9DBAE}"/>
    <cellStyle name="Notas 2 12 12 5 2" xfId="39582" xr:uid="{0B2D3CFF-4583-47F9-B77B-867C2F58C13F}"/>
    <cellStyle name="Notas 2 12 12 6" xfId="32184" xr:uid="{A4368377-EE7A-4F88-B2C3-13EE7E253598}"/>
    <cellStyle name="Notas 2 12 13" xfId="18739" xr:uid="{4E9A4D3C-C98D-464D-BAFE-A221E83EDA6D}"/>
    <cellStyle name="Notas 2 12 13 2" xfId="33666" xr:uid="{CE28265C-14CA-4900-AFAB-9D180C136DC8}"/>
    <cellStyle name="Notas 2 12 14" xfId="22619" xr:uid="{C2500110-B61D-436F-9B3A-CBCC95C9D05C}"/>
    <cellStyle name="Notas 2 12 14 2" xfId="36296" xr:uid="{0C21C7EE-E8A2-456A-B82F-4F5FB1E3A045}"/>
    <cellStyle name="Notas 2 12 15" xfId="18614" xr:uid="{795CEE9A-6626-4A46-8F6A-E76695B5F002}"/>
    <cellStyle name="Notas 2 12 15 2" xfId="33541" xr:uid="{4955376A-462A-4851-A356-F04C79159F59}"/>
    <cellStyle name="Notas 2 12 16" xfId="30840" xr:uid="{34F43FBA-1F8C-4A95-BBBB-83AEE1EA73D1}"/>
    <cellStyle name="Notas 2 12 2" xfId="13168" xr:uid="{9AF28A3E-9ACC-4873-BC1D-FED57970152C}"/>
    <cellStyle name="Notas 2 12 2 2" xfId="20913" xr:uid="{B729BAC5-58EB-44BB-94FB-B16F1BC6AD11}"/>
    <cellStyle name="Notas 2 12 2 2 2" xfId="35133" xr:uid="{98B98283-E0D3-4477-A3AD-260109902FC4}"/>
    <cellStyle name="Notas 2 12 2 3" xfId="17306" xr:uid="{6EC122DD-07FD-4322-ADB9-C86794E10D7D}"/>
    <cellStyle name="Notas 2 12 2 3 2" xfId="32454" xr:uid="{743E8B4F-EF9D-45F8-A4D2-C64F6E2BD1C2}"/>
    <cellStyle name="Notas 2 12 2 4" xfId="18044" xr:uid="{6A0906F3-2790-4451-BD40-128253770C8D}"/>
    <cellStyle name="Notas 2 12 2 4 2" xfId="32971" xr:uid="{96246589-D0D7-4275-BD50-651E9B90D840}"/>
    <cellStyle name="Notas 2 12 2 5" xfId="25094" xr:uid="{FB24BE1D-A52C-445D-AD60-EECB3BC87777}"/>
    <cellStyle name="Notas 2 12 2 5 2" xfId="38014" xr:uid="{601355C7-4760-4655-B7DC-17303762892D}"/>
    <cellStyle name="Notas 2 12 2 6" xfId="28896" xr:uid="{09D9B90D-616E-4391-8B36-03E3B9F3E24E}"/>
    <cellStyle name="Notas 2 12 2 6 2" xfId="38738" xr:uid="{75880AC8-058B-47CD-B9A2-E1D6884A5ABD}"/>
    <cellStyle name="Notas 2 12 2 7" xfId="31152" xr:uid="{14DC1D9E-A9D5-47FF-8444-015F1A3653CC}"/>
    <cellStyle name="Notas 2 12 3" xfId="13185" xr:uid="{A2BA3914-B7E3-4B80-A992-AF695C3D92C7}"/>
    <cellStyle name="Notas 2 12 3 2" xfId="20927" xr:uid="{E4CE2412-DA27-4BD7-9D5C-1D8B2A9FAB59}"/>
    <cellStyle name="Notas 2 12 3 2 2" xfId="35147" xr:uid="{F327E1F9-0618-4EA5-929A-A990B7B91212}"/>
    <cellStyle name="Notas 2 12 3 3" xfId="23597" xr:uid="{1C273030-057C-465C-B7DD-63B628A3A792}"/>
    <cellStyle name="Notas 2 12 3 3 2" xfId="37045" xr:uid="{2C6AE57B-EA5F-4D71-B01A-0D6174CD5F92}"/>
    <cellStyle name="Notas 2 12 3 4" xfId="18039" xr:uid="{B75F97AB-78BA-43DE-B7C7-17A1959F9D29}"/>
    <cellStyle name="Notas 2 12 3 4 2" xfId="32966" xr:uid="{EAB8E7CC-B158-4065-A1B4-CF097A32C689}"/>
    <cellStyle name="Notas 2 12 3 5" xfId="18537" xr:uid="{738D36FD-751F-43A5-835C-E48D430061BE}"/>
    <cellStyle name="Notas 2 12 3 5 2" xfId="33464" xr:uid="{40D86401-73EF-4DD8-AB7C-6145C02509E6}"/>
    <cellStyle name="Notas 2 12 3 6" xfId="28229" xr:uid="{EC1A6396-F77C-4E01-8EE6-A64C9F0BFC04}"/>
    <cellStyle name="Notas 2 12 3 6 2" xfId="38078" xr:uid="{45CDBF6D-BF51-4F35-8A4C-6DE14C27E62C}"/>
    <cellStyle name="Notas 2 12 3 7" xfId="31163" xr:uid="{52135709-62FF-4BCB-9F9B-2E4D93166C1A}"/>
    <cellStyle name="Notas 2 12 4" xfId="13248" xr:uid="{1E41F5DA-D8A3-4A99-AC82-26CE70408635}"/>
    <cellStyle name="Notas 2 12 4 2" xfId="20982" xr:uid="{EA489DE5-D0DC-4D07-A29E-E184D32C26B3}"/>
    <cellStyle name="Notas 2 12 4 2 2" xfId="35199" xr:uid="{704113E6-6DA4-4C66-9FD1-5B575FB923A6}"/>
    <cellStyle name="Notas 2 12 4 3" xfId="20994" xr:uid="{D7B40512-1E9A-4475-9AFC-F1701ECBA071}"/>
    <cellStyle name="Notas 2 12 4 3 2" xfId="35211" xr:uid="{3264BDDE-6A09-4FEF-8854-EFEFCF79F2DA}"/>
    <cellStyle name="Notas 2 12 4 4" xfId="19533" xr:uid="{72AA5A0E-EC92-4C29-8C06-24EDC8919A2A}"/>
    <cellStyle name="Notas 2 12 4 4 2" xfId="34388" xr:uid="{61CA715F-150D-46BD-ABCA-02EE51286C76}"/>
    <cellStyle name="Notas 2 12 4 5" xfId="18520" xr:uid="{B175E671-A2CC-4D44-9544-F594765A6BBE}"/>
    <cellStyle name="Notas 2 12 4 5 2" xfId="33447" xr:uid="{1CE58AB8-DBCD-409B-844F-3B7725C1ADB0}"/>
    <cellStyle name="Notas 2 12 4 6" xfId="28864" xr:uid="{B8743CD2-3033-47F0-9FDB-F7483640E9F9}"/>
    <cellStyle name="Notas 2 12 4 6 2" xfId="38706" xr:uid="{BF5577C6-0D7B-4997-B2CF-18113516A803}"/>
    <cellStyle name="Notas 2 12 4 7" xfId="31200" xr:uid="{5C847A80-396A-4B89-8D20-D1652C070F68}"/>
    <cellStyle name="Notas 2 12 5" xfId="13576" xr:uid="{AC30DDC2-FB3F-44D5-82BF-2C54B09F5DCB}"/>
    <cellStyle name="Notas 2 12 5 2" xfId="21249" xr:uid="{36A39C3A-E6DB-4AE0-9BCC-3B7326C797E6}"/>
    <cellStyle name="Notas 2 12 5 2 2" xfId="35452" xr:uid="{6A3B53E8-B7F4-4247-A4C1-95B90A381A5E}"/>
    <cellStyle name="Notas 2 12 5 3" xfId="19399" xr:uid="{3ACF40B6-7F12-41C2-826D-DBACFB5D6893}"/>
    <cellStyle name="Notas 2 12 5 3 2" xfId="34290" xr:uid="{D3FA41D5-AE74-40F2-982C-98738EAD495D}"/>
    <cellStyle name="Notas 2 12 5 4" xfId="22997" xr:uid="{A87C969D-A217-4687-9BAB-7885CDADF0CD}"/>
    <cellStyle name="Notas 2 12 5 4 2" xfId="36561" xr:uid="{9287072E-865E-4D71-9291-D2B8919E0DA2}"/>
    <cellStyle name="Notas 2 12 5 5" xfId="19539" xr:uid="{4D4962E7-B170-44B5-B4E6-A82A2BB91D8B}"/>
    <cellStyle name="Notas 2 12 5 5 2" xfId="34393" xr:uid="{3A03A7F5-541F-4664-9EE6-293DD71B865C}"/>
    <cellStyle name="Notas 2 12 5 6" xfId="29054" xr:uid="{559FBDE4-BFA3-4837-AB75-33D79D00E194}"/>
    <cellStyle name="Notas 2 12 5 6 2" xfId="38823" xr:uid="{164D948C-B1CE-4D0C-950C-CE1DB19261A8}"/>
    <cellStyle name="Notas 2 12 5 7" xfId="31400" xr:uid="{9FD137D9-FA41-46EB-86A1-042449BDAAC5}"/>
    <cellStyle name="Notas 2 12 6" xfId="13488" xr:uid="{6DD20935-E959-4B8D-AB74-E9F5D3CA85CF}"/>
    <cellStyle name="Notas 2 12 6 2" xfId="21176" xr:uid="{52FDF8FC-5013-4A1C-A1CD-28CFD88C0134}"/>
    <cellStyle name="Notas 2 12 6 2 2" xfId="35385" xr:uid="{7540F1A7-6E61-481B-8B37-A80A71BB2AAA}"/>
    <cellStyle name="Notas 2 12 6 3" xfId="22848" xr:uid="{F7B2684B-786C-42D4-8018-3B5E39C9A946}"/>
    <cellStyle name="Notas 2 12 6 3 2" xfId="36439" xr:uid="{B149F96D-AB6E-462E-A0B6-BEF05107B84B}"/>
    <cellStyle name="Notas 2 12 6 4" xfId="21393" xr:uid="{F16626AC-0C36-4855-9BD9-E75FFF0DE984}"/>
    <cellStyle name="Notas 2 12 6 4 2" xfId="35582" xr:uid="{7F23A9EE-2759-4DF4-8B47-234A32A3BF64}"/>
    <cellStyle name="Notas 2 12 6 5" xfId="20320" xr:uid="{0A83B86A-DEAD-413E-9729-574D9B71DAC3}"/>
    <cellStyle name="Notas 2 12 6 5 2" xfId="34699" xr:uid="{8DC657FF-066F-4D6F-967B-53980F48C522}"/>
    <cellStyle name="Notas 2 12 6 6" xfId="28772" xr:uid="{A5EC2958-BDB8-430F-8A77-4F9C022CA737}"/>
    <cellStyle name="Notas 2 12 6 6 2" xfId="38614" xr:uid="{58C53F9D-FFFD-4EE4-A83A-D4127DD29CE3}"/>
    <cellStyle name="Notas 2 12 6 7" xfId="31343" xr:uid="{1A60F478-461D-4FC7-88A3-3BEE317FF904}"/>
    <cellStyle name="Notas 2 12 7" xfId="13724" xr:uid="{D9C6C727-D89D-482A-8375-9B4F3C46A2D9}"/>
    <cellStyle name="Notas 2 12 7 2" xfId="21366" xr:uid="{64358D87-B558-41BA-879F-A0E5714CF601}"/>
    <cellStyle name="Notas 2 12 7 2 2" xfId="35557" xr:uid="{680BE069-EA06-4332-9713-DF319E774AF9}"/>
    <cellStyle name="Notas 2 12 7 3" xfId="19490" xr:uid="{9C22D9FF-CFA2-439C-9089-4586E5C32032}"/>
    <cellStyle name="Notas 2 12 7 3 2" xfId="34357" xr:uid="{7A7E4F15-4DF8-4238-AAA8-054D1654E416}"/>
    <cellStyle name="Notas 2 12 7 4" xfId="17398" xr:uid="{0D7AD9CD-E0E6-4291-AD27-F5BF32421903}"/>
    <cellStyle name="Notas 2 12 7 4 2" xfId="32520" xr:uid="{3872B943-79EE-44AA-851B-A04FA75B990D}"/>
    <cellStyle name="Notas 2 12 7 5" xfId="18415" xr:uid="{A83CA44F-4649-403B-A5F9-DAE791ED590C}"/>
    <cellStyle name="Notas 2 12 7 5 2" xfId="33342" xr:uid="{AA819162-F0C1-4CEA-9A37-DB1641D329BC}"/>
    <cellStyle name="Notas 2 12 7 6" xfId="29142" xr:uid="{7EE3BFA6-AA39-4C29-9357-51A0D34553BC}"/>
    <cellStyle name="Notas 2 12 7 6 2" xfId="38911" xr:uid="{4B1DBF2C-8FC8-4645-9457-B86B3D03CB21}"/>
    <cellStyle name="Notas 2 12 7 7" xfId="31492" xr:uid="{D5143EED-FB14-4B98-9B53-6578B88CC0E0}"/>
    <cellStyle name="Notas 2 12 8" xfId="13818" xr:uid="{EEDAF682-05AE-42EB-856B-54E619FD4A0F}"/>
    <cellStyle name="Notas 2 12 8 2" xfId="21438" xr:uid="{51C79332-6ADF-409B-80A2-F8B899FA7415}"/>
    <cellStyle name="Notas 2 12 8 2 2" xfId="35626" xr:uid="{5A194338-85AB-498C-B9E1-87BAFCFC6459}"/>
    <cellStyle name="Notas 2 12 8 3" xfId="19557" xr:uid="{5ED03A8D-9292-4030-B153-7D9F91CEF42A}"/>
    <cellStyle name="Notas 2 12 8 3 2" xfId="34410" xr:uid="{EB020B92-366A-4A12-AD4F-55BB876D1D66}"/>
    <cellStyle name="Notas 2 12 8 4" xfId="17917" xr:uid="{FF2F5DF4-29C4-4A4F-9457-A46EE95F0601}"/>
    <cellStyle name="Notas 2 12 8 4 2" xfId="32872" xr:uid="{F4E5D025-A2CC-4FB5-8C99-0D00FB1E11C1}"/>
    <cellStyle name="Notas 2 12 8 5" xfId="18393" xr:uid="{0C963447-2EC3-4019-8EAC-C81D46DA65C7}"/>
    <cellStyle name="Notas 2 12 8 5 2" xfId="33320" xr:uid="{34BE9528-342A-4413-ACDE-20C2028ABD29}"/>
    <cellStyle name="Notas 2 12 8 6" xfId="29197" xr:uid="{77E76432-3E3E-483E-BD56-D94BCCBD8A26}"/>
    <cellStyle name="Notas 2 12 8 6 2" xfId="38966" xr:uid="{46249C89-B6C3-4A62-A66E-5D4C07E22B70}"/>
    <cellStyle name="Notas 2 12 8 7" xfId="31548" xr:uid="{C0165999-226C-4A9A-916A-9D562CA0E25C}"/>
    <cellStyle name="Notas 2 12 9" xfId="13977" xr:uid="{91121178-6407-474F-8879-0664BC716C2C}"/>
    <cellStyle name="Notas 2 12 9 2" xfId="21580" xr:uid="{D8EA52AF-E216-4AC5-B603-57C8F2FF77B8}"/>
    <cellStyle name="Notas 2 12 9 2 2" xfId="35714" xr:uid="{6D319488-6859-471E-AFED-A1C9F9A1E5F7}"/>
    <cellStyle name="Notas 2 12 9 3" xfId="19678" xr:uid="{3C1714CD-7687-46C6-86B4-119CEB93D0C2}"/>
    <cellStyle name="Notas 2 12 9 3 2" xfId="34471" xr:uid="{0448F850-FD44-4650-B5DB-4D1EF50D3742}"/>
    <cellStyle name="Notas 2 12 9 4" xfId="24164" xr:uid="{86D38C2F-1F50-400E-8586-3D0F14FB5C1D}"/>
    <cellStyle name="Notas 2 12 9 4 2" xfId="37467" xr:uid="{8E8EDCC7-51FD-45B0-A17C-26B71AA2BC6D}"/>
    <cellStyle name="Notas 2 12 9 5" xfId="18354" xr:uid="{6CC65855-9272-4125-970A-DB4376E3CDCF}"/>
    <cellStyle name="Notas 2 12 9 5 2" xfId="33281" xr:uid="{9E2B9AE4-9F6E-4F26-86FF-CE65023AA022}"/>
    <cellStyle name="Notas 2 12 9 6" xfId="29301" xr:uid="{FBC988FA-F504-4C48-BFE3-0AC5AE3689EF}"/>
    <cellStyle name="Notas 2 12 9 6 2" xfId="39021" xr:uid="{B3EC3CFB-1D13-4C72-8FF0-579804412F57}"/>
    <cellStyle name="Notas 2 12 9 7" xfId="31606" xr:uid="{DAC3451A-138C-4527-92D2-0644DE26DAC4}"/>
    <cellStyle name="Notas 2 120" xfId="13532" xr:uid="{C042A628-77C8-4E56-87C4-6BAB6EADEEEF}"/>
    <cellStyle name="Notas 2 120 2" xfId="21213" xr:uid="{D07E9774-6F21-4601-97EF-52F7CA704948}"/>
    <cellStyle name="Notas 2 120 2 2" xfId="35417" xr:uid="{72DA37A3-0038-4C42-A724-60488392A5B5}"/>
    <cellStyle name="Notas 2 120 3" xfId="19381" xr:uid="{5CA08B70-F04A-4981-AD28-C432F71DFF87}"/>
    <cellStyle name="Notas 2 120 3 2" xfId="34272" xr:uid="{1195BA9F-140D-44A2-A239-42637974D233}"/>
    <cellStyle name="Notas 2 120 4" xfId="23138" xr:uid="{303F43B6-3683-4794-BC17-2E44231830FC}"/>
    <cellStyle name="Notas 2 120 4 2" xfId="36662" xr:uid="{1E74174A-2FD9-47F5-9264-345AA754C402}"/>
    <cellStyle name="Notas 2 120 5" xfId="24091" xr:uid="{3E1F7BBD-A857-474F-BD85-7451812F4F0C}"/>
    <cellStyle name="Notas 2 120 5 2" xfId="37407" xr:uid="{E0515C13-3DF1-4B84-9CCE-8ED5CDDABBF4}"/>
    <cellStyle name="Notas 2 120 6" xfId="29023" xr:uid="{FD1E625D-EE52-4DF2-86C8-2BE7FC6E0954}"/>
    <cellStyle name="Notas 2 120 6 2" xfId="38792" xr:uid="{CE43E0B3-482E-4F64-A814-8350A619DBA7}"/>
    <cellStyle name="Notas 2 120 7" xfId="31368" xr:uid="{C6A5A2C6-DF91-4FA5-88E8-A1C93869661C}"/>
    <cellStyle name="Notas 2 121" xfId="13622" xr:uid="{63CBEB6B-DC44-4C09-A1BD-A988C83F9D64}"/>
    <cellStyle name="Notas 2 121 2" xfId="21285" xr:uid="{11D483B1-F499-4385-862D-A10C7AD79508}"/>
    <cellStyle name="Notas 2 121 2 2" xfId="35485" xr:uid="{5AE18971-371D-46E6-89DA-851A0FC6C938}"/>
    <cellStyle name="Notas 2 121 3" xfId="19417" xr:uid="{DF41C48D-D6FD-4BAA-B796-2DE3A9CAAFE4}"/>
    <cellStyle name="Notas 2 121 3 2" xfId="34303" xr:uid="{417C6CCE-12BB-4CFA-849D-4778BC272AB8}"/>
    <cellStyle name="Notas 2 121 4" xfId="17563" xr:uid="{8563F86D-6F6B-482B-B6EC-02567AFE8F92}"/>
    <cellStyle name="Notas 2 121 4 2" xfId="32628" xr:uid="{6A5A7319-13AD-47B1-86C3-D3BC672C2D53}"/>
    <cellStyle name="Notas 2 121 5" xfId="19540" xr:uid="{75BEE84C-F937-48DB-8DA2-50A3F89F8CC0}"/>
    <cellStyle name="Notas 2 121 5 2" xfId="34394" xr:uid="{7476C04B-89F8-4838-A75D-FA46ADA293EA}"/>
    <cellStyle name="Notas 2 121 6" xfId="29085" xr:uid="{93DDF9B4-2DE3-4FA5-8983-3B78E975F7D1}"/>
    <cellStyle name="Notas 2 121 6 2" xfId="38854" xr:uid="{61308FCA-D064-4961-926E-07CECEEE78A2}"/>
    <cellStyle name="Notas 2 121 7" xfId="31433" xr:uid="{E4637BD7-4627-4309-9BC9-2893945F4994}"/>
    <cellStyle name="Notas 2 122" xfId="13668" xr:uid="{2C42FD39-6A7B-4525-B266-8729FBB70EA3}"/>
    <cellStyle name="Notas 2 122 2" xfId="21322" xr:uid="{1256184E-E005-41EE-BB9A-059BF6E5B087}"/>
    <cellStyle name="Notas 2 122 2 2" xfId="35516" xr:uid="{D1AEAA98-EEFC-43C9-8A2D-26DE541A9D7A}"/>
    <cellStyle name="Notas 2 122 3" xfId="19459" xr:uid="{F7A81A9F-6C7B-4A57-A199-C1C09DBA08B2}"/>
    <cellStyle name="Notas 2 122 3 2" xfId="34329" xr:uid="{F677E6A5-375E-4891-A384-B742AFB4F464}"/>
    <cellStyle name="Notas 2 122 4" xfId="23817" xr:uid="{4A2DC30F-0D52-471D-A06C-CD2507021470}"/>
    <cellStyle name="Notas 2 122 4 2" xfId="37206" xr:uid="{2946E683-0D14-4932-AF21-BF9E9120182B}"/>
    <cellStyle name="Notas 2 122 5" xfId="25015" xr:uid="{F9CBB578-9FBF-45FE-9554-10EA906E591D}"/>
    <cellStyle name="Notas 2 122 5 2" xfId="37935" xr:uid="{254893EE-A44B-43B3-B049-F146AFD611AC}"/>
    <cellStyle name="Notas 2 122 6" xfId="29109" xr:uid="{9BEDC580-4683-464E-810D-01F1612650BB}"/>
    <cellStyle name="Notas 2 122 6 2" xfId="38878" xr:uid="{D6F750BF-6F60-44F5-B74B-6ADD8CCC16AA}"/>
    <cellStyle name="Notas 2 122 7" xfId="31458" xr:uid="{A753A7FB-20C5-4142-A896-1CCFE544D48A}"/>
    <cellStyle name="Notas 2 123" xfId="13692" xr:uid="{9662ABA8-DCEF-4821-9A3C-CC3338F258DE}"/>
    <cellStyle name="Notas 2 123 2" xfId="21337" xr:uid="{086575F7-FF16-4AB1-BA0D-5E8A8DD5C1F5}"/>
    <cellStyle name="Notas 2 123 2 2" xfId="35529" xr:uid="{EDCE5116-586E-41D0-B9E0-690BA6CC1634}"/>
    <cellStyle name="Notas 2 123 3" xfId="19469" xr:uid="{8FE7EFB3-EC99-4FCD-A426-51442C75F44B}"/>
    <cellStyle name="Notas 2 123 3 2" xfId="34339" xr:uid="{8C35CB39-7616-45BA-A0C3-5C257E0F707A}"/>
    <cellStyle name="Notas 2 123 4" xfId="17601" xr:uid="{E7D07D3F-BBC9-4A4F-9FC1-FD4034025446}"/>
    <cellStyle name="Notas 2 123 4 2" xfId="32651" xr:uid="{C594DA85-418E-4F51-839E-9983CA7942B3}"/>
    <cellStyle name="Notas 2 123 5" xfId="25013" xr:uid="{C8E38975-CE84-409F-9754-526DE7F51C90}"/>
    <cellStyle name="Notas 2 123 5 2" xfId="37933" xr:uid="{728DCA73-F4B9-420E-BEB7-2B4573F7ABBA}"/>
    <cellStyle name="Notas 2 123 6" xfId="29117" xr:uid="{E6DBC802-38C0-4E37-90B9-E76B344E4BA5}"/>
    <cellStyle name="Notas 2 123 6 2" xfId="38886" xr:uid="{5528C18E-ED16-4FDA-AD60-1AA1F2A5C4B3}"/>
    <cellStyle name="Notas 2 123 7" xfId="31466" xr:uid="{416BD521-C941-4788-909E-F33356D0CFD3}"/>
    <cellStyle name="Notas 2 124" xfId="13787" xr:uid="{D28AF8E6-D439-4407-AEC7-7BAA76803881}"/>
    <cellStyle name="Notas 2 124 2" xfId="21411" xr:uid="{6B3FEAAA-F6CD-4BD7-B861-13D4F1466383}"/>
    <cellStyle name="Notas 2 124 2 2" xfId="35599" xr:uid="{E054BDD8-6D18-4153-9C34-7E76AD1BB701}"/>
    <cellStyle name="Notas 2 124 3" xfId="19536" xr:uid="{372A7BC9-01E9-46C8-A4F6-0D600B0290ED}"/>
    <cellStyle name="Notas 2 124 3 2" xfId="34390" xr:uid="{79F65D19-0475-4538-9D8C-6FCF0E33E0F6}"/>
    <cellStyle name="Notas 2 124 4" xfId="17575" xr:uid="{6DACF4A8-AD60-4CB3-96E9-BE40736DC491}"/>
    <cellStyle name="Notas 2 124 4 2" xfId="32636" xr:uid="{850A971F-2EB0-47A2-B46C-15B7EDA27546}"/>
    <cellStyle name="Notas 2 124 5" xfId="24240" xr:uid="{44F1AFB4-45DE-47D5-BE9C-7A52E2061476}"/>
    <cellStyle name="Notas 2 124 5 2" xfId="37501" xr:uid="{4D745D04-4DEE-4C86-B491-14503668175F}"/>
    <cellStyle name="Notas 2 124 6" xfId="29172" xr:uid="{B09F43B9-87E0-473F-A6FE-207BD24FA627}"/>
    <cellStyle name="Notas 2 124 6 2" xfId="38941" xr:uid="{DC110885-652E-4DE4-B1CE-00FD0B3F9A4B}"/>
    <cellStyle name="Notas 2 124 7" xfId="31523" xr:uid="{B22D14FE-CAC1-4B96-80B4-E5D2F066C1F1}"/>
    <cellStyle name="Notas 2 125" xfId="13913" xr:uid="{1485EC76-6104-44FB-9B1B-604CFDC5145B}"/>
    <cellStyle name="Notas 2 125 2" xfId="21522" xr:uid="{2D6B364B-ABED-4A18-9DAB-5D6DC97FAEDD}"/>
    <cellStyle name="Notas 2 125 2 2" xfId="35672" xr:uid="{1A5BE840-CADA-49C9-98AD-6E0671F408DC}"/>
    <cellStyle name="Notas 2 125 3" xfId="19631" xr:uid="{499F63A2-739A-4E18-B354-0229FD8FD233}"/>
    <cellStyle name="Notas 2 125 3 2" xfId="34446" xr:uid="{EFCDEEFD-26B1-48ED-B232-4D73B83D51FE}"/>
    <cellStyle name="Notas 2 125 4" xfId="22953" xr:uid="{C6043C75-2577-4A77-9277-ACC282F55EC3}"/>
    <cellStyle name="Notas 2 125 4 2" xfId="36535" xr:uid="{47905DC1-1C06-4D73-B2F1-489F1DD13C1E}"/>
    <cellStyle name="Notas 2 125 5" xfId="18363" xr:uid="{F8C418F2-56F7-4258-87F1-1E300815AF26}"/>
    <cellStyle name="Notas 2 125 5 2" xfId="33290" xr:uid="{D00217B7-C28F-4204-8F8B-8099FCC3C929}"/>
    <cellStyle name="Notas 2 125 6" xfId="29260" xr:uid="{1D4B12DD-7AE2-47FC-B74A-A66992969944}"/>
    <cellStyle name="Notas 2 125 6 2" xfId="38996" xr:uid="{59A5E267-F345-4FC2-BE23-EC3C1A752DDA}"/>
    <cellStyle name="Notas 2 125 7" xfId="31579" xr:uid="{42339D2D-EFED-49B4-92ED-C9072A71CDFA}"/>
    <cellStyle name="Notas 2 126" xfId="15098" xr:uid="{A4D07D3F-784B-4D31-A63E-502D47CB3EE0}"/>
    <cellStyle name="Notas 2 126 2" xfId="20316" xr:uid="{1C076A05-0E32-4513-B525-95293C6BE5FB}"/>
    <cellStyle name="Notas 2 126 2 2" xfId="34695" xr:uid="{B9936AE8-4C3C-4593-8150-3537BC2A0822}"/>
    <cellStyle name="Notas 2 126 3" xfId="20721" xr:uid="{78DC0A2D-8883-4853-80E1-46CC7DF298DE}"/>
    <cellStyle name="Notas 2 126 3 2" xfId="35025" xr:uid="{B93DF072-5925-4DFF-9207-146FC34C3E7F}"/>
    <cellStyle name="Notas 2 126 4" xfId="24806" xr:uid="{30EC2E44-5FC1-4B49-BA58-AF420249F82D}"/>
    <cellStyle name="Notas 2 126 4 2" xfId="37758" xr:uid="{D603CF4D-CF98-48F5-8080-046FE09E8759}"/>
    <cellStyle name="Notas 2 126 5" xfId="30213" xr:uid="{4A331ECE-B0C4-4818-A297-CBBFEC38E405}"/>
    <cellStyle name="Notas 2 126 5 2" xfId="39444" xr:uid="{6BED7C87-EB64-4F97-BA96-D02F9CDAB9D7}"/>
    <cellStyle name="Notas 2 126 6" xfId="32037" xr:uid="{6E33D118-420E-4864-B846-39CCC0AC215E}"/>
    <cellStyle name="Notas 2 127" xfId="15280" xr:uid="{16C4F271-FAEF-45C7-AB66-11FA2BADA6EB}"/>
    <cellStyle name="Notas 2 127 2" xfId="20442" xr:uid="{9E637F14-7F62-4462-B760-47140E6A2EBA}"/>
    <cellStyle name="Notas 2 127 2 2" xfId="34771" xr:uid="{A9D42153-2EF9-421D-940C-828430546D57}"/>
    <cellStyle name="Notas 2 127 3" xfId="20666" xr:uid="{A4C2054D-AE64-47D5-9DD8-0BA3F12F2CDC}"/>
    <cellStyle name="Notas 2 127 3 2" xfId="34988" xr:uid="{743EECA9-28ED-4BC8-8729-6074E6A158C8}"/>
    <cellStyle name="Notas 2 127 4" xfId="24896" xr:uid="{A3A01D3C-0D2F-4AFB-8C8A-97174BA306D1}"/>
    <cellStyle name="Notas 2 127 4 2" xfId="37816" xr:uid="{368092BA-61A6-4EAA-905C-12FA7F03D604}"/>
    <cellStyle name="Notas 2 127 5" xfId="30336" xr:uid="{7E7F65C6-8683-4052-BAE9-2B7CCC41EA94}"/>
    <cellStyle name="Notas 2 127 5 2" xfId="39502" xr:uid="{4B7D0D2E-40E1-4B2F-B677-7516102C5841}"/>
    <cellStyle name="Notas 2 127 6" xfId="32097" xr:uid="{63154BCA-ED75-46C2-96F3-54EE68354B81}"/>
    <cellStyle name="Notas 2 128" xfId="15459" xr:uid="{0FEC02F7-8A76-4383-A62F-3470892744AA}"/>
    <cellStyle name="Notas 2 128 2" xfId="20941" xr:uid="{94C637B0-35CF-4751-8CA2-E7AFFCFC345D}"/>
    <cellStyle name="Notas 2 128 2 2" xfId="35161" xr:uid="{70967E74-0A41-4323-BCD7-F239B5F4D014}"/>
    <cellStyle name="Notas 2 128 3" xfId="20933" xr:uid="{1901CF9F-7E64-4EAE-BAA8-53E7C37C77D5}"/>
    <cellStyle name="Notas 2 128 3 2" xfId="35153" xr:uid="{62520EB9-B4C6-485B-8BDE-C4DDDECF9FD4}"/>
    <cellStyle name="Notas 2 128 4" xfId="24952" xr:uid="{256A138C-56D8-4F65-9151-860EB5A90346}"/>
    <cellStyle name="Notas 2 128 4 2" xfId="37872" xr:uid="{0405DDDF-4BDF-4492-B792-38BC1849255A}"/>
    <cellStyle name="Notas 2 128 5" xfId="30456" xr:uid="{02621424-FD12-4D35-9CD0-477CD9B6F971}"/>
    <cellStyle name="Notas 2 128 5 2" xfId="39557" xr:uid="{4E3B93D3-E4E8-47C0-8ACC-C2F39DF94444}"/>
    <cellStyle name="Notas 2 128 6" xfId="32158" xr:uid="{51F4791E-98EE-4A34-B9D0-1B7656AC2AE8}"/>
    <cellStyle name="Notas 2 129" xfId="18730" xr:uid="{FBEADE96-382B-4267-9920-A96CF2D8BFE5}"/>
    <cellStyle name="Notas 2 129 2" xfId="33657" xr:uid="{1DDB659A-0752-41A7-9351-2AA934BFFBCF}"/>
    <cellStyle name="Notas 2 13" xfId="8659" xr:uid="{2D68F848-2908-430E-828C-4EDF122C1473}"/>
    <cellStyle name="Notas 2 13 10" xfId="15161" xr:uid="{65AC07E6-EDD4-4954-8F36-F28D245F9454}"/>
    <cellStyle name="Notas 2 13 10 2" xfId="20364" xr:uid="{41DA264F-C61C-4030-ACD3-4C65A17ECC47}"/>
    <cellStyle name="Notas 2 13 10 2 2" xfId="34723" xr:uid="{90B16E93-6D5E-4661-8170-4DE339D6A528}"/>
    <cellStyle name="Notas 2 13 10 3" xfId="24057" xr:uid="{7C6C7353-12D5-45A9-8170-7CAE410DF349}"/>
    <cellStyle name="Notas 2 13 10 3 2" xfId="37377" xr:uid="{04F3A9E9-B211-4491-AFCB-F898142E1FE0}"/>
    <cellStyle name="Notas 2 13 10 4" xfId="24844" xr:uid="{DC963524-54D0-40C0-ACE7-05C076387170}"/>
    <cellStyle name="Notas 2 13 10 4 2" xfId="37780" xr:uid="{46D5D56D-247F-43DE-9A0A-55C5B9506D2A}"/>
    <cellStyle name="Notas 2 13 10 5" xfId="30256" xr:uid="{8A68DBB5-87CE-442E-BDCF-2E95070D7FB2}"/>
    <cellStyle name="Notas 2 13 10 5 2" xfId="39471" xr:uid="{50F69D44-A8F4-462E-B8FE-F8E491253EED}"/>
    <cellStyle name="Notas 2 13 10 6" xfId="32064" xr:uid="{E38E68F6-CED9-4EFF-B945-29613AABCD7A}"/>
    <cellStyle name="Notas 2 13 11" xfId="15344" xr:uid="{E90F1703-0315-4B65-B46C-ED0FF6B16125}"/>
    <cellStyle name="Notas 2 13 11 2" xfId="23425" xr:uid="{3A386118-25D0-4480-9A85-2ACD31507644}"/>
    <cellStyle name="Notas 2 13 11 2 2" xfId="36905" xr:uid="{C9594DEC-A95D-4E7B-A309-1614713C06DE}"/>
    <cellStyle name="Notas 2 13 11 3" xfId="20645" xr:uid="{C7E5BF85-8EFD-427F-8539-09368BEE4AB8}"/>
    <cellStyle name="Notas 2 13 11 3 2" xfId="34967" xr:uid="{3D7E0686-5D90-401E-8051-D7BB4AED97AC}"/>
    <cellStyle name="Notas 2 13 11 4" xfId="24917" xr:uid="{7AEFB5DC-7620-4B88-8C3A-939A263EEB7F}"/>
    <cellStyle name="Notas 2 13 11 4 2" xfId="37837" xr:uid="{0C89CB71-9367-421B-BE33-4192FB00CE40}"/>
    <cellStyle name="Notas 2 13 11 5" xfId="30378" xr:uid="{C1155ECE-48A1-49F7-B8FB-DEC3349DCA3B}"/>
    <cellStyle name="Notas 2 13 11 5 2" xfId="39528" xr:uid="{28BE09D3-E918-4CF3-ADE3-4A255457DA43}"/>
    <cellStyle name="Notas 2 13 11 6" xfId="32125" xr:uid="{01FE2B01-8B6A-4988-AE36-485FEAE514F3}"/>
    <cellStyle name="Notas 2 13 12" xfId="15522" xr:uid="{649B2AEB-936A-48B5-889A-D9196BB9AF68}"/>
    <cellStyle name="Notas 2 13 12 2" xfId="20985" xr:uid="{392E4B4B-6A53-4903-BEB9-8EE41197F0CD}"/>
    <cellStyle name="Notas 2 13 12 2 2" xfId="35202" xr:uid="{36CE3DA5-B722-44D9-A1F6-6DD542F2A2CD}"/>
    <cellStyle name="Notas 2 13 12 3" xfId="24274" xr:uid="{6E40204C-FC59-43AB-9FFA-FDEF085F2A1F}"/>
    <cellStyle name="Notas 2 13 12 3 2" xfId="37534" xr:uid="{6594CD0C-3111-4D9E-95C7-F0EE51183470}"/>
    <cellStyle name="Notas 2 13 12 4" xfId="24974" xr:uid="{C72A1EAF-F56E-4B04-837F-0C3D8D107C7B}"/>
    <cellStyle name="Notas 2 13 12 4 2" xfId="37894" xr:uid="{327E1818-FCAD-419B-ADE5-A4606007EBE4}"/>
    <cellStyle name="Notas 2 13 12 5" xfId="30499" xr:uid="{A4EE265A-FFCF-4274-A169-9D578112ECB7}"/>
    <cellStyle name="Notas 2 13 12 5 2" xfId="39583" xr:uid="{0199F86B-7EE2-40C6-817B-2B8934E5EB8D}"/>
    <cellStyle name="Notas 2 13 12 6" xfId="32185" xr:uid="{AF931BDC-7CA0-4698-986B-ADC0CB60DB6A}"/>
    <cellStyle name="Notas 2 13 13" xfId="18740" xr:uid="{4CC4D911-FFFE-4737-A365-A5E438521806}"/>
    <cellStyle name="Notas 2 13 13 2" xfId="33667" xr:uid="{0A63D49A-C946-4DCC-BEA3-F151C1158A10}"/>
    <cellStyle name="Notas 2 13 14" xfId="18598" xr:uid="{E3906642-FB8D-4DDA-832A-03E383D2F8D1}"/>
    <cellStyle name="Notas 2 13 14 2" xfId="33525" xr:uid="{9CF0A02E-BA51-40A4-92D6-E903F7EB32AC}"/>
    <cellStyle name="Notas 2 13 15" xfId="18615" xr:uid="{065E9553-2BFA-42BC-9287-EC36D4CF1D98}"/>
    <cellStyle name="Notas 2 13 15 2" xfId="33542" xr:uid="{6C4FFBBF-2AA6-42C1-9FB9-5207F48F91D0}"/>
    <cellStyle name="Notas 2 13 16" xfId="30841" xr:uid="{2336B282-8BFB-4D8A-B0AF-417EFF2CEB2D}"/>
    <cellStyle name="Notas 2 13 2" xfId="13404" xr:uid="{476F0695-CEF1-4DA6-A89C-7BC50D00C082}"/>
    <cellStyle name="Notas 2 13 2 2" xfId="21108" xr:uid="{7F639894-20B0-45DD-8E40-8DFF6894C787}"/>
    <cellStyle name="Notas 2 13 2 2 2" xfId="35319" xr:uid="{5D2AA92D-6558-4634-A321-A45DF47FF419}"/>
    <cellStyle name="Notas 2 13 2 3" xfId="17174" xr:uid="{6429051C-5457-4D35-AFE9-89701841730B}"/>
    <cellStyle name="Notas 2 13 2 3 2" xfId="32348" xr:uid="{50B6E843-7A4D-46E6-BB81-7DE4D46B18C0}"/>
    <cellStyle name="Notas 2 13 2 4" xfId="24113" xr:uid="{B44A8F57-1F32-4B31-862F-7BCAF87250A2}"/>
    <cellStyle name="Notas 2 13 2 4 2" xfId="37424" xr:uid="{91674924-2795-4DD9-8B19-021CED6C498E}"/>
    <cellStyle name="Notas 2 13 2 5" xfId="22787" xr:uid="{4A6F48F5-14B3-4BAE-BDB0-C75C5849F53D}"/>
    <cellStyle name="Notas 2 13 2 5 2" xfId="36387" xr:uid="{08608E50-76A5-43F9-9805-1A16BC46D03A}"/>
    <cellStyle name="Notas 2 13 2 6" xfId="28804" xr:uid="{69D7E37C-D130-4B6A-AF7E-9FEE5E3E0D89}"/>
    <cellStyle name="Notas 2 13 2 6 2" xfId="38646" xr:uid="{1649B743-05BC-40C0-A38D-FB10669DF5E7}"/>
    <cellStyle name="Notas 2 13 2 7" xfId="31290" xr:uid="{215A5DC3-BB66-4A86-99A4-3A0D57E32731}"/>
    <cellStyle name="Notas 2 13 3" xfId="13324" xr:uid="{C0CDBB1D-4660-402A-B0E7-051E9D91BC1D}"/>
    <cellStyle name="Notas 2 13 3 2" xfId="21048" xr:uid="{E4FF7E0B-C3E5-4268-927C-74341F5D29D2}"/>
    <cellStyle name="Notas 2 13 3 2 2" xfId="35263" xr:uid="{7BB37687-2D45-4EBD-AD65-DC839642B19D}"/>
    <cellStyle name="Notas 2 13 3 3" xfId="23021" xr:uid="{9D35D943-2584-4472-956D-E11781DE3A0A}"/>
    <cellStyle name="Notas 2 13 3 3 2" xfId="36576" xr:uid="{B2456E2D-F1B9-47CB-8F59-EE9B16D77B31}"/>
    <cellStyle name="Notas 2 13 3 4" xfId="18016" xr:uid="{752F0262-8C7F-4B26-AD97-BE46E01C6818}"/>
    <cellStyle name="Notas 2 13 3 4 2" xfId="32946" xr:uid="{640D3AF6-1DD9-478E-87CB-C5A27B80A07E}"/>
    <cellStyle name="Notas 2 13 3 5" xfId="18490" xr:uid="{FCAAB69B-A071-4A6E-A1E1-1FDEFE9C50D8}"/>
    <cellStyle name="Notas 2 13 3 5 2" xfId="33417" xr:uid="{735A0535-0B6B-45F2-8038-DC252D8CD364}"/>
    <cellStyle name="Notas 2 13 3 6" xfId="28408" xr:uid="{35867757-E147-4D6C-9F22-3D9E997176C7}"/>
    <cellStyle name="Notas 2 13 3 6 2" xfId="38253" xr:uid="{5617E79F-9D2D-4293-B74F-D91B466D4B17}"/>
    <cellStyle name="Notas 2 13 3 7" xfId="31252" xr:uid="{865FA471-CBFC-43C0-9391-4ABBAF1E8028}"/>
    <cellStyle name="Notas 2 13 4" xfId="13240" xr:uid="{20C66798-4A65-4864-8613-9D73DB4F70CB}"/>
    <cellStyle name="Notas 2 13 4 2" xfId="20976" xr:uid="{2E98A0A4-81ED-4BBB-ADDA-56B93301897A}"/>
    <cellStyle name="Notas 2 13 4 2 2" xfId="35193" xr:uid="{E01AE91D-250F-404C-8943-7714380A1B01}"/>
    <cellStyle name="Notas 2 13 4 3" xfId="23089" xr:uid="{6933514F-9664-4773-AFD3-AAFD92630C2D}"/>
    <cellStyle name="Notas 2 13 4 3 2" xfId="36622" xr:uid="{AA253709-0476-4A7C-8812-7D3ACBDA36B3}"/>
    <cellStyle name="Notas 2 13 4 4" xfId="20861" xr:uid="{961C803F-0004-452E-9AFE-BAA6F0979667}"/>
    <cellStyle name="Notas 2 13 4 4 2" xfId="35087" xr:uid="{7E8CFC62-3930-45F4-82EF-785B617EECB1}"/>
    <cellStyle name="Notas 2 13 4 5" xfId="18524" xr:uid="{A7556B64-9687-44D5-9566-9AF9235006E1}"/>
    <cellStyle name="Notas 2 13 4 5 2" xfId="33451" xr:uid="{0782DB07-C5B0-45DB-ABBB-807653BA1150}"/>
    <cellStyle name="Notas 2 13 4 6" xfId="28869" xr:uid="{F984C82C-DECD-44AA-88A9-BC6A85F2C81B}"/>
    <cellStyle name="Notas 2 13 4 6 2" xfId="38711" xr:uid="{0F5F4D55-6C79-4E7B-88F6-450A0D06C46E}"/>
    <cellStyle name="Notas 2 13 4 7" xfId="31194" xr:uid="{5BEDCD78-3C11-4835-8500-265B9AEF81B6}"/>
    <cellStyle name="Notas 2 13 5" xfId="13578" xr:uid="{99DDCF53-F21A-4E1B-AFEC-2B6A8E165972}"/>
    <cellStyle name="Notas 2 13 5 2" xfId="21251" xr:uid="{4E999086-0E49-4D63-A756-6585CFF69645}"/>
    <cellStyle name="Notas 2 13 5 2 2" xfId="35454" xr:uid="{57BD581C-5ECF-44D0-92FC-F595CEE1A621}"/>
    <cellStyle name="Notas 2 13 5 3" xfId="19400" xr:uid="{65560DAF-DF62-40C7-AE34-6AEAD6F2081E}"/>
    <cellStyle name="Notas 2 13 5 3 2" xfId="34291" xr:uid="{5C26FA83-C963-47B2-934D-1655E7452736}"/>
    <cellStyle name="Notas 2 13 5 4" xfId="17956" xr:uid="{37381F5D-BDEC-492E-B6AA-53BD0DC9D623}"/>
    <cellStyle name="Notas 2 13 5 4 2" xfId="32895" xr:uid="{234CF53D-0631-43E5-991A-DB620C8B8AC4}"/>
    <cellStyle name="Notas 2 13 5 5" xfId="19179" xr:uid="{D2506990-1E1D-4068-90B0-8D7817189229}"/>
    <cellStyle name="Notas 2 13 5 5 2" xfId="34106" xr:uid="{913D774B-5C31-4807-B12C-B0DA256EAD5A}"/>
    <cellStyle name="Notas 2 13 5 6" xfId="29056" xr:uid="{09C580F7-AD8F-491E-98B2-6D24109AB636}"/>
    <cellStyle name="Notas 2 13 5 6 2" xfId="38825" xr:uid="{9CF1A0BA-9158-4553-9FB8-D2CFA8973CC2}"/>
    <cellStyle name="Notas 2 13 5 7" xfId="31402" xr:uid="{BC19C54D-4036-496D-9762-06B75B497C75}"/>
    <cellStyle name="Notas 2 13 6" xfId="13633" xr:uid="{6391DB40-CC12-4B4B-99C0-78D46C6D2DAC}"/>
    <cellStyle name="Notas 2 13 6 2" xfId="21294" xr:uid="{A408D41D-6081-49F9-895D-CDA27EB69B73}"/>
    <cellStyle name="Notas 2 13 6 2 2" xfId="35493" xr:uid="{67E9D561-9172-48FB-9765-33CC9F1B054F}"/>
    <cellStyle name="Notas 2 13 6 3" xfId="19427" xr:uid="{EBD53D03-FAD0-48A2-8DF8-511F5A7CEF88}"/>
    <cellStyle name="Notas 2 13 6 3 2" xfId="34311" xr:uid="{94C214AA-2216-4CEA-8DBF-CBBE434423F5}"/>
    <cellStyle name="Notas 2 13 6 4" xfId="23816" xr:uid="{B73456F8-BB79-4DAF-8366-05045A2642C6}"/>
    <cellStyle name="Notas 2 13 6 4 2" xfId="37205" xr:uid="{120D2806-3AD1-4729-A0BB-660D1A828485}"/>
    <cellStyle name="Notas 2 13 6 5" xfId="24227" xr:uid="{91EEE154-B0C1-452C-AB94-6B0CA00B0DEC}"/>
    <cellStyle name="Notas 2 13 6 5 2" xfId="37495" xr:uid="{50D2E322-ABF0-4686-B969-FA6164BCB88E}"/>
    <cellStyle name="Notas 2 13 6 6" xfId="29093" xr:uid="{5D30A125-55EA-425C-90D2-3E4EEBB380D9}"/>
    <cellStyle name="Notas 2 13 6 6 2" xfId="38862" xr:uid="{F5C871DE-7E71-43CB-9599-1D00ED5D88C6}"/>
    <cellStyle name="Notas 2 13 6 7" xfId="31441" xr:uid="{205FBC32-E2A9-4D38-9CC3-7BAB57CE3C15}"/>
    <cellStyle name="Notas 2 13 7" xfId="13725" xr:uid="{60A5DF4C-36EF-49CD-AF70-469DEFC15D11}"/>
    <cellStyle name="Notas 2 13 7 2" xfId="21367" xr:uid="{316516D7-5968-411D-9902-332BFC14E56E}"/>
    <cellStyle name="Notas 2 13 7 2 2" xfId="35558" xr:uid="{4F5AECC9-6BD8-4888-905D-C4F35536CE62}"/>
    <cellStyle name="Notas 2 13 7 3" xfId="19491" xr:uid="{90EF6905-5237-4AA9-A0CF-CF03B1BDAEB9}"/>
    <cellStyle name="Notas 2 13 7 3 2" xfId="34358" xr:uid="{FD239FDF-A818-422D-987A-AA27178F676C}"/>
    <cellStyle name="Notas 2 13 7 4" xfId="17370" xr:uid="{069CBF0B-7A41-4023-819F-D8C4C5384164}"/>
    <cellStyle name="Notas 2 13 7 4 2" xfId="32504" xr:uid="{E4F30A2B-467A-4219-84B1-123721F642CD}"/>
    <cellStyle name="Notas 2 13 7 5" xfId="19906" xr:uid="{11777ECE-5C21-4C10-98CC-3B72C8986860}"/>
    <cellStyle name="Notas 2 13 7 5 2" xfId="34583" xr:uid="{D128E22B-CDF8-41F7-92B4-9B53BA27141B}"/>
    <cellStyle name="Notas 2 13 7 6" xfId="29143" xr:uid="{9E5F6930-9001-44F6-BA6F-711EEBB23822}"/>
    <cellStyle name="Notas 2 13 7 6 2" xfId="38912" xr:uid="{15505000-F28F-4A02-B6D8-FDF8366F6B36}"/>
    <cellStyle name="Notas 2 13 7 7" xfId="31493" xr:uid="{DB16D8FE-444A-4AFD-9EA1-A1D621A924B4}"/>
    <cellStyle name="Notas 2 13 8" xfId="13819" xr:uid="{654A9291-77AD-4C57-BBFC-E23872108562}"/>
    <cellStyle name="Notas 2 13 8 2" xfId="21439" xr:uid="{EF90529E-EA9D-4BD0-8222-4EC1DDE87B6C}"/>
    <cellStyle name="Notas 2 13 8 2 2" xfId="35627" xr:uid="{BD06AE73-9174-4869-996E-BB6D7142BD45}"/>
    <cellStyle name="Notas 2 13 8 3" xfId="19558" xr:uid="{4F668A70-ACCD-415A-B4B4-0E3CF0661548}"/>
    <cellStyle name="Notas 2 13 8 3 2" xfId="34411" xr:uid="{74777639-533A-4479-B819-7A36417E6A60}"/>
    <cellStyle name="Notas 2 13 8 4" xfId="20971" xr:uid="{8E098B90-139D-462D-853C-58F68D85FE45}"/>
    <cellStyle name="Notas 2 13 8 4 2" xfId="35188" xr:uid="{50E26D5D-FEB4-4762-81DF-D0EA043F296E}"/>
    <cellStyle name="Notas 2 13 8 5" xfId="18392" xr:uid="{40DA59DF-3072-4C95-9B0A-0BA5AC2398A1}"/>
    <cellStyle name="Notas 2 13 8 5 2" xfId="33319" xr:uid="{ACDF8632-3EC5-477B-A27D-ACFFAE34EBC9}"/>
    <cellStyle name="Notas 2 13 8 6" xfId="29198" xr:uid="{B45696B1-7E69-4F1E-94AA-7B0FE051563A}"/>
    <cellStyle name="Notas 2 13 8 6 2" xfId="38967" xr:uid="{257901C1-A154-4F05-AA72-FFFA3049ABC2}"/>
    <cellStyle name="Notas 2 13 8 7" xfId="31549" xr:uid="{8EB46B18-252D-46F3-BCA6-6F503754715C}"/>
    <cellStyle name="Notas 2 13 9" xfId="13978" xr:uid="{6BB44A29-40B9-4DC9-AC45-F464BD669C0D}"/>
    <cellStyle name="Notas 2 13 9 2" xfId="21581" xr:uid="{74B70C88-F691-452E-89FB-753E652F2DDE}"/>
    <cellStyle name="Notas 2 13 9 2 2" xfId="35715" xr:uid="{ED810FD2-C57C-4730-BEF7-63F59CCF2303}"/>
    <cellStyle name="Notas 2 13 9 3" xfId="19679" xr:uid="{F7D0C82E-0C46-49A3-84AC-8A86C759592A}"/>
    <cellStyle name="Notas 2 13 9 3 2" xfId="34472" xr:uid="{CA1A2CBE-6458-4921-9355-D6885890A67E}"/>
    <cellStyle name="Notas 2 13 9 4" xfId="23327" xr:uid="{4D6D70FE-EC90-4254-82D4-546609B3F258}"/>
    <cellStyle name="Notas 2 13 9 4 2" xfId="36809" xr:uid="{8E7A8DCC-93A9-4DEB-BF3C-598C7FA98701}"/>
    <cellStyle name="Notas 2 13 9 5" xfId="18353" xr:uid="{B00D00AE-612A-44F6-9B7B-20C409C2306B}"/>
    <cellStyle name="Notas 2 13 9 5 2" xfId="33280" xr:uid="{0A51CEE1-9354-4100-B3E4-D862CBCC70C4}"/>
    <cellStyle name="Notas 2 13 9 6" xfId="29302" xr:uid="{1AA28591-401E-455D-81C9-160D877D8AC6}"/>
    <cellStyle name="Notas 2 13 9 6 2" xfId="39022" xr:uid="{3F19ED2D-EA98-461D-9D05-ED4FDFFE3961}"/>
    <cellStyle name="Notas 2 13 9 7" xfId="31607" xr:uid="{FB8A7352-F4C3-4077-B38B-E98DC851F3FC}"/>
    <cellStyle name="Notas 2 130" xfId="23222" xr:uid="{9827B0FB-E40F-4208-A5A4-87FEBF310358}"/>
    <cellStyle name="Notas 2 130 2" xfId="36737" xr:uid="{BF8E4ED3-42F4-4A3A-B701-C45F1ADE627E}"/>
    <cellStyle name="Notas 2 131" xfId="23346" xr:uid="{BD0C4364-66A6-432E-AFC0-4FDCCC234226}"/>
    <cellStyle name="Notas 2 131 2" xfId="36826" xr:uid="{AE4C84F7-2709-4618-8CCD-C277A61A6C29}"/>
    <cellStyle name="Notas 2 132" xfId="30826" xr:uid="{D58D23BB-FE47-48FE-80B0-32D8EA67173E}"/>
    <cellStyle name="Notas 2 133" xfId="39844" xr:uid="{C470181B-FA61-47B9-837C-CE6D1BE8838B}"/>
    <cellStyle name="Notas 2 14" xfId="8660" xr:uid="{FC95FB90-99EB-4FAB-BF74-7050D7D19113}"/>
    <cellStyle name="Notas 2 14 10" xfId="15163" xr:uid="{E35E1E16-899A-499E-A9EA-09ACCCEEF92A}"/>
    <cellStyle name="Notas 2 14 10 2" xfId="20366" xr:uid="{B4EC4AF8-B483-4397-B56F-53B3794D7E3C}"/>
    <cellStyle name="Notas 2 14 10 2 2" xfId="34724" xr:uid="{2035D2B0-1C51-476B-A2D9-DCC23EF661AE}"/>
    <cellStyle name="Notas 2 14 10 3" xfId="19458" xr:uid="{064E7DE6-8A12-4089-AA7E-39D9129ACB0C}"/>
    <cellStyle name="Notas 2 14 10 3 2" xfId="34328" xr:uid="{B3605FBD-9AEB-4DD7-8E94-F5A984FDEC50}"/>
    <cellStyle name="Notas 2 14 10 4" xfId="24846" xr:uid="{33EABC6B-026F-430E-93C3-2F608BE79223}"/>
    <cellStyle name="Notas 2 14 10 4 2" xfId="37781" xr:uid="{EC765598-DB4F-46D3-967F-3FFD8CB55F6C}"/>
    <cellStyle name="Notas 2 14 10 5" xfId="30258" xr:uid="{AC5935F6-1F9C-49FC-BE24-46DA070462BA}"/>
    <cellStyle name="Notas 2 14 10 5 2" xfId="39472" xr:uid="{71CADCB4-EC11-48AD-901E-A7A051ABB2BF}"/>
    <cellStyle name="Notas 2 14 10 6" xfId="32065" xr:uid="{3D43D2D0-08F2-46FF-822F-B42350D42586}"/>
    <cellStyle name="Notas 2 14 11" xfId="15346" xr:uid="{B2186395-5AD2-46CE-810C-ED4F094D9EAE}"/>
    <cellStyle name="Notas 2 14 11 2" xfId="23426" xr:uid="{1C3A1113-14BB-4CA6-8817-9F2B975A013F}"/>
    <cellStyle name="Notas 2 14 11 2 2" xfId="36906" xr:uid="{1FBF72DD-CBA2-4B6E-A343-F7B299008513}"/>
    <cellStyle name="Notas 2 14 11 3" xfId="20644" xr:uid="{8DB9026D-2B15-42E9-8741-A783F0E52FA4}"/>
    <cellStyle name="Notas 2 14 11 3 2" xfId="34966" xr:uid="{22D74AC2-7844-4E0D-9481-0DADD165D2E9}"/>
    <cellStyle name="Notas 2 14 11 4" xfId="24918" xr:uid="{4F1F9A88-D209-4FCD-80BF-C39C4424CBC8}"/>
    <cellStyle name="Notas 2 14 11 4 2" xfId="37838" xr:uid="{E85D4890-69E3-4B07-8A7D-1069030E3917}"/>
    <cellStyle name="Notas 2 14 11 5" xfId="30380" xr:uid="{D75FDE3E-CD34-46BD-BF85-62AE36585182}"/>
    <cellStyle name="Notas 2 14 11 5 2" xfId="39529" xr:uid="{598B9466-22B2-4DCE-92DD-7BD5B3A59A4C}"/>
    <cellStyle name="Notas 2 14 11 6" xfId="32126" xr:uid="{285E9999-B7AE-4BFE-9250-5EA1B89732C8}"/>
    <cellStyle name="Notas 2 14 12" xfId="15524" xr:uid="{FACC373C-EB52-44B5-ACEA-467F59220EEB}"/>
    <cellStyle name="Notas 2 14 12 2" xfId="21061" xr:uid="{49251D5D-A1BD-42E2-8465-BADB28E7C289}"/>
    <cellStyle name="Notas 2 14 12 2 2" xfId="35275" xr:uid="{EE082E2D-DE86-4593-8110-9987D20F8E8A}"/>
    <cellStyle name="Notas 2 14 12 3" xfId="24275" xr:uid="{C8F99502-95CF-4E02-AF00-B5D563924B12}"/>
    <cellStyle name="Notas 2 14 12 3 2" xfId="37535" xr:uid="{BFCD8443-FE5C-4F8F-8B71-0C60E9929BD7}"/>
    <cellStyle name="Notas 2 14 12 4" xfId="24975" xr:uid="{778568B8-F32B-41FD-8268-EA6F008A16C1}"/>
    <cellStyle name="Notas 2 14 12 4 2" xfId="37895" xr:uid="{93E15E1F-1167-4428-9CD0-151A34C82E73}"/>
    <cellStyle name="Notas 2 14 12 5" xfId="30501" xr:uid="{15118693-DA2C-4276-92D8-1FA314AACF41}"/>
    <cellStyle name="Notas 2 14 12 5 2" xfId="39584" xr:uid="{4DC6D5FF-B09A-402A-83CD-099786310A3B}"/>
    <cellStyle name="Notas 2 14 12 6" xfId="32186" xr:uid="{EEE0596B-864A-4B31-BB1C-C719584AD19E}"/>
    <cellStyle name="Notas 2 14 13" xfId="18741" xr:uid="{C211134D-6AA6-43E4-ABC0-2AC61F08AEBA}"/>
    <cellStyle name="Notas 2 14 13 2" xfId="33668" xr:uid="{961F8C5D-F04C-4284-B970-1475CD34AA0E}"/>
    <cellStyle name="Notas 2 14 14" xfId="20878" xr:uid="{C4433D8E-06FA-4A99-8693-4D19F6A56132}"/>
    <cellStyle name="Notas 2 14 14 2" xfId="35102" xr:uid="{D0D08F19-E130-4B55-BAD7-6E0802E4CFC1}"/>
    <cellStyle name="Notas 2 14 15" xfId="18616" xr:uid="{8C45C710-B3AA-44E2-A96D-24E2B1B1E396}"/>
    <cellStyle name="Notas 2 14 15 2" xfId="33543" xr:uid="{0A62076D-BA7F-469C-80B8-5A4153ACD39B}"/>
    <cellStyle name="Notas 2 14 16" xfId="30842" xr:uid="{AA9D388E-9377-4C92-9413-BFA1839C9E66}"/>
    <cellStyle name="Notas 2 14 2" xfId="13297" xr:uid="{90DFFD9E-591F-435F-844C-8B032E3BE53D}"/>
    <cellStyle name="Notas 2 14 2 2" xfId="21023" xr:uid="{E33F0C77-92E4-40CC-9199-242695FE6606}"/>
    <cellStyle name="Notas 2 14 2 2 2" xfId="35239" xr:uid="{D16BF482-5106-4EEB-BA53-3E17EAB0BD6F}"/>
    <cellStyle name="Notas 2 14 2 3" xfId="19329" xr:uid="{53741B25-651F-4DCB-9538-421E3AFC9829}"/>
    <cellStyle name="Notas 2 14 2 3 2" xfId="34236" xr:uid="{BD2914A1-EB64-4081-8AAC-3BCCD574707F}"/>
    <cellStyle name="Notas 2 14 2 4" xfId="23512" xr:uid="{A7D8968D-2BC6-460A-8319-A97954B2EC88}"/>
    <cellStyle name="Notas 2 14 2 4 2" xfId="36980" xr:uid="{08333553-1924-43AA-9689-20C7494275E7}"/>
    <cellStyle name="Notas 2 14 2 5" xfId="18502" xr:uid="{66EF1F5D-93DB-47FB-ACE6-A8CC58ABAECF}"/>
    <cellStyle name="Notas 2 14 2 5 2" xfId="33429" xr:uid="{86BF4027-2A35-4F6F-A39F-243874EE6869}"/>
    <cellStyle name="Notas 2 14 2 6" xfId="28844" xr:uid="{88AAF321-6550-4542-9D7D-A79C7513886F}"/>
    <cellStyle name="Notas 2 14 2 6 2" xfId="38686" xr:uid="{2A8FABDA-E91A-4B55-A5DD-97C1CB89337F}"/>
    <cellStyle name="Notas 2 14 2 7" xfId="31232" xr:uid="{6DA42194-2DC1-4249-A867-66E4AFE90460}"/>
    <cellStyle name="Notas 2 14 3" xfId="13218" xr:uid="{2FC7B145-3B0E-4D35-82B6-63471DBC3D9F}"/>
    <cellStyle name="Notas 2 14 3 2" xfId="20956" xr:uid="{C1ED0B48-B24A-445A-AA1A-108AC757428F}"/>
    <cellStyle name="Notas 2 14 3 2 2" xfId="35174" xr:uid="{B1AF333F-1513-4B24-93A4-556E459A92CD}"/>
    <cellStyle name="Notas 2 14 3 3" xfId="19303" xr:uid="{BCEEF26D-25A9-487D-9E07-A1E2FFD76D0E}"/>
    <cellStyle name="Notas 2 14 3 3 2" xfId="34212" xr:uid="{3E052744-69AA-4675-863A-4D806575F77E}"/>
    <cellStyle name="Notas 2 14 3 4" xfId="20277" xr:uid="{2D380534-F8A0-456B-8273-10C3CBD21C04}"/>
    <cellStyle name="Notas 2 14 3 4 2" xfId="34689" xr:uid="{FE208B76-045E-409D-B859-0724D4AB6198}"/>
    <cellStyle name="Notas 2 14 3 5" xfId="23475" xr:uid="{EA399B80-434D-4A04-8E21-8DAA3A7CFE28}"/>
    <cellStyle name="Notas 2 14 3 5 2" xfId="36946" xr:uid="{892AAEFF-3077-427F-B104-7F809816FDCD}"/>
    <cellStyle name="Notas 2 14 3 6" xfId="28689" xr:uid="{DB1540EF-7726-4F1D-ACC3-B1EA280CB8FC}"/>
    <cellStyle name="Notas 2 14 3 6 2" xfId="38534" xr:uid="{678D14A9-DA51-4AC3-A98B-C5A609481DA6}"/>
    <cellStyle name="Notas 2 14 3 7" xfId="31179" xr:uid="{02A96C37-1A91-4A90-A5BC-D1D55CA5D8E7}"/>
    <cellStyle name="Notas 2 14 4" xfId="13319" xr:uid="{BAACDFD2-31A6-40AE-BCB8-F57728097EFF}"/>
    <cellStyle name="Notas 2 14 4 2" xfId="21044" xr:uid="{58EDD227-C338-4B97-8F53-49F5C3D99D6E}"/>
    <cellStyle name="Notas 2 14 4 2 2" xfId="35259" xr:uid="{38906C5F-221A-47DB-B5FC-F3CF8342B2EE}"/>
    <cellStyle name="Notas 2 14 4 3" xfId="19337" xr:uid="{A0E124CD-30A3-43A6-A5BE-0F29440DE7E2}"/>
    <cellStyle name="Notas 2 14 4 3 2" xfId="34244" xr:uid="{3D0D602B-96D9-430F-B920-421E6406284D}"/>
    <cellStyle name="Notas 2 14 4 4" xfId="18020" xr:uid="{5850044D-B7E9-489B-B00D-EF608AAD9CC3}"/>
    <cellStyle name="Notas 2 14 4 4 2" xfId="32950" xr:uid="{1427CA5F-45DE-4EB6-B78E-D23ADF7CFB15}"/>
    <cellStyle name="Notas 2 14 4 5" xfId="18493" xr:uid="{D40E536C-38C8-4D9A-B136-BAEF1A337232}"/>
    <cellStyle name="Notas 2 14 4 5 2" xfId="33420" xr:uid="{880FF580-8FFB-4541-8E4B-87239D2BB005}"/>
    <cellStyle name="Notas 2 14 4 6" xfId="28828" xr:uid="{27095EA6-8F3F-4460-8DF4-727BD14709C3}"/>
    <cellStyle name="Notas 2 14 4 6 2" xfId="38670" xr:uid="{91DE9069-61BD-4D24-A17B-A36E8BCE98B3}"/>
    <cellStyle name="Notas 2 14 4 7" xfId="31248" xr:uid="{47E6FF7F-E839-4519-8948-7BBF3A4B7B35}"/>
    <cellStyle name="Notas 2 14 5" xfId="13582" xr:uid="{C5BF09F7-64A0-4B13-ABC8-08408748667C}"/>
    <cellStyle name="Notas 2 14 5 2" xfId="21255" xr:uid="{A036F9F6-1669-4F6C-97BD-31921804F6CD}"/>
    <cellStyle name="Notas 2 14 5 2 2" xfId="35457" xr:uid="{AD0573B2-C9C5-446F-B32F-57BD940E13DD}"/>
    <cellStyle name="Notas 2 14 5 3" xfId="19402" xr:uid="{8889DF36-FDF0-4A50-AA0E-A8705A27FE0F}"/>
    <cellStyle name="Notas 2 14 5 3 2" xfId="34292" xr:uid="{D300C0E6-3184-4A12-A340-9CAFEA0799D2}"/>
    <cellStyle name="Notas 2 14 5 4" xfId="17954" xr:uid="{B30EB456-360C-4775-A854-5F191C61E316}"/>
    <cellStyle name="Notas 2 14 5 4 2" xfId="32893" xr:uid="{74F61C48-7560-426F-86F8-90C28FBEDF8D}"/>
    <cellStyle name="Notas 2 14 5 5" xfId="24945" xr:uid="{FCCFC386-B916-4914-A9A0-011FBEE67FE5}"/>
    <cellStyle name="Notas 2 14 5 5 2" xfId="37865" xr:uid="{DC1DAB0B-58B9-4FE8-8D37-03E747D8155D}"/>
    <cellStyle name="Notas 2 14 5 6" xfId="29059" xr:uid="{AA7B6026-D815-4C62-9390-20B2733DAEBB}"/>
    <cellStyle name="Notas 2 14 5 6 2" xfId="38828" xr:uid="{4CD4FBE1-9361-48A5-A615-E219FE848702}"/>
    <cellStyle name="Notas 2 14 5 7" xfId="31405" xr:uid="{67FB7A23-F260-4F08-AB1D-0009B29BF9FE}"/>
    <cellStyle name="Notas 2 14 6" xfId="13632" xr:uid="{71982F9E-328B-4B40-9426-44890A63935D}"/>
    <cellStyle name="Notas 2 14 6 2" xfId="21293" xr:uid="{30EACC57-DBC8-4691-B147-12F9E67C5829}"/>
    <cellStyle name="Notas 2 14 6 2 2" xfId="35492" xr:uid="{5528E530-C630-43BD-BEE8-D6D31BA2D819}"/>
    <cellStyle name="Notas 2 14 6 3" xfId="19426" xr:uid="{44505DF2-64E1-4CA3-8DE7-B71889849B44}"/>
    <cellStyle name="Notas 2 14 6 3 2" xfId="34310" xr:uid="{AF02092F-0369-45C1-9BC2-6917C565536A}"/>
    <cellStyle name="Notas 2 14 6 4" xfId="23718" xr:uid="{45AB729B-C9E2-4BC3-A910-B0BA62C55A18}"/>
    <cellStyle name="Notas 2 14 6 4 2" xfId="37130" xr:uid="{B003787B-25FC-49B5-A7AD-6CB571CEFD45}"/>
    <cellStyle name="Notas 2 14 6 5" xfId="23812" xr:uid="{995B2DE3-225C-4C02-821D-7E387F9D1D86}"/>
    <cellStyle name="Notas 2 14 6 5 2" xfId="37201" xr:uid="{46138792-3392-49FD-B82A-071189ECB7DA}"/>
    <cellStyle name="Notas 2 14 6 6" xfId="29092" xr:uid="{C068C1D2-32C1-424E-A0D7-E3F3444DB490}"/>
    <cellStyle name="Notas 2 14 6 6 2" xfId="38861" xr:uid="{095D55E2-018E-4F3E-8276-18A75FD0891C}"/>
    <cellStyle name="Notas 2 14 6 7" xfId="31440" xr:uid="{9E8261F4-C0AC-4132-9AEB-6EE1B8C0956A}"/>
    <cellStyle name="Notas 2 14 7" xfId="13726" xr:uid="{7FC5EF17-CE8C-484F-B6DC-2AF81520213D}"/>
    <cellStyle name="Notas 2 14 7 2" xfId="21368" xr:uid="{D8993738-1F48-4CE7-8D4F-A82A51CFED57}"/>
    <cellStyle name="Notas 2 14 7 2 2" xfId="35559" xr:uid="{D4D90135-5916-4755-9EC5-1024D500790C}"/>
    <cellStyle name="Notas 2 14 7 3" xfId="19492" xr:uid="{BC9732F4-DD19-4366-A822-83EACB7B8A60}"/>
    <cellStyle name="Notas 2 14 7 3 2" xfId="34359" xr:uid="{690B8D20-C873-4CE0-89ED-E5D7EA62EAB2}"/>
    <cellStyle name="Notas 2 14 7 4" xfId="17331" xr:uid="{5479A79E-39EF-4A79-93FE-1AE7997053A6}"/>
    <cellStyle name="Notas 2 14 7 4 2" xfId="32475" xr:uid="{8A3AEAA8-2613-445F-A19B-442D28D6250B}"/>
    <cellStyle name="Notas 2 14 7 5" xfId="18414" xr:uid="{10803530-517C-438B-9589-423CEB60D6EF}"/>
    <cellStyle name="Notas 2 14 7 5 2" xfId="33341" xr:uid="{AB810C86-46CB-4F6B-8913-E3559E1033CD}"/>
    <cellStyle name="Notas 2 14 7 6" xfId="29144" xr:uid="{5074CBAB-8C71-400B-B771-22F6A9867B14}"/>
    <cellStyle name="Notas 2 14 7 6 2" xfId="38913" xr:uid="{D9E1D81F-6979-4F3A-A129-04ABCAF2E99C}"/>
    <cellStyle name="Notas 2 14 7 7" xfId="31494" xr:uid="{11248114-F706-4D20-BC34-483F5BEBEF23}"/>
    <cellStyle name="Notas 2 14 8" xfId="13820" xr:uid="{1AFD6AAD-65D8-4FAD-B734-840B1B585A74}"/>
    <cellStyle name="Notas 2 14 8 2" xfId="21440" xr:uid="{D50DDDB4-BF61-4B73-A825-C24FEEDEBCAF}"/>
    <cellStyle name="Notas 2 14 8 2 2" xfId="35628" xr:uid="{AF6F0C7D-54BE-494F-ACF4-1CD25205AD5B}"/>
    <cellStyle name="Notas 2 14 8 3" xfId="19559" xr:uid="{ABC305C9-EF06-42BB-8EF8-221A2368A598}"/>
    <cellStyle name="Notas 2 14 8 3 2" xfId="34412" xr:uid="{E8018426-52B6-4F86-8AD1-5DED6F61E371}"/>
    <cellStyle name="Notas 2 14 8 4" xfId="17916" xr:uid="{0A534BD7-DF89-434D-A27F-BE818AB85A0F}"/>
    <cellStyle name="Notas 2 14 8 4 2" xfId="32871" xr:uid="{3D10E3A5-2411-4082-BE63-27A8355B4D07}"/>
    <cellStyle name="Notas 2 14 8 5" xfId="18391" xr:uid="{147F9550-7848-43F5-840A-7F889D01AC81}"/>
    <cellStyle name="Notas 2 14 8 5 2" xfId="33318" xr:uid="{BCC4D586-D3A8-4DBC-86D1-C9346CDCDDD9}"/>
    <cellStyle name="Notas 2 14 8 6" xfId="29199" xr:uid="{5BE61A58-06BA-4E07-BCEB-625A553932E0}"/>
    <cellStyle name="Notas 2 14 8 6 2" xfId="38968" xr:uid="{32661BBA-F215-42E7-BCF5-6FBD1E1E27B3}"/>
    <cellStyle name="Notas 2 14 8 7" xfId="31550" xr:uid="{F85A1095-02FE-4C40-92E9-2757E502A946}"/>
    <cellStyle name="Notas 2 14 9" xfId="13980" xr:uid="{99EFA384-0EC6-40F4-BA5D-65ADF8E76D0B}"/>
    <cellStyle name="Notas 2 14 9 2" xfId="21583" xr:uid="{276AC1B8-301F-4FBB-9C08-6D60A6ECD7CD}"/>
    <cellStyle name="Notas 2 14 9 2 2" xfId="35716" xr:uid="{0C5A9DA7-74D6-4387-BB42-E624FDEA2B88}"/>
    <cellStyle name="Notas 2 14 9 3" xfId="19681" xr:uid="{F4C0A0AA-ABA1-4A52-B58B-0B9DD9A3C2B1}"/>
    <cellStyle name="Notas 2 14 9 3 2" xfId="34473" xr:uid="{A744D463-152D-4953-81B3-81FF218744E3}"/>
    <cellStyle name="Notas 2 14 9 4" xfId="22861" xr:uid="{F94CFCCC-E8B5-4E31-A1DB-589B9D1DCADE}"/>
    <cellStyle name="Notas 2 14 9 4 2" xfId="36452" xr:uid="{2DDC270F-BC10-42FC-8FAB-0F82BCA29065}"/>
    <cellStyle name="Notas 2 14 9 5" xfId="18352" xr:uid="{DF2B6E8C-74D7-48E4-9368-DCED984859A3}"/>
    <cellStyle name="Notas 2 14 9 5 2" xfId="33279" xr:uid="{748897E5-9DF4-4060-9804-E973DF33607A}"/>
    <cellStyle name="Notas 2 14 9 6" xfId="29304" xr:uid="{27D17ACA-8C34-4DF7-A4E6-2D5F964D00A4}"/>
    <cellStyle name="Notas 2 14 9 6 2" xfId="39023" xr:uid="{8C77A1DC-DED9-4EFD-B3A7-895E9556FEF7}"/>
    <cellStyle name="Notas 2 14 9 7" xfId="31608" xr:uid="{50A4B76D-653D-433F-9CC9-7ABB9AE021D1}"/>
    <cellStyle name="Notas 2 15" xfId="8661" xr:uid="{06C68FC4-11F7-483D-B85F-125238437E18}"/>
    <cellStyle name="Notas 2 15 10" xfId="15166" xr:uid="{266C719D-5CF7-4C72-9E0C-7BB4F8AFFEF6}"/>
    <cellStyle name="Notas 2 15 10 2" xfId="20369" xr:uid="{3AD424BC-3E72-4D7D-A436-C8869A80CFBB}"/>
    <cellStyle name="Notas 2 15 10 2 2" xfId="34725" xr:uid="{7AA137FB-43C0-4A77-AEB4-D271A93CE101}"/>
    <cellStyle name="Notas 2 15 10 3" xfId="19295" xr:uid="{00AE0936-8287-4943-95D9-665AB199F1E9}"/>
    <cellStyle name="Notas 2 15 10 3 2" xfId="34204" xr:uid="{0A608C59-5478-4E3F-A3A4-2777BD559AD9}"/>
    <cellStyle name="Notas 2 15 10 4" xfId="24849" xr:uid="{B04C4E16-4337-478F-9AC9-A1A794CC7974}"/>
    <cellStyle name="Notas 2 15 10 4 2" xfId="37782" xr:uid="{8D7E1E9A-4A1D-4217-B785-0F949579594A}"/>
    <cellStyle name="Notas 2 15 10 5" xfId="30261" xr:uid="{D031154B-A0DB-4F5A-ABA0-2741EF849A03}"/>
    <cellStyle name="Notas 2 15 10 5 2" xfId="39473" xr:uid="{B136965A-7479-4E5F-A5B8-CD1748865D17}"/>
    <cellStyle name="Notas 2 15 10 6" xfId="32066" xr:uid="{5C345CC1-321B-4793-BE59-59687E0C2092}"/>
    <cellStyle name="Notas 2 15 11" xfId="15349" xr:uid="{8FA2A4E2-3A8F-4EC8-ABC2-38929D067536}"/>
    <cellStyle name="Notas 2 15 11 2" xfId="23427" xr:uid="{9E0D9722-B423-422E-961B-80CB09152D24}"/>
    <cellStyle name="Notas 2 15 11 2 2" xfId="36907" xr:uid="{6F19DC06-05DB-4C0E-8249-4EC1A98C38F2}"/>
    <cellStyle name="Notas 2 15 11 3" xfId="20643" xr:uid="{0B741257-3EAB-4CB4-9A6C-225EC6FF7B12}"/>
    <cellStyle name="Notas 2 15 11 3 2" xfId="34965" xr:uid="{B37A68BE-DE92-453A-9C87-13E80A4752E2}"/>
    <cellStyle name="Notas 2 15 11 4" xfId="24919" xr:uid="{8E82EE87-0018-426B-B5CB-E3291A379DE3}"/>
    <cellStyle name="Notas 2 15 11 4 2" xfId="37839" xr:uid="{FD6A8CAA-0F6D-4C78-904C-A77AC8FE15BD}"/>
    <cellStyle name="Notas 2 15 11 5" xfId="30383" xr:uid="{3702FF31-0822-4DBA-AC5D-EC19995FD13F}"/>
    <cellStyle name="Notas 2 15 11 5 2" xfId="39530" xr:uid="{6A2F1759-99F9-48D8-908D-1508C7CEB8D1}"/>
    <cellStyle name="Notas 2 15 11 6" xfId="32127" xr:uid="{B2B22BF5-5379-41DC-87ED-ACBFB8299A25}"/>
    <cellStyle name="Notas 2 15 12" xfId="15527" xr:uid="{249FFC87-35BF-4476-8484-BBC551B15691}"/>
    <cellStyle name="Notas 2 15 12 2" xfId="21347" xr:uid="{565D48F3-EE11-4549-9F2A-B14B0F318AAD}"/>
    <cellStyle name="Notas 2 15 12 2 2" xfId="35538" xr:uid="{CD3EE35E-DDD2-4C83-801F-FB8B23A39298}"/>
    <cellStyle name="Notas 2 15 12 3" xfId="24276" xr:uid="{0AB44EC4-AF41-4E82-85E7-A6E97A6A0B46}"/>
    <cellStyle name="Notas 2 15 12 3 2" xfId="37536" xr:uid="{5CCBE2FD-BCBD-4FC1-A408-A49AEDAD90FD}"/>
    <cellStyle name="Notas 2 15 12 4" xfId="24976" xr:uid="{4DB256A4-9D82-466F-B96B-16F378884B6C}"/>
    <cellStyle name="Notas 2 15 12 4 2" xfId="37896" xr:uid="{82FFDAF8-1F32-4D50-AC50-8A00D8031E7B}"/>
    <cellStyle name="Notas 2 15 12 5" xfId="30504" xr:uid="{D38B3EA6-3AFA-4C47-B1D9-EE970959A6B9}"/>
    <cellStyle name="Notas 2 15 12 5 2" xfId="39585" xr:uid="{E1E3C6E7-2888-4CE8-BE7D-7B2CACD9CA9A}"/>
    <cellStyle name="Notas 2 15 12 6" xfId="32187" xr:uid="{33501EB3-EF07-452D-B018-64FD8DC57553}"/>
    <cellStyle name="Notas 2 15 13" xfId="18742" xr:uid="{A53D9ADC-F33D-4C12-8C56-D35C7CDB9FE5}"/>
    <cellStyle name="Notas 2 15 13 2" xfId="33669" xr:uid="{5D6B590D-EF4B-4DEA-A3AE-8FE5ADFD7A61}"/>
    <cellStyle name="Notas 2 15 14" xfId="18597" xr:uid="{10ABD2F6-648B-4368-AD6D-4A78F56220E8}"/>
    <cellStyle name="Notas 2 15 14 2" xfId="33524" xr:uid="{C3A1A12A-0989-45F9-9B09-2D712E52C6D3}"/>
    <cellStyle name="Notas 2 15 15" xfId="18617" xr:uid="{9D96462C-E730-49BB-A936-4B5CECB61A16}"/>
    <cellStyle name="Notas 2 15 15 2" xfId="33544" xr:uid="{67F3E25D-D169-4C08-81D2-E159BD29ED01}"/>
    <cellStyle name="Notas 2 15 16" xfId="30843" xr:uid="{5B64716D-9AAC-4CE8-8A1D-258B734B5640}"/>
    <cellStyle name="Notas 2 15 2" xfId="13322" xr:uid="{AE36A553-36C8-4F27-BD50-DDA41C30EE86}"/>
    <cellStyle name="Notas 2 15 2 2" xfId="21047" xr:uid="{FC9D1787-3DF6-4B9D-A488-3307109CA219}"/>
    <cellStyle name="Notas 2 15 2 2 2" xfId="35262" xr:uid="{F1139EBE-383F-4653-B67A-04C73014FF69}"/>
    <cellStyle name="Notas 2 15 2 3" xfId="23015" xr:uid="{4EBC3906-47B6-4735-A950-4A5C8DA04550}"/>
    <cellStyle name="Notas 2 15 2 3 2" xfId="36572" xr:uid="{B5BA957A-D67E-4423-9FB1-A7D3DA215FF2}"/>
    <cellStyle name="Notas 2 15 2 4" xfId="18017" xr:uid="{676666B7-6828-4F47-B7CA-D210A132E8EA}"/>
    <cellStyle name="Notas 2 15 2 4 2" xfId="32947" xr:uid="{C75574EC-B176-4C16-BE5E-08DC2F9655CF}"/>
    <cellStyle name="Notas 2 15 2 5" xfId="18491" xr:uid="{C5067827-2FAE-4E8F-AFCB-63B06D82F635}"/>
    <cellStyle name="Notas 2 15 2 5 2" xfId="33418" xr:uid="{6BA6404E-84D0-457E-A6CC-58A06DBEE6D2}"/>
    <cellStyle name="Notas 2 15 2 6" xfId="28709" xr:uid="{C75CB2BB-6171-4E27-9D60-57A13DDC805F}"/>
    <cellStyle name="Notas 2 15 2 6 2" xfId="38553" xr:uid="{B196FF74-01A3-4D46-BCC0-FBAFC3C93E25}"/>
    <cellStyle name="Notas 2 15 2 7" xfId="31251" xr:uid="{32B34C07-AF27-4353-9824-BD873E0643CE}"/>
    <cellStyle name="Notas 2 15 3" xfId="13414" xr:uid="{613B67D5-38C2-42CD-9759-625056154D7A}"/>
    <cellStyle name="Notas 2 15 3 2" xfId="21117" xr:uid="{5F293C75-1F91-4F85-B16E-D50EED13DF7E}"/>
    <cellStyle name="Notas 2 15 3 2 2" xfId="35327" xr:uid="{139D4E27-7AFE-41D5-9E6C-F588C558E35D}"/>
    <cellStyle name="Notas 2 15 3 3" xfId="17362" xr:uid="{40882851-EF4C-4F96-9819-DE2755E589D7}"/>
    <cellStyle name="Notas 2 15 3 3 2" xfId="32497" xr:uid="{E69A3DC5-F8F7-4C8E-A705-EF420E90CAD0}"/>
    <cellStyle name="Notas 2 15 3 4" xfId="24121" xr:uid="{827949C0-D25F-4C21-B242-0AD2069CCD7A}"/>
    <cellStyle name="Notas 2 15 3 4 2" xfId="37431" xr:uid="{D51F4C87-7CC7-4326-8243-26389FEFD23F}"/>
    <cellStyle name="Notas 2 15 3 5" xfId="18468" xr:uid="{0B5E42D5-8A96-401E-9F98-AC9A58BABCDF}"/>
    <cellStyle name="Notas 2 15 3 5 2" xfId="33395" xr:uid="{C42FD1F3-4813-4EA3-9793-1A4F0D987931}"/>
    <cellStyle name="Notas 2 15 3 6" xfId="28797" xr:uid="{FF1C436F-9399-4ECE-8760-A34EA8F59C8E}"/>
    <cellStyle name="Notas 2 15 3 6 2" xfId="38639" xr:uid="{5AD6FCB9-14E0-4EA0-9578-2804755B1A80}"/>
    <cellStyle name="Notas 2 15 3 7" xfId="31298" xr:uid="{16F8E007-7B74-4179-9389-4459D66A072F}"/>
    <cellStyle name="Notas 2 15 4" xfId="13419" xr:uid="{58D0E60A-7985-4CC0-A389-37EB8F35ACD6}"/>
    <cellStyle name="Notas 2 15 4 2" xfId="21122" xr:uid="{0DB66624-54E5-485C-BE5B-9EFD2BA7284D}"/>
    <cellStyle name="Notas 2 15 4 2 2" xfId="35332" xr:uid="{C1799DEF-BC73-4CB2-980F-22A2C6C7A02F}"/>
    <cellStyle name="Notas 2 15 4 3" xfId="17416" xr:uid="{9BE607F9-650D-4700-87D7-CBE7F0E7B369}"/>
    <cellStyle name="Notas 2 15 4 3 2" xfId="32532" xr:uid="{72CB3923-FE78-4B59-AEBF-7860757CB659}"/>
    <cellStyle name="Notas 2 15 4 4" xfId="24125" xr:uid="{55B95C23-15C9-4F44-A631-024D9FB0961D}"/>
    <cellStyle name="Notas 2 15 4 4 2" xfId="37435" xr:uid="{319E9507-18B0-46D4-B3B8-85DEDB3E6B8D}"/>
    <cellStyle name="Notas 2 15 4 5" xfId="18463" xr:uid="{2CA17687-FBEE-45CC-9767-B7026C8EBA27}"/>
    <cellStyle name="Notas 2 15 4 5 2" xfId="33390" xr:uid="{3A5C8225-2843-4C48-9842-899CF318F598}"/>
    <cellStyle name="Notas 2 15 4 6" xfId="28793" xr:uid="{8B27EBB7-C1CA-4BF6-AB90-C631C2503BC6}"/>
    <cellStyle name="Notas 2 15 4 6 2" xfId="38635" xr:uid="{43F94E66-E382-4833-B2A0-7BF07F16FD96}"/>
    <cellStyle name="Notas 2 15 4 7" xfId="31302" xr:uid="{308D016E-F371-43D3-A198-28F19B5116BA}"/>
    <cellStyle name="Notas 2 15 5" xfId="13590" xr:uid="{790EA01A-4613-4C25-86AC-F03A5DCDE717}"/>
    <cellStyle name="Notas 2 15 5 2" xfId="21259" xr:uid="{20D90063-C2FC-4672-BA99-FDFA4E91EA9D}"/>
    <cellStyle name="Notas 2 15 5 2 2" xfId="35460" xr:uid="{43365114-8471-4F79-933D-508F30C75114}"/>
    <cellStyle name="Notas 2 15 5 3" xfId="19405" xr:uid="{F621CF51-7F0D-48EB-8404-E4FB312E33B5}"/>
    <cellStyle name="Notas 2 15 5 3 2" xfId="34293" xr:uid="{D5A2D009-80F5-4517-99CB-BD58530C2168}"/>
    <cellStyle name="Notas 2 15 5 4" xfId="17952" xr:uid="{6CC4A174-C1A0-4CCE-A788-9B9F008B57DB}"/>
    <cellStyle name="Notas 2 15 5 4 2" xfId="32892" xr:uid="{DB5D6FF1-A462-4417-824E-FC68D8ED4C83}"/>
    <cellStyle name="Notas 2 15 5 5" xfId="19182" xr:uid="{CF97519B-B0C0-4820-BFE9-071D0D8B8057}"/>
    <cellStyle name="Notas 2 15 5 5 2" xfId="34109" xr:uid="{6FF26555-250F-4208-98CF-8507FB4EFBB1}"/>
    <cellStyle name="Notas 2 15 5 6" xfId="29062" xr:uid="{7B63A85A-171B-47AC-B886-418CC3C4ABE9}"/>
    <cellStyle name="Notas 2 15 5 6 2" xfId="38831" xr:uid="{A4F3033A-9892-4418-BD81-38D94FFC831F}"/>
    <cellStyle name="Notas 2 15 5 7" xfId="31410" xr:uid="{A35881BF-1E56-404D-A359-9B011472FFC0}"/>
    <cellStyle name="Notas 2 15 6" xfId="13487" xr:uid="{8409A8BE-31E4-488F-8BBB-FE0DC2420647}"/>
    <cellStyle name="Notas 2 15 6 2" xfId="21175" xr:uid="{A99C8A5B-60CC-4800-9A4E-5F443D53CDBA}"/>
    <cellStyle name="Notas 2 15 6 2 2" xfId="35384" xr:uid="{0AE98A04-29DF-4A92-9B54-CA419B7EFA02}"/>
    <cellStyle name="Notas 2 15 6 3" xfId="23640" xr:uid="{75C84541-84A2-4732-9F3F-1BE8DB8F3863}"/>
    <cellStyle name="Notas 2 15 6 3 2" xfId="37072" xr:uid="{4C640A05-B76D-45FA-B8C2-1EA780018180}"/>
    <cellStyle name="Notas 2 15 6 4" xfId="17990" xr:uid="{DEDAABC3-8464-41CE-9F76-C435A43D12D5}"/>
    <cellStyle name="Notas 2 15 6 4 2" xfId="32926" xr:uid="{BC81749D-7DE4-4138-B3C5-354EBBB1A3E4}"/>
    <cellStyle name="Notas 2 15 6 5" xfId="23565" xr:uid="{EE0BFD1C-4650-4F89-96DA-37512CE9C705}"/>
    <cellStyle name="Notas 2 15 6 5 2" xfId="37026" xr:uid="{F487A23A-FF1B-4E29-8D65-2CBA5A1A5EAF}"/>
    <cellStyle name="Notas 2 15 6 6" xfId="28773" xr:uid="{66BB0C9E-90AF-4EAF-B792-8144F163752C}"/>
    <cellStyle name="Notas 2 15 6 6 2" xfId="38615" xr:uid="{22262E85-9474-4036-BFCD-CA2E12FA3E15}"/>
    <cellStyle name="Notas 2 15 6 7" xfId="31342" xr:uid="{ED1E63D6-3E36-4F31-B6BB-73C3EEB262C7}"/>
    <cellStyle name="Notas 2 15 7" xfId="13727" xr:uid="{6388D8DF-7DEB-4AC4-904B-EC7D2EFEBBFB}"/>
    <cellStyle name="Notas 2 15 7 2" xfId="21369" xr:uid="{2ECEC5C2-1F91-480C-ADB6-77CAEF964631}"/>
    <cellStyle name="Notas 2 15 7 2 2" xfId="35560" xr:uid="{CD3C6348-3BCE-42E3-97D7-7C17B3803986}"/>
    <cellStyle name="Notas 2 15 7 3" xfId="19493" xr:uid="{B054C97E-D700-401C-B86F-71AD4DBA9F93}"/>
    <cellStyle name="Notas 2 15 7 3 2" xfId="34360" xr:uid="{4D7CCBE6-A9D8-4BDB-8CAC-DB28AFCD9415}"/>
    <cellStyle name="Notas 2 15 7 4" xfId="17285" xr:uid="{38182746-0635-4493-BC4D-E9D237A3C7DA}"/>
    <cellStyle name="Notas 2 15 7 4 2" xfId="32441" xr:uid="{D44D0D15-5A53-49DD-9B61-341060C153EC}"/>
    <cellStyle name="Notas 2 15 7 5" xfId="19904" xr:uid="{0FF0A251-4301-4F2B-A4F2-6FB212C13C4B}"/>
    <cellStyle name="Notas 2 15 7 5 2" xfId="34581" xr:uid="{9DAE816B-DAC3-48D0-BF50-8DCF3EAB694E}"/>
    <cellStyle name="Notas 2 15 7 6" xfId="29145" xr:uid="{6B6D0601-F4E8-4C5C-9A85-70450E18BC50}"/>
    <cellStyle name="Notas 2 15 7 6 2" xfId="38914" xr:uid="{9B7D4F17-771D-4A09-A5A1-C6BFF09F812B}"/>
    <cellStyle name="Notas 2 15 7 7" xfId="31495" xr:uid="{B83A30B2-DF7B-4596-B49D-870FC691CBE0}"/>
    <cellStyle name="Notas 2 15 8" xfId="13821" xr:uid="{4EA05034-007D-40D4-9D41-C7CAF6712289}"/>
    <cellStyle name="Notas 2 15 8 2" xfId="21441" xr:uid="{478A915B-D38F-4ABC-AC42-C3329384DD37}"/>
    <cellStyle name="Notas 2 15 8 2 2" xfId="35629" xr:uid="{300F8530-D1B5-40F6-8CAB-4F92838A3981}"/>
    <cellStyle name="Notas 2 15 8 3" xfId="19560" xr:uid="{18821517-5E27-4BBD-B6AC-0BE50F4F1905}"/>
    <cellStyle name="Notas 2 15 8 3 2" xfId="34413" xr:uid="{46E68E30-547F-4600-94AD-BBB69CD1C4CD}"/>
    <cellStyle name="Notas 2 15 8 4" xfId="21395" xr:uid="{A2921AC7-9B2E-4FC6-AB06-871738D8C8BF}"/>
    <cellStyle name="Notas 2 15 8 4 2" xfId="35584" xr:uid="{57A14176-1200-4A35-A6FE-993DE09FBF41}"/>
    <cellStyle name="Notas 2 15 8 5" xfId="18390" xr:uid="{F5F1919B-9489-4D23-821D-BDEC1CD4E21B}"/>
    <cellStyle name="Notas 2 15 8 5 2" xfId="33317" xr:uid="{FAC43CAD-5219-4A2D-98C9-6C5D07D120F8}"/>
    <cellStyle name="Notas 2 15 8 6" xfId="29200" xr:uid="{723EECC2-8F66-4031-9FF4-A0144431A2A0}"/>
    <cellStyle name="Notas 2 15 8 6 2" xfId="38969" xr:uid="{BB7550B5-C6E9-4BF3-BCBB-0CB18FDCFFF6}"/>
    <cellStyle name="Notas 2 15 8 7" xfId="31551" xr:uid="{E3AA421C-1DEC-4A7D-AC45-7647299B900B}"/>
    <cellStyle name="Notas 2 15 9" xfId="13983" xr:uid="{E0B9C6BB-9088-4E55-B0D9-C2903980CA02}"/>
    <cellStyle name="Notas 2 15 9 2" xfId="21586" xr:uid="{1985D940-E783-4B51-A0EA-03E4E7891518}"/>
    <cellStyle name="Notas 2 15 9 2 2" xfId="35717" xr:uid="{ED755B83-407C-4D1A-B5C4-40B402DC4710}"/>
    <cellStyle name="Notas 2 15 9 3" xfId="19684" xr:uid="{6A0FB547-BF87-493E-8436-834DAA81D58A}"/>
    <cellStyle name="Notas 2 15 9 3 2" xfId="34474" xr:uid="{5F03D28A-5B42-4E07-9430-88D5AE743DD4}"/>
    <cellStyle name="Notas 2 15 9 4" xfId="17876" xr:uid="{EC2C8D23-6718-4C7C-8462-AACA74DA1C33}"/>
    <cellStyle name="Notas 2 15 9 4 2" xfId="32853" xr:uid="{59195780-D5E6-4C77-B589-2A80F33EA97A}"/>
    <cellStyle name="Notas 2 15 9 5" xfId="18351" xr:uid="{ED12D7ED-5D36-45FC-A507-FDFC95FB4FED}"/>
    <cellStyle name="Notas 2 15 9 5 2" xfId="33278" xr:uid="{F88770D4-0EEC-4322-AFD9-25E566DB5517}"/>
    <cellStyle name="Notas 2 15 9 6" xfId="29307" xr:uid="{781865F3-3331-4BC1-8F93-0CFD9ABCF3C1}"/>
    <cellStyle name="Notas 2 15 9 6 2" xfId="39024" xr:uid="{A2C2B4C6-AF86-4303-BE64-A8417098AC1F}"/>
    <cellStyle name="Notas 2 15 9 7" xfId="31609" xr:uid="{B2A26092-2911-4C97-9444-833247D1ED65}"/>
    <cellStyle name="Notas 2 16" xfId="8662" xr:uid="{0E644ACF-B34F-4741-A0A1-672CC39F78FC}"/>
    <cellStyle name="Notas 2 16 10" xfId="15167" xr:uid="{AB6AFE21-446D-4358-996F-BA44639EC61F}"/>
    <cellStyle name="Notas 2 16 10 2" xfId="20370" xr:uid="{BA40DBD7-C992-4A38-BF12-3754A64CF2F1}"/>
    <cellStyle name="Notas 2 16 10 2 2" xfId="34726" xr:uid="{BA3945AC-86E2-4F8C-BE31-9F373D191A87}"/>
    <cellStyle name="Notas 2 16 10 3" xfId="20705" xr:uid="{462FF99D-D8E4-41FD-BA6B-B114B8EA00F2}"/>
    <cellStyle name="Notas 2 16 10 3 2" xfId="35011" xr:uid="{28E65D0A-0979-4F18-ADD2-4EF51DA96E98}"/>
    <cellStyle name="Notas 2 16 10 4" xfId="24850" xr:uid="{3B0E5360-8B6F-4019-96BB-3770E85E0565}"/>
    <cellStyle name="Notas 2 16 10 4 2" xfId="37783" xr:uid="{A2FF07F2-6525-4288-90BB-E5CF70F9C141}"/>
    <cellStyle name="Notas 2 16 10 5" xfId="30262" xr:uid="{DEF85268-BD65-480E-8354-3114D6F6696A}"/>
    <cellStyle name="Notas 2 16 10 5 2" xfId="39474" xr:uid="{A9E56CC4-5AC7-4F93-8AB7-7059B83006AB}"/>
    <cellStyle name="Notas 2 16 10 6" xfId="32067" xr:uid="{0594866A-BBEA-4708-B292-A2EC26779D7C}"/>
    <cellStyle name="Notas 2 16 11" xfId="15350" xr:uid="{675047EA-3E8C-4CF7-8D44-1A8EF3F48022}"/>
    <cellStyle name="Notas 2 16 11 2" xfId="23428" xr:uid="{3C51761E-A383-4A31-9BCA-E5A5CFB8045A}"/>
    <cellStyle name="Notas 2 16 11 2 2" xfId="36908" xr:uid="{632803B4-3066-4CC4-B8B9-E921817B8257}"/>
    <cellStyle name="Notas 2 16 11 3" xfId="20642" xr:uid="{E5CC0B44-7C72-4F3F-A8E6-26B5D3CBA592}"/>
    <cellStyle name="Notas 2 16 11 3 2" xfId="34964" xr:uid="{4842291B-9C5E-4C87-AA7E-21461E10531D}"/>
    <cellStyle name="Notas 2 16 11 4" xfId="24920" xr:uid="{09C61614-F368-4E6D-AFD3-4364CAB773E2}"/>
    <cellStyle name="Notas 2 16 11 4 2" xfId="37840" xr:uid="{66F477BD-930D-4149-83B1-B587A3EA7F07}"/>
    <cellStyle name="Notas 2 16 11 5" xfId="30384" xr:uid="{0B5969F1-F437-47BE-BAD0-682DF1D7A9CB}"/>
    <cellStyle name="Notas 2 16 11 5 2" xfId="39531" xr:uid="{F1C01573-B1B0-4D58-9413-5082D047055A}"/>
    <cellStyle name="Notas 2 16 11 6" xfId="32128" xr:uid="{020EF992-02E5-4E5F-9B13-40EEEAD7CC17}"/>
    <cellStyle name="Notas 2 16 12" xfId="15528" xr:uid="{55C5BBBD-C550-498D-BD42-C0904DC95891}"/>
    <cellStyle name="Notas 2 16 12 2" xfId="21419" xr:uid="{FDD4F00D-D29B-4C8E-84E2-876131323658}"/>
    <cellStyle name="Notas 2 16 12 2 2" xfId="35607" xr:uid="{BCDC8D70-302E-453D-8EBD-93242917DEA5}"/>
    <cellStyle name="Notas 2 16 12 3" xfId="24277" xr:uid="{D4C695AC-3B33-4681-9F0B-6EDC8364F1F9}"/>
    <cellStyle name="Notas 2 16 12 3 2" xfId="37537" xr:uid="{15C598ED-5F5C-4BAC-8DB9-A1520E01BBA1}"/>
    <cellStyle name="Notas 2 16 12 4" xfId="24977" xr:uid="{496FC3CC-7C27-4141-9508-8C325F4EFFB7}"/>
    <cellStyle name="Notas 2 16 12 4 2" xfId="37897" xr:uid="{F7824AE0-6D79-47B4-895C-8D47647B4611}"/>
    <cellStyle name="Notas 2 16 12 5" xfId="30505" xr:uid="{B7CD9061-B02B-4FFB-8C72-D5B7F7EA5A37}"/>
    <cellStyle name="Notas 2 16 12 5 2" xfId="39586" xr:uid="{8D5CAF58-25A6-41CB-81DF-DB43386688AF}"/>
    <cellStyle name="Notas 2 16 12 6" xfId="32188" xr:uid="{7BB30DFE-1033-40FE-99A1-EB53605F3E10}"/>
    <cellStyle name="Notas 2 16 13" xfId="23365" xr:uid="{16895656-A6E1-4FC0-B82D-B48A394E7899}"/>
    <cellStyle name="Notas 2 16 13 2" xfId="36845" xr:uid="{4DBEE39F-866C-496E-9365-DE844206C528}"/>
    <cellStyle name="Notas 2 16 14" xfId="23197" xr:uid="{552D4787-9945-451D-AD63-A20F1B29AA49}"/>
    <cellStyle name="Notas 2 16 14 2" xfId="36715" xr:uid="{80935282-A94C-4E16-8FC0-E5B4F7F34A30}"/>
    <cellStyle name="Notas 2 16 15" xfId="18618" xr:uid="{D2FA0D59-CCBB-47DD-B98A-F3E7D6EE14DE}"/>
    <cellStyle name="Notas 2 16 15 2" xfId="33545" xr:uid="{6533FE76-559E-4CA1-865B-3498B968397F}"/>
    <cellStyle name="Notas 2 16 16" xfId="30844" xr:uid="{84D24376-32BE-4D35-935A-3E650151F3E4}"/>
    <cellStyle name="Notas 2 16 2" xfId="13400" xr:uid="{52B0DEAE-24D0-426A-A74F-114B0C32F636}"/>
    <cellStyle name="Notas 2 16 2 2" xfId="21104" xr:uid="{9E200975-1666-4917-BEF0-C066757942F3}"/>
    <cellStyle name="Notas 2 16 2 2 2" xfId="35316" xr:uid="{48ED03DF-AB50-41A4-B6A1-C5B3BD7EE8A1}"/>
    <cellStyle name="Notas 2 16 2 3" xfId="7650" xr:uid="{E2384B74-9DF4-4490-A8D7-A25141F40AF6}"/>
    <cellStyle name="Notas 2 16 2 3 2" xfId="30824" xr:uid="{AAC8B8E8-EB42-4CEF-86DB-DD43F38C1E27}"/>
    <cellStyle name="Notas 2 16 2 4" xfId="24110" xr:uid="{75CB3E23-4912-4860-9042-8126A0E4DEBF}"/>
    <cellStyle name="Notas 2 16 2 4 2" xfId="37422" xr:uid="{3CE01F3D-93F9-46E0-BE1C-D340507840C0}"/>
    <cellStyle name="Notas 2 16 2 5" xfId="18474" xr:uid="{4565E53E-97F5-4C13-9B3C-42448D9692C3}"/>
    <cellStyle name="Notas 2 16 2 5 2" xfId="33401" xr:uid="{9DF6CC04-02ED-4F77-90C9-66FC39461A56}"/>
    <cellStyle name="Notas 2 16 2 6" xfId="28805" xr:uid="{BDED056C-F4EC-4900-9920-CD1FDF99405A}"/>
    <cellStyle name="Notas 2 16 2 6 2" xfId="38647" xr:uid="{C0A68B60-B76E-488A-8D06-CB69B7859BBD}"/>
    <cellStyle name="Notas 2 16 2 7" xfId="31289" xr:uid="{E92DE934-3FA8-4307-8456-ED71E85161AF}"/>
    <cellStyle name="Notas 2 16 3" xfId="13345" xr:uid="{CC251FCD-C33B-4726-8586-C1A232FBA91F}"/>
    <cellStyle name="Notas 2 16 3 2" xfId="21066" xr:uid="{B43D3A96-AAC7-44C7-92AE-2B4AE0E1948D}"/>
    <cellStyle name="Notas 2 16 3 2 2" xfId="35280" xr:uid="{D25D874C-A9A9-49BE-A644-C4F6B6044877}"/>
    <cellStyle name="Notas 2 16 3 3" xfId="19346" xr:uid="{E327115C-FE6D-4EDB-B1A9-ED6110295855}"/>
    <cellStyle name="Notas 2 16 3 3 2" xfId="34248" xr:uid="{2500E82D-15FA-4186-97F2-B31B82F286E4}"/>
    <cellStyle name="Notas 2 16 3 4" xfId="24250" xr:uid="{9606E137-7B27-4CF3-993E-F02778909079}"/>
    <cellStyle name="Notas 2 16 3 4 2" xfId="37510" xr:uid="{A823A138-EC33-4AFD-B01A-44F40ADE54FB}"/>
    <cellStyle name="Notas 2 16 3 5" xfId="18487" xr:uid="{81F93446-D048-4905-B596-E0558E1597C8}"/>
    <cellStyle name="Notas 2 16 3 5 2" xfId="33414" xr:uid="{8DBF4F73-7A19-4AAB-8881-B0B1006880F7}"/>
    <cellStyle name="Notas 2 16 3 6" xfId="28823" xr:uid="{0289F5C1-7FC9-4946-A5FC-30B43900659F}"/>
    <cellStyle name="Notas 2 16 3 6 2" xfId="38665" xr:uid="{D681EDD0-D16B-40C9-9BB1-9EEDD923D516}"/>
    <cellStyle name="Notas 2 16 3 7" xfId="31262" xr:uid="{62FBF914-8CDA-45A9-8B92-93B9EF3117F5}"/>
    <cellStyle name="Notas 2 16 4" xfId="13412" xr:uid="{8EF5190D-5013-41BB-8646-0C50D75C6D6B}"/>
    <cellStyle name="Notas 2 16 4 2" xfId="21115" xr:uid="{76BCE26E-40BD-4435-AA61-25F2EFE5A3B8}"/>
    <cellStyle name="Notas 2 16 4 2 2" xfId="35325" xr:uid="{436DAF22-D3EB-487A-849E-CAEB11696233}"/>
    <cellStyle name="Notas 2 16 4 3" xfId="17326" xr:uid="{2D093833-FE7C-4D28-B3B7-8837D1422B10}"/>
    <cellStyle name="Notas 2 16 4 3 2" xfId="32470" xr:uid="{4CD2E66B-039E-426E-95CA-686387047642}"/>
    <cellStyle name="Notas 2 16 4 4" xfId="24120" xr:uid="{6EAF9824-274E-4500-97B5-A083760FBB8D}"/>
    <cellStyle name="Notas 2 16 4 4 2" xfId="37430" xr:uid="{1FEED37E-FEB0-4882-B727-179E63D518C5}"/>
    <cellStyle name="Notas 2 16 4 5" xfId="18469" xr:uid="{94EF9117-EC98-4E89-BFA1-24C71F99F3B9}"/>
    <cellStyle name="Notas 2 16 4 5 2" xfId="33396" xr:uid="{70DB8239-F39F-4C2A-923B-758E793DB12F}"/>
    <cellStyle name="Notas 2 16 4 6" xfId="28798" xr:uid="{63FAA434-0296-4701-B12B-1FB8BDFF51F1}"/>
    <cellStyle name="Notas 2 16 4 6 2" xfId="38640" xr:uid="{79715F4F-ACC9-43E5-8550-BEBE2B906339}"/>
    <cellStyle name="Notas 2 16 4 7" xfId="31296" xr:uid="{7F8E8FA8-E61C-4957-A2CE-6151A85C92F2}"/>
    <cellStyle name="Notas 2 16 5" xfId="13594" xr:uid="{5DC55D9E-96E5-4F09-AC58-480F48626BD6}"/>
    <cellStyle name="Notas 2 16 5 2" xfId="21263" xr:uid="{F3855F08-E34F-435A-91FA-DE4E9CFFBEA0}"/>
    <cellStyle name="Notas 2 16 5 2 2" xfId="35464" xr:uid="{7834A562-3716-4682-A7A8-E44CED53450F}"/>
    <cellStyle name="Notas 2 16 5 3" xfId="19407" xr:uid="{25E742CE-0DDA-4BC0-8DF7-1CCB503EA381}"/>
    <cellStyle name="Notas 2 16 5 3 2" xfId="34295" xr:uid="{96FA4A7B-D417-4C2C-B95B-C9DED21CCB45}"/>
    <cellStyle name="Notas 2 16 5 4" xfId="17951" xr:uid="{29749398-DF41-4744-B149-8B610DBF0058}"/>
    <cellStyle name="Notas 2 16 5 4 2" xfId="32891" xr:uid="{184FBB2E-F207-4FA2-90B7-F16F534EC053}"/>
    <cellStyle name="Notas 2 16 5 5" xfId="20038" xr:uid="{3827B057-A2EE-42E8-BFDD-37D77D8C1D8B}"/>
    <cellStyle name="Notas 2 16 5 5 2" xfId="34625" xr:uid="{E29EFF93-D6BD-4947-B317-873C4535CBEE}"/>
    <cellStyle name="Notas 2 16 5 6" xfId="29066" xr:uid="{E2AC45B4-67DD-46A3-946B-7690AC1558BE}"/>
    <cellStyle name="Notas 2 16 5 6 2" xfId="38835" xr:uid="{45F119DC-BD56-406F-BDAD-2B9863FFC4B4}"/>
    <cellStyle name="Notas 2 16 5 7" xfId="31414" xr:uid="{FA31CD7E-E899-427D-AAF0-9A206E578938}"/>
    <cellStyle name="Notas 2 16 6" xfId="13544" xr:uid="{A24B2A93-662E-40CA-97DC-369CA1C8654C}"/>
    <cellStyle name="Notas 2 16 6 2" xfId="21222" xr:uid="{34080F13-F7A2-409C-B12E-91D23638A84E}"/>
    <cellStyle name="Notas 2 16 6 2 2" xfId="35426" xr:uid="{65070075-ADF3-4B1B-B22A-2C243846610D}"/>
    <cellStyle name="Notas 2 16 6 3" xfId="23207" xr:uid="{56B10682-FCC0-4D4D-BAA4-8663B713225C}"/>
    <cellStyle name="Notas 2 16 6 3 2" xfId="36725" xr:uid="{464A0A4B-6EF2-4070-B3BB-01F2C69B6298}"/>
    <cellStyle name="Notas 2 16 6 4" xfId="21033" xr:uid="{627D64B3-B9D8-4380-A378-BCD9579480DD}"/>
    <cellStyle name="Notas 2 16 6 4 2" xfId="35249" xr:uid="{AF4C07EA-3071-42BF-ADFB-7FECE09325A3}"/>
    <cellStyle name="Notas 2 16 6 5" xfId="23889" xr:uid="{475A5FDF-DB03-48F2-9EA7-A150C41C23B8}"/>
    <cellStyle name="Notas 2 16 6 5 2" xfId="37270" xr:uid="{2C31EAC1-39F5-4689-A333-CA8874E0DF3E}"/>
    <cellStyle name="Notas 2 16 6 6" xfId="29031" xr:uid="{F919D077-00A0-4F38-841C-176C02A03A11}"/>
    <cellStyle name="Notas 2 16 6 6 2" xfId="38800" xr:uid="{683D25F6-300A-4EB7-AADF-0E6002DEE02F}"/>
    <cellStyle name="Notas 2 16 6 7" xfId="31376" xr:uid="{F85C70CF-9C4A-4961-9FC0-BACB1FD872C3}"/>
    <cellStyle name="Notas 2 16 7" xfId="13728" xr:uid="{99748300-8F00-4ADE-86AE-92F1F04278B3}"/>
    <cellStyle name="Notas 2 16 7 2" xfId="21370" xr:uid="{1479FA45-A7B0-4138-A6E1-811622892B7C}"/>
    <cellStyle name="Notas 2 16 7 2 2" xfId="35561" xr:uid="{48FE20A7-9A4E-48BC-8F54-9EE6F1DF0AB3}"/>
    <cellStyle name="Notas 2 16 7 3" xfId="19494" xr:uid="{3A92E7EC-A3BF-435F-949D-17757F3EBFB6}"/>
    <cellStyle name="Notas 2 16 7 3 2" xfId="34361" xr:uid="{5C423BC7-C8BD-4A9C-B51D-0956F8D64A1B}"/>
    <cellStyle name="Notas 2 16 7 4" xfId="23625" xr:uid="{3E3ABEEC-3DE6-48A7-8096-C0FEC367ACEC}"/>
    <cellStyle name="Notas 2 16 7 4 2" xfId="37063" xr:uid="{AC81F251-E421-4237-ABFE-E0DE15870062}"/>
    <cellStyle name="Notas 2 16 7 5" xfId="18413" xr:uid="{31802B0F-9B75-4357-812C-39F83A94D6C2}"/>
    <cellStyle name="Notas 2 16 7 5 2" xfId="33340" xr:uid="{08F0D892-5552-49A2-AC2A-04A3E48EDC24}"/>
    <cellStyle name="Notas 2 16 7 6" xfId="29146" xr:uid="{16C6D223-D00B-4D48-80E5-2B32B7802062}"/>
    <cellStyle name="Notas 2 16 7 6 2" xfId="38915" xr:uid="{9D51104A-EB1D-49C2-9347-C6192500975B}"/>
    <cellStyle name="Notas 2 16 7 7" xfId="31496" xr:uid="{DD0733EE-D699-47E9-BB25-4FB2D54E7FFC}"/>
    <cellStyle name="Notas 2 16 8" xfId="13822" xr:uid="{5FB27335-7C86-462D-8212-4175F10FD699}"/>
    <cellStyle name="Notas 2 16 8 2" xfId="21442" xr:uid="{A8320CAB-D354-44A4-B102-7FB75F4CBB28}"/>
    <cellStyle name="Notas 2 16 8 2 2" xfId="35630" xr:uid="{360D4511-3CCC-4F51-B2C3-EAA77EE6582B}"/>
    <cellStyle name="Notas 2 16 8 3" xfId="19561" xr:uid="{34F62876-8536-46FA-B273-27DB852B8A68}"/>
    <cellStyle name="Notas 2 16 8 3 2" xfId="34414" xr:uid="{D157AC94-9FE9-456F-9989-95576D0DDB6E}"/>
    <cellStyle name="Notas 2 16 8 4" xfId="17915" xr:uid="{DEF406B9-5765-478F-9F28-37FB0AA33511}"/>
    <cellStyle name="Notas 2 16 8 4 2" xfId="32870" xr:uid="{33DCBE30-8203-461B-B4DE-D684B86754E0}"/>
    <cellStyle name="Notas 2 16 8 5" xfId="18389" xr:uid="{C6124754-A532-462A-9D96-0AE73D368902}"/>
    <cellStyle name="Notas 2 16 8 5 2" xfId="33316" xr:uid="{EB41394A-0958-4177-B77B-5CBF3807FC90}"/>
    <cellStyle name="Notas 2 16 8 6" xfId="29201" xr:uid="{2D28C268-610A-4457-A391-EE010950A008}"/>
    <cellStyle name="Notas 2 16 8 6 2" xfId="38970" xr:uid="{5AE34EB4-A7B6-4960-94C7-9F87E031F9AD}"/>
    <cellStyle name="Notas 2 16 8 7" xfId="31552" xr:uid="{A2EEE425-1FF5-4526-AAEC-0D59E1A3DB49}"/>
    <cellStyle name="Notas 2 16 9" xfId="13984" xr:uid="{E82F758A-31BC-47EB-B27A-44EBEAE83F27}"/>
    <cellStyle name="Notas 2 16 9 2" xfId="21587" xr:uid="{BCCF44C8-CA19-47D5-9DC2-13CB0FF5FEEF}"/>
    <cellStyle name="Notas 2 16 9 2 2" xfId="35718" xr:uid="{2E533734-E166-448F-8CCD-9E2E52F2B1C5}"/>
    <cellStyle name="Notas 2 16 9 3" xfId="19685" xr:uid="{2D405B2A-578D-4393-A5C3-AA33C9317536}"/>
    <cellStyle name="Notas 2 16 9 3 2" xfId="34475" xr:uid="{B32F4402-87FD-4759-9D71-C394451E3EF3}"/>
    <cellStyle name="Notas 2 16 9 4" xfId="22860" xr:uid="{964DF981-2158-44AF-807A-955AEE607B16}"/>
    <cellStyle name="Notas 2 16 9 4 2" xfId="36451" xr:uid="{5CE1759C-4CD3-4794-8CAE-5F01930C0548}"/>
    <cellStyle name="Notas 2 16 9 5" xfId="18350" xr:uid="{15392348-A655-4A31-BCE0-1F97498DF8A4}"/>
    <cellStyle name="Notas 2 16 9 5 2" xfId="33277" xr:uid="{3A523660-9FFF-46A7-9360-8A67932F8E4E}"/>
    <cellStyle name="Notas 2 16 9 6" xfId="29308" xr:uid="{447DD540-4463-467A-BD9A-3A0123EB06F4}"/>
    <cellStyle name="Notas 2 16 9 6 2" xfId="39025" xr:uid="{FCCA8810-7FB3-466C-A13A-7EC9FD707978}"/>
    <cellStyle name="Notas 2 16 9 7" xfId="31610" xr:uid="{A4B73995-EF48-4FA2-AFEF-D1937DA6C28D}"/>
    <cellStyle name="Notas 2 17" xfId="8663" xr:uid="{9D4B76DF-F16B-4F2C-8F3C-60B0CC22C57D}"/>
    <cellStyle name="Notas 2 17 10" xfId="15169" xr:uid="{27F82328-7844-4199-A351-0A5984BAB72E}"/>
    <cellStyle name="Notas 2 17 10 2" xfId="20372" xr:uid="{4A67A41C-D06D-4EC4-BEDC-B2C5CCDF2250}"/>
    <cellStyle name="Notas 2 17 10 2 2" xfId="34727" xr:uid="{6C2081D3-4B46-4347-9FD5-B85825FF7043}"/>
    <cellStyle name="Notas 2 17 10 3" xfId="17151" xr:uid="{31C302B1-4568-4405-9925-DA921EE6FD90}"/>
    <cellStyle name="Notas 2 17 10 3 2" xfId="32332" xr:uid="{4935877E-BBBE-447E-BF7E-732E0F2DA8D6}"/>
    <cellStyle name="Notas 2 17 10 4" xfId="24852" xr:uid="{0A425736-DF8B-4599-813D-BD66129588C9}"/>
    <cellStyle name="Notas 2 17 10 4 2" xfId="37784" xr:uid="{CC0ADE5F-FF85-473D-9A98-25622E532CFA}"/>
    <cellStyle name="Notas 2 17 10 5" xfId="30264" xr:uid="{156F8E8B-8472-4B7D-B752-B5AB5C5B3565}"/>
    <cellStyle name="Notas 2 17 10 5 2" xfId="39475" xr:uid="{D4E2C1CD-B2FC-4A5A-A08D-CAC3FD2DB446}"/>
    <cellStyle name="Notas 2 17 10 6" xfId="32068" xr:uid="{A3EDB425-8966-45AE-A8FD-E3CCDC4D3544}"/>
    <cellStyle name="Notas 2 17 11" xfId="15352" xr:uid="{94D53803-0F7D-46C4-A05A-43ACA26347AF}"/>
    <cellStyle name="Notas 2 17 11 2" xfId="23429" xr:uid="{930B6600-9BA1-4FEC-9401-E33123B533EA}"/>
    <cellStyle name="Notas 2 17 11 2 2" xfId="36909" xr:uid="{2D14E9FB-CD84-4738-86B0-AEDD68B227CF}"/>
    <cellStyle name="Notas 2 17 11 3" xfId="20641" xr:uid="{2360A425-6AAE-480C-A45C-E4BBEE3FB040}"/>
    <cellStyle name="Notas 2 17 11 3 2" xfId="34963" xr:uid="{E2B2A391-CC64-45A6-A074-60AB6A19F1E1}"/>
    <cellStyle name="Notas 2 17 11 4" xfId="24921" xr:uid="{7570F24B-35BD-4F0E-9EBC-DD2906C769E3}"/>
    <cellStyle name="Notas 2 17 11 4 2" xfId="37841" xr:uid="{117C8778-BE38-48CF-ABF8-38B2B331BC69}"/>
    <cellStyle name="Notas 2 17 11 5" xfId="30386" xr:uid="{B9FD1AB1-18C7-412D-A271-0BEC3822E8B9}"/>
    <cellStyle name="Notas 2 17 11 5 2" xfId="39532" xr:uid="{A79E5886-5DCA-48A1-ABA2-501E7F8EB4F3}"/>
    <cellStyle name="Notas 2 17 11 6" xfId="32129" xr:uid="{49CF5CF6-DEE3-47F7-BC08-54C42EB5F1C9}"/>
    <cellStyle name="Notas 2 17 12" xfId="15530" xr:uid="{A0FC96B3-8AEF-4C2B-B296-7476F4929695}"/>
    <cellStyle name="Notas 2 17 12 2" xfId="22675" xr:uid="{CAF06969-B544-47AB-956E-59B76ABF7A54}"/>
    <cellStyle name="Notas 2 17 12 2 2" xfId="36315" xr:uid="{337E661B-2E91-4615-88CD-09BF73AC84B9}"/>
    <cellStyle name="Notas 2 17 12 3" xfId="24278" xr:uid="{569297E6-FD92-4417-8A56-05B66B940204}"/>
    <cellStyle name="Notas 2 17 12 3 2" xfId="37538" xr:uid="{04F84292-A363-473A-9E86-250714B6D6CB}"/>
    <cellStyle name="Notas 2 17 12 4" xfId="24978" xr:uid="{74523658-D778-435C-B7AD-214B49EEC387}"/>
    <cellStyle name="Notas 2 17 12 4 2" xfId="37898" xr:uid="{4F36D914-5B0B-478F-9EE7-93B6F3D2EAFE}"/>
    <cellStyle name="Notas 2 17 12 5" xfId="30507" xr:uid="{82E0A20B-C274-48DB-85A0-9008ED37E364}"/>
    <cellStyle name="Notas 2 17 12 5 2" xfId="39587" xr:uid="{B12C3C07-DF04-4589-8C97-386B0505418A}"/>
    <cellStyle name="Notas 2 17 12 6" xfId="32189" xr:uid="{4A056B86-38F3-4BDE-A5CA-62C77B534119}"/>
    <cellStyle name="Notas 2 17 13" xfId="23366" xr:uid="{55B31EDC-93C4-489A-85F8-68321DBBD821}"/>
    <cellStyle name="Notas 2 17 13 2" xfId="36846" xr:uid="{FCE70F75-E2E7-452E-9FFA-FF36DBE61162}"/>
    <cellStyle name="Notas 2 17 14" xfId="18596" xr:uid="{1E6769BC-3655-43A6-8E03-64C30F9BEF44}"/>
    <cellStyle name="Notas 2 17 14 2" xfId="33523" xr:uid="{C16C4696-B24C-4CE2-92EE-2BC2808C2372}"/>
    <cellStyle name="Notas 2 17 15" xfId="18619" xr:uid="{AEF11785-FB42-473B-A333-F7C95D934CA1}"/>
    <cellStyle name="Notas 2 17 15 2" xfId="33546" xr:uid="{3D043D12-D4F9-457B-BF25-328D84B6817D}"/>
    <cellStyle name="Notas 2 17 16" xfId="30845" xr:uid="{8320FC7E-DB9E-49B8-97DD-0C7384F0B90F}"/>
    <cellStyle name="Notas 2 17 2" xfId="13158" xr:uid="{28A23623-E77E-4DC6-8FA0-ACF4458292A9}"/>
    <cellStyle name="Notas 2 17 2 2" xfId="20905" xr:uid="{56A7C2D8-AAE5-4C4F-BBCA-8B9D0C8E9EC5}"/>
    <cellStyle name="Notas 2 17 2 2 2" xfId="35125" xr:uid="{25595A97-F71B-491B-B2EC-FCB7532C067B}"/>
    <cellStyle name="Notas 2 17 2 3" xfId="17305" xr:uid="{3CF1A78A-AFF0-4259-BAE9-EB510D5DE083}"/>
    <cellStyle name="Notas 2 17 2 3 2" xfId="32453" xr:uid="{6092B0B8-933F-4E10-BA10-9A573784BDAE}"/>
    <cellStyle name="Notas 2 17 2 4" xfId="20279" xr:uid="{545760E1-E379-445D-B7D0-069EF2C7F40A}"/>
    <cellStyle name="Notas 2 17 2 4 2" xfId="34691" xr:uid="{76D4FC63-15AA-421A-99CC-FC9D8A831884}"/>
    <cellStyle name="Notas 2 17 2 5" xfId="18542" xr:uid="{2815890C-419A-49FB-90E6-4D4778EFCED7}"/>
    <cellStyle name="Notas 2 17 2 5 2" xfId="33469" xr:uid="{56E4B43B-4A94-4476-BFBC-33AF969E2070}"/>
    <cellStyle name="Notas 2 17 2 6" xfId="28901" xr:uid="{D74DB0F2-60EE-4D9F-8D1E-206F2D0F6EA7}"/>
    <cellStyle name="Notas 2 17 2 6 2" xfId="38743" xr:uid="{F1688FF2-940A-4BE7-BC4A-42B3245CD364}"/>
    <cellStyle name="Notas 2 17 2 7" xfId="31146" xr:uid="{D821B997-3961-4F9F-9054-CDD053AEA889}"/>
    <cellStyle name="Notas 2 17 3" xfId="13415" xr:uid="{68D35B67-BC0D-4713-AD08-4790892F17FD}"/>
    <cellStyle name="Notas 2 17 3 2" xfId="21118" xr:uid="{410268AC-1A49-42A9-87DC-63F97A712124}"/>
    <cellStyle name="Notas 2 17 3 2 2" xfId="35328" xr:uid="{42DC7134-D09C-4B53-82A7-45BD2C90404C}"/>
    <cellStyle name="Notas 2 17 3 3" xfId="17364" xr:uid="{0EB8EEFE-9503-4F1A-B308-73BBE7CF06F0}"/>
    <cellStyle name="Notas 2 17 3 3 2" xfId="32499" xr:uid="{96F8B561-4924-41B5-ABDC-45CF960B8B60}"/>
    <cellStyle name="Notas 2 17 3 4" xfId="24122" xr:uid="{78CC0C40-47D9-462D-8165-A1EFACEFC73A}"/>
    <cellStyle name="Notas 2 17 3 4 2" xfId="37432" xr:uid="{370F83ED-6426-4F39-8919-5611592A01B4}"/>
    <cellStyle name="Notas 2 17 3 5" xfId="18467" xr:uid="{2AC5DF68-6AA0-4854-B5EC-9BD6185672AA}"/>
    <cellStyle name="Notas 2 17 3 5 2" xfId="33394" xr:uid="{A568E9B0-E357-4C6F-B85F-DDBA2C7DAFE3}"/>
    <cellStyle name="Notas 2 17 3 6" xfId="28796" xr:uid="{29088207-67EA-4A68-B0A1-C18A9EE73D60}"/>
    <cellStyle name="Notas 2 17 3 6 2" xfId="38638" xr:uid="{BA297938-EF20-4FA2-8D0A-1C6F815C1211}"/>
    <cellStyle name="Notas 2 17 3 7" xfId="31299" xr:uid="{2C3ABB99-7E28-4180-91E9-C5E3AE34926F}"/>
    <cellStyle name="Notas 2 17 4" xfId="13330" xr:uid="{DD54E3B9-B4AB-4A43-BF21-FD2D9AB6F59C}"/>
    <cellStyle name="Notas 2 17 4 2" xfId="21054" xr:uid="{969EEB63-7C4C-44D3-B783-E226188AF9B6}"/>
    <cellStyle name="Notas 2 17 4 2 2" xfId="35269" xr:uid="{0945FE9A-D1BD-4BD2-BC30-34BD3F9D99BD}"/>
    <cellStyle name="Notas 2 17 4 3" xfId="23092" xr:uid="{0F893DD8-C13F-44AC-AE8D-435F6DCD18C0}"/>
    <cellStyle name="Notas 2 17 4 3 2" xfId="36625" xr:uid="{A052FCE4-E60A-4CC5-9415-F32FC9ECFBFA}"/>
    <cellStyle name="Notas 2 17 4 4" xfId="18013" xr:uid="{8001E49F-FC0D-4C05-A9C0-C78B252118E8}"/>
    <cellStyle name="Notas 2 17 4 4 2" xfId="32943" xr:uid="{5A081C27-70AB-4A06-80C0-3CE2437B093F}"/>
    <cellStyle name="Notas 2 17 4 5" xfId="18488" xr:uid="{7D4ADCCE-2E3B-4390-969E-9DF64666A99A}"/>
    <cellStyle name="Notas 2 17 4 5 2" xfId="33415" xr:uid="{32D3A3F4-7B4E-4FB4-B13E-0B6C3911F12D}"/>
    <cellStyle name="Notas 2 17 4 6" xfId="28827" xr:uid="{55BE89C6-066C-4FC5-9106-2BD8D4D17A1B}"/>
    <cellStyle name="Notas 2 17 4 6 2" xfId="38669" xr:uid="{61655B38-4AC3-4675-A95C-33322A6B8CF4}"/>
    <cellStyle name="Notas 2 17 4 7" xfId="31255" xr:uid="{AAC12477-8413-41CA-82A5-BFCED3CCF80F}"/>
    <cellStyle name="Notas 2 17 5" xfId="13597" xr:uid="{8346488A-8CEB-41A2-966E-8E7FD99B178F}"/>
    <cellStyle name="Notas 2 17 5 2" xfId="21266" xr:uid="{E3CD5920-60D7-474E-A1D9-F29E355F2029}"/>
    <cellStyle name="Notas 2 17 5 2 2" xfId="35467" xr:uid="{F35129DD-AAEC-49CD-AF9E-302E34403EA1}"/>
    <cellStyle name="Notas 2 17 5 3" xfId="21312" xr:uid="{2F425918-4169-47D5-B0AE-9B9C6B7299C4}"/>
    <cellStyle name="Notas 2 17 5 3 2" xfId="35510" xr:uid="{091EC3CA-B2F4-413D-9ACB-A90C9CDB3E4E}"/>
    <cellStyle name="Notas 2 17 5 4" xfId="23568" xr:uid="{8FA32AC2-9776-47BE-A5CB-3B76D00DD14D}"/>
    <cellStyle name="Notas 2 17 5 4 2" xfId="37029" xr:uid="{1DC14B30-C205-4154-88FD-B3FE0EA7A79F}"/>
    <cellStyle name="Notas 2 17 5 5" xfId="24944" xr:uid="{204D2FCD-D586-4CD4-86E9-3992C932BE1C}"/>
    <cellStyle name="Notas 2 17 5 5 2" xfId="37864" xr:uid="{C257F7CA-497A-44C0-A404-62D7405CADDA}"/>
    <cellStyle name="Notas 2 17 5 6" xfId="29069" xr:uid="{61DA4660-A997-403B-AE95-7478E859C6D3}"/>
    <cellStyle name="Notas 2 17 5 6 2" xfId="38838" xr:uid="{F6F7F20E-2EF5-4B40-9BC7-D1ECFBC7D972}"/>
    <cellStyle name="Notas 2 17 5 7" xfId="31417" xr:uid="{9E27B163-A861-454C-A06A-43638E1041AF}"/>
    <cellStyle name="Notas 2 17 6" xfId="13486" xr:uid="{1906F52F-8076-4B47-A477-D343A588DA7E}"/>
    <cellStyle name="Notas 2 17 6 2" xfId="21174" xr:uid="{DF6B300C-023C-43F2-8C16-76E27712711E}"/>
    <cellStyle name="Notas 2 17 6 2 2" xfId="35383" xr:uid="{F1D00FCC-4B80-4377-B708-A8392A52BFC5}"/>
    <cellStyle name="Notas 2 17 6 3" xfId="19369" xr:uid="{DAB57060-824F-4C41-BE73-5477F8C5AAEE}"/>
    <cellStyle name="Notas 2 17 6 3 2" xfId="34263" xr:uid="{844F0BA3-79BB-4689-A3E8-18372D67000C}"/>
    <cellStyle name="Notas 2 17 6 4" xfId="17179" xr:uid="{D76CB1AF-94D8-4623-B686-FDE40F310A31}"/>
    <cellStyle name="Notas 2 17 6 4 2" xfId="32352" xr:uid="{56E5EC30-6953-452F-BCB0-58B9D889AE91}"/>
    <cellStyle name="Notas 2 17 6 5" xfId="19234" xr:uid="{B354D4E6-7AB2-4554-A0CF-7A36C09844B5}"/>
    <cellStyle name="Notas 2 17 6 5 2" xfId="34161" xr:uid="{E781A9AC-4B9D-4724-B73D-69AAD6879041}"/>
    <cellStyle name="Notas 2 17 6 6" xfId="28335" xr:uid="{153DA8AA-0310-4758-8F3C-F637128517F5}"/>
    <cellStyle name="Notas 2 17 6 6 2" xfId="38183" xr:uid="{B04F9491-D3EC-46B0-A306-7260675D3495}"/>
    <cellStyle name="Notas 2 17 6 7" xfId="31341" xr:uid="{864E37D2-18AB-44BE-B200-637F676D93DA}"/>
    <cellStyle name="Notas 2 17 7" xfId="13729" xr:uid="{6FF41AB0-C93A-448B-9DCE-B563D62D4D05}"/>
    <cellStyle name="Notas 2 17 7 2" xfId="21371" xr:uid="{C1E906E4-DCD2-4F8A-9239-CE9ED25B8513}"/>
    <cellStyle name="Notas 2 17 7 2 2" xfId="35562" xr:uid="{3DBFE731-D89A-4D66-A384-F0DE7C0312A5}"/>
    <cellStyle name="Notas 2 17 7 3" xfId="19495" xr:uid="{78E74C0D-9E55-4BD3-A32C-2FB9DC8DA2D4}"/>
    <cellStyle name="Notas 2 17 7 3 2" xfId="34362" xr:uid="{D66E837F-EC51-4C4A-B3B5-0D4FA5B404FB}"/>
    <cellStyle name="Notas 2 17 7 4" xfId="23723" xr:uid="{BCD5853B-BB62-4153-9013-A8F59AC6B78C}"/>
    <cellStyle name="Notas 2 17 7 4 2" xfId="37134" xr:uid="{B1E993D7-AB15-4077-AC4E-E5C2912B65F8}"/>
    <cellStyle name="Notas 2 17 7 5" xfId="19900" xr:uid="{6AF33083-2A53-4A69-AD92-94AACFA479CF}"/>
    <cellStyle name="Notas 2 17 7 5 2" xfId="34579" xr:uid="{DE8B66D1-7620-444C-8877-C016B0B57F0E}"/>
    <cellStyle name="Notas 2 17 7 6" xfId="29147" xr:uid="{D61463D2-F1B9-4E2F-88EC-50D67A2800BB}"/>
    <cellStyle name="Notas 2 17 7 6 2" xfId="38916" xr:uid="{7D5F611A-3E00-4261-B94D-A261A777CAEF}"/>
    <cellStyle name="Notas 2 17 7 7" xfId="31497" xr:uid="{AE010210-4F70-4FB6-A4D8-C28ED7D0464F}"/>
    <cellStyle name="Notas 2 17 8" xfId="13823" xr:uid="{BBAA2654-17D2-488C-BDA3-78301C5B9884}"/>
    <cellStyle name="Notas 2 17 8 2" xfId="21443" xr:uid="{4316FDFE-0C31-4C88-8CE3-A4BF0C26ACCA}"/>
    <cellStyle name="Notas 2 17 8 2 2" xfId="35631" xr:uid="{AF37F6F7-73D3-4FC2-8C79-53FCC7D65B73}"/>
    <cellStyle name="Notas 2 17 8 3" xfId="19562" xr:uid="{758D118B-9472-4072-BF83-A1CDE4D3C241}"/>
    <cellStyle name="Notas 2 17 8 3 2" xfId="34415" xr:uid="{9163A7F9-0B89-404D-A4C5-5D4B8DF906FD}"/>
    <cellStyle name="Notas 2 17 8 4" xfId="22733" xr:uid="{F4F69242-D0F1-4C7A-BD53-F6B0F51CE4CA}"/>
    <cellStyle name="Notas 2 17 8 4 2" xfId="36339" xr:uid="{885CB7D8-81DE-4A92-94A4-D59A04B5DA34}"/>
    <cellStyle name="Notas 2 17 8 5" xfId="18388" xr:uid="{678F0F77-0216-46DE-852A-D595C8689B7C}"/>
    <cellStyle name="Notas 2 17 8 5 2" xfId="33315" xr:uid="{11099F23-9AA4-420C-B55C-B8AEBB1738B3}"/>
    <cellStyle name="Notas 2 17 8 6" xfId="29202" xr:uid="{A9C1293F-828B-4819-A9FF-1DD84F2D22F0}"/>
    <cellStyle name="Notas 2 17 8 6 2" xfId="38971" xr:uid="{20BBECFD-C68E-487A-AB56-A0B710F0077B}"/>
    <cellStyle name="Notas 2 17 8 7" xfId="31553" xr:uid="{25DADFD4-9973-41EF-B47C-361D23BC3CA2}"/>
    <cellStyle name="Notas 2 17 9" xfId="13986" xr:uid="{A7534A48-608F-4B9D-A55C-1CC17F095847}"/>
    <cellStyle name="Notas 2 17 9 2" xfId="21589" xr:uid="{C3B046A6-7F7D-443B-94A6-AEA47E164989}"/>
    <cellStyle name="Notas 2 17 9 2 2" xfId="35719" xr:uid="{907A184A-8551-468C-9CED-43C1B191C41F}"/>
    <cellStyle name="Notas 2 17 9 3" xfId="19687" xr:uid="{87DEB8E9-C574-4F1F-A1EB-B7BE2AFA4C1D}"/>
    <cellStyle name="Notas 2 17 9 3 2" xfId="34476" xr:uid="{6E8A43D5-A5E2-4742-8E9F-B11D21AA0651}"/>
    <cellStyle name="Notas 2 17 9 4" xfId="22636" xr:uid="{B1988417-ADD0-439D-928B-B5E192D31562}"/>
    <cellStyle name="Notas 2 17 9 4 2" xfId="36310" xr:uid="{DF2D0DE6-A056-4AC8-8F10-B3CB84C4A1C9}"/>
    <cellStyle name="Notas 2 17 9 5" xfId="22805" xr:uid="{D8C57694-7397-4867-9607-9211BC01B1DB}"/>
    <cellStyle name="Notas 2 17 9 5 2" xfId="36402" xr:uid="{E0F9DDC6-68AE-4542-A5E6-4A3E542F30F3}"/>
    <cellStyle name="Notas 2 17 9 6" xfId="29310" xr:uid="{BA99EEE5-9B89-42CB-9494-B452ED76951F}"/>
    <cellStyle name="Notas 2 17 9 6 2" xfId="39026" xr:uid="{B7A4AAE3-312E-4CE6-BAAB-ADC41689CB3B}"/>
    <cellStyle name="Notas 2 17 9 7" xfId="31611" xr:uid="{492AA799-AD16-46D9-A529-78D9BB7F6169}"/>
    <cellStyle name="Notas 2 18" xfId="8664" xr:uid="{B40C2989-8823-4A42-943B-92486CACC4A8}"/>
    <cellStyle name="Notas 2 18 10" xfId="15171" xr:uid="{1A4F9FCF-6BE5-44E3-8A9F-73273169ACEC}"/>
    <cellStyle name="Notas 2 18 10 2" xfId="20374" xr:uid="{070EEE46-91F7-4640-8CA3-E54C4C45EC31}"/>
    <cellStyle name="Notas 2 18 10 2 2" xfId="34728" xr:uid="{DD0E293D-C41E-4B56-949F-E9CD103906FD}"/>
    <cellStyle name="Notas 2 18 10 3" xfId="20702" xr:uid="{FDD9274B-D64F-487D-B7FD-A544655C36CA}"/>
    <cellStyle name="Notas 2 18 10 3 2" xfId="35010" xr:uid="{F827D228-13D7-4148-B11C-E749952DFAD6}"/>
    <cellStyle name="Notas 2 18 10 4" xfId="24854" xr:uid="{E0DB81D3-622D-4CC6-B8B4-CAD558AA7386}"/>
    <cellStyle name="Notas 2 18 10 4 2" xfId="37785" xr:uid="{E59C52DD-048B-4A5B-8C84-8AD9D7E704C9}"/>
    <cellStyle name="Notas 2 18 10 5" xfId="30266" xr:uid="{A391031A-680D-401E-922F-3B7B4DAC45D2}"/>
    <cellStyle name="Notas 2 18 10 5 2" xfId="39476" xr:uid="{4CD37D6B-293B-4972-8F4D-C6D9CC395031}"/>
    <cellStyle name="Notas 2 18 10 6" xfId="32069" xr:uid="{BEDE2B1C-81CC-4BEB-B7D3-2B2870CBB7FC}"/>
    <cellStyle name="Notas 2 18 11" xfId="15354" xr:uid="{D5108B95-FD94-496A-A255-C32A8C89188B}"/>
    <cellStyle name="Notas 2 18 11 2" xfId="23430" xr:uid="{DDF3E9E7-45DD-4602-B584-C0636266F2AB}"/>
    <cellStyle name="Notas 2 18 11 2 2" xfId="36910" xr:uid="{DB74690C-3C60-4210-AF02-E48CCEA5D166}"/>
    <cellStyle name="Notas 2 18 11 3" xfId="20640" xr:uid="{61BF8C15-4A35-4038-BB73-E18ED1DABBD7}"/>
    <cellStyle name="Notas 2 18 11 3 2" xfId="34962" xr:uid="{AA70B94B-1AEA-447B-B3DD-F7E485513473}"/>
    <cellStyle name="Notas 2 18 11 4" xfId="24922" xr:uid="{07238A63-844A-49B4-B32B-D8EA456CEB43}"/>
    <cellStyle name="Notas 2 18 11 4 2" xfId="37842" xr:uid="{031EBC8D-9468-4247-85B5-AAE7C24E5A9B}"/>
    <cellStyle name="Notas 2 18 11 5" xfId="30388" xr:uid="{7BDEA553-E578-4588-BC74-7B67A1756CA8}"/>
    <cellStyle name="Notas 2 18 11 5 2" xfId="39533" xr:uid="{D0CF68A0-FE72-4C2C-92D7-CE3EED902A60}"/>
    <cellStyle name="Notas 2 18 11 6" xfId="32130" xr:uid="{41D33FF3-31C6-4E0F-8F5B-55BACD870808}"/>
    <cellStyle name="Notas 2 18 12" xfId="15532" xr:uid="{C1F26F83-C32C-4550-8B5F-1D9461930135}"/>
    <cellStyle name="Notas 2 18 12 2" xfId="22899" xr:uid="{941145E2-F268-4B79-A793-29F53425029D}"/>
    <cellStyle name="Notas 2 18 12 2 2" xfId="36489" xr:uid="{E8B77EB3-0CDC-46E7-8713-FB07599C2538}"/>
    <cellStyle name="Notas 2 18 12 3" xfId="24279" xr:uid="{09BC7FAC-56CE-42D8-A82E-FD5289877422}"/>
    <cellStyle name="Notas 2 18 12 3 2" xfId="37539" xr:uid="{9AEEC7AA-C37B-44A9-8B60-62254374AC9E}"/>
    <cellStyle name="Notas 2 18 12 4" xfId="24979" xr:uid="{A69E792B-B6AB-4C88-980C-C8AC6E4DA0B6}"/>
    <cellStyle name="Notas 2 18 12 4 2" xfId="37899" xr:uid="{618C1144-BDD1-4E2C-8439-9C57F19CA16A}"/>
    <cellStyle name="Notas 2 18 12 5" xfId="30509" xr:uid="{670BBDE9-0B08-437C-9F08-167C919695AD}"/>
    <cellStyle name="Notas 2 18 12 5 2" xfId="39588" xr:uid="{F83EB75B-D25F-4935-9D30-8371C4E4D005}"/>
    <cellStyle name="Notas 2 18 12 6" xfId="32190" xr:uid="{0C16ECA8-6DDD-4541-9B73-F43F2F2B8231}"/>
    <cellStyle name="Notas 2 18 13" xfId="23367" xr:uid="{9A265F69-B838-4296-A97A-104F80FC57A2}"/>
    <cellStyle name="Notas 2 18 13 2" xfId="36847" xr:uid="{A1A83E61-EB55-4722-A6E0-CEB601660254}"/>
    <cellStyle name="Notas 2 18 14" xfId="23647" xr:uid="{BFB624ED-E553-4EAB-9F63-6DB4E0A835C8}"/>
    <cellStyle name="Notas 2 18 14 2" xfId="37078" xr:uid="{03178186-0F4A-4AF0-BF12-04C53FA44D05}"/>
    <cellStyle name="Notas 2 18 15" xfId="18620" xr:uid="{E1272AEB-4F7B-4481-AB42-4D733041E843}"/>
    <cellStyle name="Notas 2 18 15 2" xfId="33547" xr:uid="{4CDB7CEB-BB85-438E-BA1F-3DEF19A4E623}"/>
    <cellStyle name="Notas 2 18 16" xfId="30846" xr:uid="{CAC7B89F-4118-4C18-99B5-8A173154AE79}"/>
    <cellStyle name="Notas 2 18 2" xfId="13230" xr:uid="{7B6FAAC6-4336-4A34-AB48-9A1EF8714674}"/>
    <cellStyle name="Notas 2 18 2 2" xfId="20968" xr:uid="{036DC196-428B-450A-B95E-A8EFF8887A25}"/>
    <cellStyle name="Notas 2 18 2 2 2" xfId="35185" xr:uid="{01CD8452-356D-48AF-9DEC-919053E43D58}"/>
    <cellStyle name="Notas 2 18 2 3" xfId="19309" xr:uid="{A5E27111-8FB1-43E2-A186-9E338318B214}"/>
    <cellStyle name="Notas 2 18 2 3 2" xfId="34218" xr:uid="{B4787C08-E6A6-4EB7-AE42-9FC5C4F2B738}"/>
    <cellStyle name="Notas 2 18 2 4" xfId="20423" xr:uid="{BE8689F4-BD72-48A6-B2CC-ED56653567B0}"/>
    <cellStyle name="Notas 2 18 2 4 2" xfId="34753" xr:uid="{5A4EAAA8-C86B-47C2-8F72-3FFF0222A823}"/>
    <cellStyle name="Notas 2 18 2 5" xfId="18525" xr:uid="{50D5B6B3-587A-4B7C-A683-FED047D93348}"/>
    <cellStyle name="Notas 2 18 2 5 2" xfId="33452" xr:uid="{748E3AF7-5880-442F-9188-C62A447EE648}"/>
    <cellStyle name="Notas 2 18 2 6" xfId="28873" xr:uid="{6BEE958A-7A30-48FB-8FB0-4AFA9E1C32BE}"/>
    <cellStyle name="Notas 2 18 2 6 2" xfId="38715" xr:uid="{B1F92D9E-1164-44F0-BCC1-2FFB751B9F4E}"/>
    <cellStyle name="Notas 2 18 2 7" xfId="31189" xr:uid="{99DD1190-4D57-4B45-8780-3E6197D8D650}"/>
    <cellStyle name="Notas 2 18 3" xfId="13148" xr:uid="{F3E28418-64B3-4C2C-9E03-38A1ABA68F8B}"/>
    <cellStyle name="Notas 2 18 3 2" xfId="20896" xr:uid="{BFC90B4A-23F9-4412-BFD1-6135EDC95D0B}"/>
    <cellStyle name="Notas 2 18 3 2 2" xfId="35116" xr:uid="{B957AB47-F1CC-4745-B233-C430762F5C1D}"/>
    <cellStyle name="Notas 2 18 3 3" xfId="19289" xr:uid="{1F2957B6-30DE-4F81-901A-C95A8DA5164D}"/>
    <cellStyle name="Notas 2 18 3 3 2" xfId="34199" xr:uid="{053F3F5F-19F3-448F-930E-40EE12502FC1}"/>
    <cellStyle name="Notas 2 18 3 4" xfId="24242" xr:uid="{D791CB56-ADB8-4DD7-8E6A-72C0572AF264}"/>
    <cellStyle name="Notas 2 18 3 4 2" xfId="37503" xr:uid="{C85706B2-FF10-4E75-A56C-9618D856E467}"/>
    <cellStyle name="Notas 2 18 3 5" xfId="18545" xr:uid="{C4860F14-5E8E-4A37-940F-466F81D1E19F}"/>
    <cellStyle name="Notas 2 18 3 5 2" xfId="33472" xr:uid="{AF060EC2-40B9-4A34-BD7D-1AD3E469A35F}"/>
    <cellStyle name="Notas 2 18 3 6" xfId="28907" xr:uid="{A291551C-508B-4975-8208-63A973DA943D}"/>
    <cellStyle name="Notas 2 18 3 6 2" xfId="38749" xr:uid="{BCD0992D-66B4-4FE9-ABFF-305027A79882}"/>
    <cellStyle name="Notas 2 18 3 7" xfId="31140" xr:uid="{53DBEA4E-F81D-4B67-9936-35BC3BA39709}"/>
    <cellStyle name="Notas 2 18 4" xfId="13193" xr:uid="{F753DC9D-A373-4847-9F8A-5ADAA82489DD}"/>
    <cellStyle name="Notas 2 18 4 2" xfId="20934" xr:uid="{12786A3A-251A-43BD-A7CE-7473BAD5677E}"/>
    <cellStyle name="Notas 2 18 4 2 2" xfId="35154" xr:uid="{9A1EF585-6E8D-4EEE-8A8E-629DD5FEF4C8}"/>
    <cellStyle name="Notas 2 18 4 3" xfId="19296" xr:uid="{C1B822EE-39EB-429C-8241-8E0CD336BFE3}"/>
    <cellStyle name="Notas 2 18 4 3 2" xfId="34205" xr:uid="{B1BCF37E-4886-4855-AC7A-774B6011E1FA}"/>
    <cellStyle name="Notas 2 18 4 4" xfId="19365" xr:uid="{FD222C48-001A-4953-AC99-C00C50BE026D}"/>
    <cellStyle name="Notas 2 18 4 4 2" xfId="34259" xr:uid="{1FF50EB7-1259-4C63-BEE7-78D92E6D7EBB}"/>
    <cellStyle name="Notas 2 18 4 5" xfId="18535" xr:uid="{A964591D-066B-457C-9E12-EB93D3707A31}"/>
    <cellStyle name="Notas 2 18 4 5 2" xfId="33462" xr:uid="{AD5DFC36-E400-4EFB-A901-DFC13A515462}"/>
    <cellStyle name="Notas 2 18 4 6" xfId="28884" xr:uid="{BFCB4CAA-C785-435B-ADC3-DB4C1530C0DB}"/>
    <cellStyle name="Notas 2 18 4 6 2" xfId="38726" xr:uid="{A7AA1C5C-6A7C-4A5A-9812-262E34089557}"/>
    <cellStyle name="Notas 2 18 4 7" xfId="31168" xr:uid="{540FC664-20BA-4605-BFF6-163919F50969}"/>
    <cellStyle name="Notas 2 18 5" xfId="13602" xr:uid="{1690CA7B-039F-43FA-B992-F6088CC6A360}"/>
    <cellStyle name="Notas 2 18 5 2" xfId="21271" xr:uid="{DAD72D1B-F6E3-4D17-87B6-AA12F2626A1E}"/>
    <cellStyle name="Notas 2 18 5 2 2" xfId="35471" xr:uid="{7C67B447-7DA2-4475-B1F4-F8005BCEB980}"/>
    <cellStyle name="Notas 2 18 5 3" xfId="23282" xr:uid="{62B4DF68-C533-4CB3-9626-071F45A2770F}"/>
    <cellStyle name="Notas 2 18 5 3 2" xfId="36774" xr:uid="{CFCF8E16-960B-4A6D-9B61-41DE7F0116F1}"/>
    <cellStyle name="Notas 2 18 5 4" xfId="17494" xr:uid="{6451F608-1609-48C5-9396-04F6F0C13090}"/>
    <cellStyle name="Notas 2 18 5 4 2" xfId="32580" xr:uid="{D7CFDE24-88B8-4671-88D7-F261787B996D}"/>
    <cellStyle name="Notas 2 18 5 5" xfId="19229" xr:uid="{1DFD8005-8B7C-4ECF-8A53-E1985B7DB678}"/>
    <cellStyle name="Notas 2 18 5 5 2" xfId="34156" xr:uid="{819F7EF2-8919-49B5-81C9-F2D1C6EDC56E}"/>
    <cellStyle name="Notas 2 18 5 6" xfId="29073" xr:uid="{65480853-BA5B-4044-9F90-31AC4184B6E1}"/>
    <cellStyle name="Notas 2 18 5 6 2" xfId="38842" xr:uid="{A7138845-4E04-4159-A870-D87474590A66}"/>
    <cellStyle name="Notas 2 18 5 7" xfId="31421" xr:uid="{102D8718-3DE1-485E-A9E8-28FD8F59722C}"/>
    <cellStyle name="Notas 2 18 6" xfId="13619" xr:uid="{7B119B42-0603-489D-9D92-3EF9E44F8E27}"/>
    <cellStyle name="Notas 2 18 6 2" xfId="21283" xr:uid="{D5834012-4A21-4447-AE9B-1EC871CCB447}"/>
    <cellStyle name="Notas 2 18 6 2 2" xfId="35483" xr:uid="{EF87ADBE-BF19-4D77-A4E0-DC9536082772}"/>
    <cellStyle name="Notas 2 18 6 3" xfId="19416" xr:uid="{035EB60D-0328-4865-999B-57D3EB3C82F2}"/>
    <cellStyle name="Notas 2 18 6 3 2" xfId="34302" xr:uid="{07B0D261-6248-402A-83E2-7950E1FD38F2}"/>
    <cellStyle name="Notas 2 18 6 4" xfId="23620" xr:uid="{3E0109BF-5594-449D-AB8A-986B964DCBA3}"/>
    <cellStyle name="Notas 2 18 6 4 2" xfId="37058" xr:uid="{C24A1F40-BF48-4EE5-8945-311E31617C4A}"/>
    <cellStyle name="Notas 2 18 6 5" xfId="19376" xr:uid="{2317C3F9-A1C0-410C-8EF4-47F3C1DBF036}"/>
    <cellStyle name="Notas 2 18 6 5 2" xfId="34269" xr:uid="{D3977DD7-C857-4CD9-9114-89BEEEC206D9}"/>
    <cellStyle name="Notas 2 18 6 6" xfId="29083" xr:uid="{24B5656C-CE07-45E1-B2F5-63C3E1774665}"/>
    <cellStyle name="Notas 2 18 6 6 2" xfId="38852" xr:uid="{C6D5865E-1CF7-4D9D-AD99-BCC29D086F80}"/>
    <cellStyle name="Notas 2 18 6 7" xfId="31431" xr:uid="{177F3E78-A43E-4393-8D16-C09D76C7A9AF}"/>
    <cellStyle name="Notas 2 18 7" xfId="13730" xr:uid="{F89C85FD-2FE8-4090-92CF-D2441C7FB730}"/>
    <cellStyle name="Notas 2 18 7 2" xfId="21372" xr:uid="{C6C06F9A-EB03-4F2D-BCF7-453FC26A5D33}"/>
    <cellStyle name="Notas 2 18 7 2 2" xfId="35563" xr:uid="{6C034A7F-E482-4CC8-99AD-61C56C2320EB}"/>
    <cellStyle name="Notas 2 18 7 3" xfId="19496" xr:uid="{C94B475B-CCA5-4D8C-BF7D-04105A691A4A}"/>
    <cellStyle name="Notas 2 18 7 3 2" xfId="34363" xr:uid="{0AE7D6D5-83D5-4783-A886-A70E6C4E3F69}"/>
    <cellStyle name="Notas 2 18 7 4" xfId="23821" xr:uid="{31350EE6-7871-4A89-BA02-5EDFD53148D1}"/>
    <cellStyle name="Notas 2 18 7 4 2" xfId="37210" xr:uid="{91C68C0B-86C8-4D99-B835-ED772A6BD011}"/>
    <cellStyle name="Notas 2 18 7 5" xfId="18412" xr:uid="{83C70B50-C14A-45C2-98B8-4C2154FAC3F9}"/>
    <cellStyle name="Notas 2 18 7 5 2" xfId="33339" xr:uid="{7AF66AD3-E9A4-4557-A2AB-3B932D677E8D}"/>
    <cellStyle name="Notas 2 18 7 6" xfId="29148" xr:uid="{43CCCFED-49FF-4F05-92E0-3658AC7754D2}"/>
    <cellStyle name="Notas 2 18 7 6 2" xfId="38917" xr:uid="{9B2CCD44-8624-4E02-9C0F-19E47F8914CE}"/>
    <cellStyle name="Notas 2 18 7 7" xfId="31498" xr:uid="{40EDEA91-B362-4923-BFBD-38AED3CE7402}"/>
    <cellStyle name="Notas 2 18 8" xfId="13824" xr:uid="{FD30B844-E117-4E94-AB29-A3B4C11C28B0}"/>
    <cellStyle name="Notas 2 18 8 2" xfId="21444" xr:uid="{2F185A9C-157B-4757-B22F-DF7178ECCE30}"/>
    <cellStyle name="Notas 2 18 8 2 2" xfId="35632" xr:uid="{080BEFB4-3593-41C3-8192-987D66A0B842}"/>
    <cellStyle name="Notas 2 18 8 3" xfId="19563" xr:uid="{1AB155E0-FB0F-487F-BE23-C5C6C966BF1D}"/>
    <cellStyle name="Notas 2 18 8 3 2" xfId="34416" xr:uid="{55F8C859-5881-4CF1-B60D-55936D8BD3FA}"/>
    <cellStyle name="Notas 2 18 8 4" xfId="17914" xr:uid="{63B0D41C-4641-4931-95D3-9237F9F083E1}"/>
    <cellStyle name="Notas 2 18 8 4 2" xfId="32869" xr:uid="{DC58D731-B298-437E-AE45-3651A58F8380}"/>
    <cellStyle name="Notas 2 18 8 5" xfId="18387" xr:uid="{5A630702-1A01-4DED-A2F4-917BB7950FF7}"/>
    <cellStyle name="Notas 2 18 8 5 2" xfId="33314" xr:uid="{50BAC4F6-3D46-435F-8860-60100233479A}"/>
    <cellStyle name="Notas 2 18 8 6" xfId="29203" xr:uid="{CDC6C8C9-D456-4C79-9628-3236CC84B034}"/>
    <cellStyle name="Notas 2 18 8 6 2" xfId="38972" xr:uid="{47DDDB1C-510D-43C3-8438-7E4664DF440F}"/>
    <cellStyle name="Notas 2 18 8 7" xfId="31554" xr:uid="{4F715C1C-F8CF-4872-B808-1E8B16244B96}"/>
    <cellStyle name="Notas 2 18 9" xfId="13988" xr:uid="{62200E49-EB06-43D0-901A-D21BF949472A}"/>
    <cellStyle name="Notas 2 18 9 2" xfId="21591" xr:uid="{25D22C4B-BA8D-4B81-B9A4-8EF948B470B4}"/>
    <cellStyle name="Notas 2 18 9 2 2" xfId="35720" xr:uid="{D973DF23-E623-4D16-A649-0957EDDFDFA2}"/>
    <cellStyle name="Notas 2 18 9 3" xfId="19689" xr:uid="{28227278-BC6F-4A52-91C7-4BE91BA23CB3}"/>
    <cellStyle name="Notas 2 18 9 3 2" xfId="34477" xr:uid="{DB8F49BF-80AE-4DA9-9D27-BB3AB629B4CC}"/>
    <cellStyle name="Notas 2 18 9 4" xfId="22859" xr:uid="{1ADD4064-A4AF-41A2-8B81-1048BC8AFD15}"/>
    <cellStyle name="Notas 2 18 9 4 2" xfId="36450" xr:uid="{6B4E8E9A-5449-4691-9A20-67105B3D67F2}"/>
    <cellStyle name="Notas 2 18 9 5" xfId="18349" xr:uid="{4B75D77E-30FD-4F95-A021-9B8C477609B6}"/>
    <cellStyle name="Notas 2 18 9 5 2" xfId="33276" xr:uid="{AAC52142-334F-4F69-B6FC-D8294A2DE5F6}"/>
    <cellStyle name="Notas 2 18 9 6" xfId="29312" xr:uid="{D81DB239-36B7-4295-8E63-E828CCC2C058}"/>
    <cellStyle name="Notas 2 18 9 6 2" xfId="39027" xr:uid="{DF7014A9-BE2F-4DE5-BCDB-7E6C416A1EDF}"/>
    <cellStyle name="Notas 2 18 9 7" xfId="31612" xr:uid="{BF11942B-50D1-4F86-B704-55A1D5608784}"/>
    <cellStyle name="Notas 2 19" xfId="8665" xr:uid="{EF19D268-EF12-4D04-AC62-BC1B20EEAA3B}"/>
    <cellStyle name="Notas 2 19 10" xfId="15173" xr:uid="{7E86C0E2-AABE-4763-A49E-B55B010EE0C8}"/>
    <cellStyle name="Notas 2 19 10 2" xfId="20376" xr:uid="{EC480DDF-55A8-4A88-A14F-648D5980AD52}"/>
    <cellStyle name="Notas 2 19 10 2 2" xfId="34729" xr:uid="{7FBFAC2A-4751-495C-AB85-1F883BCAA28F}"/>
    <cellStyle name="Notas 2 19 10 3" xfId="20700" xr:uid="{125252B4-CAEC-456D-AAF8-B38D8CA84B1E}"/>
    <cellStyle name="Notas 2 19 10 3 2" xfId="35009" xr:uid="{C5018F85-0860-49DA-A31F-A8428C1D8418}"/>
    <cellStyle name="Notas 2 19 10 4" xfId="24856" xr:uid="{C6292CB9-22EF-44DF-9885-D734611DF012}"/>
    <cellStyle name="Notas 2 19 10 4 2" xfId="37786" xr:uid="{E6616335-E9D0-42A6-9906-E0FF31F9DD81}"/>
    <cellStyle name="Notas 2 19 10 5" xfId="30268" xr:uid="{08A63C68-629A-43DB-977C-6B033E37786A}"/>
    <cellStyle name="Notas 2 19 10 5 2" xfId="39477" xr:uid="{C318C752-62F9-4576-8928-F34EB996C93C}"/>
    <cellStyle name="Notas 2 19 10 6" xfId="32070" xr:uid="{FF63856D-2AA9-4E4C-A044-EFBB4073B456}"/>
    <cellStyle name="Notas 2 19 11" xfId="15356" xr:uid="{5F2BAFF0-5D4E-46C1-8ED4-1F7CD8F49C47}"/>
    <cellStyle name="Notas 2 19 11 2" xfId="23431" xr:uid="{A9C0565D-4810-411B-880D-446B77B97FFD}"/>
    <cellStyle name="Notas 2 19 11 2 2" xfId="36911" xr:uid="{5F448490-23F3-46C7-A1B6-E6311E554B06}"/>
    <cellStyle name="Notas 2 19 11 3" xfId="20639" xr:uid="{2D67672C-2A7A-474F-9DA2-8AB251CBDC73}"/>
    <cellStyle name="Notas 2 19 11 3 2" xfId="34961" xr:uid="{F8AC82A2-E54C-4488-A6B7-F894F5C8C03B}"/>
    <cellStyle name="Notas 2 19 11 4" xfId="24923" xr:uid="{3D58BE3B-0030-466D-B974-F57183BFCE89}"/>
    <cellStyle name="Notas 2 19 11 4 2" xfId="37843" xr:uid="{9ED33B1F-57E8-40CA-9203-81B4EE4C1593}"/>
    <cellStyle name="Notas 2 19 11 5" xfId="30390" xr:uid="{DF0F46E8-A52A-496F-B63D-C2553359EB2A}"/>
    <cellStyle name="Notas 2 19 11 5 2" xfId="39534" xr:uid="{D25FBE5E-B487-4904-A771-0B9342A980AA}"/>
    <cellStyle name="Notas 2 19 11 6" xfId="32131" xr:uid="{F1321FC4-4EBF-4153-992D-9B9A4B5D9E36}"/>
    <cellStyle name="Notas 2 19 12" xfId="15534" xr:uid="{EF247E3F-303C-4D59-A61F-278791334F26}"/>
    <cellStyle name="Notas 2 19 12 2" xfId="20549" xr:uid="{7112DCB2-E5E9-4CEF-95DF-37986C97FED8}"/>
    <cellStyle name="Notas 2 19 12 2 2" xfId="34874" xr:uid="{CF7827B4-2E75-4BB1-A683-E885C2D09434}"/>
    <cellStyle name="Notas 2 19 12 3" xfId="24280" xr:uid="{C021D6D2-4B93-429F-9385-F26D9C70C03E}"/>
    <cellStyle name="Notas 2 19 12 3 2" xfId="37540" xr:uid="{329EB0B3-823D-403F-878E-F55CBF37D191}"/>
    <cellStyle name="Notas 2 19 12 4" xfId="24980" xr:uid="{9E5352A3-4DC1-4CDF-B1C7-181C46AEF453}"/>
    <cellStyle name="Notas 2 19 12 4 2" xfId="37900" xr:uid="{D6C0EB27-BB13-4BC8-A426-A4050AC561D3}"/>
    <cellStyle name="Notas 2 19 12 5" xfId="30511" xr:uid="{03CF6A9F-6FB7-4DD9-BE0A-8A9383C89B6E}"/>
    <cellStyle name="Notas 2 19 12 5 2" xfId="39589" xr:uid="{16AB3809-7CD6-4C28-968C-027FD0695F25}"/>
    <cellStyle name="Notas 2 19 12 6" xfId="32191" xr:uid="{220E0EF3-DB6F-47C8-95AA-EE3CE7992273}"/>
    <cellStyle name="Notas 2 19 13" xfId="23368" xr:uid="{FC700B6F-D4DA-49C6-A6CF-D67ACD798699}"/>
    <cellStyle name="Notas 2 19 13 2" xfId="36848" xr:uid="{50C65CEB-5AC5-4EB8-9F4D-49A2B8F084E4}"/>
    <cellStyle name="Notas 2 19 14" xfId="23749" xr:uid="{06F0F48C-EBB5-4589-B8AA-453BC8165D90}"/>
    <cellStyle name="Notas 2 19 14 2" xfId="37157" xr:uid="{6E219C7B-5E75-4D5C-B5AE-D970C85E460F}"/>
    <cellStyle name="Notas 2 19 15" xfId="18621" xr:uid="{16CC5435-EFA7-4CC4-83CB-3E94E0087C32}"/>
    <cellStyle name="Notas 2 19 15 2" xfId="33548" xr:uid="{D4FAD262-3D82-4598-A886-04B551E75B93}"/>
    <cellStyle name="Notas 2 19 16" xfId="30847" xr:uid="{FDFD860D-F70A-4D1E-A03C-D95BF8C8D8B6}"/>
    <cellStyle name="Notas 2 19 2" xfId="13292" xr:uid="{0E3B75F9-4922-4829-961A-5EDD8B5D4EA3}"/>
    <cellStyle name="Notas 2 19 2 2" xfId="21018" xr:uid="{983B3B1B-4C59-4FE0-90DA-BE2703C50C0A}"/>
    <cellStyle name="Notas 2 19 2 2 2" xfId="35234" xr:uid="{40DAAFFC-7689-4962-9F33-EF1FE8A06F14}"/>
    <cellStyle name="Notas 2 19 2 3" xfId="19328" xr:uid="{296B8ACD-1713-4D2B-B124-825DABBF4543}"/>
    <cellStyle name="Notas 2 19 2 3 2" xfId="34235" xr:uid="{CD14F40D-8F5B-43E2-B648-BB7720690E47}"/>
    <cellStyle name="Notas 2 19 2 4" xfId="23516" xr:uid="{313365F7-B655-4BB7-A0CE-345D3A3CDA5F}"/>
    <cellStyle name="Notas 2 19 2 4 2" xfId="36984" xr:uid="{80E1B978-1A00-4986-B22F-E4E9DEF5B88F}"/>
    <cellStyle name="Notas 2 19 2 5" xfId="24000" xr:uid="{A4D178DA-8FDB-4D04-B0A2-6FD77CFDF476}"/>
    <cellStyle name="Notas 2 19 2 5 2" xfId="37360" xr:uid="{CF14001D-F530-487E-9418-988250976D84}"/>
    <cellStyle name="Notas 2 19 2 6" xfId="28847" xr:uid="{7035F3B6-25BE-4BC6-A765-043E3B9874CF}"/>
    <cellStyle name="Notas 2 19 2 6 2" xfId="38689" xr:uid="{F5E7C19C-4720-475A-8717-0A76352B682F}"/>
    <cellStyle name="Notas 2 19 2 7" xfId="31228" xr:uid="{7CCEFB1B-07B8-4859-A146-B5CC261C398C}"/>
    <cellStyle name="Notas 2 19 3" xfId="13314" xr:uid="{27F42E99-79A7-471D-9B03-E38DE79FF57D}"/>
    <cellStyle name="Notas 2 19 3 2" xfId="21039" xr:uid="{D3E695AA-E6DC-4641-89DD-E6B32A7892A8}"/>
    <cellStyle name="Notas 2 19 3 2 2" xfId="35255" xr:uid="{E5E12599-CD9C-4CEF-85A1-270D0A69F7E0}"/>
    <cellStyle name="Notas 2 19 3 3" xfId="22990" xr:uid="{BC96BB32-0E7A-484B-B4AF-C8644743702C}"/>
    <cellStyle name="Notas 2 19 3 3 2" xfId="36557" xr:uid="{702C1FB9-8EA0-43B8-9DB4-3A2B30AE46AE}"/>
    <cellStyle name="Notas 2 19 3 4" xfId="18025" xr:uid="{A4BCC034-480F-4666-A3E1-B5EFE32F09EA}"/>
    <cellStyle name="Notas 2 19 3 4 2" xfId="32954" xr:uid="{105DD15A-4A83-4178-8E8F-1E7BCBB18155}"/>
    <cellStyle name="Notas 2 19 3 5" xfId="18495" xr:uid="{646A7949-72C7-45E2-B397-BC0C6007237B}"/>
    <cellStyle name="Notas 2 19 3 5 2" xfId="33422" xr:uid="{D061F61F-840F-4349-B2B2-21B824E53A20}"/>
    <cellStyle name="Notas 2 19 3 6" xfId="28832" xr:uid="{6B69CC16-72BE-46DB-9159-3DB626F2A1D4}"/>
    <cellStyle name="Notas 2 19 3 6 2" xfId="38674" xr:uid="{CB3EC340-B696-4AAD-A190-1A39A8457219}"/>
    <cellStyle name="Notas 2 19 3 7" xfId="31244" xr:uid="{920C4C34-254B-4D5F-8ADD-3D1EA404DCCC}"/>
    <cellStyle name="Notas 2 19 4" xfId="13399" xr:uid="{A9B89883-083A-4985-A378-53ABE4F68BD8}"/>
    <cellStyle name="Notas 2 19 4 2" xfId="21103" xr:uid="{7656CF92-F481-4431-AEEA-040CEDE521E5}"/>
    <cellStyle name="Notas 2 19 4 2 2" xfId="35315" xr:uid="{230688AA-FF35-4447-B84C-FDD050946D12}"/>
    <cellStyle name="Notas 2 19 4 3" xfId="23283" xr:uid="{244DFEFB-193E-4BEA-B0CB-846B1C01C1B3}"/>
    <cellStyle name="Notas 2 19 4 3 2" xfId="36775" xr:uid="{A3592EDC-BA76-499F-878F-A0B3A3B4724A}"/>
    <cellStyle name="Notas 2 19 4 4" xfId="24109" xr:uid="{8BA3A05B-58F2-41AD-BCFF-66EBC228FF7A}"/>
    <cellStyle name="Notas 2 19 4 4 2" xfId="37421" xr:uid="{5F5BA0A3-92DA-465D-BE8E-F620DC43F812}"/>
    <cellStyle name="Notas 2 19 4 5" xfId="18475" xr:uid="{97A503F8-084C-4FCF-94E6-B938D544AEEA}"/>
    <cellStyle name="Notas 2 19 4 5 2" xfId="33402" xr:uid="{BB6D02D6-0C5C-424C-912D-BE090F628396}"/>
    <cellStyle name="Notas 2 19 4 6" xfId="28806" xr:uid="{D98C8C8B-68FA-4498-AE36-49EAE98C7C7A}"/>
    <cellStyle name="Notas 2 19 4 6 2" xfId="38648" xr:uid="{63F15736-7244-401C-967C-ECCAA19807B0}"/>
    <cellStyle name="Notas 2 19 4 7" xfId="31288" xr:uid="{B0CA542D-0EC3-420F-8BC4-18BB74FDBB5F}"/>
    <cellStyle name="Notas 2 19 5" xfId="13608" xr:uid="{ED32D320-B5C9-4D42-B286-190EA4E7E558}"/>
    <cellStyle name="Notas 2 19 5 2" xfId="21275" xr:uid="{12277267-C782-4BA0-BCBC-340557947CBE}"/>
    <cellStyle name="Notas 2 19 5 2 2" xfId="35475" xr:uid="{97A4F6F0-656B-49C7-B331-1E43FE1B714C}"/>
    <cellStyle name="Notas 2 19 5 3" xfId="17147" xr:uid="{56A0AA67-461C-4117-9ED2-713F311BB0C8}"/>
    <cellStyle name="Notas 2 19 5 3 2" xfId="32329" xr:uid="{B10A78CB-CE54-4D94-A2CF-2A1742ABB559}"/>
    <cellStyle name="Notas 2 19 5 4" xfId="17455" xr:uid="{200FDA74-0F77-4E90-AC7A-2A2C0C2C440B}"/>
    <cellStyle name="Notas 2 19 5 4 2" xfId="32559" xr:uid="{71617C63-84C8-4A2E-8FBD-7C0A3479671D}"/>
    <cellStyle name="Notas 2 19 5 5" xfId="19178" xr:uid="{A20557FC-D91E-4520-9ADD-021D0EA7518F}"/>
    <cellStyle name="Notas 2 19 5 5 2" xfId="34105" xr:uid="{2DED99A2-AB7C-40AC-A86E-961A171FFEFE}"/>
    <cellStyle name="Notas 2 19 5 6" xfId="29076" xr:uid="{F881C801-7CE2-4AB8-A5F9-2D5205D105FB}"/>
    <cellStyle name="Notas 2 19 5 6 2" xfId="38845" xr:uid="{895D20D0-058C-4BF5-A604-5B541B0AB1E2}"/>
    <cellStyle name="Notas 2 19 5 7" xfId="31424" xr:uid="{1B3FDA4B-3930-477E-BF8E-BEEBE3336610}"/>
    <cellStyle name="Notas 2 19 6" xfId="13596" xr:uid="{E270DBCE-6DA2-4EAE-BA1C-45E14A26D39E}"/>
    <cellStyle name="Notas 2 19 6 2" xfId="21265" xr:uid="{BAF1233A-8796-43D7-A26B-36F67F8F2F66}"/>
    <cellStyle name="Notas 2 19 6 2 2" xfId="35466" xr:uid="{5BA7B16B-56F0-4657-A149-D50FA14155E0}"/>
    <cellStyle name="Notas 2 19 6 3" xfId="19408" xr:uid="{6C0E0EB2-77DE-4113-9F1D-EA54FF70FFC8}"/>
    <cellStyle name="Notas 2 19 6 3 2" xfId="34296" xr:uid="{9EE4C3F2-3053-40AA-A487-1E8800623C5A}"/>
    <cellStyle name="Notas 2 19 6 4" xfId="17950" xr:uid="{4C093091-78F5-4664-929F-2CBA59FCDBBE}"/>
    <cellStyle name="Notas 2 19 6 4 2" xfId="32890" xr:uid="{4F2EF20A-53BE-41A6-8D15-E5F4E3610FCA}"/>
    <cellStyle name="Notas 2 19 6 5" xfId="22981" xr:uid="{0B20F902-01C4-4A8E-B7DF-8FF9FBBB9374}"/>
    <cellStyle name="Notas 2 19 6 5 2" xfId="36554" xr:uid="{48BB7D44-DBE6-48ED-8814-3BABE382777B}"/>
    <cellStyle name="Notas 2 19 6 6" xfId="29068" xr:uid="{CEB95FC2-67CC-4765-ADE1-72EC43746FFD}"/>
    <cellStyle name="Notas 2 19 6 6 2" xfId="38837" xr:uid="{6935E8AA-328E-4A8C-82AD-5E6A094859A9}"/>
    <cellStyle name="Notas 2 19 6 7" xfId="31416" xr:uid="{6B92905B-939A-4EB4-8B94-09297C9C74C7}"/>
    <cellStyle name="Notas 2 19 7" xfId="13731" xr:uid="{9BF59B39-6757-47AF-9FB5-9A8BCB381D0B}"/>
    <cellStyle name="Notas 2 19 7 2" xfId="21373" xr:uid="{DCB5AAC7-04E4-48F3-840F-3FDD859F2A61}"/>
    <cellStyle name="Notas 2 19 7 2 2" xfId="35564" xr:uid="{E7A866B5-FA77-4EC0-BC44-E1231772FB2C}"/>
    <cellStyle name="Notas 2 19 7 3" xfId="19497" xr:uid="{2C9E141B-5C9A-4DB8-85BD-25C844D470C8}"/>
    <cellStyle name="Notas 2 19 7 3 2" xfId="34364" xr:uid="{100B42B6-C34E-4D16-B9BB-E09899C1324F}"/>
    <cellStyle name="Notas 2 19 7 4" xfId="17943" xr:uid="{5AF313A4-D407-4000-9C55-D6E48A71A675}"/>
    <cellStyle name="Notas 2 19 7 4 2" xfId="32887" xr:uid="{DB15A2CE-7DAA-4523-9EEC-0731777B9065}"/>
    <cellStyle name="Notas 2 19 7 5" xfId="19895" xr:uid="{E79C4535-2EAE-42F1-83A9-5373862F94F8}"/>
    <cellStyle name="Notas 2 19 7 5 2" xfId="34577" xr:uid="{AE2C9442-1BF0-456E-883F-FFE5789621E0}"/>
    <cellStyle name="Notas 2 19 7 6" xfId="29149" xr:uid="{CAF2BCDF-2DBE-4F98-B848-33A6C8B39F5B}"/>
    <cellStyle name="Notas 2 19 7 6 2" xfId="38918" xr:uid="{96DC4A62-E39C-4F6B-9F0F-05FE2D1BB03B}"/>
    <cellStyle name="Notas 2 19 7 7" xfId="31499" xr:uid="{EF011916-8C5F-4E6C-BCD4-FA65E5AE9D36}"/>
    <cellStyle name="Notas 2 19 8" xfId="13825" xr:uid="{E682F1B9-7A40-4F4F-B4FB-CF2A8DAACB54}"/>
    <cellStyle name="Notas 2 19 8 2" xfId="21445" xr:uid="{122E59AD-101F-40D4-8325-1745F172DF7F}"/>
    <cellStyle name="Notas 2 19 8 2 2" xfId="35633" xr:uid="{7037638B-E511-444E-B50C-961C14442A90}"/>
    <cellStyle name="Notas 2 19 8 3" xfId="19564" xr:uid="{060569CE-5AAF-4767-B840-1766E97022C4}"/>
    <cellStyle name="Notas 2 19 8 3 2" xfId="34417" xr:uid="{0A99BAA9-07D6-4235-9C8A-ED1B37625D25}"/>
    <cellStyle name="Notas 2 19 8 4" xfId="20948" xr:uid="{36DADCDF-C340-47B1-8F88-28B802EA8664}"/>
    <cellStyle name="Notas 2 19 8 4 2" xfId="35168" xr:uid="{3D69B86E-DD22-41DF-991C-16CCFDA4D033}"/>
    <cellStyle name="Notas 2 19 8 5" xfId="18386" xr:uid="{3E671A38-5B73-4B69-8F5C-8EC5B9117922}"/>
    <cellStyle name="Notas 2 19 8 5 2" xfId="33313" xr:uid="{7C21887D-55C5-4228-A03B-79E3AEE4FDB6}"/>
    <cellStyle name="Notas 2 19 8 6" xfId="29204" xr:uid="{37688F9B-3989-436C-8AE3-2CE067F268BF}"/>
    <cellStyle name="Notas 2 19 8 6 2" xfId="38973" xr:uid="{6CC776BB-9926-42CF-9533-8E540D08517D}"/>
    <cellStyle name="Notas 2 19 8 7" xfId="31555" xr:uid="{862BB4EC-E96D-4BD5-B0EC-3ECA824514DB}"/>
    <cellStyle name="Notas 2 19 9" xfId="13990" xr:uid="{F1BA1C93-DC1B-4316-BF3F-584CBAD0D804}"/>
    <cellStyle name="Notas 2 19 9 2" xfId="21593" xr:uid="{A32AB533-D57D-4FEE-A51D-270986314A47}"/>
    <cellStyle name="Notas 2 19 9 2 2" xfId="35721" xr:uid="{C71BFEC5-46E1-4A03-A594-97917C178C49}"/>
    <cellStyle name="Notas 2 19 9 3" xfId="19691" xr:uid="{8C96CCB1-4CFE-4985-A5FC-B93489124B87}"/>
    <cellStyle name="Notas 2 19 9 3 2" xfId="34478" xr:uid="{17443807-42AF-4282-9E3A-79F14E1B45D9}"/>
    <cellStyle name="Notas 2 19 9 4" xfId="22635" xr:uid="{395BC9F9-9F7C-45C1-A0C5-F25AC4CB458D}"/>
    <cellStyle name="Notas 2 19 9 4 2" xfId="36309" xr:uid="{EE4E4692-7415-4F4A-B985-B534B197F1BA}"/>
    <cellStyle name="Notas 2 19 9 5" xfId="18348" xr:uid="{59D83BFE-D02A-4D07-96D8-B28A447E3697}"/>
    <cellStyle name="Notas 2 19 9 5 2" xfId="33275" xr:uid="{4DCAC4FC-9E4F-4979-9532-F6D9345B343C}"/>
    <cellStyle name="Notas 2 19 9 6" xfId="29314" xr:uid="{82652927-64D3-4CA8-AB34-13766805CB71}"/>
    <cellStyle name="Notas 2 19 9 6 2" xfId="39028" xr:uid="{CEAF5B9F-2D4F-42F3-992B-99E14054AA4C}"/>
    <cellStyle name="Notas 2 19 9 7" xfId="31613" xr:uid="{4BE4D1C7-1DE7-4302-824F-7B3479D62C0E}"/>
    <cellStyle name="Notas 2 2" xfId="8666" xr:uid="{79ECFBD7-4DB2-4826-A9FC-8D865484A0E3}"/>
    <cellStyle name="Notas 2 2 10" xfId="15123" xr:uid="{3CD3852F-8521-46C4-8B07-D125F564BA90}"/>
    <cellStyle name="Notas 2 2 10 2" xfId="20325" xr:uid="{BB7CE1D1-949C-4273-B850-139ED8EE5567}"/>
    <cellStyle name="Notas 2 2 10 2 2" xfId="34701" xr:uid="{1EA48969-42A7-4F10-B3FF-802CB53B473F}"/>
    <cellStyle name="Notas 2 2 10 3" xfId="17561" xr:uid="{DC637426-3563-4CE7-854A-39B87ADA5635}"/>
    <cellStyle name="Notas 2 2 10 3 2" xfId="32626" xr:uid="{E40FDCEE-6898-4C19-8B08-725037923066}"/>
    <cellStyle name="Notas 2 2 10 4" xfId="24813" xr:uid="{9341CDF3-4C23-4A15-8AD1-8D6B91F373AF}"/>
    <cellStyle name="Notas 2 2 10 4 2" xfId="37762" xr:uid="{11F33C0D-9A47-4CF7-A745-BA5F178C4418}"/>
    <cellStyle name="Notas 2 2 10 5" xfId="30228" xr:uid="{2445BA79-26B0-45F1-B956-BD1D5903B74F}"/>
    <cellStyle name="Notas 2 2 10 5 2" xfId="39456" xr:uid="{AB538014-37D8-4A21-945C-35281CC43E1E}"/>
    <cellStyle name="Notas 2 2 10 6" xfId="32048" xr:uid="{CFED052C-8DA4-4930-9202-99F00D3DA20F}"/>
    <cellStyle name="Notas 2 2 11" xfId="15305" xr:uid="{626C735B-8944-4B8A-87B4-F6840E45631E}"/>
    <cellStyle name="Notas 2 2 11 2" xfId="20452" xr:uid="{222F3CEB-EB69-431E-9BD2-C0A404819435}"/>
    <cellStyle name="Notas 2 2 11 2 2" xfId="34780" xr:uid="{1E14270F-3BD4-4A7B-BCF1-560F48BEF669}"/>
    <cellStyle name="Notas 2 2 11 3" xfId="20656" xr:uid="{D7D628FD-0518-4377-8048-0B45D525BE5F}"/>
    <cellStyle name="Notas 2 2 11 3 2" xfId="34978" xr:uid="{8C233913-2D00-4A98-ACAA-A37CDA5CA864}"/>
    <cellStyle name="Notas 2 2 11 4" xfId="24899" xr:uid="{A945F91E-CA93-4DD5-AEB2-ABE2F1368816}"/>
    <cellStyle name="Notas 2 2 11 4 2" xfId="37819" xr:uid="{DE3DFDE6-021A-4B2F-BB78-AEA9F64C05CE}"/>
    <cellStyle name="Notas 2 2 11 5" xfId="30350" xr:uid="{3CAC20FC-8ECA-4E96-BD97-DDF0F624733D}"/>
    <cellStyle name="Notas 2 2 11 5 2" xfId="39513" xr:uid="{FFDCA304-326B-4E56-B7ED-0DF75FBAC331}"/>
    <cellStyle name="Notas 2 2 11 6" xfId="32108" xr:uid="{592CEE55-5007-4C9E-AF60-0D42447C9A22}"/>
    <cellStyle name="Notas 2 2 12" xfId="15484" xr:uid="{7C5F1719-7748-4FB5-A3E5-9C703E91FCC6}"/>
    <cellStyle name="Notas 2 2 12 2" xfId="23483" xr:uid="{3DB63F7C-9F80-4C7F-B3C0-0FD72C6B6761}"/>
    <cellStyle name="Notas 2 2 12 2 2" xfId="36954" xr:uid="{68AB98BB-48BE-4F43-9A46-85FA2DE53CC9}"/>
    <cellStyle name="Notas 2 2 12 3" xfId="24260" xr:uid="{88176BD8-EAFF-411B-A8CE-EC620B9A0050}"/>
    <cellStyle name="Notas 2 2 12 3 2" xfId="37520" xr:uid="{3DED4098-17B0-41D7-A40A-D497B803C014}"/>
    <cellStyle name="Notas 2 2 12 4" xfId="24956" xr:uid="{2CAC2594-E7F6-4516-9A82-6C90AEAB8860}"/>
    <cellStyle name="Notas 2 2 12 4 2" xfId="37876" xr:uid="{FEAD44BE-A560-439D-BA58-B45374F1F267}"/>
    <cellStyle name="Notas 2 2 12 5" xfId="30470" xr:uid="{EF9AF201-3E21-4C67-9090-446129B2FEC4}"/>
    <cellStyle name="Notas 2 2 12 5 2" xfId="39568" xr:uid="{1EEA24B1-C719-4E66-B8C0-21B17A39FAB8}"/>
    <cellStyle name="Notas 2 2 12 6" xfId="32169" xr:uid="{4533F40D-689E-42A8-9E70-8ED69DCEEB97}"/>
    <cellStyle name="Notas 2 2 13" xfId="23369" xr:uid="{0021AC49-BD01-491D-86D8-D5A3CB6ACD3D}"/>
    <cellStyle name="Notas 2 2 13 2" xfId="36849" xr:uid="{6AE21BD6-8F3C-4FD9-B58D-50477CFB5229}"/>
    <cellStyle name="Notas 2 2 14" xfId="23845" xr:uid="{EE4BC080-ACE4-4F28-8363-4F379A8F7987}"/>
    <cellStyle name="Notas 2 2 14 2" xfId="37233" xr:uid="{A73A584E-7F82-468D-984E-FE2BAB6EE892}"/>
    <cellStyle name="Notas 2 2 15" xfId="18622" xr:uid="{12F3C958-763F-4FA9-B4A3-23445FBD0298}"/>
    <cellStyle name="Notas 2 2 15 2" xfId="33549" xr:uid="{EC3274F7-C03D-4A85-AAC8-E011D60F1BA4}"/>
    <cellStyle name="Notas 2 2 16" xfId="30848" xr:uid="{6601950A-D8A2-4131-A65F-BCB043CF1005}"/>
    <cellStyle name="Notas 2 2 2" xfId="13346" xr:uid="{8A75137E-201A-4A64-8650-D4C207DCA2F5}"/>
    <cellStyle name="Notas 2 2 2 2" xfId="16714" xr:uid="{3750022D-5310-4554-94D1-32C60D367B57}"/>
    <cellStyle name="Notas 2 2 2 2 2" xfId="23945" xr:uid="{3B4CCDFF-C05C-46D7-9FF7-EF5178125D65}"/>
    <cellStyle name="Notas 2 2 2 2 2 2" xfId="37320" xr:uid="{8040460A-EEB4-4645-A07A-878AD1433EC8}"/>
    <cellStyle name="Notas 2 2 2 2 3" xfId="24671" xr:uid="{05DC1A45-595D-42E2-A1AD-14205B64EAF5}"/>
    <cellStyle name="Notas 2 2 2 2 3 2" xfId="37633" xr:uid="{5BAA62B0-B42E-40B8-B2E6-E5A70DC6E26B}"/>
    <cellStyle name="Notas 2 2 2 2 4" xfId="25033" xr:uid="{6ADBFCC1-4F12-4D69-A880-B2CD89431173}"/>
    <cellStyle name="Notas 2 2 2 2 4 2" xfId="37953" xr:uid="{C6A26B01-A276-4574-BC4C-573293AE3258}"/>
    <cellStyle name="Notas 2 2 2 2 5" xfId="30559" xr:uid="{86013981-88EE-46D4-8ACE-573681EF3AE3}"/>
    <cellStyle name="Notas 2 2 2 2 5 2" xfId="39626" xr:uid="{DB48A5BA-D30B-4022-917A-180A66B64B70}"/>
    <cellStyle name="Notas 2 2 2 2 6" xfId="32236" xr:uid="{73B1D62A-6F4B-4E12-BB1E-43A9768DE747}"/>
    <cellStyle name="Notas 2 2 2 3" xfId="23119" xr:uid="{5DC198D1-1ECD-4581-8161-71FF935293DB}"/>
    <cellStyle name="Notas 2 2 2 3 2" xfId="36644" xr:uid="{48646C0A-2C0D-4B01-B2C5-C219C3228BB2}"/>
    <cellStyle name="Notas 2 2 2 4" xfId="24251" xr:uid="{79F0642D-D63F-494F-98ED-7F77BF283A93}"/>
    <cellStyle name="Notas 2 2 2 4 2" xfId="37511" xr:uid="{6A732448-049A-495D-BBD2-F9E237100A50}"/>
    <cellStyle name="Notas 2 2 2 5" xfId="28822" xr:uid="{E5D2DC5E-48A3-4C8A-AB22-21D021436C00}"/>
    <cellStyle name="Notas 2 2 2 5 2" xfId="38664" xr:uid="{1FE94F91-C158-4490-9701-8C93E5445F7E}"/>
    <cellStyle name="Notas 2 2 2 6" xfId="31263" xr:uid="{92EB7734-D2BD-40E5-8617-69230F5FF5A4}"/>
    <cellStyle name="Notas 2 2 3" xfId="13305" xr:uid="{7A214775-64D3-4FB9-AC27-863A444EABE6}"/>
    <cellStyle name="Notas 2 2 3 2" xfId="21031" xr:uid="{EB10E37C-443B-417D-B319-3887A042AB4F}"/>
    <cellStyle name="Notas 2 2 3 2 2" xfId="35247" xr:uid="{38E57F6D-2963-4A2E-95C7-DE3AE3872BE3}"/>
    <cellStyle name="Notas 2 2 3 3" xfId="19332" xr:uid="{8ACCA41D-E4FB-48CB-8C99-8ADC83031C14}"/>
    <cellStyle name="Notas 2 2 3 3 2" xfId="34239" xr:uid="{4098714D-47E9-4BBB-8F29-C6F819266F83}"/>
    <cellStyle name="Notas 2 2 3 4" xfId="18029" xr:uid="{04C21499-280F-4C95-B7A0-C2E9089C255F}"/>
    <cellStyle name="Notas 2 2 3 4 2" xfId="32957" xr:uid="{F12AF4DB-1FFA-4347-AF8B-4275A4BE7ADA}"/>
    <cellStyle name="Notas 2 2 3 5" xfId="20446" xr:uid="{84DD31C1-838A-4DCF-AA4C-387A6DE06560}"/>
    <cellStyle name="Notas 2 2 3 5 2" xfId="34774" xr:uid="{807ED230-6584-4736-8BF1-23D091663ED2}"/>
    <cellStyle name="Notas 2 2 3 6" xfId="28836" xr:uid="{C5ADF261-B5C2-4A3C-B358-FE314ECBD4CE}"/>
    <cellStyle name="Notas 2 2 3 6 2" xfId="38678" xr:uid="{AC4F3051-8B78-40EC-A610-34FAF0284CE1}"/>
    <cellStyle name="Notas 2 2 3 7" xfId="31240" xr:uid="{6448FE8A-F13C-485E-A4D5-F0AF9287DFE7}"/>
    <cellStyle name="Notas 2 2 4" xfId="13388" xr:uid="{84265830-964C-4C78-9D91-B29BFE292A6C}"/>
    <cellStyle name="Notas 2 2 4 2" xfId="21096" xr:uid="{1C05ADB3-1257-4AE3-8640-F48BE9EECCCC}"/>
    <cellStyle name="Notas 2 2 4 2 2" xfId="35308" xr:uid="{444DD970-9441-4D09-AE35-ABBAC70E7985}"/>
    <cellStyle name="Notas 2 2 4 3" xfId="23636" xr:uid="{BEB418A4-7401-4D65-9AFD-DFD505FAA6BB}"/>
    <cellStyle name="Notas 2 2 4 3 2" xfId="37069" xr:uid="{9DFE427D-A269-47F6-97A4-D474A086A972}"/>
    <cellStyle name="Notas 2 2 4 4" xfId="24102" xr:uid="{1E0A46BC-091B-466A-A5AC-442FD6F570D3}"/>
    <cellStyle name="Notas 2 2 4 4 2" xfId="37416" xr:uid="{2B73AD84-804B-4F43-858C-501EECC89DDE}"/>
    <cellStyle name="Notas 2 2 4 5" xfId="20429" xr:uid="{71FD1F59-1BA4-4BFB-8D8F-18071C077EE7}"/>
    <cellStyle name="Notas 2 2 4 5 2" xfId="34758" xr:uid="{6DF55B1B-045E-4FDE-BD5C-F230756708BA}"/>
    <cellStyle name="Notas 2 2 4 6" xfId="28810" xr:uid="{9EDFFC0C-1DC7-4E34-A95F-F5EA379581DA}"/>
    <cellStyle name="Notas 2 2 4 6 2" xfId="38652" xr:uid="{F2020C66-2A6E-4D0B-945F-EC82F13F25DA}"/>
    <cellStyle name="Notas 2 2 4 7" xfId="31283" xr:uid="{6A4BE309-399B-4808-85FB-C8A57CBCEDCB}"/>
    <cellStyle name="Notas 2 2 5" xfId="13533" xr:uid="{2FBBF5DE-76AE-404F-A71A-29E5812CC946}"/>
    <cellStyle name="Notas 2 2 5 2" xfId="21214" xr:uid="{EA1B09B0-C4BC-44E0-9ED5-A712146FB482}"/>
    <cellStyle name="Notas 2 2 5 2 2" xfId="35418" xr:uid="{F04FB6C3-0C36-41E9-B8B0-87825FE3C721}"/>
    <cellStyle name="Notas 2 2 5 3" xfId="23634" xr:uid="{32A1FD1B-139C-4F88-A6F1-8BEDB3816B83}"/>
    <cellStyle name="Notas 2 2 5 3 2" xfId="37068" xr:uid="{C79C2428-6F43-4776-A085-0CA0C98C253D}"/>
    <cellStyle name="Notas 2 2 5 4" xfId="17972" xr:uid="{B356C8DE-2183-4ABC-A068-FC8460A999BF}"/>
    <cellStyle name="Notas 2 2 5 4 2" xfId="32910" xr:uid="{1DA7E58E-6EEA-4910-81F2-9AC782D319ED}"/>
    <cellStyle name="Notas 2 2 5 5" xfId="19513" xr:uid="{3561386A-DEB5-4A31-9236-5E5811CBD25B}"/>
    <cellStyle name="Notas 2 2 5 5 2" xfId="34380" xr:uid="{D8328309-983F-47E4-B341-C1FC2A940D7B}"/>
    <cellStyle name="Notas 2 2 5 6" xfId="29024" xr:uid="{E371E41B-3B2C-4F90-9337-E92319C30520}"/>
    <cellStyle name="Notas 2 2 5 6 2" xfId="38793" xr:uid="{B53B5D7A-5143-4897-96D3-DE1C4A0135BA}"/>
    <cellStyle name="Notas 2 2 5 7" xfId="31369" xr:uid="{73A26BEC-AE03-4EA0-B319-C9CCD5D9D0D4}"/>
    <cellStyle name="Notas 2 2 6" xfId="13601" xr:uid="{20B65772-FDDA-4B54-8A18-A2D8779FC318}"/>
    <cellStyle name="Notas 2 2 6 2" xfId="21270" xr:uid="{156EF92E-1510-40A6-8BDC-AF73C600B3DE}"/>
    <cellStyle name="Notas 2 2 6 2 2" xfId="35470" xr:uid="{859E3507-B108-43A4-A2E6-72F73813F38B}"/>
    <cellStyle name="Notas 2 2 6 3" xfId="19409" xr:uid="{70E4C6E9-CEAF-4A77-9886-A926527FDCED}"/>
    <cellStyle name="Notas 2 2 6 3 2" xfId="34297" xr:uid="{2AE99167-FC2F-49A0-BDF6-27C08D36AF05}"/>
    <cellStyle name="Notas 2 2 6 4" xfId="17485" xr:uid="{33B57696-08E4-484C-AFF0-E296EA8829CF}"/>
    <cellStyle name="Notas 2 2 6 4 2" xfId="32578" xr:uid="{889E6736-73D7-4B70-88B0-4B8522262F09}"/>
    <cellStyle name="Notas 2 2 6 5" xfId="23811" xr:uid="{75E981E9-012C-42C2-A738-37EFC98C0D67}"/>
    <cellStyle name="Notas 2 2 6 5 2" xfId="37200" xr:uid="{D724781A-2BD3-4208-A5EA-D11856CBE892}"/>
    <cellStyle name="Notas 2 2 6 6" xfId="29072" xr:uid="{7E756508-556D-4765-93A4-7BC7BA354131}"/>
    <cellStyle name="Notas 2 2 6 6 2" xfId="38841" xr:uid="{F7052EA0-629D-4A85-9740-EDDCD1236FAD}"/>
    <cellStyle name="Notas 2 2 6 7" xfId="31420" xr:uid="{9E6C4263-4990-4DD1-88EF-9BC4CF6CF8F0}"/>
    <cellStyle name="Notas 2 2 7" xfId="13709" xr:uid="{24AF4E8E-2ED2-47C5-97B7-11BAED731AB8}"/>
    <cellStyle name="Notas 2 2 7 2" xfId="21352" xr:uid="{34E10107-4E01-4D27-93C7-0FCEBA00A454}"/>
    <cellStyle name="Notas 2 2 7 2 2" xfId="35543" xr:uid="{B7BA8AD7-58A5-4E60-B64D-5E807022FAE6}"/>
    <cellStyle name="Notas 2 2 7 3" xfId="19473" xr:uid="{BFAD6804-1268-4389-BA8A-F187006BC9B0}"/>
    <cellStyle name="Notas 2 2 7 3 2" xfId="34343" xr:uid="{BB2F1B1C-E2FA-46F7-A55E-DC1278BF49EB}"/>
    <cellStyle name="Notas 2 2 7 4" xfId="23820" xr:uid="{2CFB2EC8-31F6-4D45-9371-57F144D277CB}"/>
    <cellStyle name="Notas 2 2 7 4 2" xfId="37209" xr:uid="{BCD2CC3A-2E8B-4804-847F-FBBE71032746}"/>
    <cellStyle name="Notas 2 2 7 5" xfId="19985" xr:uid="{695FA958-1610-4715-BD50-E5DCD4A57EA9}"/>
    <cellStyle name="Notas 2 2 7 5 2" xfId="34608" xr:uid="{5AD5B33D-F217-472C-8C09-64A80630F3D5}"/>
    <cellStyle name="Notas 2 2 7 6" xfId="29128" xr:uid="{E8DF4850-DB1A-4581-851C-DA3D5AE64498}"/>
    <cellStyle name="Notas 2 2 7 6 2" xfId="38897" xr:uid="{0E91CFF2-1C3E-4FA1-BDC6-9815A52BD417}"/>
    <cellStyle name="Notas 2 2 7 7" xfId="31477" xr:uid="{024455E3-3B32-41D6-B4EB-3168F95C879A}"/>
    <cellStyle name="Notas 2 2 8" xfId="13804" xr:uid="{80A96E3C-568B-48FC-9355-CD51A4716964}"/>
    <cellStyle name="Notas 2 2 8 2" xfId="21424" xr:uid="{92E85B39-3D32-43E1-BFD2-E0EB5657097C}"/>
    <cellStyle name="Notas 2 2 8 2 2" xfId="35612" xr:uid="{4B40C1DD-563A-4BA2-BC66-E0EF6B3D9636}"/>
    <cellStyle name="Notas 2 2 8 3" xfId="19542" xr:uid="{BB941B85-3713-4946-9AAA-A7F4232DE000}"/>
    <cellStyle name="Notas 2 2 8 3 2" xfId="34396" xr:uid="{C8B57F95-2A69-4358-A570-621FE3A240C5}"/>
    <cellStyle name="Notas 2 2 8 4" xfId="17405" xr:uid="{5DB3E5F8-A7BC-4269-8AAD-C75BA34CE1B6}"/>
    <cellStyle name="Notas 2 2 8 4 2" xfId="32524" xr:uid="{3E9C2268-FDA8-4952-BC18-BB1B5B86F091}"/>
    <cellStyle name="Notas 2 2 8 5" xfId="19749" xr:uid="{F4C86985-0853-4AD4-9E1E-05BBB3BAD926}"/>
    <cellStyle name="Notas 2 2 8 5 2" xfId="34504" xr:uid="{311176E8-1905-44D1-BDB9-71934AA3C2A1}"/>
    <cellStyle name="Notas 2 2 8 6" xfId="29183" xr:uid="{0D88CAB8-3FD7-4A9F-AC0C-431B47AD1FF5}"/>
    <cellStyle name="Notas 2 2 8 6 2" xfId="38952" xr:uid="{8340EB12-6176-4A68-A966-36F19924FFB1}"/>
    <cellStyle name="Notas 2 2 8 7" xfId="31534" xr:uid="{D7A801C0-9D5B-45F9-B7F9-0E34BEA8F1F8}"/>
    <cellStyle name="Notas 2 2 9" xfId="13938" xr:uid="{EC54C940-560C-43E3-932D-7307D7F47B46}"/>
    <cellStyle name="Notas 2 2 9 2" xfId="21543" xr:uid="{E16F9E48-098F-4C96-8A9D-6F6BF399538F}"/>
    <cellStyle name="Notas 2 2 9 2 2" xfId="35690" xr:uid="{B92004AD-6E68-48B3-887F-2647AB555254}"/>
    <cellStyle name="Notas 2 2 9 3" xfId="19639" xr:uid="{4E546E50-4981-421D-B0E6-6ABB4656F7A1}"/>
    <cellStyle name="Notas 2 2 9 3 2" xfId="34450" xr:uid="{215DE8C7-709A-425E-9441-F5777BC492CE}"/>
    <cellStyle name="Notas 2 2 9 4" xfId="17282" xr:uid="{76F9E0FC-76D3-4613-8C3E-AB3BD9444543}"/>
    <cellStyle name="Notas 2 2 9 4 2" xfId="32438" xr:uid="{98A5E15D-3205-4054-9E6D-32088D2B2CCE}"/>
    <cellStyle name="Notas 2 2 9 5" xfId="23345" xr:uid="{087DC53D-0497-4510-82EC-4D59FA7F14C7}"/>
    <cellStyle name="Notas 2 2 9 5 2" xfId="36825" xr:uid="{99B595DF-AD8E-4F8D-AB95-664B1DE6A49D}"/>
    <cellStyle name="Notas 2 2 9 6" xfId="29274" xr:uid="{BB89F47A-F0E1-4333-A973-CC0727AF4E8B}"/>
    <cellStyle name="Notas 2 2 9 6 2" xfId="39007" xr:uid="{B55E3E0F-0E11-4114-9A7D-2BD20F92B9D2}"/>
    <cellStyle name="Notas 2 2 9 7" xfId="31590" xr:uid="{42FAF831-BE2A-443B-A16F-3659DFED8B5F}"/>
    <cellStyle name="Notas 2 20" xfId="8667" xr:uid="{B94405F9-5235-471A-8B6C-79C21A64CEB1}"/>
    <cellStyle name="Notas 2 20 10" xfId="15175" xr:uid="{A2B24D0B-9EA3-410E-80D6-531122CB0FFE}"/>
    <cellStyle name="Notas 2 20 10 2" xfId="20378" xr:uid="{D486C4B6-3933-4265-9618-C28D854134AB}"/>
    <cellStyle name="Notas 2 20 10 2 2" xfId="34730" xr:uid="{9125B7EE-56B5-44BB-8700-37AE8C9F8090}"/>
    <cellStyle name="Notas 2 20 10 3" xfId="19333" xr:uid="{04CE8EE4-BDD6-4DE1-9956-C25078D8A9D8}"/>
    <cellStyle name="Notas 2 20 10 3 2" xfId="34240" xr:uid="{5742A434-48BA-43B1-8D2F-0A829BEBB45C}"/>
    <cellStyle name="Notas 2 20 10 4" xfId="24858" xr:uid="{4ACAC0A8-14EC-4120-944E-5C4E3B7C22B3}"/>
    <cellStyle name="Notas 2 20 10 4 2" xfId="37787" xr:uid="{7B01B6BA-9F0B-4BAE-92D1-3583BB9823E2}"/>
    <cellStyle name="Notas 2 20 10 5" xfId="30270" xr:uid="{6928F95C-7897-4152-8D87-6547BF884857}"/>
    <cellStyle name="Notas 2 20 10 5 2" xfId="39478" xr:uid="{909215A7-2657-4D66-B7E6-DACE566D0C0B}"/>
    <cellStyle name="Notas 2 20 10 6" xfId="32071" xr:uid="{AB1F9AD6-822D-4D2E-B3F0-F6A656D8E6E6}"/>
    <cellStyle name="Notas 2 20 11" xfId="15358" xr:uid="{A408F9B1-F785-47DB-B76D-670F7E4AD001}"/>
    <cellStyle name="Notas 2 20 11 2" xfId="23432" xr:uid="{1D294DA2-32F6-4319-B49B-58057E0B15BF}"/>
    <cellStyle name="Notas 2 20 11 2 2" xfId="36912" xr:uid="{A8D56F01-7FF5-433B-B6DF-92175A23FB04}"/>
    <cellStyle name="Notas 2 20 11 3" xfId="20638" xr:uid="{EDF7259B-0E7A-4036-B753-67BEBB7A9E81}"/>
    <cellStyle name="Notas 2 20 11 3 2" xfId="34960" xr:uid="{573BABF1-31F3-403F-AEEE-FC9D5162FD84}"/>
    <cellStyle name="Notas 2 20 11 4" xfId="24924" xr:uid="{E732B120-8E3D-4F6D-AE32-9C685DE85A58}"/>
    <cellStyle name="Notas 2 20 11 4 2" xfId="37844" xr:uid="{2E28085B-DDF4-431E-990A-F79C071DD7A8}"/>
    <cellStyle name="Notas 2 20 11 5" xfId="30392" xr:uid="{E94808B5-5CBD-4659-88AF-D9746059AEF2}"/>
    <cellStyle name="Notas 2 20 11 5 2" xfId="39535" xr:uid="{8A1678BE-E579-49A9-BE3B-391168FBDCCB}"/>
    <cellStyle name="Notas 2 20 11 6" xfId="32132" xr:uid="{83D6E017-DD8D-4C1D-B6AC-509F39772298}"/>
    <cellStyle name="Notas 2 20 12" xfId="15536" xr:uid="{F25CB484-4AE5-485F-AF20-788106A50F69}"/>
    <cellStyle name="Notas 2 20 12 2" xfId="20550" xr:uid="{A9B259F2-60DC-49EB-A1A0-5E6BBB50E139}"/>
    <cellStyle name="Notas 2 20 12 2 2" xfId="34875" xr:uid="{03F414CE-7D6C-4263-9F58-2F996DB72D1F}"/>
    <cellStyle name="Notas 2 20 12 3" xfId="24281" xr:uid="{4CC3F9A4-02EA-4CCA-B4EA-E011DB367A44}"/>
    <cellStyle name="Notas 2 20 12 3 2" xfId="37541" xr:uid="{214F6CCB-AE2E-430A-808D-339D965E7919}"/>
    <cellStyle name="Notas 2 20 12 4" xfId="24981" xr:uid="{7DFB9DED-6406-45D2-9AE8-A14B2F6B0222}"/>
    <cellStyle name="Notas 2 20 12 4 2" xfId="37901" xr:uid="{BEFBE4C1-C006-4A4F-A777-BB510D959916}"/>
    <cellStyle name="Notas 2 20 12 5" xfId="30513" xr:uid="{422D040E-7057-434A-89C1-A53F57696356}"/>
    <cellStyle name="Notas 2 20 12 5 2" xfId="39590" xr:uid="{BA08C069-F291-4314-BAE3-E153226A7A41}"/>
    <cellStyle name="Notas 2 20 12 6" xfId="32192" xr:uid="{9E594355-0AC8-4294-8B60-E776315A0433}"/>
    <cellStyle name="Notas 2 20 13" xfId="18743" xr:uid="{36C0B207-551E-422F-AF00-F1D530C9B1A2}"/>
    <cellStyle name="Notas 2 20 13 2" xfId="33670" xr:uid="{BB4D08F9-E6EB-4D13-A44D-5F50B17EED69}"/>
    <cellStyle name="Notas 2 20 14" xfId="17560" xr:uid="{89D15892-38BA-48F1-A0B2-89B422F6CC2F}"/>
    <cellStyle name="Notas 2 20 14 2" xfId="32625" xr:uid="{D3A5133C-BAAC-480D-A906-D89DAFD88EC6}"/>
    <cellStyle name="Notas 2 20 15" xfId="18623" xr:uid="{8CD1DD18-51ED-4725-B7C0-F9091B5DD8CB}"/>
    <cellStyle name="Notas 2 20 15 2" xfId="33550" xr:uid="{3DB23F7F-F51D-4385-A9E3-A3B219584960}"/>
    <cellStyle name="Notas 2 20 16" xfId="30849" xr:uid="{C15A3E8A-6AE2-401A-B42D-7D186D22E4D5}"/>
    <cellStyle name="Notas 2 20 2" xfId="13152" xr:uid="{D974F507-A6F2-4468-8CBD-BD9F1F786DC3}"/>
    <cellStyle name="Notas 2 20 2 2" xfId="20900" xr:uid="{164FA98C-420A-4B9C-9A88-BE802AB20E33}"/>
    <cellStyle name="Notas 2 20 2 2 2" xfId="35120" xr:uid="{11BCAA8B-FC24-4512-97BD-D0072F4D758A}"/>
    <cellStyle name="Notas 2 20 2 3" xfId="23601" xr:uid="{7D6C08BC-0973-4307-9B4F-5F81214007D9}"/>
    <cellStyle name="Notas 2 20 2 3 2" xfId="37048" xr:uid="{FE96C1A3-37DC-4B97-92E0-D9B93B616224}"/>
    <cellStyle name="Notas 2 20 2 4" xfId="19769" xr:uid="{048B70FA-871C-473E-A160-98EA55404D1A}"/>
    <cellStyle name="Notas 2 20 2 4 2" xfId="34514" xr:uid="{CCA54029-F991-43E1-BF31-3DE3B937DE56}"/>
    <cellStyle name="Notas 2 20 2 5" xfId="23480" xr:uid="{22D428A0-7388-4F1D-86C9-48A44D4154C4}"/>
    <cellStyle name="Notas 2 20 2 5 2" xfId="36951" xr:uid="{374FF2DB-196C-4963-ADDE-2F8CEAE988AB}"/>
    <cellStyle name="Notas 2 20 2 6" xfId="28905" xr:uid="{2993C069-3F54-49CF-9F8C-289FF6F8A6A4}"/>
    <cellStyle name="Notas 2 20 2 6 2" xfId="38747" xr:uid="{D102C883-6050-4DA3-BC68-97CF417BB6F1}"/>
    <cellStyle name="Notas 2 20 2 7" xfId="31142" xr:uid="{DC7DCA20-5820-42D8-B344-E09085B21653}"/>
    <cellStyle name="Notas 2 20 3" xfId="13235" xr:uid="{1F19BA33-7BC2-4D63-A526-ACAF627CC48E}"/>
    <cellStyle name="Notas 2 20 3 2" xfId="20973" xr:uid="{E022B855-B1A1-4A81-A7B1-F6EAE115D92C}"/>
    <cellStyle name="Notas 2 20 3 2 2" xfId="35190" xr:uid="{DF708DCF-D179-4254-BB01-60DC67902BCA}"/>
    <cellStyle name="Notas 2 20 3 3" xfId="19310" xr:uid="{149C8B2C-C352-4EE9-AFDF-FEA78C711E62}"/>
    <cellStyle name="Notas 2 20 3 3 2" xfId="34219" xr:uid="{76AB0876-9146-478A-944F-4CF725BE9AE2}"/>
    <cellStyle name="Notas 2 20 3 4" xfId="23271" xr:uid="{645B5ABD-23F2-4AD1-B48F-013676F5256B}"/>
    <cellStyle name="Notas 2 20 3 4 2" xfId="36768" xr:uid="{C14E7A7E-A129-4AE3-9B89-58B86EE9B150}"/>
    <cellStyle name="Notas 2 20 3 5" xfId="20433" xr:uid="{1787E5D2-B89B-48BD-9BD1-00BDA5D628D3}"/>
    <cellStyle name="Notas 2 20 3 5 2" xfId="34762" xr:uid="{A5783070-5CA8-455A-BEE2-D27D2AC8115B}"/>
    <cellStyle name="Notas 2 20 3 6" xfId="28871" xr:uid="{CCB37B07-5704-4AC9-AD1D-EB6B34A475F8}"/>
    <cellStyle name="Notas 2 20 3 6 2" xfId="38713" xr:uid="{A61884E4-D043-417D-9E09-32017307E314}"/>
    <cellStyle name="Notas 2 20 3 7" xfId="31191" xr:uid="{C7EE9BDA-5AE1-41CA-90E2-B6536DAF9876}"/>
    <cellStyle name="Notas 2 20 4" xfId="13239" xr:uid="{94B48F6E-40C1-4DFD-9819-E8342CB48300}"/>
    <cellStyle name="Notas 2 20 4 2" xfId="20975" xr:uid="{A5066B80-4F76-4B04-B910-CD886CCDB192}"/>
    <cellStyle name="Notas 2 20 4 2 2" xfId="35192" xr:uid="{17C2CD91-D945-41D2-860B-4D8E2F3F3A01}"/>
    <cellStyle name="Notas 2 20 4 3" xfId="19312" xr:uid="{AFD0721B-E418-4721-98F2-77B9CB50D2EE}"/>
    <cellStyle name="Notas 2 20 4 3 2" xfId="34221" xr:uid="{8860BCE5-8A75-456C-8CA9-ECBC1F50B97C}"/>
    <cellStyle name="Notas 2 20 4 4" xfId="23094" xr:uid="{37F11EB8-5B1C-40AB-80EA-6B261FEECF32}"/>
    <cellStyle name="Notas 2 20 4 4 2" xfId="36627" xr:uid="{5705C519-9384-487A-8E8A-8088EC466150}"/>
    <cellStyle name="Notas 2 20 4 5" xfId="20431" xr:uid="{1E1B3B42-1C00-48AE-97C6-55DC3588F401}"/>
    <cellStyle name="Notas 2 20 4 5 2" xfId="34760" xr:uid="{54153CDF-D926-433F-8719-A775269D102F}"/>
    <cellStyle name="Notas 2 20 4 6" xfId="28870" xr:uid="{83C71BB7-F613-426D-81AF-C42E44D0309F}"/>
    <cellStyle name="Notas 2 20 4 6 2" xfId="38712" xr:uid="{2E3949A2-EBA0-429F-B117-F2A47A321A55}"/>
    <cellStyle name="Notas 2 20 4 7" xfId="31193" xr:uid="{B74AD709-86E7-4D3D-BA6E-F2915AF3A630}"/>
    <cellStyle name="Notas 2 20 5" xfId="13611" xr:uid="{41597F62-D191-4371-9FD4-BAEDAC5C6D9D}"/>
    <cellStyle name="Notas 2 20 5 2" xfId="21277" xr:uid="{3ADAE257-6D21-424F-8FF5-1A9EC739DA49}"/>
    <cellStyle name="Notas 2 20 5 2 2" xfId="35477" xr:uid="{F78DD083-A17D-406E-B984-99E09D58CC63}"/>
    <cellStyle name="Notas 2 20 5 3" xfId="19414" xr:uid="{ADA7E4E2-ABDC-4C90-BB24-7F7428ACB193}"/>
    <cellStyle name="Notas 2 20 5 3 2" xfId="34301" xr:uid="{179A2E28-2BD3-4060-8F67-823077350087}"/>
    <cellStyle name="Notas 2 20 5 4" xfId="17385" xr:uid="{E1F58B56-5816-425A-9719-A6EA20EDAEB1}"/>
    <cellStyle name="Notas 2 20 5 4 2" xfId="32512" xr:uid="{90DBC293-648E-488A-B258-7093C080C397}"/>
    <cellStyle name="Notas 2 20 5 5" xfId="18420" xr:uid="{56ACF736-08B3-481B-B024-3C5A34FA0678}"/>
    <cellStyle name="Notas 2 20 5 5 2" xfId="33347" xr:uid="{99BE510A-C074-467C-8A19-82AB40F5CB7E}"/>
    <cellStyle name="Notas 2 20 5 6" xfId="29078" xr:uid="{3AB885CF-0539-48F5-987E-5911185F7D47}"/>
    <cellStyle name="Notas 2 20 5 6 2" xfId="38847" xr:uid="{0F4C2DB2-15B3-4452-A09D-0948A10806B5}"/>
    <cellStyle name="Notas 2 20 5 7" xfId="31426" xr:uid="{10903289-0EF4-48B3-959C-EE92F0CD8F77}"/>
    <cellStyle name="Notas 2 20 6" xfId="13485" xr:uid="{80523614-A180-4FD8-8EDD-184A01C99106}"/>
    <cellStyle name="Notas 2 20 6 2" xfId="21173" xr:uid="{04A54878-B959-4AB4-A88E-2973BA109C67}"/>
    <cellStyle name="Notas 2 20 6 2 2" xfId="35382" xr:uid="{30D6FD75-B4EC-4503-9352-8409043DC1BF}"/>
    <cellStyle name="Notas 2 20 6 3" xfId="23096" xr:uid="{A5E5D438-07BA-45E7-B2A1-B40D324F0D68}"/>
    <cellStyle name="Notas 2 20 6 3 2" xfId="36628" xr:uid="{D859E85B-294B-47B7-B257-64714F5566D1}"/>
    <cellStyle name="Notas 2 20 6 4" xfId="17991" xr:uid="{58F4B506-215A-4C3F-A1F6-8DBCEF3BCA89}"/>
    <cellStyle name="Notas 2 20 6 4 2" xfId="32927" xr:uid="{999D33F2-F359-4552-A7BE-CE22855CB335}"/>
    <cellStyle name="Notas 2 20 6 5" xfId="23810" xr:uid="{4477C16C-3584-4A72-ACC6-23FA9CFFE92D}"/>
    <cellStyle name="Notas 2 20 6 5 2" xfId="37199" xr:uid="{93119EAC-1EB9-49F6-9169-816FDCEFC0AB}"/>
    <cellStyle name="Notas 2 20 6 6" xfId="28369" xr:uid="{6B1FB144-865B-4764-8D79-1380BA246367}"/>
    <cellStyle name="Notas 2 20 6 6 2" xfId="38216" xr:uid="{43A3FBD4-262C-4EFB-9AC2-9A5CE369D059}"/>
    <cellStyle name="Notas 2 20 6 7" xfId="31340" xr:uid="{8F31D7BD-9F5F-4A94-8CA8-B1104AE71E3B}"/>
    <cellStyle name="Notas 2 20 7" xfId="13732" xr:uid="{BD19A4FA-8378-4BD7-8986-4EF0177C96E3}"/>
    <cellStyle name="Notas 2 20 7 2" xfId="21374" xr:uid="{E0D36156-7DC0-4EA5-BDE2-696555795CB1}"/>
    <cellStyle name="Notas 2 20 7 2 2" xfId="35565" xr:uid="{208B5267-5F12-48F0-963F-BA75136D327F}"/>
    <cellStyle name="Notas 2 20 7 3" xfId="19498" xr:uid="{8FE0BA40-CAA1-43FB-9050-10CCFB776C3D}"/>
    <cellStyle name="Notas 2 20 7 3 2" xfId="34365" xr:uid="{F3865C59-2063-4E14-8FBD-DDEFAC5A341D}"/>
    <cellStyle name="Notas 2 20 7 4" xfId="17942" xr:uid="{06A1FC48-AC4E-48BD-AD77-69FC01B9187F}"/>
    <cellStyle name="Notas 2 20 7 4 2" xfId="32886" xr:uid="{1CA704BF-94BC-4315-A721-6B1065A50914}"/>
    <cellStyle name="Notas 2 20 7 5" xfId="18411" xr:uid="{1F5AE839-9CC4-49E6-81AC-3E25567A0E8C}"/>
    <cellStyle name="Notas 2 20 7 5 2" xfId="33338" xr:uid="{148A0716-0E13-41F6-BDB5-5A074F999FF7}"/>
    <cellStyle name="Notas 2 20 7 6" xfId="29150" xr:uid="{F44FCD16-9C6A-4F1B-95FC-02BEA19D38D3}"/>
    <cellStyle name="Notas 2 20 7 6 2" xfId="38919" xr:uid="{D0A23FDB-1D21-41A9-A02F-428B396BBFDD}"/>
    <cellStyle name="Notas 2 20 7 7" xfId="31500" xr:uid="{103D87B1-721B-42E0-89CA-156A6DB385B6}"/>
    <cellStyle name="Notas 2 20 8" xfId="13826" xr:uid="{1A977258-FB43-492D-AD17-855DD14D758E}"/>
    <cellStyle name="Notas 2 20 8 2" xfId="21446" xr:uid="{45066DCD-F8D1-448F-8235-4EFE7B1A373C}"/>
    <cellStyle name="Notas 2 20 8 2 2" xfId="35634" xr:uid="{062006A6-F432-4990-ABD4-FB395475F646}"/>
    <cellStyle name="Notas 2 20 8 3" xfId="19565" xr:uid="{F11B2D9D-805F-49F2-A3AE-DD1845FFCC1B}"/>
    <cellStyle name="Notas 2 20 8 3 2" xfId="34418" xr:uid="{977674BE-368B-4DC6-9600-CBDEB4175DA4}"/>
    <cellStyle name="Notas 2 20 8 4" xfId="17913" xr:uid="{D9D2FFC5-3953-4314-8F04-23C19DF911DA}"/>
    <cellStyle name="Notas 2 20 8 4 2" xfId="32868" xr:uid="{974978E8-2E9C-456B-9B82-030303277D4A}"/>
    <cellStyle name="Notas 2 20 8 5" xfId="18385" xr:uid="{06099EE6-7ED1-4448-8612-E9339BAAC207}"/>
    <cellStyle name="Notas 2 20 8 5 2" xfId="33312" xr:uid="{AF82318A-6E78-4597-A834-60F90B55D089}"/>
    <cellStyle name="Notas 2 20 8 6" xfId="29205" xr:uid="{009AB984-8FA6-4958-8B95-331B61343FDA}"/>
    <cellStyle name="Notas 2 20 8 6 2" xfId="38974" xr:uid="{F5A72342-521B-4B8E-B815-0E4EE3C1F378}"/>
    <cellStyle name="Notas 2 20 8 7" xfId="31556" xr:uid="{E6C22FFD-B858-414F-B04C-FD284C1552CD}"/>
    <cellStyle name="Notas 2 20 9" xfId="13992" xr:uid="{3B5EF43B-2555-4C83-A41C-D2CBD8BC8B1D}"/>
    <cellStyle name="Notas 2 20 9 2" xfId="21595" xr:uid="{8FDCE405-2584-482D-A056-6C0307EBD31A}"/>
    <cellStyle name="Notas 2 20 9 2 2" xfId="35722" xr:uid="{5F5ABF83-FE33-48C9-94A6-0171E62295CB}"/>
    <cellStyle name="Notas 2 20 9 3" xfId="24052" xr:uid="{5F476BF8-D470-44CE-BA68-D4038BDD0D4E}"/>
    <cellStyle name="Notas 2 20 9 3 2" xfId="37376" xr:uid="{C622F55F-2871-4C6A-B394-3ECA10BF1DAC}"/>
    <cellStyle name="Notas 2 20 9 4" xfId="22858" xr:uid="{EA3A94BC-180A-4E5B-A04D-AACC980D64DF}"/>
    <cellStyle name="Notas 2 20 9 4 2" xfId="36449" xr:uid="{E6E572C6-6EE6-4F67-9227-D2A7F5B5A512}"/>
    <cellStyle name="Notas 2 20 9 5" xfId="18347" xr:uid="{3EE22B86-D72D-474D-830B-5D4DBADBB342}"/>
    <cellStyle name="Notas 2 20 9 5 2" xfId="33274" xr:uid="{C909F0EA-C52A-4391-9858-3C1712F488AF}"/>
    <cellStyle name="Notas 2 20 9 6" xfId="29316" xr:uid="{3C3E2FFD-37F3-4747-B82B-764C5030AA9D}"/>
    <cellStyle name="Notas 2 20 9 6 2" xfId="39029" xr:uid="{B5B5064D-4F02-4C8F-8585-45350470A1D8}"/>
    <cellStyle name="Notas 2 20 9 7" xfId="31614" xr:uid="{CDD09E22-869C-4CC2-AFB3-A107262C69C2}"/>
    <cellStyle name="Notas 2 21" xfId="8668" xr:uid="{E6369899-609B-4B3B-BBA9-C200BA4E07FF}"/>
    <cellStyle name="Notas 2 21 10" xfId="15178" xr:uid="{3910A5CD-25EC-41F6-B1A5-900D7938D80C}"/>
    <cellStyle name="Notas 2 21 10 2" xfId="20381" xr:uid="{8A4D8F17-AE49-49BA-970F-4BB4911C5552}"/>
    <cellStyle name="Notas 2 21 10 2 2" xfId="34731" xr:uid="{9F00F72E-DCCE-48C0-A273-16ADBA0919CC}"/>
    <cellStyle name="Notas 2 21 10 3" xfId="20696" xr:uid="{A0BB1DA9-C403-44E2-9D47-0F7064094F0C}"/>
    <cellStyle name="Notas 2 21 10 3 2" xfId="35008" xr:uid="{D31F6E66-B934-4E4E-B3FC-451876BCAB0F}"/>
    <cellStyle name="Notas 2 21 10 4" xfId="24861" xr:uid="{7BA7F886-A6C6-4EAC-894B-22554ED6806F}"/>
    <cellStyle name="Notas 2 21 10 4 2" xfId="37788" xr:uid="{6478795E-8C61-44CA-B072-46E953668D78}"/>
    <cellStyle name="Notas 2 21 10 5" xfId="30273" xr:uid="{3674CD55-D36E-4CD3-B107-CB5059BB9FF9}"/>
    <cellStyle name="Notas 2 21 10 5 2" xfId="39479" xr:uid="{410ED7EC-6343-4BE9-8297-9D6320FA2F06}"/>
    <cellStyle name="Notas 2 21 10 6" xfId="32072" xr:uid="{A0F805C8-D927-4435-A51E-9BB1B12665F1}"/>
    <cellStyle name="Notas 2 21 11" xfId="15361" xr:uid="{EEF26105-8F1C-4D14-BAD8-863AEE0C8DA4}"/>
    <cellStyle name="Notas 2 21 11 2" xfId="23433" xr:uid="{B07D9258-DA7F-4A05-B1BD-EBB8F38E1EDB}"/>
    <cellStyle name="Notas 2 21 11 2 2" xfId="36913" xr:uid="{99F37940-52BC-48A2-9E11-228B6A9410DC}"/>
    <cellStyle name="Notas 2 21 11 3" xfId="20637" xr:uid="{2DD9D349-3484-4282-B163-1FFDC1BBADE7}"/>
    <cellStyle name="Notas 2 21 11 3 2" xfId="34959" xr:uid="{DCF30CAE-9F19-4AA8-8801-AE9A0A5BAF22}"/>
    <cellStyle name="Notas 2 21 11 4" xfId="24925" xr:uid="{5CA354F1-AAEF-4985-8AED-252BFE5F2E7E}"/>
    <cellStyle name="Notas 2 21 11 4 2" xfId="37845" xr:uid="{7B9D8E90-700B-4DAA-9435-379FD2BE186E}"/>
    <cellStyle name="Notas 2 21 11 5" xfId="30395" xr:uid="{B47DD559-78C6-49F0-B339-4D15A741FD08}"/>
    <cellStyle name="Notas 2 21 11 5 2" xfId="39536" xr:uid="{3E35775E-AE42-4262-84AB-27C00883AEB2}"/>
    <cellStyle name="Notas 2 21 11 6" xfId="32133" xr:uid="{4C3B713F-7687-4FFB-B31D-59CA9467CE09}"/>
    <cellStyle name="Notas 2 21 12" xfId="15539" xr:uid="{1F278192-3F5B-45AD-814D-B3295011B1F8}"/>
    <cellStyle name="Notas 2 21 12 2" xfId="20551" xr:uid="{63314B98-7A07-4812-96BF-4D2B2B5EBD4D}"/>
    <cellStyle name="Notas 2 21 12 2 2" xfId="34876" xr:uid="{8B1203E1-0BA1-4D1C-8972-BD93B92D6ACD}"/>
    <cellStyle name="Notas 2 21 12 3" xfId="24282" xr:uid="{B43EFCD0-3AAD-4145-8E15-5A5F9A39C25F}"/>
    <cellStyle name="Notas 2 21 12 3 2" xfId="37542" xr:uid="{1AEC1BBF-1C58-4E19-A2D0-617B7DAF4193}"/>
    <cellStyle name="Notas 2 21 12 4" xfId="24982" xr:uid="{F5B04F67-C7EC-4628-8FEF-06A258291FC9}"/>
    <cellStyle name="Notas 2 21 12 4 2" xfId="37902" xr:uid="{108E12C1-0363-470F-BB4F-502EE61F8396}"/>
    <cellStyle name="Notas 2 21 12 5" xfId="30516" xr:uid="{C6AEAEE6-0027-4F35-B20C-7E9F37480F59}"/>
    <cellStyle name="Notas 2 21 12 5 2" xfId="39591" xr:uid="{2A88A7A6-FB24-4F8A-97EC-E2864CCDA6F3}"/>
    <cellStyle name="Notas 2 21 12 6" xfId="32193" xr:uid="{E50D3015-7FD2-45C4-AB27-7AFCDD4ED865}"/>
    <cellStyle name="Notas 2 21 13" xfId="18744" xr:uid="{E4D17473-8E48-4109-849C-6E1EB1DA3F05}"/>
    <cellStyle name="Notas 2 21 13 2" xfId="33671" xr:uid="{9EDFC6F5-5337-4B0A-8D01-92B5415BE951}"/>
    <cellStyle name="Notas 2 21 14" xfId="17540" xr:uid="{D9F71D1D-7BD4-48BA-B044-F9AFD5B9E80C}"/>
    <cellStyle name="Notas 2 21 14 2" xfId="32613" xr:uid="{DE2F195F-F805-44D1-B7BA-41FF8A73E752}"/>
    <cellStyle name="Notas 2 21 15" xfId="18624" xr:uid="{1E764614-640A-4425-8EB9-1619AA4412D0}"/>
    <cellStyle name="Notas 2 21 15 2" xfId="33551" xr:uid="{6CA49F28-C933-45FC-B1F8-8312A51722DA}"/>
    <cellStyle name="Notas 2 21 16" xfId="30850" xr:uid="{21C19C39-E74B-45EC-82DE-03834D6ACC69}"/>
    <cellStyle name="Notas 2 21 2" xfId="13216" xr:uid="{FA68BB37-31FB-4890-90D2-9874C9841C53}"/>
    <cellStyle name="Notas 2 21 2 2" xfId="20954" xr:uid="{C29B32D4-9EAA-4534-A312-E9FF45CA8160}"/>
    <cellStyle name="Notas 2 21 2 2 2" xfId="35172" xr:uid="{E2E5AE72-900A-4ACF-A6E2-57F3D4EAC9AC}"/>
    <cellStyle name="Notas 2 21 2 3" xfId="19302" xr:uid="{999A81BC-830C-4709-96F2-0B95979AEF63}"/>
    <cellStyle name="Notas 2 21 2 3 2" xfId="34211" xr:uid="{F9F1C7E1-AC89-4D70-B945-3B56CEE49625}"/>
    <cellStyle name="Notas 2 21 2 4" xfId="23468" xr:uid="{9BB8837C-FCB5-4967-B6D6-EDEF30A1DFCD}"/>
    <cellStyle name="Notas 2 21 2 4 2" xfId="36939" xr:uid="{A109C02A-6DFD-4A1A-838E-05AFE7678AD9}"/>
    <cellStyle name="Notas 2 21 2 5" xfId="25091" xr:uid="{B22675AD-1057-470B-94BA-0F7606E3446E}"/>
    <cellStyle name="Notas 2 21 2 5 2" xfId="38011" xr:uid="{032D2FA6-9EB5-40F5-9194-320C39082E31}"/>
    <cellStyle name="Notas 2 21 2 6" xfId="28734" xr:uid="{AFBDC320-419E-4463-8400-DCAA7A610FF6}"/>
    <cellStyle name="Notas 2 21 2 6 2" xfId="38577" xr:uid="{46B17A34-CA3C-4C31-87BD-9F58ADA22883}"/>
    <cellStyle name="Notas 2 21 2 7" xfId="31177" xr:uid="{2D727873-A9CD-47B7-98D6-3D33FB84E725}"/>
    <cellStyle name="Notas 2 21 3" xfId="13097" xr:uid="{412513A8-4883-4EC9-97E5-6094E861679D}"/>
    <cellStyle name="Notas 2 21 3 2" xfId="20860" xr:uid="{81E688A5-02D2-4217-8D88-35D3FCF88909}"/>
    <cellStyle name="Notas 2 21 3 2 2" xfId="35086" xr:uid="{061E5559-EEA6-40D2-A0C7-FDEA1D8367AF}"/>
    <cellStyle name="Notas 2 21 3 3" xfId="23247" xr:uid="{059E12F0-80BD-46F1-BE5D-379B7EC51809}"/>
    <cellStyle name="Notas 2 21 3 3 2" xfId="36752" xr:uid="{47B8C69F-E1F9-4FC2-86CF-B7B4F389CA80}"/>
    <cellStyle name="Notas 2 21 3 4" xfId="21317" xr:uid="{77BABA2B-5579-4C44-A708-21B3A33C1501}"/>
    <cellStyle name="Notas 2 21 3 4 2" xfId="35512" xr:uid="{6984D174-14F1-4E4C-9575-1BF4490F13EB}"/>
    <cellStyle name="Notas 2 21 3 5" xfId="18550" xr:uid="{D96F9FC6-4D27-4C18-BF0E-78FE2B36C109}"/>
    <cellStyle name="Notas 2 21 3 5 2" xfId="33477" xr:uid="{1BD9E4A4-4ECB-466C-9A0A-B17FD8AD027F}"/>
    <cellStyle name="Notas 2 21 3 6" xfId="25118" xr:uid="{1321E196-81A2-4BA3-9C83-13F9A6AFD17C}"/>
    <cellStyle name="Notas 2 21 3 6 2" xfId="38038" xr:uid="{629AFE46-27E1-46F0-B32B-187463AAABDA}"/>
    <cellStyle name="Notas 2 21 3 7" xfId="31125" xr:uid="{9389D808-404D-4AF6-9906-AD392103ADF1}"/>
    <cellStyle name="Notas 2 21 4" xfId="13208" xr:uid="{F717F757-BAF0-4993-85AF-29847A243467}"/>
    <cellStyle name="Notas 2 21 4 2" xfId="20947" xr:uid="{FD213C1B-1F88-4430-B112-B66D46F30D0A}"/>
    <cellStyle name="Notas 2 21 4 2 2" xfId="35167" xr:uid="{99399DC5-9C73-456C-86E7-743DDD712CB1}"/>
    <cellStyle name="Notas 2 21 4 3" xfId="23797" xr:uid="{3CFD5D26-20E4-4CE8-B782-5C008C4DE979}"/>
    <cellStyle name="Notas 2 21 4 3 2" xfId="37194" xr:uid="{0CD9E781-00D2-4A6D-96E8-6F61EC715D9A}"/>
    <cellStyle name="Notas 2 21 4 4" xfId="23016" xr:uid="{874EFE89-78DF-4842-A693-0EDB319CB3AA}"/>
    <cellStyle name="Notas 2 21 4 4 2" xfId="36573" xr:uid="{B07D8FA2-1FCA-489B-B43D-95A5BA8B9A7C}"/>
    <cellStyle name="Notas 2 21 4 5" xfId="18529" xr:uid="{E7F585EC-9E42-444E-9B02-8AAFE72D4D4A}"/>
    <cellStyle name="Notas 2 21 4 5 2" xfId="33456" xr:uid="{E7F76011-1D3F-4D89-A102-AACE93E6B493}"/>
    <cellStyle name="Notas 2 21 4 6" xfId="28878" xr:uid="{6888CC6D-16E0-4BAF-82E9-BECA416568CE}"/>
    <cellStyle name="Notas 2 21 4 6 2" xfId="38720" xr:uid="{376D4BE3-8879-45A6-9F01-FE930D9122CE}"/>
    <cellStyle name="Notas 2 21 4 7" xfId="31176" xr:uid="{88F439C0-B4EE-44CF-9C33-57B401700BBF}"/>
    <cellStyle name="Notas 2 21 5" xfId="13614" xr:uid="{EC1AC2B5-9F39-4EDC-8A80-BA6CB99EAA6B}"/>
    <cellStyle name="Notas 2 21 5 2" xfId="21279" xr:uid="{E3C7A6BB-3308-4A7F-AFC3-87B3545995D0}"/>
    <cellStyle name="Notas 2 21 5 2 2" xfId="35479" xr:uid="{3BEC8624-9407-4EF6-9558-BA46A66902CD}"/>
    <cellStyle name="Notas 2 21 5 3" xfId="17170" xr:uid="{8150E94F-7DA4-479B-82E2-EA64717953A2}"/>
    <cellStyle name="Notas 2 21 5 3 2" xfId="32344" xr:uid="{F7D1B310-3CE5-498D-BFE7-951F4A7767BA}"/>
    <cellStyle name="Notas 2 21 5 4" xfId="17292" xr:uid="{831E399C-ACDB-4501-A7AE-3AD755F72106}"/>
    <cellStyle name="Notas 2 21 5 4 2" xfId="32447" xr:uid="{CA416C9F-09A0-4CE1-B14D-81DBD9C92FB9}"/>
    <cellStyle name="Notas 2 21 5 5" xfId="24309" xr:uid="{4B74BF60-8D21-4322-A092-AB3D7BBCF64B}"/>
    <cellStyle name="Notas 2 21 5 5 2" xfId="37558" xr:uid="{7139E6A4-3C7F-4F86-83C5-0A9293219342}"/>
    <cellStyle name="Notas 2 21 5 6" xfId="29080" xr:uid="{6EA7EB3C-3093-4FBD-AC8F-5AAE6AB39B0B}"/>
    <cellStyle name="Notas 2 21 5 6 2" xfId="38849" xr:uid="{4ACF1F68-E53F-412A-96B2-133A0395A0B6}"/>
    <cellStyle name="Notas 2 21 5 7" xfId="31428" xr:uid="{7CAA8B9C-5F91-46F4-93AE-4EC30689681F}"/>
    <cellStyle name="Notas 2 21 6" xfId="13530" xr:uid="{192EBD46-50E6-4A05-BA04-613B43B9EECD}"/>
    <cellStyle name="Notas 2 21 6 2" xfId="21211" xr:uid="{9336D9E3-2EEB-4310-8929-F4476950C5BD}"/>
    <cellStyle name="Notas 2 21 6 2 2" xfId="35415" xr:uid="{44ABD7F8-1A3C-47F0-8ED0-EED99E8A8890}"/>
    <cellStyle name="Notas 2 21 6 3" xfId="19380" xr:uid="{1C783024-B3E1-458C-9291-85040F7A30EC}"/>
    <cellStyle name="Notas 2 21 6 3 2" xfId="34271" xr:uid="{48550CA8-0B50-417F-B93C-68B8873428B4}"/>
    <cellStyle name="Notas 2 21 6 4" xfId="17164" xr:uid="{CC84A50A-0DE1-4F30-AD13-36DAE10A8A9B}"/>
    <cellStyle name="Notas 2 21 6 4 2" xfId="32340" xr:uid="{DAB8EEA1-F60D-48A8-AD0C-0566F431AA78}"/>
    <cellStyle name="Notas 2 21 6 5" xfId="23228" xr:uid="{8E07E3F2-8257-4729-87E9-8C50F118A375}"/>
    <cellStyle name="Notas 2 21 6 5 2" xfId="36740" xr:uid="{81ED4D89-F438-439A-BC9B-C29D327D63A6}"/>
    <cellStyle name="Notas 2 21 6 6" xfId="28753" xr:uid="{3EB72B3C-5076-4BD1-BE0C-DB2195629B06}"/>
    <cellStyle name="Notas 2 21 6 6 2" xfId="38595" xr:uid="{7CC59EAF-F131-4089-BB3E-83EF52C88757}"/>
    <cellStyle name="Notas 2 21 6 7" xfId="31366" xr:uid="{21F09D20-D408-4758-A32B-E1162C5CD920}"/>
    <cellStyle name="Notas 2 21 7" xfId="13733" xr:uid="{B0480433-807D-4477-B15D-9088345D36CA}"/>
    <cellStyle name="Notas 2 21 7 2" xfId="21375" xr:uid="{27E7FC10-AB8D-4F86-A2DB-ACE46D772B80}"/>
    <cellStyle name="Notas 2 21 7 2 2" xfId="35566" xr:uid="{31DEC522-3EB6-455E-864F-0854E2F91A43}"/>
    <cellStyle name="Notas 2 21 7 3" xfId="19499" xr:uid="{6FBD21AC-6D0B-44A7-B902-3243F23C0012}"/>
    <cellStyle name="Notas 2 21 7 3 2" xfId="34366" xr:uid="{C3E99C59-B1C0-45A5-AC0B-5EF6CADB6928}"/>
    <cellStyle name="Notas 2 21 7 4" xfId="17941" xr:uid="{046DEA50-229B-4105-A00D-A535410BC83D}"/>
    <cellStyle name="Notas 2 21 7 4 2" xfId="32885" xr:uid="{C7BB8634-2E35-43D4-919A-81429011DAB2}"/>
    <cellStyle name="Notas 2 21 7 5" xfId="19891" xr:uid="{D34F9C70-7ED6-4503-AAE6-2ED3CA7E6787}"/>
    <cellStyle name="Notas 2 21 7 5 2" xfId="34575" xr:uid="{70CC80B7-879D-497F-A3BB-00E5367A3EF2}"/>
    <cellStyle name="Notas 2 21 7 6" xfId="29151" xr:uid="{ACD1A528-919B-481A-AB60-5A7760BDDBE3}"/>
    <cellStyle name="Notas 2 21 7 6 2" xfId="38920" xr:uid="{B8313133-E9F0-40BF-82C6-1DBFE52A5212}"/>
    <cellStyle name="Notas 2 21 7 7" xfId="31501" xr:uid="{CC5D952C-F1E2-4003-A24B-6E5267B65D68}"/>
    <cellStyle name="Notas 2 21 8" xfId="13827" xr:uid="{EC79E368-DEAE-493C-87AB-2A8B70C8EB2E}"/>
    <cellStyle name="Notas 2 21 8 2" xfId="21447" xr:uid="{C8543762-3EA5-452C-B51F-175FA8567161}"/>
    <cellStyle name="Notas 2 21 8 2 2" xfId="35635" xr:uid="{3E296750-493E-4BB8-AB51-33BB601D7096}"/>
    <cellStyle name="Notas 2 21 8 3" xfId="19566" xr:uid="{2CF043E1-2BF0-4584-889B-77AB582FFF21}"/>
    <cellStyle name="Notas 2 21 8 3 2" xfId="34419" xr:uid="{06349B8C-7BCA-491C-B598-A46239DE9E9F}"/>
    <cellStyle name="Notas 2 21 8 4" xfId="21394" xr:uid="{C7CAE6BF-5494-4A34-A6A2-61A2EC0CED7A}"/>
    <cellStyle name="Notas 2 21 8 4 2" xfId="35583" xr:uid="{0EC46E62-60A9-4307-94F2-CCC2CE027A3D}"/>
    <cellStyle name="Notas 2 21 8 5" xfId="18384" xr:uid="{560BEF5A-7FF9-4DCD-97F4-C8C9C9889595}"/>
    <cellStyle name="Notas 2 21 8 5 2" xfId="33311" xr:uid="{AC0693F2-D559-476F-BE58-6BFB24EB9BD9}"/>
    <cellStyle name="Notas 2 21 8 6" xfId="29206" xr:uid="{4143F720-BBD4-459A-89A9-AF743E1C2E95}"/>
    <cellStyle name="Notas 2 21 8 6 2" xfId="38975" xr:uid="{0EBB0C36-F59B-437B-B490-D49AC91034B4}"/>
    <cellStyle name="Notas 2 21 8 7" xfId="31557" xr:uid="{F2C69902-FAB2-4642-924A-8767E794536C}"/>
    <cellStyle name="Notas 2 21 9" xfId="13995" xr:uid="{E08D76C2-D341-4DA5-93F4-4BC5DC2876DC}"/>
    <cellStyle name="Notas 2 21 9 2" xfId="21598" xr:uid="{055D6A5F-FED0-4D15-B402-1FCDF22F8E1D}"/>
    <cellStyle name="Notas 2 21 9 2 2" xfId="35723" xr:uid="{E484C365-016F-44FB-AF1B-4A79B6EABDEC}"/>
    <cellStyle name="Notas 2 21 9 3" xfId="24049" xr:uid="{48AAEC95-CD97-43FD-8ACC-118116306F41}"/>
    <cellStyle name="Notas 2 21 9 3 2" xfId="37375" xr:uid="{23084D2F-5E8D-4AED-A4B8-C75278DF1571}"/>
    <cellStyle name="Notas 2 21 9 4" xfId="21165" xr:uid="{CF8B75FC-3A14-40D3-B3AF-93A29BE2BCD5}"/>
    <cellStyle name="Notas 2 21 9 4 2" xfId="35374" xr:uid="{2535F82E-7ABB-44B3-9A71-74F0EA78E162}"/>
    <cellStyle name="Notas 2 21 9 5" xfId="18346" xr:uid="{A25FEE01-ECB7-49C6-9E4C-0AB6763554D2}"/>
    <cellStyle name="Notas 2 21 9 5 2" xfId="33273" xr:uid="{9B1D0096-630B-4150-9737-57CD86ED1CCF}"/>
    <cellStyle name="Notas 2 21 9 6" xfId="29319" xr:uid="{D07FDD61-8CC9-43F5-A3C5-5983595699C2}"/>
    <cellStyle name="Notas 2 21 9 6 2" xfId="39030" xr:uid="{09DA7BB1-6820-45E4-A2D0-E6D7C36068D8}"/>
    <cellStyle name="Notas 2 21 9 7" xfId="31615" xr:uid="{9AE6A93F-02B1-4CFE-BF20-5A9D8D3D1960}"/>
    <cellStyle name="Notas 2 22" xfId="8669" xr:uid="{4D0ED90B-97AD-42DB-8185-78FB78778BC6}"/>
    <cellStyle name="Notas 2 22 10" xfId="15179" xr:uid="{4D0EF1FA-E763-4517-809E-C7B3B0FA6724}"/>
    <cellStyle name="Notas 2 22 10 2" xfId="20382" xr:uid="{F73834F9-6049-4B1D-AA1D-5A7A349B6A3A}"/>
    <cellStyle name="Notas 2 22 10 2 2" xfId="34732" xr:uid="{F7C367BD-04D0-485E-B609-0441B3C011C5}"/>
    <cellStyle name="Notas 2 22 10 3" xfId="20695" xr:uid="{9672AECD-FDB6-4A77-A83C-8AE142452487}"/>
    <cellStyle name="Notas 2 22 10 3 2" xfId="35007" xr:uid="{593FD139-2B80-42E4-8418-E2C1EDE8CCF1}"/>
    <cellStyle name="Notas 2 22 10 4" xfId="24862" xr:uid="{1F15D5AF-DBA6-471C-A6CF-13B9CB6DFD29}"/>
    <cellStyle name="Notas 2 22 10 4 2" xfId="37789" xr:uid="{AF5713A1-150C-4D97-BA89-03BA4CE89EFF}"/>
    <cellStyle name="Notas 2 22 10 5" xfId="30274" xr:uid="{632B94A9-54C5-4691-9522-ABCE03ED4E32}"/>
    <cellStyle name="Notas 2 22 10 5 2" xfId="39480" xr:uid="{C56360DF-6468-44FD-8754-63BA817C341F}"/>
    <cellStyle name="Notas 2 22 10 6" xfId="32073" xr:uid="{885B2E35-B57F-47CA-BE8A-2F1F0DFD3698}"/>
    <cellStyle name="Notas 2 22 11" xfId="15362" xr:uid="{967F288E-AF04-44DF-8EE7-622A916E6A51}"/>
    <cellStyle name="Notas 2 22 11 2" xfId="23434" xr:uid="{71369E95-4627-43C1-8AD8-BD93379D3D34}"/>
    <cellStyle name="Notas 2 22 11 2 2" xfId="36914" xr:uid="{8658B1E1-8B26-4BB1-B6DB-F6DD6DCB5AD9}"/>
    <cellStyle name="Notas 2 22 11 3" xfId="20636" xr:uid="{491F9BA5-F929-4318-87E5-7046D67D888F}"/>
    <cellStyle name="Notas 2 22 11 3 2" xfId="34958" xr:uid="{EB7BAF21-A92E-4A41-BE11-6793C53025E1}"/>
    <cellStyle name="Notas 2 22 11 4" xfId="24926" xr:uid="{EFF93E1C-0AF8-44D5-9237-3682AEB43AFE}"/>
    <cellStyle name="Notas 2 22 11 4 2" xfId="37846" xr:uid="{C15B80C4-FC88-4416-B698-FA47058C9EB2}"/>
    <cellStyle name="Notas 2 22 11 5" xfId="30396" xr:uid="{55299EFE-46FB-43DA-A4F6-E5B7A5F9EF40}"/>
    <cellStyle name="Notas 2 22 11 5 2" xfId="39537" xr:uid="{DD4E63BB-A7E9-414E-9887-73AFA2DD27B8}"/>
    <cellStyle name="Notas 2 22 11 6" xfId="32134" xr:uid="{25EE06EF-8716-4749-A299-90A24F9550AC}"/>
    <cellStyle name="Notas 2 22 12" xfId="15540" xr:uid="{67DEA0CD-8B61-453D-836C-0732C07C94F2}"/>
    <cellStyle name="Notas 2 22 12 2" xfId="20552" xr:uid="{5B5B3FAA-6B56-4A02-B8B0-503E46E8F102}"/>
    <cellStyle name="Notas 2 22 12 2 2" xfId="34877" xr:uid="{94D4E575-CC99-4656-94D2-58C1564FE34A}"/>
    <cellStyle name="Notas 2 22 12 3" xfId="24283" xr:uid="{C2C74E92-1DE7-47A6-B5FC-7E13AA07C1CA}"/>
    <cellStyle name="Notas 2 22 12 3 2" xfId="37543" xr:uid="{4A912B0A-6FE3-43B7-A39D-885071D3560D}"/>
    <cellStyle name="Notas 2 22 12 4" xfId="24983" xr:uid="{9599374F-6206-4EA7-9A8C-B85ED0AD377D}"/>
    <cellStyle name="Notas 2 22 12 4 2" xfId="37903" xr:uid="{1BECC036-285C-473E-98B5-30AC469B16E4}"/>
    <cellStyle name="Notas 2 22 12 5" xfId="30517" xr:uid="{ECE4B41D-F1DB-4005-980C-25B8BCD1B23F}"/>
    <cellStyle name="Notas 2 22 12 5 2" xfId="39592" xr:uid="{50A5FD6A-9074-44A9-8CEA-2BDB34252842}"/>
    <cellStyle name="Notas 2 22 12 6" xfId="32194" xr:uid="{D9661825-3E37-4D9F-88C0-0FB9EE7D6C5B}"/>
    <cellStyle name="Notas 2 22 13" xfId="18745" xr:uid="{3C2A8ABF-1F36-46B9-97EE-3093F6175F36}"/>
    <cellStyle name="Notas 2 22 13 2" xfId="33672" xr:uid="{54E797EB-64F3-47D3-8FB5-74DDF4A6CCCE}"/>
    <cellStyle name="Notas 2 22 14" xfId="17627" xr:uid="{CA1074FF-D25B-43D7-8C87-7D8615675AB2}"/>
    <cellStyle name="Notas 2 22 14 2" xfId="32664" xr:uid="{43813F96-3E31-4BD7-8FC9-9556F97268A4}"/>
    <cellStyle name="Notas 2 22 15" xfId="18625" xr:uid="{49C59DE9-0825-451E-87C4-AC59E6AE6DC8}"/>
    <cellStyle name="Notas 2 22 15 2" xfId="33552" xr:uid="{B42C4F71-ECD6-4F5C-94D1-6DB3C5FFAC3E}"/>
    <cellStyle name="Notas 2 22 16" xfId="30851" xr:uid="{31B6667D-0C86-4E8F-8078-DC9D3D376211}"/>
    <cellStyle name="Notas 2 22 2" xfId="13304" xr:uid="{6A66EB9D-C145-426B-9700-5E64F471D38D}"/>
    <cellStyle name="Notas 2 22 2 2" xfId="21030" xr:uid="{F1EBBADA-62EC-46E0-B3B6-1137F6A9C5B5}"/>
    <cellStyle name="Notas 2 22 2 2 2" xfId="35246" xr:uid="{31DF3FB7-AC15-4254-BC95-96E59EC75ADE}"/>
    <cellStyle name="Notas 2 22 2 3" xfId="22962" xr:uid="{2A599C55-855B-4E5C-9471-DD9919A3D816}"/>
    <cellStyle name="Notas 2 22 2 3 2" xfId="36542" xr:uid="{2E9E555F-C0D8-4BF5-A6AE-7EB082CE0282}"/>
    <cellStyle name="Notas 2 22 2 4" xfId="23506" xr:uid="{D82F69C6-2662-43FD-A8A1-5DA1B2ED8948}"/>
    <cellStyle name="Notas 2 22 2 4 2" xfId="36974" xr:uid="{55950D1A-FEF4-42CC-8C05-C34AC8E83296}"/>
    <cellStyle name="Notas 2 22 2 5" xfId="20942" xr:uid="{06E4A08D-4F1D-4BB3-9B22-C33A81DDC36A}"/>
    <cellStyle name="Notas 2 22 2 5 2" xfId="35162" xr:uid="{206D781E-3786-4E68-AFAD-98189BD05B3D}"/>
    <cellStyle name="Notas 2 22 2 6" xfId="28837" xr:uid="{B4F228AF-97EF-4170-A0AE-652F16F7B416}"/>
    <cellStyle name="Notas 2 22 2 6 2" xfId="38679" xr:uid="{BD332148-1046-492D-8442-F1CFCE373634}"/>
    <cellStyle name="Notas 2 22 2 7" xfId="31239" xr:uid="{C6D5ADA2-AECB-4661-BA75-6A6126E17676}"/>
    <cellStyle name="Notas 2 22 3" xfId="13255" xr:uid="{B9407C9C-887B-4B14-B872-974A755FE221}"/>
    <cellStyle name="Notas 2 22 3 2" xfId="20987" xr:uid="{0088B75F-6F82-4BEA-A84B-BA2C76FE383F}"/>
    <cellStyle name="Notas 2 22 3 2 2" xfId="35204" xr:uid="{CC491FF4-D107-47EC-9411-C91DCBE08C6F}"/>
    <cellStyle name="Notas 2 22 3 3" xfId="19317" xr:uid="{F216A60E-674F-4D90-B024-EC94C1BC20AD}"/>
    <cellStyle name="Notas 2 22 3 3 2" xfId="34226" xr:uid="{036B9699-EC02-409A-A2B3-14FC4ED5E7CD}"/>
    <cellStyle name="Notas 2 22 3 4" xfId="23533" xr:uid="{8674CDDF-718A-4978-889B-793812D3A3EC}"/>
    <cellStyle name="Notas 2 22 3 4 2" xfId="36996" xr:uid="{4D5B85CB-01FB-4C05-8C5F-E850AD306B68}"/>
    <cellStyle name="Notas 2 22 3 5" xfId="18517" xr:uid="{8DFF89BF-ED50-4ADD-83A1-B3AA04EFFC8B}"/>
    <cellStyle name="Notas 2 22 3 5 2" xfId="33444" xr:uid="{FE924157-F3B5-4A84-B6D9-91B026E90C88}"/>
    <cellStyle name="Notas 2 22 3 6" xfId="25114" xr:uid="{273A3B9B-58D3-4ADE-BEF3-051AF29B4447}"/>
    <cellStyle name="Notas 2 22 3 6 2" xfId="38034" xr:uid="{4900F9F2-A62F-4D14-A03F-1B42B664E95B}"/>
    <cellStyle name="Notas 2 22 3 7" xfId="31205" xr:uid="{A20A9974-C63F-4AFC-9088-3DD56102BD8B}"/>
    <cellStyle name="Notas 2 22 4" xfId="13225" xr:uid="{3EA416A4-5660-46AB-B993-7326A305C085}"/>
    <cellStyle name="Notas 2 22 4 2" xfId="20963" xr:uid="{FFCA5C6E-6607-4C40-BE54-F00B17F9130D}"/>
    <cellStyle name="Notas 2 22 4 2 2" xfId="35180" xr:uid="{C7B9638C-06A7-442D-86F2-8709D0623BC4}"/>
    <cellStyle name="Notas 2 22 4 3" xfId="19306" xr:uid="{84CF3E90-C7CF-4A2A-8651-51B6DC0029D4}"/>
    <cellStyle name="Notas 2 22 4 3 2" xfId="34215" xr:uid="{48D1EEA4-E006-4D54-A43C-DCCCE9887A6F}"/>
    <cellStyle name="Notas 2 22 4 4" xfId="21469" xr:uid="{22323FAC-3B84-47A8-9381-0AF9BE0AE95A}"/>
    <cellStyle name="Notas 2 22 4 4 2" xfId="35654" xr:uid="{24FE910B-3571-4B2D-9FEC-73BE66216B43}"/>
    <cellStyle name="Notas 2 22 4 5" xfId="18527" xr:uid="{797E9103-B7E0-42F0-AA74-89E4330DCF15}"/>
    <cellStyle name="Notas 2 22 4 5 2" xfId="33454" xr:uid="{19760BBB-CDD9-40A8-8E5A-057279E5F805}"/>
    <cellStyle name="Notas 2 22 4 6" xfId="28877" xr:uid="{A7E5DA67-C99C-4BE2-B471-0A5719122931}"/>
    <cellStyle name="Notas 2 22 4 6 2" xfId="38719" xr:uid="{909473FB-DF01-4A32-AFF4-C11B06D47583}"/>
    <cellStyle name="Notas 2 22 4 7" xfId="31185" xr:uid="{0A135E3C-5C4E-4116-B504-0369615B5D3D}"/>
    <cellStyle name="Notas 2 22 5" xfId="13616" xr:uid="{0A67D145-E78A-43D4-9068-347957B057B5}"/>
    <cellStyle name="Notas 2 22 5 2" xfId="21280" xr:uid="{084B5F94-E279-48F5-94B9-57C437A025D9}"/>
    <cellStyle name="Notas 2 22 5 2 2" xfId="35480" xr:uid="{6727ED67-0553-4A82-A517-DE0881B211D7}"/>
    <cellStyle name="Notas 2 22 5 3" xfId="17178" xr:uid="{0D4EA5EE-6CFA-4261-B10D-4EFF9959A832}"/>
    <cellStyle name="Notas 2 22 5 3 2" xfId="32351" xr:uid="{8EB64EE2-D564-44F2-9E62-8B2A090800D2}"/>
    <cellStyle name="Notas 2 22 5 4" xfId="23716" xr:uid="{F356011E-CDBF-4539-AFED-319C9C5FEA16}"/>
    <cellStyle name="Notas 2 22 5 4 2" xfId="37128" xr:uid="{3349FD4A-8088-46F3-AF18-117D0ED062AF}"/>
    <cellStyle name="Notas 2 22 5 5" xfId="19233" xr:uid="{CF4338BE-3E18-4A52-908B-AC846C612815}"/>
    <cellStyle name="Notas 2 22 5 5 2" xfId="34160" xr:uid="{4C8379D5-F46A-49D7-B40C-81A3E87C66D0}"/>
    <cellStyle name="Notas 2 22 5 6" xfId="29081" xr:uid="{B8EE67DC-0361-4377-9A46-82E44663BA20}"/>
    <cellStyle name="Notas 2 22 5 6 2" xfId="38850" xr:uid="{CF273661-5132-4CF0-A4B1-55FC8B1A574A}"/>
    <cellStyle name="Notas 2 22 5 7" xfId="31429" xr:uid="{1D9D0483-EFEC-4F49-BDE7-12A552FAE16E}"/>
    <cellStyle name="Notas 2 22 6" xfId="13484" xr:uid="{D2E725AC-D7EE-4DD7-A422-CD8D04EF1BB4}"/>
    <cellStyle name="Notas 2 22 6 2" xfId="21172" xr:uid="{12AD21E2-EBF5-42DF-96AD-6811968E09DE}"/>
    <cellStyle name="Notas 2 22 6 2 2" xfId="35381" xr:uid="{C534E49A-3FCF-4711-B2DF-450B615FA5EB}"/>
    <cellStyle name="Notas 2 22 6 3" xfId="19368" xr:uid="{DF957275-6FA3-41C7-A48E-E505AB25C9CF}"/>
    <cellStyle name="Notas 2 22 6 3 2" xfId="34262" xr:uid="{4F95A8F6-E086-4A63-A493-46957152C5E9}"/>
    <cellStyle name="Notas 2 22 6 4" xfId="23225" xr:uid="{F8228C05-1A20-46DB-9399-9C091460D653}"/>
    <cellStyle name="Notas 2 22 6 4 2" xfId="36738" xr:uid="{DDDC40BE-ED5A-4386-BED1-E4E9B7C3A527}"/>
    <cellStyle name="Notas 2 22 6 5" xfId="20335" xr:uid="{1EDF9CDB-0474-4693-AF09-7F294E09463A}"/>
    <cellStyle name="Notas 2 22 6 5 2" xfId="34705" xr:uid="{3D31303C-8BEF-436F-B7E7-C9214A484B88}"/>
    <cellStyle name="Notas 2 22 6 6" xfId="28385" xr:uid="{3E88820C-4306-4492-A008-3C7925DA0BFA}"/>
    <cellStyle name="Notas 2 22 6 6 2" xfId="38231" xr:uid="{D7910F97-0A2B-4D0D-BE9B-F220B85F4D38}"/>
    <cellStyle name="Notas 2 22 6 7" xfId="31339" xr:uid="{7E2668E9-6854-4C89-B519-F37CD74BFBC6}"/>
    <cellStyle name="Notas 2 22 7" xfId="13734" xr:uid="{7821D8E4-F3AC-4AA9-9F71-1755E63F1A78}"/>
    <cellStyle name="Notas 2 22 7 2" xfId="21376" xr:uid="{EEB13952-9823-4D92-9A1B-08C9C14C7B2A}"/>
    <cellStyle name="Notas 2 22 7 2 2" xfId="35567" xr:uid="{7EA63077-92D4-4254-BF9C-C0527E2BBEE5}"/>
    <cellStyle name="Notas 2 22 7 3" xfId="19500" xr:uid="{149F20DE-82B1-4236-AC38-498A4D04CC5F}"/>
    <cellStyle name="Notas 2 22 7 3 2" xfId="34367" xr:uid="{63478F6B-DDD9-41F3-854D-236B03E59EB5}"/>
    <cellStyle name="Notas 2 22 7 4" xfId="17585" xr:uid="{1DA44DD6-9AF9-40CD-BD65-CC5B00FE3583}"/>
    <cellStyle name="Notas 2 22 7 4 2" xfId="32642" xr:uid="{779D5303-849A-4A02-AFA1-4A71F3558D87}"/>
    <cellStyle name="Notas 2 22 7 5" xfId="18410" xr:uid="{6B37E4D5-70B1-4D6B-8190-147396F3C435}"/>
    <cellStyle name="Notas 2 22 7 5 2" xfId="33337" xr:uid="{21541B6D-B68C-49FB-B3AD-31DEFA944569}"/>
    <cellStyle name="Notas 2 22 7 6" xfId="29152" xr:uid="{2FB1739F-0F09-4FF0-B58B-EE1DBC5AFECC}"/>
    <cellStyle name="Notas 2 22 7 6 2" xfId="38921" xr:uid="{7ADD896C-3E5E-4C02-B797-B7A8054BA290}"/>
    <cellStyle name="Notas 2 22 7 7" xfId="31502" xr:uid="{5110AE8E-CACA-47DD-83A1-2FB827DE9F00}"/>
    <cellStyle name="Notas 2 22 8" xfId="13828" xr:uid="{96A2AD7D-916D-44BB-A376-6B793174E12A}"/>
    <cellStyle name="Notas 2 22 8 2" xfId="21448" xr:uid="{EB58D116-6305-4F6C-9014-64D788E0FE32}"/>
    <cellStyle name="Notas 2 22 8 2 2" xfId="35636" xr:uid="{3DCA2060-E9FD-4CDC-B3BC-EDE2F4F9366A}"/>
    <cellStyle name="Notas 2 22 8 3" xfId="19567" xr:uid="{1A84F2D3-54B9-425C-9D54-F44119E061BF}"/>
    <cellStyle name="Notas 2 22 8 3 2" xfId="34420" xr:uid="{5FF7D6A9-FDC5-4239-9C8E-4139B551B731}"/>
    <cellStyle name="Notas 2 22 8 4" xfId="17912" xr:uid="{80101D00-1EBB-402C-8F13-1A556D66096F}"/>
    <cellStyle name="Notas 2 22 8 4 2" xfId="32867" xr:uid="{51DBEB69-522B-476B-85CE-146B2B639659}"/>
    <cellStyle name="Notas 2 22 8 5" xfId="18383" xr:uid="{96E7B394-8323-4C14-8788-871A5DC9DDD0}"/>
    <cellStyle name="Notas 2 22 8 5 2" xfId="33310" xr:uid="{3A703F48-4B37-4BB7-9846-71CE4A731888}"/>
    <cellStyle name="Notas 2 22 8 6" xfId="29207" xr:uid="{E9B402F4-34DB-4389-9C21-DB3ABDC8B276}"/>
    <cellStyle name="Notas 2 22 8 6 2" xfId="38976" xr:uid="{448E62E9-7FA1-4EA2-A431-AD6EC09E8080}"/>
    <cellStyle name="Notas 2 22 8 7" xfId="31558" xr:uid="{F01315E3-F0EF-4C2F-A06B-672A9A674F3C}"/>
    <cellStyle name="Notas 2 22 9" xfId="13996" xr:uid="{7C570B81-2BEA-416E-9659-DC6750B74B78}"/>
    <cellStyle name="Notas 2 22 9 2" xfId="21599" xr:uid="{0641CD6D-55B6-4CC8-A736-D91BF134E508}"/>
    <cellStyle name="Notas 2 22 9 2 2" xfId="35724" xr:uid="{F0186F4D-B273-474C-9ADC-2A04B9ADB711}"/>
    <cellStyle name="Notas 2 22 9 3" xfId="19693" xr:uid="{F121A62E-620E-4581-9C28-66EF7238F00C}"/>
    <cellStyle name="Notas 2 22 9 3 2" xfId="34479" xr:uid="{F09C4A4B-A4F1-4BF9-91E4-216346D25694}"/>
    <cellStyle name="Notas 2 22 9 4" xfId="20909" xr:uid="{AE1562D5-EFC4-4AB1-8676-7F59BF93EC92}"/>
    <cellStyle name="Notas 2 22 9 4 2" xfId="35129" xr:uid="{9A391910-1C83-4472-99B2-A3122A3A1A5D}"/>
    <cellStyle name="Notas 2 22 9 5" xfId="18345" xr:uid="{7A297AB0-4B32-470A-978A-2739917A9B10}"/>
    <cellStyle name="Notas 2 22 9 5 2" xfId="33272" xr:uid="{0B64C2A3-AE65-483A-A158-8AB4A0C98400}"/>
    <cellStyle name="Notas 2 22 9 6" xfId="29320" xr:uid="{C970DEA1-F1C0-4A1F-98BF-65D5AE63E7A6}"/>
    <cellStyle name="Notas 2 22 9 6 2" xfId="39031" xr:uid="{25189A6A-0745-4103-9D5D-A268AD70C398}"/>
    <cellStyle name="Notas 2 22 9 7" xfId="31616" xr:uid="{6B8CBCC6-A1BF-4037-A4F6-EC52764B349E}"/>
    <cellStyle name="Notas 2 23" xfId="8670" xr:uid="{27E56D79-8B2E-4BFE-81B9-9ADD54F7D5CA}"/>
    <cellStyle name="Notas 2 23 10" xfId="15181" xr:uid="{9B3DF39A-604F-4CDC-B39A-082F6BE246AA}"/>
    <cellStyle name="Notas 2 23 10 2" xfId="20384" xr:uid="{2CC0BD0A-599E-4907-89BD-08E761214800}"/>
    <cellStyle name="Notas 2 23 10 2 2" xfId="34733" xr:uid="{BEC10080-9342-4BA3-93DA-A50B5C59C2D3}"/>
    <cellStyle name="Notas 2 23 10 3" xfId="19279" xr:uid="{FCFF741E-3871-4D6A-99F7-5EC9E2ED2842}"/>
    <cellStyle name="Notas 2 23 10 3 2" xfId="34189" xr:uid="{E45C1205-549F-4BA9-92E3-D755731CA17F}"/>
    <cellStyle name="Notas 2 23 10 4" xfId="24864" xr:uid="{D46958BB-4C89-4AC1-943E-1CC1A2BD7568}"/>
    <cellStyle name="Notas 2 23 10 4 2" xfId="37790" xr:uid="{97391636-FBA0-49C0-973B-560FB249349E}"/>
    <cellStyle name="Notas 2 23 10 5" xfId="30276" xr:uid="{E225E091-A625-4410-80A6-E66F0EC0F47F}"/>
    <cellStyle name="Notas 2 23 10 5 2" xfId="39481" xr:uid="{CFB67E3A-9D7D-46E5-9795-FA2906BCA3DF}"/>
    <cellStyle name="Notas 2 23 10 6" xfId="32074" xr:uid="{E0DBA5F4-E016-4DF4-84B0-081EDE2F0297}"/>
    <cellStyle name="Notas 2 23 11" xfId="15364" xr:uid="{08244D87-14E2-4994-B4B8-90E49FC62D7C}"/>
    <cellStyle name="Notas 2 23 11 2" xfId="23435" xr:uid="{BBA0B992-D134-41BD-BE29-B104D2E14589}"/>
    <cellStyle name="Notas 2 23 11 2 2" xfId="36915" xr:uid="{67FA8CA9-502F-4A27-B4F3-637C85253CDE}"/>
    <cellStyle name="Notas 2 23 11 3" xfId="20635" xr:uid="{32BC5912-730A-4B56-8D25-A1C06316003A}"/>
    <cellStyle name="Notas 2 23 11 3 2" xfId="34957" xr:uid="{3FD3D90B-90C4-4CFC-AF4F-0214E4B80F94}"/>
    <cellStyle name="Notas 2 23 11 4" xfId="24927" xr:uid="{64AE5D9F-D05D-4689-AF3F-299D266335F1}"/>
    <cellStyle name="Notas 2 23 11 4 2" xfId="37847" xr:uid="{5350EE2F-770E-4E00-B8C4-01CD1A86D4EB}"/>
    <cellStyle name="Notas 2 23 11 5" xfId="30398" xr:uid="{2F6EBBAB-CA8C-47FE-8F48-CB31BD5EA270}"/>
    <cellStyle name="Notas 2 23 11 5 2" xfId="39538" xr:uid="{3F64A5B2-CD43-4853-A9B3-61982AB8AECA}"/>
    <cellStyle name="Notas 2 23 11 6" xfId="32135" xr:uid="{FD029911-F443-4313-9AF1-829F3F06CA04}"/>
    <cellStyle name="Notas 2 23 12" xfId="15542" xr:uid="{3CCB7562-1664-4062-B9CD-116CBB7F8602}"/>
    <cellStyle name="Notas 2 23 12 2" xfId="20553" xr:uid="{762E394A-BA66-486E-B5E1-F038C1500B3F}"/>
    <cellStyle name="Notas 2 23 12 2 2" xfId="34878" xr:uid="{4F1201B3-CE2B-4F7C-8B8B-FA1E636E64FB}"/>
    <cellStyle name="Notas 2 23 12 3" xfId="24284" xr:uid="{E4F4C3EC-CD0A-4931-B288-212CD03437B2}"/>
    <cellStyle name="Notas 2 23 12 3 2" xfId="37544" xr:uid="{985A5C70-2926-46A5-B2A4-7666844E172F}"/>
    <cellStyle name="Notas 2 23 12 4" xfId="24984" xr:uid="{877FA959-A7DE-4E5C-8A28-D051A0643DAF}"/>
    <cellStyle name="Notas 2 23 12 4 2" xfId="37904" xr:uid="{3C33C6F9-8B7C-4798-A343-EA74A7F913D1}"/>
    <cellStyle name="Notas 2 23 12 5" xfId="30519" xr:uid="{94B40305-AF8A-4FDA-9FD1-A7A5D071A579}"/>
    <cellStyle name="Notas 2 23 12 5 2" xfId="39593" xr:uid="{344B3420-C6C9-4F77-8381-2F1C1C131A9A}"/>
    <cellStyle name="Notas 2 23 12 6" xfId="32195" xr:uid="{5F0EC37F-ED36-47F8-B2EB-307315FB1555}"/>
    <cellStyle name="Notas 2 23 13" xfId="18746" xr:uid="{B0F1E724-2E66-4D03-BCE0-F7538AD2DEA8}"/>
    <cellStyle name="Notas 2 23 13 2" xfId="33673" xr:uid="{0197EA7D-4619-4286-8BC8-75AC86A2C969}"/>
    <cellStyle name="Notas 2 23 14" xfId="17430" xr:uid="{AD682582-ABD5-4AA1-8607-75F3BB1967DC}"/>
    <cellStyle name="Notas 2 23 14 2" xfId="32542" xr:uid="{14717129-E39B-45A1-8505-E188E6F425AE}"/>
    <cellStyle name="Notas 2 23 15" xfId="18626" xr:uid="{8DB07FFE-85D4-47B8-A7BD-FAB197B6DBE0}"/>
    <cellStyle name="Notas 2 23 15 2" xfId="33553" xr:uid="{35C6633A-79C8-426C-9EFA-F6C07E4D1EAE}"/>
    <cellStyle name="Notas 2 23 16" xfId="30852" xr:uid="{B5E823B8-14F6-4BC3-924C-F67A3645027B}"/>
    <cellStyle name="Notas 2 23 2" xfId="13383" xr:uid="{BB196E40-4E0A-4B20-9B9F-9E980C150735}"/>
    <cellStyle name="Notas 2 23 2 2" xfId="21091" xr:uid="{1A5DB8F2-869A-42A0-BC76-401E413FF86E}"/>
    <cellStyle name="Notas 2 23 2 2 2" xfId="35305" xr:uid="{6AA41141-3309-4B69-AD7C-7820DF5594EC}"/>
    <cellStyle name="Notas 2 23 2 3" xfId="23738" xr:uid="{7F10E10A-0C51-409D-8E15-7F7D3D89F897}"/>
    <cellStyle name="Notas 2 23 2 3 2" xfId="37147" xr:uid="{79270D28-900F-4273-AD81-DE664DB409EB}"/>
    <cellStyle name="Notas 2 23 2 4" xfId="24098" xr:uid="{0EEB63FD-3D06-4B26-8D1B-089CA3507D68}"/>
    <cellStyle name="Notas 2 23 2 4 2" xfId="37413" xr:uid="{56A7170C-582B-477E-908C-9EA034114F6A}"/>
    <cellStyle name="Notas 2 23 2 5" xfId="18479" xr:uid="{B1EA12B4-0341-4996-B0FE-6007EC52084A}"/>
    <cellStyle name="Notas 2 23 2 5 2" xfId="33406" xr:uid="{6696FBA1-D0EC-4B71-B16C-4A4868C20E20}"/>
    <cellStyle name="Notas 2 23 2 6" xfId="28811" xr:uid="{895968D6-4564-4E52-B6CD-0B190722BE75}"/>
    <cellStyle name="Notas 2 23 2 6 2" xfId="38653" xr:uid="{2A64D45C-24F2-43DA-91BE-0AF804A65D1D}"/>
    <cellStyle name="Notas 2 23 2 7" xfId="31281" xr:uid="{E52DD279-AB39-4EFC-A095-97362A12E541}"/>
    <cellStyle name="Notas 2 23 3" xfId="13380" xr:uid="{D47031B4-8FB3-475D-9030-409975CAA378}"/>
    <cellStyle name="Notas 2 23 3 2" xfId="21089" xr:uid="{BCB2FFD5-B3A0-4544-B47A-B736A8282024}"/>
    <cellStyle name="Notas 2 23 3 2 2" xfId="35303" xr:uid="{4538CA45-8773-46BE-8500-854A8D14DDB4}"/>
    <cellStyle name="Notas 2 23 3 3" xfId="23832" xr:uid="{EDE4B049-B080-40EF-B70E-CA81026C3CFF}"/>
    <cellStyle name="Notas 2 23 3 3 2" xfId="37220" xr:uid="{6E51CBE9-6A26-4619-B879-0353ACD18BAB}"/>
    <cellStyle name="Notas 2 23 3 4" xfId="24095" xr:uid="{7F9A7E6F-103C-4F35-9BB7-9F053A08DFC4}"/>
    <cellStyle name="Notas 2 23 3 4 2" xfId="37411" xr:uid="{6762E949-7D12-4308-AD4D-B7CA24D71802}"/>
    <cellStyle name="Notas 2 23 3 5" xfId="18481" xr:uid="{D0069EBB-240E-4756-8B5D-70F5E51F999D}"/>
    <cellStyle name="Notas 2 23 3 5 2" xfId="33408" xr:uid="{5D7F3B17-6D14-4BA2-811E-340674C87892}"/>
    <cellStyle name="Notas 2 23 3 6" xfId="28311" xr:uid="{221F07B8-9AB2-47E9-9542-021B40ED0548}"/>
    <cellStyle name="Notas 2 23 3 6 2" xfId="38159" xr:uid="{39C792E8-C33A-431F-AA1E-0E5927558375}"/>
    <cellStyle name="Notas 2 23 3 7" xfId="31279" xr:uid="{9EAFD5BF-DD29-4B2E-8A19-E0D9525B8020}"/>
    <cellStyle name="Notas 2 23 4" xfId="13417" xr:uid="{CE79076E-1488-479C-AD1D-BDE014826913}"/>
    <cellStyle name="Notas 2 23 4 2" xfId="21120" xr:uid="{529440FC-1667-4971-97FF-BA4DD0F30170}"/>
    <cellStyle name="Notas 2 23 4 2 2" xfId="35330" xr:uid="{36501FAE-4909-43C2-8D68-EA8E647214E9}"/>
    <cellStyle name="Notas 2 23 4 3" xfId="17367" xr:uid="{69EEE847-3472-45AC-A5BF-16B37B11AB81}"/>
    <cellStyle name="Notas 2 23 4 3 2" xfId="32502" xr:uid="{19F82710-7847-4E6A-8A64-9BF00599051D}"/>
    <cellStyle name="Notas 2 23 4 4" xfId="24123" xr:uid="{C3B4B975-8A4C-4F69-B18B-BB92EEE17D0C}"/>
    <cellStyle name="Notas 2 23 4 4 2" xfId="37433" xr:uid="{24D1DB71-AB01-4668-983F-C00A709D9983}"/>
    <cellStyle name="Notas 2 23 4 5" xfId="18465" xr:uid="{DFFF5063-E680-40B5-BAA6-D2B9D8B8FC0C}"/>
    <cellStyle name="Notas 2 23 4 5 2" xfId="33392" xr:uid="{8ED632B2-9F86-4EDC-B575-EDFEF4847FCB}"/>
    <cellStyle name="Notas 2 23 4 6" xfId="28795" xr:uid="{E80077F0-14E5-415E-8914-0A4F7DF6EAD3}"/>
    <cellStyle name="Notas 2 23 4 6 2" xfId="38637" xr:uid="{FCE5CE89-CEDF-420B-A7CC-3F7E57432EDC}"/>
    <cellStyle name="Notas 2 23 4 7" xfId="31300" xr:uid="{F1CE08BF-11F7-4AED-8D03-F5AE9B1B8328}"/>
    <cellStyle name="Notas 2 23 5" xfId="13618" xr:uid="{1DB2068A-E13E-4E94-A727-48654D09AFBA}"/>
    <cellStyle name="Notas 2 23 5 2" xfId="21282" xr:uid="{B7441F44-234E-46AD-95BB-C8C185F9F2F9}"/>
    <cellStyle name="Notas 2 23 5 2 2" xfId="35482" xr:uid="{1F6C89A7-62FD-4ED4-9448-7336016B7E7E}"/>
    <cellStyle name="Notas 2 23 5 3" xfId="17187" xr:uid="{A69E6B95-35D4-4126-BD04-962D2BE00778}"/>
    <cellStyle name="Notas 2 23 5 3 2" xfId="32358" xr:uid="{F5FB3DE8-240B-4C36-B2E7-C7E2DBB55EB3}"/>
    <cellStyle name="Notas 2 23 5 4" xfId="17948" xr:uid="{48DD33D6-4BF8-466F-B757-D73915DE1972}"/>
    <cellStyle name="Notas 2 23 5 4 2" xfId="32889" xr:uid="{70746706-7878-49C8-B003-A4140F1F4964}"/>
    <cellStyle name="Notas 2 23 5 5" xfId="19781" xr:uid="{B9876567-D98C-4569-88F6-EC35ACA0FAF2}"/>
    <cellStyle name="Notas 2 23 5 5 2" xfId="34521" xr:uid="{82BBF468-29C7-4348-A877-97E1C3A928E3}"/>
    <cellStyle name="Notas 2 23 5 6" xfId="29082" xr:uid="{DDABB6E2-CB24-47C4-8050-F006C92DA90B}"/>
    <cellStyle name="Notas 2 23 5 6 2" xfId="38851" xr:uid="{FCC67C84-C714-4901-ABE5-7075F993A494}"/>
    <cellStyle name="Notas 2 23 5 7" xfId="31430" xr:uid="{41AB3C0E-520B-408E-AAE8-D76D043B3D45}"/>
    <cellStyle name="Notas 2 23 6" xfId="13631" xr:uid="{65977D1F-E6AE-4998-A718-8C00E4283822}"/>
    <cellStyle name="Notas 2 23 6 2" xfId="21292" xr:uid="{881C8A0E-C52E-450D-8920-7A66F0409BC7}"/>
    <cellStyle name="Notas 2 23 6 2 2" xfId="35491" xr:uid="{7D3EAC88-87AD-40B9-B0BE-241332BBBB0E}"/>
    <cellStyle name="Notas 2 23 6 3" xfId="19425" xr:uid="{D9830F6D-EAC4-4E65-AFC9-DEFA09821C95}"/>
    <cellStyle name="Notas 2 23 6 3 2" xfId="34309" xr:uid="{DBB305B8-83E6-4EE1-86E9-E11875C884DA}"/>
    <cellStyle name="Notas 2 23 6 4" xfId="23621" xr:uid="{AA7A7C34-9784-477F-9D2A-641B7FA8D085}"/>
    <cellStyle name="Notas 2 23 6 4 2" xfId="37059" xr:uid="{133E10F5-B731-4CE2-8F3C-A95F8C81D7CA}"/>
    <cellStyle name="Notas 2 23 6 5" xfId="17276" xr:uid="{8D179356-A4E7-44B6-BD5B-9828C737D838}"/>
    <cellStyle name="Notas 2 23 6 5 2" xfId="32434" xr:uid="{77EC19D3-8BEA-455E-B8DD-C2A7C7B38EAA}"/>
    <cellStyle name="Notas 2 23 6 6" xfId="29091" xr:uid="{BE2583DD-814B-4D82-9E4C-CA60734FA523}"/>
    <cellStyle name="Notas 2 23 6 6 2" xfId="38860" xr:uid="{3FB35986-D693-4BB7-B2E7-992CEE4713A2}"/>
    <cellStyle name="Notas 2 23 6 7" xfId="31439" xr:uid="{FF1C9955-7896-4280-8CD3-B47C54B9B910}"/>
    <cellStyle name="Notas 2 23 7" xfId="13735" xr:uid="{F61A6B3B-33A3-4D09-9CBB-16ACDDFCCBF3}"/>
    <cellStyle name="Notas 2 23 7 2" xfId="21377" xr:uid="{A77B1E5D-38F6-4380-99A1-5BB3BDF3407C}"/>
    <cellStyle name="Notas 2 23 7 2 2" xfId="35568" xr:uid="{12543A1E-8628-4EBC-97F8-E513561BA742}"/>
    <cellStyle name="Notas 2 23 7 3" xfId="19501" xr:uid="{9BE4002A-9D6A-4DF7-9C81-68A817E56E5A}"/>
    <cellStyle name="Notas 2 23 7 3 2" xfId="34368" xr:uid="{735E2EC8-0E6E-4262-9A2A-D94BD6F87EE5}"/>
    <cellStyle name="Notas 2 23 7 4" xfId="17571" xr:uid="{64958942-89AC-48F0-92B7-570AD6F90C50}"/>
    <cellStyle name="Notas 2 23 7 4 2" xfId="32632" xr:uid="{4C45CF4A-3BDA-41B3-8A41-30D8511C033D}"/>
    <cellStyle name="Notas 2 23 7 5" xfId="19883" xr:uid="{3282D05A-CECC-48C5-AE72-64A4CF468E03}"/>
    <cellStyle name="Notas 2 23 7 5 2" xfId="34571" xr:uid="{56E188C0-6E4D-415B-8430-E0AFA7867B5A}"/>
    <cellStyle name="Notas 2 23 7 6" xfId="29153" xr:uid="{473ADDA7-E2A1-49BE-B72D-2DE62FA2BA50}"/>
    <cellStyle name="Notas 2 23 7 6 2" xfId="38922" xr:uid="{5CC2D5A6-B961-4BB5-92B6-5DC3F2455E5F}"/>
    <cellStyle name="Notas 2 23 7 7" xfId="31503" xr:uid="{5A7610AC-C408-4B60-A420-2A9C82D2F738}"/>
    <cellStyle name="Notas 2 23 8" xfId="13829" xr:uid="{214275F7-B38F-4D3C-85B7-E06D2D08E1E0}"/>
    <cellStyle name="Notas 2 23 8 2" xfId="21449" xr:uid="{DAABF426-5676-441E-8F07-F0DFA5B5184D}"/>
    <cellStyle name="Notas 2 23 8 2 2" xfId="35637" xr:uid="{CE00B8BD-8897-4AAF-AA17-28F60A8D047E}"/>
    <cellStyle name="Notas 2 23 8 3" xfId="19568" xr:uid="{EE6AB2D2-77E9-4688-A99C-10DEF564272E}"/>
    <cellStyle name="Notas 2 23 8 3 2" xfId="34421" xr:uid="{7E440ECC-C945-4B2D-AFF3-E6074628BCC3}"/>
    <cellStyle name="Notas 2 23 8 4" xfId="17185" xr:uid="{B3F4F29A-4758-4DA1-A62A-DA85EA556E93}"/>
    <cellStyle name="Notas 2 23 8 4 2" xfId="32357" xr:uid="{8988B021-D9C8-4E12-AD93-01AD6A50844F}"/>
    <cellStyle name="Notas 2 23 8 5" xfId="18382" xr:uid="{0ACF107A-E172-4143-8BFC-D3FEF59DDC5C}"/>
    <cellStyle name="Notas 2 23 8 5 2" xfId="33309" xr:uid="{419C527A-D4A9-451F-9264-771D46AF7892}"/>
    <cellStyle name="Notas 2 23 8 6" xfId="29208" xr:uid="{DB7CBC3C-865E-402D-9826-4C955F105D0C}"/>
    <cellStyle name="Notas 2 23 8 6 2" xfId="38977" xr:uid="{0660019D-95C3-4EFF-B630-16F5CE52E0A0}"/>
    <cellStyle name="Notas 2 23 8 7" xfId="31559" xr:uid="{924D104B-90E1-4066-8B82-309247266318}"/>
    <cellStyle name="Notas 2 23 9" xfId="13998" xr:uid="{CA6A844C-0BD2-4734-A6E8-C41C2B723367}"/>
    <cellStyle name="Notas 2 23 9 2" xfId="21601" xr:uid="{23701530-2371-4D2D-892B-12EFBA7B142C}"/>
    <cellStyle name="Notas 2 23 9 2 2" xfId="35725" xr:uid="{CB0F88C4-FA50-445F-99C8-9D4CA09966D4}"/>
    <cellStyle name="Notas 2 23 9 3" xfId="17629" xr:uid="{5A0AA5AF-2B50-49F2-BBF7-91F4E267307C}"/>
    <cellStyle name="Notas 2 23 9 3 2" xfId="32666" xr:uid="{F145A85A-A6F6-4F91-9842-F89F1359A66C}"/>
    <cellStyle name="Notas 2 23 9 4" xfId="20988" xr:uid="{6008EC54-89F0-4FAC-931C-8F33C48FD528}"/>
    <cellStyle name="Notas 2 23 9 4 2" xfId="35205" xr:uid="{6A4C9B16-D592-4F4C-91DA-4E8D0B4E34A1}"/>
    <cellStyle name="Notas 2 23 9 5" xfId="22910" xr:uid="{95C13C6A-5E45-46B5-B15C-B565F4E7CD2E}"/>
    <cellStyle name="Notas 2 23 9 5 2" xfId="36498" xr:uid="{F7CAC28C-B885-4B59-B902-3210AA9FF94E}"/>
    <cellStyle name="Notas 2 23 9 6" xfId="29322" xr:uid="{8C56A4DD-B816-42EF-831F-748FBF0D33DD}"/>
    <cellStyle name="Notas 2 23 9 6 2" xfId="39032" xr:uid="{0F544317-5B73-4DF1-8491-B204FF427076}"/>
    <cellStyle name="Notas 2 23 9 7" xfId="31617" xr:uid="{F8BFB836-C9B6-4B72-B3D2-7CDA071C1E2C}"/>
    <cellStyle name="Notas 2 24" xfId="8671" xr:uid="{650C904F-BF1F-4760-B078-3BFFC041D64C}"/>
    <cellStyle name="Notas 2 24 10" xfId="15183" xr:uid="{953C272C-57E1-4366-A466-9C123C3A171D}"/>
    <cellStyle name="Notas 2 24 10 2" xfId="20386" xr:uid="{C2F63FD4-90B9-4544-AB84-589FC5675A52}"/>
    <cellStyle name="Notas 2 24 10 2 2" xfId="34734" xr:uid="{92138BE3-C61C-4C45-A223-9076708D8967}"/>
    <cellStyle name="Notas 2 24 10 3" xfId="20692" xr:uid="{E76A61A7-06ED-4205-AA54-6301089C5397}"/>
    <cellStyle name="Notas 2 24 10 3 2" xfId="35006" xr:uid="{9DDB3282-D02C-47BE-AAD7-4EC8C5364DDE}"/>
    <cellStyle name="Notas 2 24 10 4" xfId="24866" xr:uid="{97351101-2730-461F-B5C3-D938556A1471}"/>
    <cellStyle name="Notas 2 24 10 4 2" xfId="37791" xr:uid="{042A0C0C-87DE-44C9-8394-21E775985F89}"/>
    <cellStyle name="Notas 2 24 10 5" xfId="30278" xr:uid="{06939948-57CE-476E-B86E-B4B63723A182}"/>
    <cellStyle name="Notas 2 24 10 5 2" xfId="39482" xr:uid="{6CCAF2FF-0A70-4336-B9DE-B36E7E40A6C1}"/>
    <cellStyle name="Notas 2 24 10 6" xfId="32075" xr:uid="{BF691509-A937-4416-AD24-F8F520E679EB}"/>
    <cellStyle name="Notas 2 24 11" xfId="15366" xr:uid="{A4B65EDD-BF1C-45CF-838A-158D7B77B4ED}"/>
    <cellStyle name="Notas 2 24 11 2" xfId="23436" xr:uid="{55B9C373-66BA-4983-9A24-7C68B0B99A19}"/>
    <cellStyle name="Notas 2 24 11 2 2" xfId="36916" xr:uid="{9ECED9E5-EE71-4FA6-A963-5243597429CD}"/>
    <cellStyle name="Notas 2 24 11 3" xfId="20634" xr:uid="{B1C9FA02-5F4E-4AAC-BCF7-346EFE18F03E}"/>
    <cellStyle name="Notas 2 24 11 3 2" xfId="34956" xr:uid="{8109C2D1-1E5A-4434-B895-FA971F7E4071}"/>
    <cellStyle name="Notas 2 24 11 4" xfId="24928" xr:uid="{FB09E5D8-4570-4A58-9A0F-F7E6ADF51AB3}"/>
    <cellStyle name="Notas 2 24 11 4 2" xfId="37848" xr:uid="{32C707A4-55C9-40BB-A8FE-02A33435147C}"/>
    <cellStyle name="Notas 2 24 11 5" xfId="30400" xr:uid="{0A0136C7-2496-4FEE-B2F9-6097F0ED2E55}"/>
    <cellStyle name="Notas 2 24 11 5 2" xfId="39539" xr:uid="{25913E06-BB34-4EB8-AE86-678B54807B36}"/>
    <cellStyle name="Notas 2 24 11 6" xfId="32136" xr:uid="{D3AAE7A6-A9C8-4158-97E7-DAD8D03150A9}"/>
    <cellStyle name="Notas 2 24 12" xfId="15544" xr:uid="{82A69BE1-C541-4FA2-84BF-92DF74C8531E}"/>
    <cellStyle name="Notas 2 24 12 2" xfId="20554" xr:uid="{3188BA40-88CA-40AD-9E40-04D5FB05A789}"/>
    <cellStyle name="Notas 2 24 12 2 2" xfId="34879" xr:uid="{1EC39324-213C-4361-AC12-C9D2B01CB45E}"/>
    <cellStyle name="Notas 2 24 12 3" xfId="24285" xr:uid="{0A18240C-531B-4B81-9DF7-C7FFAE65021D}"/>
    <cellStyle name="Notas 2 24 12 3 2" xfId="37545" xr:uid="{B162C00A-2703-4FF1-8A40-2E979816A954}"/>
    <cellStyle name="Notas 2 24 12 4" xfId="24985" xr:uid="{46F03398-43F1-46B7-8EFD-5F8D337D7C65}"/>
    <cellStyle name="Notas 2 24 12 4 2" xfId="37905" xr:uid="{5D113743-97BC-4FA1-95C8-C4A7DB692310}"/>
    <cellStyle name="Notas 2 24 12 5" xfId="30521" xr:uid="{3E62901A-D96E-4C81-9668-B94413667A4A}"/>
    <cellStyle name="Notas 2 24 12 5 2" xfId="39594" xr:uid="{588A9195-06CA-42B6-B3BF-8E08D7E15F92}"/>
    <cellStyle name="Notas 2 24 12 6" xfId="32196" xr:uid="{AEF26A33-78AB-4CB5-B8A0-27467B292E67}"/>
    <cellStyle name="Notas 2 24 13" xfId="18747" xr:uid="{9D8D30F5-8EFD-4FA3-A2E8-A5779CCD34A7}"/>
    <cellStyle name="Notas 2 24 13 2" xfId="33674" xr:uid="{EEB5C930-08E7-413D-BD54-E200F67F4313}"/>
    <cellStyle name="Notas 2 24 14" xfId="17425" xr:uid="{DD4CF24A-D4C3-4AC0-BAF5-A27C661ADD7E}"/>
    <cellStyle name="Notas 2 24 14 2" xfId="32538" xr:uid="{BF0E6A35-5BD8-4FB4-AD73-2D2267980480}"/>
    <cellStyle name="Notas 2 24 15" xfId="18627" xr:uid="{94A66B64-8C9F-47BA-9E94-607C20FDA773}"/>
    <cellStyle name="Notas 2 24 15 2" xfId="33554" xr:uid="{97F26FAE-2EB1-490B-8ABE-4E8D06088D83}"/>
    <cellStyle name="Notas 2 24 16" xfId="30853" xr:uid="{9E4866CA-7C0F-424B-8B16-BB5A5437C440}"/>
    <cellStyle name="Notas 2 24 2" xfId="13149" xr:uid="{383D7148-782F-44FF-BEFA-7A585B04EEA7}"/>
    <cellStyle name="Notas 2 24 2 2" xfId="20897" xr:uid="{1B692551-DE9C-4422-B2D0-E669036A7486}"/>
    <cellStyle name="Notas 2 24 2 2 2" xfId="35117" xr:uid="{EDE21F3F-68DA-4074-B81C-23C916E8053B}"/>
    <cellStyle name="Notas 2 24 2 3" xfId="19290" xr:uid="{3114C30B-535F-43F6-8C38-D7E8FDFFA927}"/>
    <cellStyle name="Notas 2 24 2 3 2" xfId="34200" xr:uid="{6DB4DC36-95D6-4893-B3D1-E86AD37555C4}"/>
    <cellStyle name="Notas 2 24 2 4" xfId="19755" xr:uid="{B82B1EB1-3038-41B6-ABAC-CBE859476CB6}"/>
    <cellStyle name="Notas 2 24 2 4 2" xfId="34506" xr:uid="{48EB5D22-BC35-4FFC-86CC-2202EF32D64E}"/>
    <cellStyle name="Notas 2 24 2 5" xfId="23481" xr:uid="{79A538EB-78FD-4BB9-B8E1-2E03CE4D5A50}"/>
    <cellStyle name="Notas 2 24 2 5 2" xfId="36952" xr:uid="{6ADDE45C-1669-4842-B8B9-D58836D109A9}"/>
    <cellStyle name="Notas 2 24 2 6" xfId="28906" xr:uid="{CE1D6D97-A9D3-4798-872F-474D4E485C87}"/>
    <cellStyle name="Notas 2 24 2 6 2" xfId="38748" xr:uid="{EC6A0157-3EBE-4427-8F00-F600153D7086}"/>
    <cellStyle name="Notas 2 24 2 7" xfId="31141" xr:uid="{11F1573B-C78A-4280-8CA1-412F0498F8E8}"/>
    <cellStyle name="Notas 2 24 3" xfId="13395" xr:uid="{5535838D-291F-4E8B-87E7-59B8834D4CB6}"/>
    <cellStyle name="Notas 2 24 3 2" xfId="21100" xr:uid="{F7003186-9AA6-4DFC-85BF-9675BCD947BD}"/>
    <cellStyle name="Notas 2 24 3 2 2" xfId="35312" xr:uid="{D865971F-2AC9-443C-B1A9-5BCC71C98630}"/>
    <cellStyle name="Notas 2 24 3 3" xfId="22844" xr:uid="{BD89BA43-1F24-493B-8576-C06C53DD4432}"/>
    <cellStyle name="Notas 2 24 3 3 2" xfId="36436" xr:uid="{0A2EBAD5-F823-42A2-BDFD-9E780F988F99}"/>
    <cellStyle name="Notas 2 24 3 4" xfId="24107" xr:uid="{A19D8D5E-7A79-47F3-98F4-3BCD24A0F87C}"/>
    <cellStyle name="Notas 2 24 3 4 2" xfId="37420" xr:uid="{E25A345D-572C-4FE7-B241-44EE885F2B63}"/>
    <cellStyle name="Notas 2 24 3 5" xfId="18476" xr:uid="{2A70745E-95DC-4C01-8315-FC4BB7733F17}"/>
    <cellStyle name="Notas 2 24 3 5 2" xfId="33403" xr:uid="{D38111D4-03F4-4F97-885C-E00DEC9F0337}"/>
    <cellStyle name="Notas 2 24 3 6" xfId="28807" xr:uid="{DED6A75D-7364-43DE-8DE8-5404F48D2FA1}"/>
    <cellStyle name="Notas 2 24 3 6 2" xfId="38649" xr:uid="{0B9907DA-F7E1-4CE5-BEB4-EB6F85C461B7}"/>
    <cellStyle name="Notas 2 24 3 7" xfId="31287" xr:uid="{D066F68F-9ED4-46A6-8480-59006A32AD42}"/>
    <cellStyle name="Notas 2 24 4" xfId="13128" xr:uid="{682B7A2F-D633-4A07-A786-84536AC85520}"/>
    <cellStyle name="Notas 2 24 4 2" xfId="20880" xr:uid="{B696B5C1-ADFA-461F-A8FE-E62BCEE3D634}"/>
    <cellStyle name="Notas 2 24 4 2 2" xfId="35103" xr:uid="{C990C162-39D0-4E51-A60F-B5BD6C101D4E}"/>
    <cellStyle name="Notas 2 24 4 3" xfId="19282" xr:uid="{AB7F1BDA-7148-4537-99E9-CC2997978328}"/>
    <cellStyle name="Notas 2 24 4 3 2" xfId="34192" xr:uid="{9848DD21-35EA-41FC-A3DF-865A826261AA}"/>
    <cellStyle name="Notas 2 24 4 4" xfId="20035" xr:uid="{626EE4CA-C85C-4F69-9EA9-BA28FF0D0C21}"/>
    <cellStyle name="Notas 2 24 4 4 2" xfId="34622" xr:uid="{B0D3E661-6452-4800-BDBB-A57C04FECD5A}"/>
    <cellStyle name="Notas 2 24 4 5" xfId="21074" xr:uid="{698CF19D-77CC-419F-BB01-C479D58D56D2}"/>
    <cellStyle name="Notas 2 24 4 5 2" xfId="35288" xr:uid="{1677555F-CE02-4B19-A4CE-8DD2A20D6CE9}"/>
    <cellStyle name="Notas 2 24 4 6" xfId="28340" xr:uid="{577AB060-A9AE-4EF9-B1C8-E5B983F984AB}"/>
    <cellStyle name="Notas 2 24 4 6 2" xfId="38188" xr:uid="{00655490-684D-4A93-B297-CDE020AEA51B}"/>
    <cellStyle name="Notas 2 24 4 7" xfId="31131" xr:uid="{3FC427F9-021C-4532-B8D6-C280389A080D}"/>
    <cellStyle name="Notas 2 24 5" xfId="13620" xr:uid="{588EFFCB-9A0F-4496-95B5-D5085A6A0C17}"/>
    <cellStyle name="Notas 2 24 5 2" xfId="21284" xr:uid="{883A8739-E07B-4F41-BBF5-0A6A13A1BBCF}"/>
    <cellStyle name="Notas 2 24 5 2 2" xfId="35484" xr:uid="{17C93763-9ED3-4614-8D88-2739B1A44698}"/>
    <cellStyle name="Notas 2 24 5 3" xfId="17202" xr:uid="{376A6A29-2C08-4428-8769-89062FD1030F}"/>
    <cellStyle name="Notas 2 24 5 3 2" xfId="32364" xr:uid="{24B53DBC-0102-43E7-9CEF-1253056CCBEE}"/>
    <cellStyle name="Notas 2 24 5 4" xfId="23717" xr:uid="{013C01FC-7E35-4629-BB4D-CF91EBA6463A}"/>
    <cellStyle name="Notas 2 24 5 4 2" xfId="37129" xr:uid="{9DD25F48-D0D1-447D-AE3C-5DFCDBECE6AD}"/>
    <cellStyle name="Notas 2 24 5 5" xfId="23938" xr:uid="{FC782A23-F624-44F5-93FF-5DC6A94CA417}"/>
    <cellStyle name="Notas 2 24 5 5 2" xfId="37313" xr:uid="{A55885D5-13A7-4B60-8758-A34C3B3ECD95}"/>
    <cellStyle name="Notas 2 24 5 6" xfId="29084" xr:uid="{CA4B1F36-E900-49B6-8CA7-AE257466D022}"/>
    <cellStyle name="Notas 2 24 5 6 2" xfId="38853" xr:uid="{3B186B0A-A739-4F27-B95E-87C9896834D4}"/>
    <cellStyle name="Notas 2 24 5 7" xfId="31432" xr:uid="{2665C22C-B238-4DF1-9308-53186A3A2E2E}"/>
    <cellStyle name="Notas 2 24 6" xfId="13483" xr:uid="{66CB9A60-FAEA-4BB1-8D50-DC9910B7B217}"/>
    <cellStyle name="Notas 2 24 6 2" xfId="21171" xr:uid="{5FFEB4C1-B122-47D6-A2CC-98B32A3C5257}"/>
    <cellStyle name="Notas 2 24 6 2 2" xfId="35380" xr:uid="{1BC04857-8E78-46D4-8FE4-3E06BED809E6}"/>
    <cellStyle name="Notas 2 24 6 3" xfId="23045" xr:uid="{E683399F-6304-4FA7-94AF-9D77B0F2DBFC}"/>
    <cellStyle name="Notas 2 24 6 3 2" xfId="36590" xr:uid="{04DCF42F-B965-4050-94EE-812BB696A13D}"/>
    <cellStyle name="Notas 2 24 6 4" xfId="17992" xr:uid="{44490273-C108-451B-83F1-F4F6FFE84232}"/>
    <cellStyle name="Notas 2 24 6 4 2" xfId="32928" xr:uid="{F4CA777C-9412-4EC7-B9D8-99216FD2890A}"/>
    <cellStyle name="Notas 2 24 6 5" xfId="19890" xr:uid="{F300A03A-DCE8-4699-97FF-29E05F3AA4AA}"/>
    <cellStyle name="Notas 2 24 6 5 2" xfId="34574" xr:uid="{322B407E-9B9B-4107-AD88-C7268BC8FC2D}"/>
    <cellStyle name="Notas 2 24 6 6" xfId="28405" xr:uid="{F2912B6B-36E4-4D59-91FF-5C2EC2EA85D3}"/>
    <cellStyle name="Notas 2 24 6 6 2" xfId="38250" xr:uid="{5581EAC7-649F-4D1B-B973-F1A01548D3AA}"/>
    <cellStyle name="Notas 2 24 6 7" xfId="31338" xr:uid="{AA14F1CD-BD95-4AC4-817D-C912119B8375}"/>
    <cellStyle name="Notas 2 24 7" xfId="13736" xr:uid="{B90286B2-BB8B-48B3-AD67-06E7ABEAE451}"/>
    <cellStyle name="Notas 2 24 7 2" xfId="21378" xr:uid="{64F2CF2D-5B53-4626-8EF7-8BEA95AED021}"/>
    <cellStyle name="Notas 2 24 7 2 2" xfId="35569" xr:uid="{0D927028-5411-49C6-9A26-23221FECB330}"/>
    <cellStyle name="Notas 2 24 7 3" xfId="19502" xr:uid="{302D6427-4F08-4327-819B-709CB397D117}"/>
    <cellStyle name="Notas 2 24 7 3 2" xfId="34369" xr:uid="{BB930948-DC14-40CC-9F8D-36A9127E39F2}"/>
    <cellStyle name="Notas 2 24 7 4" xfId="17558" xr:uid="{776AC0DD-C872-4B33-B3C3-790FB0370DE3}"/>
    <cellStyle name="Notas 2 24 7 4 2" xfId="32624" xr:uid="{6725292D-8574-4DB4-BE57-94EA340832E6}"/>
    <cellStyle name="Notas 2 24 7 5" xfId="18409" xr:uid="{861E2895-529A-4A99-86B0-35D2EEE8D49A}"/>
    <cellStyle name="Notas 2 24 7 5 2" xfId="33336" xr:uid="{9B5EDF13-3288-4C38-A39B-9A419C60F927}"/>
    <cellStyle name="Notas 2 24 7 6" xfId="29154" xr:uid="{622E8AEA-B07D-4F9C-A234-8611662A37DF}"/>
    <cellStyle name="Notas 2 24 7 6 2" xfId="38923" xr:uid="{2C80679A-655F-4008-B0BF-D94490C117C6}"/>
    <cellStyle name="Notas 2 24 7 7" xfId="31504" xr:uid="{E5499703-322E-4A55-876A-A81F9241AF74}"/>
    <cellStyle name="Notas 2 24 8" xfId="13830" xr:uid="{4A689FD1-AA7C-4582-8E35-AD8EFFFE5887}"/>
    <cellStyle name="Notas 2 24 8 2" xfId="21450" xr:uid="{7D1AEF33-4BB5-43DD-B33E-64D738AA12CA}"/>
    <cellStyle name="Notas 2 24 8 2 2" xfId="35638" xr:uid="{AD9F5E4E-F709-4B0F-BC2C-450F58A18C7A}"/>
    <cellStyle name="Notas 2 24 8 3" xfId="19569" xr:uid="{2EF6C588-28C6-400D-8418-9CBF7D2BA215}"/>
    <cellStyle name="Notas 2 24 8 3 2" xfId="34422" xr:uid="{BF24DE97-5C6F-4C80-959D-89EED1C3E62F}"/>
    <cellStyle name="Notas 2 24 8 4" xfId="17911" xr:uid="{CECAC197-68EB-44BA-B503-BCDCBF21FDDF}"/>
    <cellStyle name="Notas 2 24 8 4 2" xfId="32866" xr:uid="{D4C77F1A-7989-421E-8A83-C897DF9C8692}"/>
    <cellStyle name="Notas 2 24 8 5" xfId="18381" xr:uid="{4CF5364D-D50E-429E-AF9B-15986D70FA83}"/>
    <cellStyle name="Notas 2 24 8 5 2" xfId="33308" xr:uid="{4EADC959-F08B-4D28-BE9C-E1B12BF3FC1C}"/>
    <cellStyle name="Notas 2 24 8 6" xfId="29209" xr:uid="{B988C3AD-EF91-4CDF-B790-99BF3B1B1B41}"/>
    <cellStyle name="Notas 2 24 8 6 2" xfId="38978" xr:uid="{C38B60E3-B55D-49A0-B190-71097369F4D3}"/>
    <cellStyle name="Notas 2 24 8 7" xfId="31560" xr:uid="{35702159-1FE1-4F37-A02C-5235A05BE9F4}"/>
    <cellStyle name="Notas 2 24 9" xfId="14000" xr:uid="{5E03710F-2F07-4E68-8820-AED46A8494E0}"/>
    <cellStyle name="Notas 2 24 9 2" xfId="21603" xr:uid="{16FFD48D-1F3A-4D87-9E3A-3722D1F022A9}"/>
    <cellStyle name="Notas 2 24 9 2 2" xfId="35726" xr:uid="{E537F9A1-8A03-446F-9895-6360AD0F3D92}"/>
    <cellStyle name="Notas 2 24 9 3" xfId="24047" xr:uid="{66CF6F85-70E5-42AD-8BDA-981D8A9C2418}"/>
    <cellStyle name="Notas 2 24 9 3 2" xfId="37374" xr:uid="{2DCE2864-6F3E-42EC-89FF-65150895280F}"/>
    <cellStyle name="Notas 2 24 9 4" xfId="17813" xr:uid="{1CF8B093-812E-4E4E-8B5B-95A235748A8E}"/>
    <cellStyle name="Notas 2 24 9 4 2" xfId="32792" xr:uid="{9BCB590A-443F-46E7-9EEF-672C20FDB085}"/>
    <cellStyle name="Notas 2 24 9 5" xfId="18344" xr:uid="{722A770B-D0CE-41D8-8E7E-FCA2380DD707}"/>
    <cellStyle name="Notas 2 24 9 5 2" xfId="33271" xr:uid="{C37E86CE-4A14-4C33-BE93-D375342F41F0}"/>
    <cellStyle name="Notas 2 24 9 6" xfId="29324" xr:uid="{6A3FDE01-FC19-4F2B-9678-B6011DC8672B}"/>
    <cellStyle name="Notas 2 24 9 6 2" xfId="39033" xr:uid="{0367E5CC-2DF6-4D99-ABEB-8296E660C247}"/>
    <cellStyle name="Notas 2 24 9 7" xfId="31618" xr:uid="{AB9D80D0-D17B-40D3-AA39-7D6449B3CE32}"/>
    <cellStyle name="Notas 2 25" xfId="8672" xr:uid="{3DB8C0B3-3C31-4AA8-BB35-9EBE67F69924}"/>
    <cellStyle name="Notas 2 25 10" xfId="15186" xr:uid="{DCC1E7E0-89CF-42FD-8EDD-8341C905C848}"/>
    <cellStyle name="Notas 2 25 10 2" xfId="20389" xr:uid="{42D86ABB-616E-48E9-8B0F-6D829A16BF41}"/>
    <cellStyle name="Notas 2 25 10 2 2" xfId="34735" xr:uid="{1091F56D-A766-4C46-954E-CC1DD07977A3}"/>
    <cellStyle name="Notas 2 25 10 3" xfId="20689" xr:uid="{F728A4A7-CEE9-46D4-8142-954623475666}"/>
    <cellStyle name="Notas 2 25 10 3 2" xfId="35005" xr:uid="{AF749569-4D56-4498-84CA-C6AF4CEAFFB6}"/>
    <cellStyle name="Notas 2 25 10 4" xfId="24869" xr:uid="{55FB2FDA-90FF-43C9-A1BE-D782330D32D2}"/>
    <cellStyle name="Notas 2 25 10 4 2" xfId="37792" xr:uid="{5B2EDCEB-2BB2-4846-8520-41268103A12E}"/>
    <cellStyle name="Notas 2 25 10 5" xfId="30281" xr:uid="{1D8952C3-3FCE-4C20-84BC-5A3161E8F6D6}"/>
    <cellStyle name="Notas 2 25 10 5 2" xfId="39483" xr:uid="{BDA235DB-BFEF-42FB-B135-744986B58FD1}"/>
    <cellStyle name="Notas 2 25 10 6" xfId="32076" xr:uid="{3D9AFE2F-40C7-4D55-9252-BD5E95071151}"/>
    <cellStyle name="Notas 2 25 11" xfId="15369" xr:uid="{A78B055D-9511-43FC-AC07-F44737AEC5A2}"/>
    <cellStyle name="Notas 2 25 11 2" xfId="23437" xr:uid="{86E4A57F-C718-4ABF-838A-AB06E206E0B2}"/>
    <cellStyle name="Notas 2 25 11 2 2" xfId="36917" xr:uid="{32FB4E5D-F93C-4DB3-9F19-54D0BFFD3B23}"/>
    <cellStyle name="Notas 2 25 11 3" xfId="20633" xr:uid="{A94A395E-3B45-488E-916B-FB8F3C4AE8D7}"/>
    <cellStyle name="Notas 2 25 11 3 2" xfId="34955" xr:uid="{2D02BBD7-F589-49B4-A574-A7E42195C0E6}"/>
    <cellStyle name="Notas 2 25 11 4" xfId="24929" xr:uid="{F3ADCB2C-1F23-4B8E-BA3C-3186244091D5}"/>
    <cellStyle name="Notas 2 25 11 4 2" xfId="37849" xr:uid="{4A37C3A0-6357-422F-A320-299FA7353ED4}"/>
    <cellStyle name="Notas 2 25 11 5" xfId="30403" xr:uid="{F6B31647-A6C4-48B9-89F6-A327807D5361}"/>
    <cellStyle name="Notas 2 25 11 5 2" xfId="39540" xr:uid="{725C21BE-E347-4043-AE81-D574AFEF3135}"/>
    <cellStyle name="Notas 2 25 11 6" xfId="32137" xr:uid="{D659097B-FF61-49FD-AA41-287CACDC1233}"/>
    <cellStyle name="Notas 2 25 12" xfId="15547" xr:uid="{50AD172B-403D-40EB-9D99-D385CCF08DD0}"/>
    <cellStyle name="Notas 2 25 12 2" xfId="20555" xr:uid="{129EAC0E-9134-4725-A4D3-2D506C2F4946}"/>
    <cellStyle name="Notas 2 25 12 2 2" xfId="34880" xr:uid="{D10D27B2-4C71-4894-B9EE-F0A6CBD05DF9}"/>
    <cellStyle name="Notas 2 25 12 3" xfId="24286" xr:uid="{43A556A5-F6BE-44E2-98B4-7112B17106C8}"/>
    <cellStyle name="Notas 2 25 12 3 2" xfId="37546" xr:uid="{6E464B8E-78F6-439B-B7F2-CA59B01F464F}"/>
    <cellStyle name="Notas 2 25 12 4" xfId="24986" xr:uid="{D12B78E6-78A6-4587-AA91-CF02B7D51123}"/>
    <cellStyle name="Notas 2 25 12 4 2" xfId="37906" xr:uid="{8C4BD3B6-5628-4308-BB76-6CFFEB18CFF8}"/>
    <cellStyle name="Notas 2 25 12 5" xfId="30524" xr:uid="{9935ABCC-88C5-4257-AE74-EF6616DD3CB4}"/>
    <cellStyle name="Notas 2 25 12 5 2" xfId="39595" xr:uid="{0D973F9F-4F61-4FB2-9AAD-DBCF9341879F}"/>
    <cellStyle name="Notas 2 25 12 6" xfId="32197" xr:uid="{9CA7445B-D460-429F-AA38-B8AB5124E47A}"/>
    <cellStyle name="Notas 2 25 13" xfId="18748" xr:uid="{09A2136E-2221-43E0-A48D-97B16E4A7040}"/>
    <cellStyle name="Notas 2 25 13 2" xfId="33675" xr:uid="{3742A48A-EAF5-48D6-B040-BF3B903A3643}"/>
    <cellStyle name="Notas 2 25 14" xfId="17360" xr:uid="{E6430527-E264-4470-BF05-3BEB3ECC648C}"/>
    <cellStyle name="Notas 2 25 14 2" xfId="32495" xr:uid="{3C765C62-43E6-48CC-8343-E42370BF897B}"/>
    <cellStyle name="Notas 2 25 15" xfId="18628" xr:uid="{939AB3BA-6897-450C-B442-B13ED725E329}"/>
    <cellStyle name="Notas 2 25 15 2" xfId="33555" xr:uid="{69BCFB71-6156-40E1-B594-37BF4E84631D}"/>
    <cellStyle name="Notas 2 25 16" xfId="30854" xr:uid="{18AF6F97-2683-455B-BC36-200D5AA218BA}"/>
    <cellStyle name="Notas 2 25 2" xfId="13144" xr:uid="{512D8906-5923-4AF5-91CC-9792E3CC74CC}"/>
    <cellStyle name="Notas 2 25 2 2" xfId="20893" xr:uid="{D5F4E856-F930-4C80-903E-D4E4C24BB891}"/>
    <cellStyle name="Notas 2 25 2 2 2" xfId="35113" xr:uid="{6D87FAD0-18A7-4A98-A494-DA21863A45F6}"/>
    <cellStyle name="Notas 2 25 2 3" xfId="19287" xr:uid="{703B81F3-A722-456F-B82E-7D6D1BCC6562}"/>
    <cellStyle name="Notas 2 25 2 3 2" xfId="34197" xr:uid="{48B17118-FE0B-40D5-BEDA-5991731B9243}"/>
    <cellStyle name="Notas 2 25 2 4" xfId="19801" xr:uid="{773D188A-DF76-4456-AEF0-13375D5419C6}"/>
    <cellStyle name="Notas 2 25 2 4 2" xfId="34529" xr:uid="{B9E3240A-CE6F-440B-B10D-D9807CE5FA3F}"/>
    <cellStyle name="Notas 2 25 2 5" xfId="20450" xr:uid="{B66FEDE6-2A9E-4560-AC92-E6CE74305C36}"/>
    <cellStyle name="Notas 2 25 2 5 2" xfId="34778" xr:uid="{E2D96ED8-7D48-4FB9-995B-52274BE61A27}"/>
    <cellStyle name="Notas 2 25 2 6" xfId="28910" xr:uid="{707F7509-5EC8-46FE-9D74-B78B0FDF2A49}"/>
    <cellStyle name="Notas 2 25 2 6 2" xfId="38752" xr:uid="{D7B8B209-E7E3-4241-8977-AE1F1BB8B00B}"/>
    <cellStyle name="Notas 2 25 2 7" xfId="31137" xr:uid="{B19BA1B6-E8E6-4294-85F6-FDA89A61ECDB}"/>
    <cellStyle name="Notas 2 25 3" xfId="13245" xr:uid="{282625BD-082C-410E-8E1F-45ED8316B8F0}"/>
    <cellStyle name="Notas 2 25 3 2" xfId="20979" xr:uid="{72981703-650A-4C53-8251-1AF6CEFE9307}"/>
    <cellStyle name="Notas 2 25 3 2 2" xfId="35196" xr:uid="{2D1E220D-AE14-4E1B-9971-0C4CE6D90457}"/>
    <cellStyle name="Notas 2 25 3 3" xfId="19313" xr:uid="{EC7AA29F-5673-4870-AE73-51F7EC40E62D}"/>
    <cellStyle name="Notas 2 25 3 3 2" xfId="34222" xr:uid="{ED14DC3C-C1EE-468E-B691-9409CE69C647}"/>
    <cellStyle name="Notas 2 25 3 4" xfId="20422" xr:uid="{618EC7D2-19E5-4E65-8AAD-1FC69D7054FE}"/>
    <cellStyle name="Notas 2 25 3 4 2" xfId="34752" xr:uid="{B028DBDF-95F4-4CB1-A4E3-5F1D9A79D2A0}"/>
    <cellStyle name="Notas 2 25 3 5" xfId="18522" xr:uid="{C021E377-D65E-4A78-9212-70C254E99E7E}"/>
    <cellStyle name="Notas 2 25 3 5 2" xfId="33449" xr:uid="{7ABCEBD4-F929-44C5-B7E6-824CEACF1360}"/>
    <cellStyle name="Notas 2 25 3 6" xfId="28866" xr:uid="{CD16F00E-4565-4F81-999B-2EFFE6386C63}"/>
    <cellStyle name="Notas 2 25 3 6 2" xfId="38708" xr:uid="{DF0C4D98-D752-4C8C-8556-0A30847F1710}"/>
    <cellStyle name="Notas 2 25 3 7" xfId="31198" xr:uid="{87D22AF3-77E0-4986-80FE-F6AB8FCA19BF}"/>
    <cellStyle name="Notas 2 25 4" xfId="13155" xr:uid="{A5DD4A08-109C-4106-8189-7EE5F2902C12}"/>
    <cellStyle name="Notas 2 25 4 2" xfId="20902" xr:uid="{1C857805-AD52-4174-926C-03C1BDEFDED4}"/>
    <cellStyle name="Notas 2 25 4 2 2" xfId="35122" xr:uid="{6F5AB108-6398-44D4-9EDA-65BB44040EB7}"/>
    <cellStyle name="Notas 2 25 4 3" xfId="23801" xr:uid="{21A8584A-3CC7-4D2A-9F6F-D079A72D95D3}"/>
    <cellStyle name="Notas 2 25 4 3 2" xfId="37198" xr:uid="{3C16EB1D-659C-4B73-87D2-9CAFA5514934}"/>
    <cellStyle name="Notas 2 25 4 4" xfId="19742" xr:uid="{4AE72672-BF3C-4BB9-A078-89076B4AD4B0}"/>
    <cellStyle name="Notas 2 25 4 4 2" xfId="34500" xr:uid="{D98E4FDB-DE24-44FB-8F55-7B86E3BF43B3}"/>
    <cellStyle name="Notas 2 25 4 5" xfId="18544" xr:uid="{BD4EC5BE-C4E7-48DF-85EF-D8C06CD7A268}"/>
    <cellStyle name="Notas 2 25 4 5 2" xfId="33471" xr:uid="{CF694E68-28A2-4CA1-9724-5F44E0545330}"/>
    <cellStyle name="Notas 2 25 4 6" xfId="28903" xr:uid="{6C9BD862-061F-4561-A300-F04B39526406}"/>
    <cellStyle name="Notas 2 25 4 6 2" xfId="38745" xr:uid="{5BE5138F-412A-43E1-A00E-333031C4F6B9}"/>
    <cellStyle name="Notas 2 25 4 7" xfId="31144" xr:uid="{B6F6C1EB-12BC-42C0-81C7-0D242503CEAF}"/>
    <cellStyle name="Notas 2 25 5" xfId="13623" xr:uid="{6DFA0506-10DB-4F7A-8D7C-AFAA99B04100}"/>
    <cellStyle name="Notas 2 25 5 2" xfId="21286" xr:uid="{D617D917-3673-4A33-AB05-5C8EAADC6615}"/>
    <cellStyle name="Notas 2 25 5 2 2" xfId="35486" xr:uid="{227536B8-777C-476F-96E5-B7BC3277BA7D}"/>
    <cellStyle name="Notas 2 25 5 3" xfId="19418" xr:uid="{4B5CE647-1905-4E80-A1F1-068D4B41CC14}"/>
    <cellStyle name="Notas 2 25 5 3 2" xfId="34304" xr:uid="{4D472647-A4DF-4A34-B1FC-011CEEB2378F}"/>
    <cellStyle name="Notas 2 25 5 4" xfId="17535" xr:uid="{26E93764-2E81-465A-B4B4-7BF96AC66819}"/>
    <cellStyle name="Notas 2 25 5 4 2" xfId="32609" xr:uid="{8296AFA8-E4D6-478C-B7FE-982F30CFF39A}"/>
    <cellStyle name="Notas 2 25 5 5" xfId="17155" xr:uid="{A4D9381E-6352-4683-8EAE-CE6A9073E2AD}"/>
    <cellStyle name="Notas 2 25 5 5 2" xfId="32334" xr:uid="{45FE504A-E53C-4D8A-AF7A-D4E281C6A7A0}"/>
    <cellStyle name="Notas 2 25 5 6" xfId="29086" xr:uid="{57E00EB0-E4ED-4542-8D63-46A6E2E01890}"/>
    <cellStyle name="Notas 2 25 5 6 2" xfId="38855" xr:uid="{DE5F65A6-5FBC-41D6-B574-D40D4781D545}"/>
    <cellStyle name="Notas 2 25 5 7" xfId="31434" xr:uid="{A8D8639D-5AE8-48B9-89F0-806A0D40245B}"/>
    <cellStyle name="Notas 2 25 6" xfId="13552" xr:uid="{2689E630-2F1F-4650-9CC6-E9BA866DFB63}"/>
    <cellStyle name="Notas 2 25 6 2" xfId="21229" xr:uid="{996961AF-3EF6-4271-B248-936EC4BAFC38}"/>
    <cellStyle name="Notas 2 25 6 2 2" xfId="35433" xr:uid="{2FBB5387-7FA7-4B55-8BA8-CDB3250E9549}"/>
    <cellStyle name="Notas 2 25 6 3" xfId="23221" xr:uid="{A91E0D83-C45A-4D81-9CD0-F23F29A85324}"/>
    <cellStyle name="Notas 2 25 6 3 2" xfId="36736" xr:uid="{6AAD32DC-45C3-4B02-AB78-1406536EC327}"/>
    <cellStyle name="Notas 2 25 6 4" xfId="23066" xr:uid="{EE9755EC-B9A0-4629-9881-E09033F0F5CC}"/>
    <cellStyle name="Notas 2 25 6 4 2" xfId="36604" xr:uid="{51375C48-BCEB-462D-8596-82F6D5AC94E7}"/>
    <cellStyle name="Notas 2 25 6 5" xfId="23830" xr:uid="{85A933EF-82AD-419B-AE23-4E7075E98201}"/>
    <cellStyle name="Notas 2 25 6 5 2" xfId="37218" xr:uid="{FED99479-EB3A-4530-8335-88643FC04773}"/>
    <cellStyle name="Notas 2 25 6 6" xfId="29037" xr:uid="{C4831C9B-9738-4C22-92D8-7A92D1626A45}"/>
    <cellStyle name="Notas 2 25 6 6 2" xfId="38806" xr:uid="{43BE18E9-69C7-46E3-AC56-D4755128F086}"/>
    <cellStyle name="Notas 2 25 6 7" xfId="31382" xr:uid="{7DC6E077-0B46-4ABF-A3BD-21C57402AFF2}"/>
    <cellStyle name="Notas 2 25 7" xfId="13737" xr:uid="{9B4F56D5-9CAD-4B58-822A-4EEE35F70059}"/>
    <cellStyle name="Notas 2 25 7 2" xfId="21379" xr:uid="{553BC072-74B4-4B0A-A1C2-0EF37493FE85}"/>
    <cellStyle name="Notas 2 25 7 2 2" xfId="35570" xr:uid="{6612D31D-FE1B-4D28-8536-174D9CA7F257}"/>
    <cellStyle name="Notas 2 25 7 3" xfId="19503" xr:uid="{E1619FF0-EF7C-4CB2-9A77-81AE5D5A2404}"/>
    <cellStyle name="Notas 2 25 7 3 2" xfId="34370" xr:uid="{BB2D6A85-A373-41CF-897B-98BAD7BF5A86}"/>
    <cellStyle name="Notas 2 25 7 4" xfId="17528" xr:uid="{3490CAFB-A3F0-4CA2-967E-2E0AB17FD810}"/>
    <cellStyle name="Notas 2 25 7 4 2" xfId="32603" xr:uid="{13A537F0-6E07-4065-8F10-3D642A76645B}"/>
    <cellStyle name="Notas 2 25 7 5" xfId="19884" xr:uid="{B1FB6A1E-1C45-4AEF-9601-0096FA954243}"/>
    <cellStyle name="Notas 2 25 7 5 2" xfId="34572" xr:uid="{1FCD9073-8A3D-41F3-ADE1-C89F1F6DB03E}"/>
    <cellStyle name="Notas 2 25 7 6" xfId="29155" xr:uid="{21ADC4E3-BBE3-41A2-B0A0-32CCFB042230}"/>
    <cellStyle name="Notas 2 25 7 6 2" xfId="38924" xr:uid="{5120B742-A6E1-4DEE-B13C-AE2E2EED2B08}"/>
    <cellStyle name="Notas 2 25 7 7" xfId="31505" xr:uid="{DE5126C4-F104-490B-8BA5-1DFD43F57DA7}"/>
    <cellStyle name="Notas 2 25 8" xfId="13831" xr:uid="{C6B9C697-5ED0-4B8D-8D78-D38907518240}"/>
    <cellStyle name="Notas 2 25 8 2" xfId="21451" xr:uid="{87CAE618-8D46-4CB1-9814-0C0E5BE6E811}"/>
    <cellStyle name="Notas 2 25 8 2 2" xfId="35639" xr:uid="{375F8F17-74B5-4844-818D-5532E61E79A6}"/>
    <cellStyle name="Notas 2 25 8 3" xfId="19570" xr:uid="{5B4D9B1E-BDEE-4DFA-9532-3EDDFD9F34D0}"/>
    <cellStyle name="Notas 2 25 8 3 2" xfId="34423" xr:uid="{1DD1A1B2-A23F-429C-B46E-EE90DEECF2D6}"/>
    <cellStyle name="Notas 2 25 8 4" xfId="23268" xr:uid="{CBFFC33C-EA91-45EB-857D-2330C783D004}"/>
    <cellStyle name="Notas 2 25 8 4 2" xfId="36766" xr:uid="{582DEBEA-FBDD-44C5-AA0D-4F0CFDEC680D}"/>
    <cellStyle name="Notas 2 25 8 5" xfId="18380" xr:uid="{AF47677A-8522-430D-A083-2EE41D3551C0}"/>
    <cellStyle name="Notas 2 25 8 5 2" xfId="33307" xr:uid="{51F7C51C-F89A-4F61-8551-8A8951E090DC}"/>
    <cellStyle name="Notas 2 25 8 6" xfId="29210" xr:uid="{B6D45BE5-49C3-4F52-B489-0365B4C553DD}"/>
    <cellStyle name="Notas 2 25 8 6 2" xfId="38979" xr:uid="{D8FC1C20-1E93-4FF5-8D3E-A7F4AFD4A2BA}"/>
    <cellStyle name="Notas 2 25 8 7" xfId="31561" xr:uid="{B104BBFC-E5FD-478E-BF20-6C8BFFC83199}"/>
    <cellStyle name="Notas 2 25 9" xfId="14003" xr:uid="{572170C4-6FF5-4B90-B357-797CCBC0339A}"/>
    <cellStyle name="Notas 2 25 9 2" xfId="21606" xr:uid="{5CEF8413-E15C-4B09-87A9-29C71DFD9056}"/>
    <cellStyle name="Notas 2 25 9 2 2" xfId="35727" xr:uid="{90C5D963-7557-4F74-8C01-25C23A013F59}"/>
    <cellStyle name="Notas 2 25 9 3" xfId="24044" xr:uid="{C5476838-3F40-4938-9E37-CB5567CED64C}"/>
    <cellStyle name="Notas 2 25 9 3 2" xfId="37373" xr:uid="{0CE6851A-4AEF-4F8C-81E1-ED492A931351}"/>
    <cellStyle name="Notas 2 25 9 4" xfId="22857" xr:uid="{731FE6D4-433C-4210-8637-A301B78B75D4}"/>
    <cellStyle name="Notas 2 25 9 4 2" xfId="36448" xr:uid="{8633C2C6-9A6A-401B-86F0-3955706DBC4B}"/>
    <cellStyle name="Notas 2 25 9 5" xfId="18343" xr:uid="{65A4E9C0-0614-4629-9DC8-DEA6C69B398C}"/>
    <cellStyle name="Notas 2 25 9 5 2" xfId="33270" xr:uid="{0FA927D8-E863-4C31-8510-3FA596CCF9E0}"/>
    <cellStyle name="Notas 2 25 9 6" xfId="29327" xr:uid="{4A1D6E4E-E943-4E41-9147-F3B560AC0F3E}"/>
    <cellStyle name="Notas 2 25 9 6 2" xfId="39034" xr:uid="{A3132D40-004A-4897-91EE-DA40A7570BB9}"/>
    <cellStyle name="Notas 2 25 9 7" xfId="31619" xr:uid="{75F5310F-C4F5-4C58-B785-ABB80BEE75DA}"/>
    <cellStyle name="Notas 2 26" xfId="8673" xr:uid="{F18B9D32-12E0-495C-B5D1-7DA8F40B4381}"/>
    <cellStyle name="Notas 2 26 10" xfId="15187" xr:uid="{61B0CE5A-C7CC-409E-A0D0-D55563C71EDB}"/>
    <cellStyle name="Notas 2 26 10 2" xfId="20390" xr:uid="{9B786605-2B54-4744-A767-7ACCC74CA5CE}"/>
    <cellStyle name="Notas 2 26 10 2 2" xfId="34736" xr:uid="{0F8977D0-BE9B-4F5E-8CFB-7D2833FFD43E}"/>
    <cellStyle name="Notas 2 26 10 3" xfId="20898" xr:uid="{B8D829B6-0311-4FE9-9533-D8D3FF8271EC}"/>
    <cellStyle name="Notas 2 26 10 3 2" xfId="35118" xr:uid="{A8C2A6C2-A14F-4838-BC53-82A16D80AC26}"/>
    <cellStyle name="Notas 2 26 10 4" xfId="24870" xr:uid="{92B10EDA-D3E9-4859-BEA7-C398CE2CB093}"/>
    <cellStyle name="Notas 2 26 10 4 2" xfId="37793" xr:uid="{4B42560D-C547-42BA-AE99-8FB7363AEF5C}"/>
    <cellStyle name="Notas 2 26 10 5" xfId="30282" xr:uid="{7F1B0F89-5A3A-483C-95F3-B44E0E1B7065}"/>
    <cellStyle name="Notas 2 26 10 5 2" xfId="39484" xr:uid="{968BDA17-DBD2-4942-A5DC-A093746EFDF2}"/>
    <cellStyle name="Notas 2 26 10 6" xfId="32077" xr:uid="{0B4D813D-CBA9-43D5-8FDF-DCF1440DBFF8}"/>
    <cellStyle name="Notas 2 26 11" xfId="15370" xr:uid="{01524B3A-9478-48FA-A5CB-7B260FB02264}"/>
    <cellStyle name="Notas 2 26 11 2" xfId="23438" xr:uid="{B1D9538F-2CFD-489B-AF5C-BFE2F2309D41}"/>
    <cellStyle name="Notas 2 26 11 2 2" xfId="36918" xr:uid="{F3BE0AE0-5E5E-40B1-A9B9-1A19370F8222}"/>
    <cellStyle name="Notas 2 26 11 3" xfId="20632" xr:uid="{C29BA8CD-0339-4551-B3F7-C6402A75E8EB}"/>
    <cellStyle name="Notas 2 26 11 3 2" xfId="34954" xr:uid="{DFB56F95-AF84-444B-9570-7FF4D1B58E3B}"/>
    <cellStyle name="Notas 2 26 11 4" xfId="24930" xr:uid="{ACACF27A-8A70-4E9F-BE9A-5858D7757CA3}"/>
    <cellStyle name="Notas 2 26 11 4 2" xfId="37850" xr:uid="{B4551F20-0246-4F11-9D06-DDBBB58A999C}"/>
    <cellStyle name="Notas 2 26 11 5" xfId="30404" xr:uid="{A5F7353B-5B32-4DC4-8011-BF12494A7DEA}"/>
    <cellStyle name="Notas 2 26 11 5 2" xfId="39541" xr:uid="{E5B56ABB-4D4D-48E0-9B0A-D777FAE8DC27}"/>
    <cellStyle name="Notas 2 26 11 6" xfId="32138" xr:uid="{FFD5AB5B-26B2-4B60-BEBF-33A00B5224CF}"/>
    <cellStyle name="Notas 2 26 12" xfId="15548" xr:uid="{2706C310-2AFF-4E5B-89EE-732299E66616}"/>
    <cellStyle name="Notas 2 26 12 2" xfId="20556" xr:uid="{F5B410C4-4E29-4097-99F8-924FEA7FBAC5}"/>
    <cellStyle name="Notas 2 26 12 2 2" xfId="34881" xr:uid="{BC928709-A9B2-44D0-BAF8-6CF06744DE0E}"/>
    <cellStyle name="Notas 2 26 12 3" xfId="24287" xr:uid="{73ECCE5F-36B5-413C-AE4A-58217EB9C7E3}"/>
    <cellStyle name="Notas 2 26 12 3 2" xfId="37547" xr:uid="{4E13FA88-19AC-46A0-8B88-0FE07307EC96}"/>
    <cellStyle name="Notas 2 26 12 4" xfId="24987" xr:uid="{C313B03F-3B6B-4C1A-AF9E-50DA61813078}"/>
    <cellStyle name="Notas 2 26 12 4 2" xfId="37907" xr:uid="{2E892601-AEA2-4624-9B35-73EA16FF6EBF}"/>
    <cellStyle name="Notas 2 26 12 5" xfId="30525" xr:uid="{C414E880-B652-461A-BF97-303F147EE749}"/>
    <cellStyle name="Notas 2 26 12 5 2" xfId="39596" xr:uid="{0C89EC97-2DF8-4B87-891F-511029A708A1}"/>
    <cellStyle name="Notas 2 26 12 6" xfId="32198" xr:uid="{64A71D73-861D-4A7D-A216-47A2DD6E13BA}"/>
    <cellStyle name="Notas 2 26 13" xfId="18749" xr:uid="{33BBD791-FA4B-4866-A3F8-B5B456737B8A}"/>
    <cellStyle name="Notas 2 26 13 2" xfId="33676" xr:uid="{F68B5569-0E87-4BF5-BB81-7DDB39DAB191}"/>
    <cellStyle name="Notas 2 26 14" xfId="17321" xr:uid="{727AE45F-20AE-49CD-AAFE-24B13A6390B8}"/>
    <cellStyle name="Notas 2 26 14 2" xfId="32465" xr:uid="{163785AC-28D1-43C6-9181-D7C19D25C5D5}"/>
    <cellStyle name="Notas 2 26 15" xfId="18629" xr:uid="{07066F85-D27D-4D71-8DCB-FF175B380E95}"/>
    <cellStyle name="Notas 2 26 15 2" xfId="33556" xr:uid="{2C88A1EF-3594-4409-B2F7-96F9A865E48D}"/>
    <cellStyle name="Notas 2 26 16" xfId="30855" xr:uid="{266C4F31-1EA0-4092-8EED-54F3AEE963E1}"/>
    <cellStyle name="Notas 2 26 2" xfId="13355" xr:uid="{AB5B1805-9FC6-4021-B119-8E46500E1641}"/>
    <cellStyle name="Notas 2 26 2 2" xfId="21073" xr:uid="{E173E22C-834C-4D1B-AC22-73FA14FBD5FC}"/>
    <cellStyle name="Notas 2 26 2 2 2" xfId="35287" xr:uid="{7D5B6066-2A28-4ADA-9A0C-5EF85BB3E858}"/>
    <cellStyle name="Notas 2 26 2 3" xfId="19350" xr:uid="{301CC378-89A1-477F-8BA8-4B14B5DE502E}"/>
    <cellStyle name="Notas 2 26 2 3 2" xfId="34250" xr:uid="{6AA9F4C3-DDB2-4863-A719-FCAEF2FAF731}"/>
    <cellStyle name="Notas 2 26 2 4" xfId="24087" xr:uid="{0C008952-C188-4C67-8487-BC7A266E635E}"/>
    <cellStyle name="Notas 2 26 2 4 2" xfId="37403" xr:uid="{6BBED922-EE28-4608-B320-A2DDC74207C6}"/>
    <cellStyle name="Notas 2 26 2 5" xfId="18486" xr:uid="{980C71E5-7ED1-42AF-811E-7EC19919FCE2}"/>
    <cellStyle name="Notas 2 26 2 5 2" xfId="33413" xr:uid="{85209FF8-CED3-4245-8B87-4EBF65B0D293}"/>
    <cellStyle name="Notas 2 26 2 6" xfId="28818" xr:uid="{CF169AD5-FF5B-427B-996F-48977F05B912}"/>
    <cellStyle name="Notas 2 26 2 6 2" xfId="38660" xr:uid="{4D7678A7-5AD5-4B56-90C2-44529DCE4348}"/>
    <cellStyle name="Notas 2 26 2 7" xfId="31267" xr:uid="{CFCFE30C-E864-440D-BEBE-AB75827173F1}"/>
    <cellStyle name="Notas 2 26 3" xfId="13406" xr:uid="{C1C5018A-ADE5-47FE-B58C-8833131C473A}"/>
    <cellStyle name="Notas 2 26 3 2" xfId="21110" xr:uid="{472D92AA-948A-471C-ACB9-261BB0234D09}"/>
    <cellStyle name="Notas 2 26 3 2 2" xfId="35321" xr:uid="{B2255B9E-FF59-4D7B-938D-CA2078556AEF}"/>
    <cellStyle name="Notas 2 26 3 3" xfId="22847" xr:uid="{52E117B9-7E75-442B-A618-EE0403F5A3C5}"/>
    <cellStyle name="Notas 2 26 3 3 2" xfId="36438" xr:uid="{CF73AF24-5776-4477-B8E4-05ABBC261661}"/>
    <cellStyle name="Notas 2 26 3 4" xfId="24115" xr:uid="{83A495D8-3034-4BD1-AF0C-5544230D130A}"/>
    <cellStyle name="Notas 2 26 3 4 2" xfId="37426" xr:uid="{965510F9-3855-4C99-8E74-CB85A2E5A53B}"/>
    <cellStyle name="Notas 2 26 3 5" xfId="20428" xr:uid="{D24D3F10-2563-4D15-892C-B8553F1D554E}"/>
    <cellStyle name="Notas 2 26 3 5 2" xfId="34757" xr:uid="{1D94C8FA-E1C4-4C32-BEE5-F416B761F1E6}"/>
    <cellStyle name="Notas 2 26 3 6" xfId="28802" xr:uid="{2CD48C9E-B98C-49B6-8215-42EA7DA25F8C}"/>
    <cellStyle name="Notas 2 26 3 6 2" xfId="38644" xr:uid="{62B2C36A-834B-4FA9-8068-AD07C2D1E636}"/>
    <cellStyle name="Notas 2 26 3 7" xfId="31292" xr:uid="{1C83E911-E04B-46FE-96B4-92114E1318C9}"/>
    <cellStyle name="Notas 2 26 4" xfId="13219" xr:uid="{94D5996A-A901-4F3F-B6F0-F62EAD10F607}"/>
    <cellStyle name="Notas 2 26 4 2" xfId="20957" xr:uid="{BAFFF2F0-50AC-4CD3-8876-1F5FB5493158}"/>
    <cellStyle name="Notas 2 26 4 2 2" xfId="35175" xr:uid="{F925C056-C112-49AA-B3A9-7D4C5C63E6D9}"/>
    <cellStyle name="Notas 2 26 4 3" xfId="23038" xr:uid="{D536F621-E952-403A-9F17-591C4A351833}"/>
    <cellStyle name="Notas 2 26 4 3 2" xfId="36587" xr:uid="{550A7C3F-1F9F-455B-AF19-DF8AE9414ECD}"/>
    <cellStyle name="Notas 2 26 4 4" xfId="19590" xr:uid="{376C8BFB-3444-4F3F-834E-BBCD4217CA7B}"/>
    <cellStyle name="Notas 2 26 4 4 2" xfId="34438" xr:uid="{192243E2-8FC2-404C-8DE2-C94D2EA9CBAE}"/>
    <cellStyle name="Notas 2 26 4 5" xfId="20437" xr:uid="{3C6E6564-E61D-4A6E-B295-53026E30945D}"/>
    <cellStyle name="Notas 2 26 4 5 2" xfId="34766" xr:uid="{58728489-129D-4F56-A621-CD36138D7C6D}"/>
    <cellStyle name="Notas 2 26 4 6" xfId="28409" xr:uid="{14243B3F-B7CD-4DE6-8C42-09D11BCE169E}"/>
    <cellStyle name="Notas 2 26 4 6 2" xfId="38254" xr:uid="{9DA8BD46-9C7B-48EC-87A0-724366B5FE28}"/>
    <cellStyle name="Notas 2 26 4 7" xfId="31180" xr:uid="{05E1CE39-8159-4854-BDE9-481AE465FCC3}"/>
    <cellStyle name="Notas 2 26 5" xfId="13625" xr:uid="{DA68A09D-A650-438D-95CE-04D0D92CC4FE}"/>
    <cellStyle name="Notas 2 26 5 2" xfId="21287" xr:uid="{9FFACF2B-F8C1-43E4-ABDD-EDC2ACC57080}"/>
    <cellStyle name="Notas 2 26 5 2 2" xfId="35487" xr:uid="{06866792-771A-41E2-B3CF-48A3C3148E42}"/>
    <cellStyle name="Notas 2 26 5 3" xfId="19420" xr:uid="{40BFF246-C309-4F19-9D81-DE7AC2A12011}"/>
    <cellStyle name="Notas 2 26 5 3 2" xfId="34306" xr:uid="{85595C7C-A70B-4E84-97DF-56A6C0183C6D}"/>
    <cellStyle name="Notas 2 26 5 4" xfId="17450" xr:uid="{9CC5140E-D20D-4FA1-A9CE-E1FC984848A3}"/>
    <cellStyle name="Notas 2 26 5 4 2" xfId="32555" xr:uid="{44919ABC-1B1E-44E1-9EF4-C91C58A429F6}"/>
    <cellStyle name="Notas 2 26 5 5" xfId="18419" xr:uid="{B1A3CFF7-F876-4AE7-B88A-78EAA07FDE36}"/>
    <cellStyle name="Notas 2 26 5 5 2" xfId="33346" xr:uid="{2F1BFB47-BE15-4192-9FCF-03A0E7E4FA3D}"/>
    <cellStyle name="Notas 2 26 5 6" xfId="29087" xr:uid="{3B6E7446-2B0E-4207-9A73-48BFEA363BFE}"/>
    <cellStyle name="Notas 2 26 5 6 2" xfId="38856" xr:uid="{9C677117-7002-44E1-98A3-D69AD81C261E}"/>
    <cellStyle name="Notas 2 26 5 7" xfId="31435" xr:uid="{2E2B694E-2D8A-4F23-BCF8-A66AFE7CC30B}"/>
    <cellStyle name="Notas 2 26 6" xfId="13575" xr:uid="{1A5E2940-2AAE-4B31-B1CD-324179471162}"/>
    <cellStyle name="Notas 2 26 6 2" xfId="21248" xr:uid="{A4F404E3-5792-4F73-80F7-5DCAC5A97C9A}"/>
    <cellStyle name="Notas 2 26 6 2 2" xfId="35451" xr:uid="{7B68185E-BD64-46A1-80F6-B562ED13C0AC}"/>
    <cellStyle name="Notas 2 26 6 3" xfId="23264" xr:uid="{85B23D2B-EC4B-4043-91F5-4249649CCCBA}"/>
    <cellStyle name="Notas 2 26 6 3 2" xfId="36763" xr:uid="{F47D5B39-513F-43CC-A2A8-4A25BECB6B95}"/>
    <cellStyle name="Notas 2 26 6 4" xfId="17958" xr:uid="{E2A1AB42-B264-486C-9FDF-53123B3E8E12}"/>
    <cellStyle name="Notas 2 26 6 4 2" xfId="32897" xr:uid="{E2D2C0E1-362D-4601-B684-C3916BB2AED4}"/>
    <cellStyle name="Notas 2 26 6 5" xfId="19541" xr:uid="{AB62A158-78E0-494A-8501-9FD39F138025}"/>
    <cellStyle name="Notas 2 26 6 5 2" xfId="34395" xr:uid="{5E379FC1-6B25-4AE3-AA18-582FBDF9AAB6}"/>
    <cellStyle name="Notas 2 26 6 6" xfId="29053" xr:uid="{7E4351A8-92EE-4EAD-95A9-58393F0616D6}"/>
    <cellStyle name="Notas 2 26 6 6 2" xfId="38822" xr:uid="{DE233B1B-C04C-495A-89EC-141B824C2336}"/>
    <cellStyle name="Notas 2 26 6 7" xfId="31399" xr:uid="{98A13BDA-F061-4893-95E8-6531C43D865F}"/>
    <cellStyle name="Notas 2 26 7" xfId="13738" xr:uid="{808A18FC-177A-46EA-8C42-D2ADBFEB6C52}"/>
    <cellStyle name="Notas 2 26 7 2" xfId="21380" xr:uid="{AB42B8E0-A197-494F-944D-89C9FE331F6C}"/>
    <cellStyle name="Notas 2 26 7 2 2" xfId="35571" xr:uid="{E368414B-4BDC-4C49-8CFD-9AEFA8DEA246}"/>
    <cellStyle name="Notas 2 26 7 3" xfId="19504" xr:uid="{411E8F52-ED9A-4ADE-8ABA-1F7D4D56F1B7}"/>
    <cellStyle name="Notas 2 26 7 3 2" xfId="34371" xr:uid="{FCED9964-88CA-47DD-94C6-57BEB1788668}"/>
    <cellStyle name="Notas 2 26 7 4" xfId="17447" xr:uid="{86CAAB33-9D8F-4654-899D-C7C04D76ED29}"/>
    <cellStyle name="Notas 2 26 7 4 2" xfId="32552" xr:uid="{3AFFFAE7-EAD8-4605-87A7-A26802241D47}"/>
    <cellStyle name="Notas 2 26 7 5" xfId="18408" xr:uid="{9689DD22-B146-46B1-BBE2-D1475A1855FA}"/>
    <cellStyle name="Notas 2 26 7 5 2" xfId="33335" xr:uid="{3EC56C2C-4786-4C50-A9E9-BD36EC04F51B}"/>
    <cellStyle name="Notas 2 26 7 6" xfId="29156" xr:uid="{29A3DC7C-E895-44DB-8552-FFA1F9617021}"/>
    <cellStyle name="Notas 2 26 7 6 2" xfId="38925" xr:uid="{B8AD0A59-8320-4065-B127-DE3F3F68B562}"/>
    <cellStyle name="Notas 2 26 7 7" xfId="31506" xr:uid="{65A56EA1-7140-4A5E-A3AC-0FA66986B58F}"/>
    <cellStyle name="Notas 2 26 8" xfId="13832" xr:uid="{BE886D28-3834-472E-910D-433535501E90}"/>
    <cellStyle name="Notas 2 26 8 2" xfId="21452" xr:uid="{8A016AF1-C8B7-4C09-86CC-88D05A02EEF1}"/>
    <cellStyle name="Notas 2 26 8 2 2" xfId="35640" xr:uid="{89BA18FD-9575-4DE8-B76B-088CF52192F1}"/>
    <cellStyle name="Notas 2 26 8 3" xfId="19571" xr:uid="{824A968B-D3B2-4C47-A352-28518A1326C2}"/>
    <cellStyle name="Notas 2 26 8 3 2" xfId="34424" xr:uid="{E61B7DF0-B653-4EEB-8013-5E1433749328}"/>
    <cellStyle name="Notas 2 26 8 4" xfId="17910" xr:uid="{456467F5-08A4-4D77-BF6F-9A63B5EB5C2F}"/>
    <cellStyle name="Notas 2 26 8 4 2" xfId="32865" xr:uid="{4AFC39B8-04F7-40EE-9D19-930312E5FC14}"/>
    <cellStyle name="Notas 2 26 8 5" xfId="18379" xr:uid="{93828543-D8AF-4DDE-B72E-271126005947}"/>
    <cellStyle name="Notas 2 26 8 5 2" xfId="33306" xr:uid="{8ED7EE44-AAD0-46DA-A9F5-159C6478EA0B}"/>
    <cellStyle name="Notas 2 26 8 6" xfId="29211" xr:uid="{5C3769CF-33D4-4D0F-BAEA-03D6D176B75F}"/>
    <cellStyle name="Notas 2 26 8 6 2" xfId="38980" xr:uid="{1E19238E-1A5C-4E4B-8AB7-E80555E6F90F}"/>
    <cellStyle name="Notas 2 26 8 7" xfId="31562" xr:uid="{266B5690-96E1-4872-B670-63C1B8C102A7}"/>
    <cellStyle name="Notas 2 26 9" xfId="14004" xr:uid="{409E6BF0-BAA3-489A-BB1F-9443D8E17934}"/>
    <cellStyle name="Notas 2 26 9 2" xfId="21607" xr:uid="{24A29611-31BC-4E07-A47A-DE78079869E4}"/>
    <cellStyle name="Notas 2 26 9 2 2" xfId="35728" xr:uid="{D0A15C0E-8CB6-4DBC-8989-A25724F9537B}"/>
    <cellStyle name="Notas 2 26 9 3" xfId="24043" xr:uid="{C6D7C6EC-9AFD-49A3-9D9D-530D65E46430}"/>
    <cellStyle name="Notas 2 26 9 3 2" xfId="37372" xr:uid="{21CB3018-6FE7-4C0A-B723-91859D1F0FC9}"/>
    <cellStyle name="Notas 2 26 9 4" xfId="22749" xr:uid="{D91757D5-E775-40F3-862F-391D5B3D5D60}"/>
    <cellStyle name="Notas 2 26 9 4 2" xfId="36353" xr:uid="{9874007E-8F07-4F28-822E-2135A0D76F7E}"/>
    <cellStyle name="Notas 2 26 9 5" xfId="18342" xr:uid="{D5476326-6B23-4715-905D-2D04BE696227}"/>
    <cellStyle name="Notas 2 26 9 5 2" xfId="33269" xr:uid="{6C68C32C-EF20-42A8-9EEB-1E6661756988}"/>
    <cellStyle name="Notas 2 26 9 6" xfId="29328" xr:uid="{CC9E66D1-737A-4FDD-BCA2-6859AEEF7E82}"/>
    <cellStyle name="Notas 2 26 9 6 2" xfId="39035" xr:uid="{D400EC48-0BA9-489C-85FD-597A9D37CE57}"/>
    <cellStyle name="Notas 2 26 9 7" xfId="31620" xr:uid="{45AE7366-CED5-451D-A23F-3CD73CDD1BCD}"/>
    <cellStyle name="Notas 2 27" xfId="8674" xr:uid="{A0FAC5A0-58B1-4502-A200-CFE1408554DB}"/>
    <cellStyle name="Notas 2 27 10" xfId="15188" xr:uid="{F3D05F6A-B344-4171-8988-002ACF0AF30B}"/>
    <cellStyle name="Notas 2 27 10 2" xfId="20391" xr:uid="{2E36B214-D75A-4276-A3CF-AB4DCFC5C303}"/>
    <cellStyle name="Notas 2 27 10 2 2" xfId="34737" xr:uid="{2AB5023A-0C5C-46B5-99A6-3C734ABD032C}"/>
    <cellStyle name="Notas 2 27 10 3" xfId="20688" xr:uid="{D74F9B0C-87EA-48C6-9E07-E41B17F0C6C1}"/>
    <cellStyle name="Notas 2 27 10 3 2" xfId="35004" xr:uid="{FA0A42FE-C4AE-4723-BC3B-54AD031E451F}"/>
    <cellStyle name="Notas 2 27 10 4" xfId="24871" xr:uid="{2C2763DB-F71B-4621-9D62-03A31C490646}"/>
    <cellStyle name="Notas 2 27 10 4 2" xfId="37794" xr:uid="{809300BD-755E-4EDF-9DF0-FC3572EE28CE}"/>
    <cellStyle name="Notas 2 27 10 5" xfId="30283" xr:uid="{5DAE77EB-8BB0-4BA8-8F98-515A7A7C2D50}"/>
    <cellStyle name="Notas 2 27 10 5 2" xfId="39485" xr:uid="{AA7D5C51-E9CC-4EF7-A134-FF897297ADBF}"/>
    <cellStyle name="Notas 2 27 10 6" xfId="32078" xr:uid="{E2548271-F19F-466F-9DB2-C9F4F56BDFF6}"/>
    <cellStyle name="Notas 2 27 11" xfId="15371" xr:uid="{93DB0533-A694-408B-BD34-67A8CB17D0B3}"/>
    <cellStyle name="Notas 2 27 11 2" xfId="23439" xr:uid="{CB347AAD-FC8F-4C1F-9877-10646BC992CF}"/>
    <cellStyle name="Notas 2 27 11 2 2" xfId="36919" xr:uid="{17A081A7-13F6-4E5E-8DD3-9EA2FDD6A22E}"/>
    <cellStyle name="Notas 2 27 11 3" xfId="23295" xr:uid="{04168C1C-B0D7-4C85-94B2-0080059612BC}"/>
    <cellStyle name="Notas 2 27 11 3 2" xfId="36787" xr:uid="{B54F256E-1D2B-41F9-BB6B-5368C8AD65CE}"/>
    <cellStyle name="Notas 2 27 11 4" xfId="24931" xr:uid="{B448E886-5E38-4BB8-BBCB-18B259D74472}"/>
    <cellStyle name="Notas 2 27 11 4 2" xfId="37851" xr:uid="{E76E7C89-5F3C-4C77-BCA2-3FFF66880395}"/>
    <cellStyle name="Notas 2 27 11 5" xfId="30405" xr:uid="{C697C412-FD70-4F56-95CF-2564A0B95FCD}"/>
    <cellStyle name="Notas 2 27 11 5 2" xfId="39542" xr:uid="{8E815E86-E699-484B-A4C6-13FCDD450274}"/>
    <cellStyle name="Notas 2 27 11 6" xfId="32139" xr:uid="{0AB1E5CD-0BBC-4A7A-842A-6920A0B88F11}"/>
    <cellStyle name="Notas 2 27 12" xfId="15549" xr:uid="{639CF181-C793-42D7-A97F-5FAF2AC9E692}"/>
    <cellStyle name="Notas 2 27 12 2" xfId="20557" xr:uid="{1228AB14-829A-4511-AD05-835DF1030AD4}"/>
    <cellStyle name="Notas 2 27 12 2 2" xfId="34882" xr:uid="{2F046705-3444-4FB0-99BB-193CD87F3F9F}"/>
    <cellStyle name="Notas 2 27 12 3" xfId="24288" xr:uid="{CDA54B35-00F9-4909-AA35-67EE373D2B6D}"/>
    <cellStyle name="Notas 2 27 12 3 2" xfId="37548" xr:uid="{4B1CB7FE-8BA3-4ADF-9097-99E47F53827E}"/>
    <cellStyle name="Notas 2 27 12 4" xfId="24988" xr:uid="{F7BA3592-A055-44E2-B0FC-F2951ACC523C}"/>
    <cellStyle name="Notas 2 27 12 4 2" xfId="37908" xr:uid="{853C3F67-5EFF-4FA1-90FB-C21D32CE4E43}"/>
    <cellStyle name="Notas 2 27 12 5" xfId="30526" xr:uid="{D8CBBD61-DC90-4C8D-A7E8-A4E87FC43D3E}"/>
    <cellStyle name="Notas 2 27 12 5 2" xfId="39597" xr:uid="{D1DD0B29-FDB2-4BC0-B439-B85E960B502A}"/>
    <cellStyle name="Notas 2 27 12 6" xfId="32199" xr:uid="{0AD11FE5-CFD7-460A-94A8-FBA2FB303E11}"/>
    <cellStyle name="Notas 2 27 13" xfId="18750" xr:uid="{6B4DC2D1-54F1-4BBF-8CCC-40F773B4392B}"/>
    <cellStyle name="Notas 2 27 13 2" xfId="33677" xr:uid="{2AB94AC1-B820-4B85-A074-35AD3BCF3E51}"/>
    <cellStyle name="Notas 2 27 14" xfId="22626" xr:uid="{B9C03739-5847-4D1E-8E43-2342763AC4C1}"/>
    <cellStyle name="Notas 2 27 14 2" xfId="36303" xr:uid="{2E26B4C3-FE4B-48D7-A06A-ECD972435F37}"/>
    <cellStyle name="Notas 2 27 15" xfId="18630" xr:uid="{73003A02-7A8B-4D20-BDC7-FB0C718814F9}"/>
    <cellStyle name="Notas 2 27 15 2" xfId="33557" xr:uid="{4E7E1348-6E45-4248-BB77-A793AE50AC80}"/>
    <cellStyle name="Notas 2 27 16" xfId="30856" xr:uid="{19307AE2-0501-41A1-BEB0-1EA1FD41D13E}"/>
    <cellStyle name="Notas 2 27 2" xfId="13288" xr:uid="{1517AF68-B78C-4288-9306-41107EB1DF6A}"/>
    <cellStyle name="Notas 2 27 2 2" xfId="21015" xr:uid="{B910FD81-0C5E-43C3-B80F-723D1F64EF19}"/>
    <cellStyle name="Notas 2 27 2 2 2" xfId="35231" xr:uid="{A146954B-44A7-4E3C-B9C4-6169782341BB}"/>
    <cellStyle name="Notas 2 27 2 3" xfId="19327" xr:uid="{4DD507E2-D120-4DEA-AEFF-0E7AF51517BA}"/>
    <cellStyle name="Notas 2 27 2 3 2" xfId="34234" xr:uid="{C2F31E0D-BD4E-4002-A985-0A570E2E8171}"/>
    <cellStyle name="Notas 2 27 2 4" xfId="19462" xr:uid="{9C388375-EAD0-4BD4-B1CC-0109AD22C719}"/>
    <cellStyle name="Notas 2 27 2 4 2" xfId="34332" xr:uid="{1FA240BA-1B06-4D05-AA03-6A47A1914052}"/>
    <cellStyle name="Notas 2 27 2 5" xfId="18505" xr:uid="{4B124790-C137-4F58-8047-7B8842837C26}"/>
    <cellStyle name="Notas 2 27 2 5 2" xfId="33432" xr:uid="{12551BCA-E6F2-45B9-BC4C-5C22DC0C5CE3}"/>
    <cellStyle name="Notas 2 27 2 6" xfId="28848" xr:uid="{A197D8AE-FEBB-4AD3-BB9C-DC57036260C1}"/>
    <cellStyle name="Notas 2 27 2 6 2" xfId="38690" xr:uid="{F1D8C87F-4453-4A7A-B364-3FBF8214C91D}"/>
    <cellStyle name="Notas 2 27 2 7" xfId="31224" xr:uid="{ABF4D590-CA8E-42D9-B38E-8CEE9DED68D9}"/>
    <cellStyle name="Notas 2 27 3" xfId="13194" xr:uid="{12F72942-943C-4405-938B-0642F138838B}"/>
    <cellStyle name="Notas 2 27 3 2" xfId="20935" xr:uid="{59D814EA-EB1F-4298-B767-B3FAC7BF715F}"/>
    <cellStyle name="Notas 2 27 3 2 2" xfId="35155" xr:uid="{65525139-87D6-4887-9AF0-11E663AA28D9}"/>
    <cellStyle name="Notas 2 27 3 3" xfId="22971" xr:uid="{48E6B151-A37D-4B08-A8CB-829D58673B91}"/>
    <cellStyle name="Notas 2 27 3 3 2" xfId="36546" xr:uid="{0C8FE8D5-239B-4F63-9651-1CA1192D41C6}"/>
    <cellStyle name="Notas 2 27 3 4" xfId="23598" xr:uid="{25F22684-A80E-4A9B-949F-4EAD6446FD07}"/>
    <cellStyle name="Notas 2 27 3 4 2" xfId="37046" xr:uid="{0738EDDC-B0D0-441C-A6D9-6AD53A8603BA}"/>
    <cellStyle name="Notas 2 27 3 5" xfId="18534" xr:uid="{8E30BBE3-C3CD-4007-9AB6-60C2420707DF}"/>
    <cellStyle name="Notas 2 27 3 5 2" xfId="33461" xr:uid="{BC8753AF-B48E-4C8D-BF08-7B827578ED3C}"/>
    <cellStyle name="Notas 2 27 3 6" xfId="28883" xr:uid="{0D1869FB-9AE9-4640-8644-3F5F80436CFC}"/>
    <cellStyle name="Notas 2 27 3 6 2" xfId="38725" xr:uid="{3BE2A269-0DC1-4B96-930A-B847442B2A5C}"/>
    <cellStyle name="Notas 2 27 3 7" xfId="31169" xr:uid="{8EC52CBF-753E-4879-B3CB-B31A2CE67564}"/>
    <cellStyle name="Notas 2 27 4" xfId="13300" xr:uid="{3A3B2E96-C6E9-418D-AD2F-45F86D957D1A}"/>
    <cellStyle name="Notas 2 27 4 2" xfId="21026" xr:uid="{4CC06556-9A01-40E9-8B47-09A2E3426063}"/>
    <cellStyle name="Notas 2 27 4 2 2" xfId="35242" xr:uid="{40FDEC70-2553-4E98-BBA4-2E45B30FEBC3}"/>
    <cellStyle name="Notas 2 27 4 3" xfId="22949" xr:uid="{8E9BEB9C-4EEE-47B8-939E-53FDC110409A}"/>
    <cellStyle name="Notas 2 27 4 3 2" xfId="36531" xr:uid="{45038F0B-F936-4CAA-BAF8-2441C118F1BC}"/>
    <cellStyle name="Notas 2 27 4 4" xfId="18030" xr:uid="{2A9DA4AC-922B-416E-932D-A6799BEA8323}"/>
    <cellStyle name="Notas 2 27 4 4 2" xfId="32958" xr:uid="{E0E6DA35-8D62-4FFB-9830-92DA5EDF797D}"/>
    <cellStyle name="Notas 2 27 4 5" xfId="18500" xr:uid="{3C223891-85E3-4867-8ED0-213C3A1BA5AB}"/>
    <cellStyle name="Notas 2 27 4 5 2" xfId="33427" xr:uid="{10668481-5C92-444D-ACD5-0D67C0CFB605}"/>
    <cellStyle name="Notas 2 27 4 6" xfId="28841" xr:uid="{3C040801-979F-4EE8-AFA4-55DE139C60FC}"/>
    <cellStyle name="Notas 2 27 4 6 2" xfId="38683" xr:uid="{FFE5BDE5-95C4-4E6F-A390-236B17BA700B}"/>
    <cellStyle name="Notas 2 27 4 7" xfId="31235" xr:uid="{DB7F8554-5405-40EA-9B1D-A2DA2A976079}"/>
    <cellStyle name="Notas 2 27 5" xfId="13627" xr:uid="{692BA739-E9A4-4CA6-9632-3E771EB6C575}"/>
    <cellStyle name="Notas 2 27 5 2" xfId="21288" xr:uid="{9FEA3DFE-E812-4853-842A-F3C1E2733920}"/>
    <cellStyle name="Notas 2 27 5 2 2" xfId="35488" xr:uid="{4EA65E21-3970-47B2-87F4-6AEEC9B350A0}"/>
    <cellStyle name="Notas 2 27 5 3" xfId="19422" xr:uid="{AE98C555-994C-43C6-A3F8-B69B38BAA0D7}"/>
    <cellStyle name="Notas 2 27 5 3 2" xfId="34307" xr:uid="{6AAEA672-6586-4E02-8906-1D4F253353CE}"/>
    <cellStyle name="Notas 2 27 5 4" xfId="17373" xr:uid="{E887CDEF-BB09-4F6F-B8F2-CD74426230DF}"/>
    <cellStyle name="Notas 2 27 5 4 2" xfId="32506" xr:uid="{87637556-C4E1-4994-96D4-B8DC833CB212}"/>
    <cellStyle name="Notas 2 27 5 5" xfId="24943" xr:uid="{A96A9F3E-88AD-495B-889B-83314B064D98}"/>
    <cellStyle name="Notas 2 27 5 5 2" xfId="37863" xr:uid="{37A269DC-4FF4-42CD-991E-92C1D87733C1}"/>
    <cellStyle name="Notas 2 27 5 6" xfId="29088" xr:uid="{FF1380F7-804E-4D3F-86E6-FD7774A587F3}"/>
    <cellStyle name="Notas 2 27 5 6 2" xfId="38857" xr:uid="{CA97CDD4-0665-4E8E-B6FA-02FCA4541482}"/>
    <cellStyle name="Notas 2 27 5 7" xfId="31436" xr:uid="{A61DEF43-F33A-47A9-A5C2-EE76CFEA83D4}"/>
    <cellStyle name="Notas 2 27 6" xfId="13481" xr:uid="{E54BE905-2CDF-4B13-8684-4BAE77304D8E}"/>
    <cellStyle name="Notas 2 27 6 2" xfId="21170" xr:uid="{28CF0BF4-7B59-4869-8D72-CEBE26DAEC78}"/>
    <cellStyle name="Notas 2 27 6 2 2" xfId="35379" xr:uid="{D323CBEB-1C7A-457A-BC08-E72E8D1DF795}"/>
    <cellStyle name="Notas 2 27 6 3" xfId="23050" xr:uid="{6C2440EB-265A-4E63-9AF1-982B863187D1}"/>
    <cellStyle name="Notas 2 27 6 3 2" xfId="36591" xr:uid="{8314DDF4-BEAB-42A3-A524-FE5C51D6DDB0}"/>
    <cellStyle name="Notas 2 27 6 4" xfId="17993" xr:uid="{5B5B25EB-E34C-49E7-92A8-EDE38948A51F}"/>
    <cellStyle name="Notas 2 27 6 4 2" xfId="32929" xr:uid="{97C59430-C797-45F1-9955-A4544C92064B}"/>
    <cellStyle name="Notas 2 27 6 5" xfId="23921" xr:uid="{AF6FF92F-C6F3-4438-9DEE-442B6042EB3A}"/>
    <cellStyle name="Notas 2 27 6 5 2" xfId="37296" xr:uid="{058A5748-5410-4A88-B3D6-10C0417764E7}"/>
    <cellStyle name="Notas 2 27 6 6" xfId="28707" xr:uid="{9DB161B4-AEDE-486E-8426-6806717D6EA5}"/>
    <cellStyle name="Notas 2 27 6 6 2" xfId="38551" xr:uid="{A10BC34F-AAD1-45DA-A304-A6C2F0991A9E}"/>
    <cellStyle name="Notas 2 27 6 7" xfId="31337" xr:uid="{A3498361-05B5-4982-8973-0F03D158C039}"/>
    <cellStyle name="Notas 2 27 7" xfId="13739" xr:uid="{549BB075-B082-4EAA-B893-4CF7C2D2B3A0}"/>
    <cellStyle name="Notas 2 27 7 2" xfId="21381" xr:uid="{72C5FDE7-0306-474A-89A2-FD60790A47DA}"/>
    <cellStyle name="Notas 2 27 7 2 2" xfId="35572" xr:uid="{5E81C450-A9A4-491F-8222-A5AD4D55356A}"/>
    <cellStyle name="Notas 2 27 7 3" xfId="19505" xr:uid="{6BFEB512-4314-4C54-A7CC-309A136DC871}"/>
    <cellStyle name="Notas 2 27 7 3 2" xfId="34372" xr:uid="{63F9AFDA-B3C3-4674-A99F-A7CFE37EF9AA}"/>
    <cellStyle name="Notas 2 27 7 4" xfId="17400" xr:uid="{14CEE03A-5277-440B-BED5-CA42EE6E3D1E}"/>
    <cellStyle name="Notas 2 27 7 4 2" xfId="32521" xr:uid="{E974BDE2-7434-4053-9F95-FEAC117A2B36}"/>
    <cellStyle name="Notas 2 27 7 5" xfId="19873" xr:uid="{6E33E955-9C28-4F1A-8742-1FDA7F9121AF}"/>
    <cellStyle name="Notas 2 27 7 5 2" xfId="34565" xr:uid="{4160B69A-373F-40E5-ABF7-D581103C27FF}"/>
    <cellStyle name="Notas 2 27 7 6" xfId="29157" xr:uid="{C8A67771-E713-4520-B699-77AEF1ACB2A0}"/>
    <cellStyle name="Notas 2 27 7 6 2" xfId="38926" xr:uid="{F1BFC4C9-580C-460B-8EFE-32C1420DF373}"/>
    <cellStyle name="Notas 2 27 7 7" xfId="31507" xr:uid="{19895A99-D172-4270-889C-2CDCE373D510}"/>
    <cellStyle name="Notas 2 27 8" xfId="13833" xr:uid="{4596279C-99E0-4B91-8C76-74B2D83C516B}"/>
    <cellStyle name="Notas 2 27 8 2" xfId="21453" xr:uid="{1B016846-37D4-40A7-95A6-8E240E656F95}"/>
    <cellStyle name="Notas 2 27 8 2 2" xfId="35641" xr:uid="{1E801C34-B7CD-4CF3-8071-763654803377}"/>
    <cellStyle name="Notas 2 27 8 3" xfId="19572" xr:uid="{20C7B51D-C2C5-4A17-8D69-F00A402C6CA6}"/>
    <cellStyle name="Notas 2 27 8 3 2" xfId="34425" xr:uid="{E86BD489-1D90-4DE5-8965-64C33E47A7DB}"/>
    <cellStyle name="Notas 2 27 8 4" xfId="23261" xr:uid="{66440AFC-3C9B-420C-B0B1-00E7BD0FB59E}"/>
    <cellStyle name="Notas 2 27 8 4 2" xfId="36761" xr:uid="{7D995EAD-4CA5-4A03-9AF9-0C686E0730FA}"/>
    <cellStyle name="Notas 2 27 8 5" xfId="18378" xr:uid="{3C9A1E1C-C514-4B6F-85AB-2578668DFC92}"/>
    <cellStyle name="Notas 2 27 8 5 2" xfId="33305" xr:uid="{2ED6C047-1C04-4103-B961-AE5E9CC09AA0}"/>
    <cellStyle name="Notas 2 27 8 6" xfId="29212" xr:uid="{0B1600F1-E50C-467A-9EAE-B6F03F397840}"/>
    <cellStyle name="Notas 2 27 8 6 2" xfId="38981" xr:uid="{B0A174DC-C039-4EF0-821F-D19D012F868C}"/>
    <cellStyle name="Notas 2 27 8 7" xfId="31563" xr:uid="{64468342-76C9-43D2-8B0B-839A44193619}"/>
    <cellStyle name="Notas 2 27 9" xfId="14005" xr:uid="{2DE0C3E5-FF12-4464-A9E3-8904757257D1}"/>
    <cellStyle name="Notas 2 27 9 2" xfId="21608" xr:uid="{25C25D97-15A4-4EF9-9780-F26FF4AEB64F}"/>
    <cellStyle name="Notas 2 27 9 2 2" xfId="35729" xr:uid="{2990F96F-1A28-4D74-BEBB-01AF58B2F49F}"/>
    <cellStyle name="Notas 2 27 9 3" xfId="24042" xr:uid="{2E0CAB1D-3E76-41CA-BDAF-ABA6B8D7091A}"/>
    <cellStyle name="Notas 2 27 9 3 2" xfId="37371" xr:uid="{B40B5EC2-5C62-486A-8836-FD34A5ABA8AF}"/>
    <cellStyle name="Notas 2 27 9 4" xfId="22633" xr:uid="{EF883414-26EE-4C77-8FC3-369DFAAF2640}"/>
    <cellStyle name="Notas 2 27 9 4 2" xfId="36308" xr:uid="{E8021E1D-68C1-4D83-AF5E-E07AB519E2FF}"/>
    <cellStyle name="Notas 2 27 9 5" xfId="18341" xr:uid="{5F966E27-272B-4C74-8A2C-F2E61BE39DB9}"/>
    <cellStyle name="Notas 2 27 9 5 2" xfId="33268" xr:uid="{B7042F9F-2DEF-4630-ADF1-B3E09CEE3AF5}"/>
    <cellStyle name="Notas 2 27 9 6" xfId="29329" xr:uid="{4CF543C2-5C79-45D6-90B2-85198C8AD662}"/>
    <cellStyle name="Notas 2 27 9 6 2" xfId="39036" xr:uid="{A0456263-3926-43A9-9E44-9E23262625FC}"/>
    <cellStyle name="Notas 2 27 9 7" xfId="31621" xr:uid="{C9C5924F-B18B-42F7-9DBC-A161ACDB4448}"/>
    <cellStyle name="Notas 2 28" xfId="8675" xr:uid="{C0F3B1AE-990E-4F13-8BC6-BBC24342843D}"/>
    <cellStyle name="Notas 2 28 10" xfId="15190" xr:uid="{F6312C9B-9070-4987-BE62-956C46932133}"/>
    <cellStyle name="Notas 2 28 10 2" xfId="20393" xr:uid="{46F9F576-D0E0-4F17-AA81-18FD4864BF97}"/>
    <cellStyle name="Notas 2 28 10 2 2" xfId="34738" xr:uid="{5BB4D62A-1B32-46C1-939F-87EDDBDC98A6}"/>
    <cellStyle name="Notas 2 28 10 3" xfId="20686" xr:uid="{510480EA-A5A6-47AC-B081-A05C2157BE0E}"/>
    <cellStyle name="Notas 2 28 10 3 2" xfId="35003" xr:uid="{54AA39F7-E16A-458D-B084-FA5AE2B2319C}"/>
    <cellStyle name="Notas 2 28 10 4" xfId="24873" xr:uid="{6F3DE434-EAF9-477B-B205-AA505CF7382A}"/>
    <cellStyle name="Notas 2 28 10 4 2" xfId="37795" xr:uid="{4F99DB76-193B-4D8D-A397-668483563516}"/>
    <cellStyle name="Notas 2 28 10 5" xfId="30285" xr:uid="{5923C595-3BDF-4CFC-B194-1D43CBD18B85}"/>
    <cellStyle name="Notas 2 28 10 5 2" xfId="39486" xr:uid="{DE3AD68E-D867-4035-A5CE-D56BB3E942AF}"/>
    <cellStyle name="Notas 2 28 10 6" xfId="32079" xr:uid="{B584C436-58A8-42CF-9D33-91124A3AEC08}"/>
    <cellStyle name="Notas 2 28 11" xfId="15373" xr:uid="{EB2B374C-D617-46E9-9168-3BFA63B30F44}"/>
    <cellStyle name="Notas 2 28 11 2" xfId="23440" xr:uid="{7A80B66E-1E02-419C-ACBB-35EDAAF8D95F}"/>
    <cellStyle name="Notas 2 28 11 2 2" xfId="36920" xr:uid="{BC797F8B-BFB4-4829-9A1A-A8D4B4981AF4}"/>
    <cellStyle name="Notas 2 28 11 3" xfId="20400" xr:uid="{4A663506-7A27-4399-AC42-325DD2F543CE}"/>
    <cellStyle name="Notas 2 28 11 3 2" xfId="34743" xr:uid="{0FBB4E12-533A-4AC1-9813-C76F04EB9180}"/>
    <cellStyle name="Notas 2 28 11 4" xfId="24932" xr:uid="{8E3C8F91-6FE0-4487-A762-3997C2B03E48}"/>
    <cellStyle name="Notas 2 28 11 4 2" xfId="37852" xr:uid="{4FA45147-46A3-4905-8AB3-873BDBAD513D}"/>
    <cellStyle name="Notas 2 28 11 5" xfId="30407" xr:uid="{E17018C5-A0FE-4DFA-9FCA-7EA7F9F9C273}"/>
    <cellStyle name="Notas 2 28 11 5 2" xfId="39543" xr:uid="{A2E8BC1F-AF6C-4055-B994-013E456B6063}"/>
    <cellStyle name="Notas 2 28 11 6" xfId="32140" xr:uid="{B0394054-1632-418B-9D78-EC9AE59408B1}"/>
    <cellStyle name="Notas 2 28 12" xfId="15551" xr:uid="{E94A3919-69FA-4909-B048-9AD63AB02D93}"/>
    <cellStyle name="Notas 2 28 12 2" xfId="20558" xr:uid="{FC3A9431-5D3A-45F1-8C8B-4A767BD8866A}"/>
    <cellStyle name="Notas 2 28 12 2 2" xfId="34883" xr:uid="{03C86DD9-2CCB-4AEC-8F0F-8876CE2079FD}"/>
    <cellStyle name="Notas 2 28 12 3" xfId="24289" xr:uid="{1C31DD3C-0F80-49EA-A22F-DFB9543CF652}"/>
    <cellStyle name="Notas 2 28 12 3 2" xfId="37549" xr:uid="{D5C8C157-9B8E-4D04-8583-42BEECBB6BA0}"/>
    <cellStyle name="Notas 2 28 12 4" xfId="24989" xr:uid="{2591C9E5-CF45-40CF-9BF1-0A455E4ABA3A}"/>
    <cellStyle name="Notas 2 28 12 4 2" xfId="37909" xr:uid="{E206A8D5-453E-4D84-9223-E567EDA7933E}"/>
    <cellStyle name="Notas 2 28 12 5" xfId="30528" xr:uid="{71648760-C98D-4B07-9BBD-7A8D09CBA535}"/>
    <cellStyle name="Notas 2 28 12 5 2" xfId="39598" xr:uid="{19CD3AF7-263B-404F-ACC0-B1493D8185A5}"/>
    <cellStyle name="Notas 2 28 12 6" xfId="32200" xr:uid="{703ADCF4-2386-44CC-9D00-0693172F1F1D}"/>
    <cellStyle name="Notas 2 28 13" xfId="18751" xr:uid="{A7BCB6D4-26DF-48F9-8265-EE5100C9CD70}"/>
    <cellStyle name="Notas 2 28 13 2" xfId="33678" xr:uid="{E9068AF2-4D4B-493E-B7F0-5B6E8B0DB94D}"/>
    <cellStyle name="Notas 2 28 14" xfId="18595" xr:uid="{1776A2B7-533B-4CDC-A101-538A8ADE6867}"/>
    <cellStyle name="Notas 2 28 14 2" xfId="33522" xr:uid="{B65AE9DA-5366-4D2A-B09D-6C77E19DD6BE}"/>
    <cellStyle name="Notas 2 28 15" xfId="18631" xr:uid="{6F35E7A4-6742-4C7A-A41F-5939E08FD08E}"/>
    <cellStyle name="Notas 2 28 15 2" xfId="33558" xr:uid="{8282BA42-EBFF-4ABD-84B4-6B6B39731F01}"/>
    <cellStyle name="Notas 2 28 16" xfId="30857" xr:uid="{0717C5F8-2092-4AB5-9BC6-FB1BD22546AA}"/>
    <cellStyle name="Notas 2 28 2" xfId="13302" xr:uid="{B48AB51F-4ABF-49E0-91F4-09FFD68828B1}"/>
    <cellStyle name="Notas 2 28 2 2" xfId="21028" xr:uid="{2B23E9E3-9BAF-4A89-BC9D-9EF90249B1F8}"/>
    <cellStyle name="Notas 2 28 2 2 2" xfId="35244" xr:uid="{29D7FA6D-229D-4E34-A30F-C6C47835EF96}"/>
    <cellStyle name="Notas 2 28 2 3" xfId="22955" xr:uid="{C16EB8C9-EA64-454F-AC56-54DE2045EB98}"/>
    <cellStyle name="Notas 2 28 2 3 2" xfId="36537" xr:uid="{91AE9343-F754-477D-9801-088FE033EBA2}"/>
    <cellStyle name="Notas 2 28 2 4" xfId="23508" xr:uid="{21B8ADEC-FC4C-445B-AF9E-31BFD76E2266}"/>
    <cellStyle name="Notas 2 28 2 4 2" xfId="36976" xr:uid="{3787FD16-698E-4159-B7B7-43A1DCBB07D2}"/>
    <cellStyle name="Notas 2 28 2 5" xfId="18499" xr:uid="{7139CADD-C212-475B-A6E4-5B1D5D755E69}"/>
    <cellStyle name="Notas 2 28 2 5 2" xfId="33426" xr:uid="{2D4D5E5D-01EC-4942-BDD6-F06A045742DD}"/>
    <cellStyle name="Notas 2 28 2 6" xfId="28839" xr:uid="{60B5583F-CF55-4EA4-A8C9-26C8AE1599F4}"/>
    <cellStyle name="Notas 2 28 2 6 2" xfId="38681" xr:uid="{079855BB-5BF6-4372-AB18-86EE13833E7D}"/>
    <cellStyle name="Notas 2 28 2 7" xfId="31237" xr:uid="{9F3119E6-8945-4350-ACD0-D570FEAF5AEF}"/>
    <cellStyle name="Notas 2 28 3" xfId="13198" xr:uid="{B599AA50-FFA4-4CB0-8995-B151A76FBEF3}"/>
    <cellStyle name="Notas 2 28 3 2" xfId="20939" xr:uid="{3ED3DB7D-86CC-47FA-A63D-7C7E8D5CE560}"/>
    <cellStyle name="Notas 2 28 3 2 2" xfId="35159" xr:uid="{DE68FB2C-0B49-462E-A0D0-61E652F19526}"/>
    <cellStyle name="Notas 2 28 3 3" xfId="22983" xr:uid="{DAAE2A13-15B8-4F78-A9D3-56D7790866C8}"/>
    <cellStyle name="Notas 2 28 3 3 2" xfId="36555" xr:uid="{44AC261D-84F2-4B82-B7A5-8B4A339D7F38}"/>
    <cellStyle name="Notas 2 28 3 4" xfId="18038" xr:uid="{15A80696-ADA2-419C-9D59-863BF0FB73BF}"/>
    <cellStyle name="Notas 2 28 3 4 2" xfId="32965" xr:uid="{4F954512-5233-45BE-8C26-104534281CE1}"/>
    <cellStyle name="Notas 2 28 3 5" xfId="18530" xr:uid="{16163046-3B90-4C4D-B132-834FD2AB0BC4}"/>
    <cellStyle name="Notas 2 28 3 5 2" xfId="33457" xr:uid="{E7F4438E-BB03-4DFF-8CEE-E5461B1A429E}"/>
    <cellStyle name="Notas 2 28 3 6" xfId="28879" xr:uid="{0A6F33C7-614C-4498-A328-703ECA9A5B8F}"/>
    <cellStyle name="Notas 2 28 3 6 2" xfId="38721" xr:uid="{5956655A-2D1B-40C3-9D5F-825D8C3F90A6}"/>
    <cellStyle name="Notas 2 28 3 7" xfId="31173" xr:uid="{1BD03156-C7E5-4CAC-AD60-8CD86D023765}"/>
    <cellStyle name="Notas 2 28 4" xfId="13384" xr:uid="{A518A318-1EBD-4FF7-8FD1-5184F70EA9A0}"/>
    <cellStyle name="Notas 2 28 4 2" xfId="21092" xr:uid="{BDF3980C-E4DB-48A2-B12B-EA3ADAF5D3EE}"/>
    <cellStyle name="Notas 2 28 4 2 2" xfId="35306" xr:uid="{C3BD6349-9313-4E5B-AB75-DA59212103D0}"/>
    <cellStyle name="Notas 2 28 4 3" xfId="23734" xr:uid="{010D1AF7-0CF1-4A89-A0CD-C9C25A0EFBAF}"/>
    <cellStyle name="Notas 2 28 4 3 2" xfId="37143" xr:uid="{DE34645A-9110-4D0A-B96A-FF6465D2226C}"/>
    <cellStyle name="Notas 2 28 4 4" xfId="24099" xr:uid="{89220478-044B-4F9E-9379-C8974B1039E8}"/>
    <cellStyle name="Notas 2 28 4 4 2" xfId="37414" xr:uid="{19B344CD-2A6B-46EF-9140-FD45CAA1C6E8}"/>
    <cellStyle name="Notas 2 28 4 5" xfId="18478" xr:uid="{914F4C14-303C-4514-820F-15D7EB8E7081}"/>
    <cellStyle name="Notas 2 28 4 5 2" xfId="33405" xr:uid="{E2A9B355-034C-4616-A5DC-5C2F9613FE7D}"/>
    <cellStyle name="Notas 2 28 4 6" xfId="28271" xr:uid="{A2E7D4B2-2882-423F-A13C-00AFA0338D4D}"/>
    <cellStyle name="Notas 2 28 4 6 2" xfId="38120" xr:uid="{B09C400F-F3AC-4ABB-852E-9B181A94FE9B}"/>
    <cellStyle name="Notas 2 28 4 7" xfId="31282" xr:uid="{75EC73A8-AEB4-4087-B860-C248964601B7}"/>
    <cellStyle name="Notas 2 28 5" xfId="13629" xr:uid="{6E6904A8-810D-4182-8D39-7928020FB7C7}"/>
    <cellStyle name="Notas 2 28 5 2" xfId="21290" xr:uid="{E8D73F45-504D-4170-AC12-034529480960}"/>
    <cellStyle name="Notas 2 28 5 2 2" xfId="35490" xr:uid="{161DC3A7-B910-48F7-A705-C28BC8FA6D52}"/>
    <cellStyle name="Notas 2 28 5 3" xfId="19424" xr:uid="{672BC867-648C-4C8E-8C16-8B6E804E48D1}"/>
    <cellStyle name="Notas 2 28 5 3 2" xfId="34308" xr:uid="{3E3677E5-B4BD-463C-A824-55F5219374D7}"/>
    <cellStyle name="Notas 2 28 5 4" xfId="17291" xr:uid="{5E26AD9B-7A1F-481C-ABDC-B730BB5372B4}"/>
    <cellStyle name="Notas 2 28 5 4 2" xfId="32446" xr:uid="{AA9A2D10-8A85-4549-A639-19EADC7249FE}"/>
    <cellStyle name="Notas 2 28 5 5" xfId="24310" xr:uid="{4F3C14F9-3BCA-4A2D-8ABE-9FDAF290F33E}"/>
    <cellStyle name="Notas 2 28 5 5 2" xfId="37559" xr:uid="{38771A62-50D1-486D-90C1-F3ACB5A2C6B6}"/>
    <cellStyle name="Notas 2 28 5 6" xfId="29090" xr:uid="{7EED3B47-406D-4BAA-B145-F296AD64E8F0}"/>
    <cellStyle name="Notas 2 28 5 6 2" xfId="38859" xr:uid="{D6A3651A-F789-4A6E-8D78-D67438055D63}"/>
    <cellStyle name="Notas 2 28 5 7" xfId="31438" xr:uid="{2E95ABFF-C199-4A9D-8E6B-CD7927C4C66B}"/>
    <cellStyle name="Notas 2 28 6" xfId="13471" xr:uid="{90F89672-806E-4670-928A-163AC5C24C5C}"/>
    <cellStyle name="Notas 2 28 6 2" xfId="21161" xr:uid="{4C0D095E-219B-40FB-89C0-2DB147E10C66}"/>
    <cellStyle name="Notas 2 28 6 2 2" xfId="35370" xr:uid="{2D024AEB-0CAB-4176-BB05-025F814F8BE1}"/>
    <cellStyle name="Notas 2 28 6 3" xfId="23009" xr:uid="{3D3F90E7-64DB-4CC4-84EA-4239436F6A90}"/>
    <cellStyle name="Notas 2 28 6 3 2" xfId="36570" xr:uid="{18BDFF6A-7E0A-411B-A84F-70BFED51204B}"/>
    <cellStyle name="Notas 2 28 6 4" xfId="17996" xr:uid="{72C76B27-4075-4B7B-9902-C790E6E0014A}"/>
    <cellStyle name="Notas 2 28 6 4 2" xfId="32932" xr:uid="{12F14721-1410-496D-8DA5-35A7DACBCDD3}"/>
    <cellStyle name="Notas 2 28 6 5" xfId="20319" xr:uid="{70F09BCE-378A-4CA7-81C5-B3DD8A19169F}"/>
    <cellStyle name="Notas 2 28 6 5 2" xfId="34698" xr:uid="{08952A47-4967-47A1-B6C0-5AA833378F64}"/>
    <cellStyle name="Notas 2 28 6 6" xfId="28776" xr:uid="{C229D388-3061-4575-8F53-3B396D015CB1}"/>
    <cellStyle name="Notas 2 28 6 6 2" xfId="38618" xr:uid="{BD779D94-B01E-4D60-93D4-9652BA18F3CD}"/>
    <cellStyle name="Notas 2 28 6 7" xfId="31332" xr:uid="{FD44A090-B845-45AC-9074-D9F16028C6BF}"/>
    <cellStyle name="Notas 2 28 7" xfId="13740" xr:uid="{20A32575-E44A-4D25-B4DE-364DA16DC70A}"/>
    <cellStyle name="Notas 2 28 7 2" xfId="21382" xr:uid="{20639EDA-F92D-4CF8-929F-8859DBC30208}"/>
    <cellStyle name="Notas 2 28 7 2 2" xfId="35573" xr:uid="{50A74B8A-E481-4DB8-80DB-321FBE0D97ED}"/>
    <cellStyle name="Notas 2 28 7 3" xfId="19506" xr:uid="{6A20CBF0-4E74-477F-8768-6C135B213D1B}"/>
    <cellStyle name="Notas 2 28 7 3 2" xfId="34373" xr:uid="{10B3E9BF-EB82-4D95-A6CF-D0775F95447B}"/>
    <cellStyle name="Notas 2 28 7 4" xfId="17369" xr:uid="{5D60DA34-A9F2-47D8-867F-4B546B9C7606}"/>
    <cellStyle name="Notas 2 28 7 4 2" xfId="32503" xr:uid="{448F0D63-F612-4C01-B18C-CB4946E02897}"/>
    <cellStyle name="Notas 2 28 7 5" xfId="18407" xr:uid="{1F86DA0C-7DE5-482C-8DD3-9C751D5FA6A8}"/>
    <cellStyle name="Notas 2 28 7 5 2" xfId="33334" xr:uid="{547E8098-8831-46CB-8D5E-25F77D757F3E}"/>
    <cellStyle name="Notas 2 28 7 6" xfId="29158" xr:uid="{FB1EE5B7-99BC-4381-BFAF-AB58233B30C0}"/>
    <cellStyle name="Notas 2 28 7 6 2" xfId="38927" xr:uid="{8D95DB7F-9525-4FA0-BE93-58FD8D542181}"/>
    <cellStyle name="Notas 2 28 7 7" xfId="31508" xr:uid="{6CFF532A-695D-4C1C-AC5D-FDD1DF075011}"/>
    <cellStyle name="Notas 2 28 8" xfId="13834" xr:uid="{A7157E95-DF00-4356-8B9B-4F0CDA6AE0F7}"/>
    <cellStyle name="Notas 2 28 8 2" xfId="21454" xr:uid="{FA001EFD-84C2-4F4A-AAE9-22D71E0ECCBE}"/>
    <cellStyle name="Notas 2 28 8 2 2" xfId="35642" xr:uid="{476386AA-85A8-4366-9D84-35B36EA4AF07}"/>
    <cellStyle name="Notas 2 28 8 3" xfId="19573" xr:uid="{B3E89F4F-9983-46CE-8FE7-4B01872790DF}"/>
    <cellStyle name="Notas 2 28 8 3 2" xfId="34426" xr:uid="{2589FF89-35CE-42E8-9A33-4B0814ED58DC}"/>
    <cellStyle name="Notas 2 28 8 4" xfId="17909" xr:uid="{EC7F3D5E-69DE-4378-B234-A625AA82437F}"/>
    <cellStyle name="Notas 2 28 8 4 2" xfId="32864" xr:uid="{D58ACBD3-6A1C-4EA8-A383-2F81DC8A692B}"/>
    <cellStyle name="Notas 2 28 8 5" xfId="18377" xr:uid="{DAFF49AB-D335-40A5-93D5-24649369A10E}"/>
    <cellStyle name="Notas 2 28 8 5 2" xfId="33304" xr:uid="{4B1F50E7-FF2F-4E35-8D8A-81EC504474B3}"/>
    <cellStyle name="Notas 2 28 8 6" xfId="29213" xr:uid="{89D229BF-25DD-4917-8E2A-F20F4CE71B17}"/>
    <cellStyle name="Notas 2 28 8 6 2" xfId="38982" xr:uid="{29A6A12D-1B32-42A3-A9E1-75B8E5711B2A}"/>
    <cellStyle name="Notas 2 28 8 7" xfId="31564" xr:uid="{64D26D56-9383-40E9-9D78-9AECC3C39065}"/>
    <cellStyle name="Notas 2 28 9" xfId="14007" xr:uid="{5AEF50B6-D0D7-455C-8CC9-EE17D0BA2A60}"/>
    <cellStyle name="Notas 2 28 9 2" xfId="21610" xr:uid="{77A4500D-601E-4DEC-A227-A69C6167AEA0}"/>
    <cellStyle name="Notas 2 28 9 2 2" xfId="35730" xr:uid="{A329FB1F-A833-457A-A207-03B521934329}"/>
    <cellStyle name="Notas 2 28 9 3" xfId="24040" xr:uid="{2082B213-644A-42A6-BEFF-275F44B8C244}"/>
    <cellStyle name="Notas 2 28 9 3 2" xfId="37370" xr:uid="{37181C34-25DB-41AC-AC9B-427365C000C5}"/>
    <cellStyle name="Notas 2 28 9 4" xfId="21405" xr:uid="{21D9DF68-7EEF-4495-ACA3-A9A3E98FFDBA}"/>
    <cellStyle name="Notas 2 28 9 4 2" xfId="35593" xr:uid="{5CD40E59-2665-4EF3-8658-EFF97BA9F073}"/>
    <cellStyle name="Notas 2 28 9 5" xfId="18340" xr:uid="{9E0A464A-069B-412D-8CD4-702A567A0A2E}"/>
    <cellStyle name="Notas 2 28 9 5 2" xfId="33267" xr:uid="{3132E9CC-CA3A-4814-822B-3A70EF8C44AF}"/>
    <cellStyle name="Notas 2 28 9 6" xfId="29331" xr:uid="{41A3134F-87D4-4D51-8E74-884AAB661DF4}"/>
    <cellStyle name="Notas 2 28 9 6 2" xfId="39037" xr:uid="{766B32EB-6183-4FB3-9765-5E395D9CC6A1}"/>
    <cellStyle name="Notas 2 28 9 7" xfId="31622" xr:uid="{40D82BC3-DDF7-477A-8850-89CDEFAD3C8B}"/>
    <cellStyle name="Notas 2 29" xfId="8676" xr:uid="{F993DC9E-75F4-4FB1-AE01-C480B398419A}"/>
    <cellStyle name="Notas 2 29 10" xfId="15193" xr:uid="{409A1F5C-927B-42B7-AC6F-263F98A19EDB}"/>
    <cellStyle name="Notas 2 29 10 2" xfId="20396" xr:uid="{6F02AB40-4BD0-4FB9-AF5C-5FF9314C7D8B}"/>
    <cellStyle name="Notas 2 29 10 2 2" xfId="34739" xr:uid="{FA4DC2A9-E2B9-4B80-B153-907A01FD650E}"/>
    <cellStyle name="Notas 2 29 10 3" xfId="20683" xr:uid="{5463A5FC-3C0F-482E-BAEC-4ABEBDE4A2F7}"/>
    <cellStyle name="Notas 2 29 10 3 2" xfId="35002" xr:uid="{91C17E16-B125-4EFA-A75F-FC6FFD1AE916}"/>
    <cellStyle name="Notas 2 29 10 4" xfId="24876" xr:uid="{150A1F1D-582F-49B0-9EE6-003F1041C0DA}"/>
    <cellStyle name="Notas 2 29 10 4 2" xfId="37796" xr:uid="{1FA4A7A7-1C5A-4A66-9052-977CC16F155E}"/>
    <cellStyle name="Notas 2 29 10 5" xfId="30288" xr:uid="{BCE4769D-AA00-4AE3-B692-613760EF8EA0}"/>
    <cellStyle name="Notas 2 29 10 5 2" xfId="39487" xr:uid="{1DF269AA-1857-4D1D-9846-68FC848DE6CA}"/>
    <cellStyle name="Notas 2 29 10 6" xfId="32080" xr:uid="{6D7A6EFB-A283-4C8B-A0D3-2D4B7EDB6152}"/>
    <cellStyle name="Notas 2 29 11" xfId="15376" xr:uid="{E92F4CCC-501E-4028-BCD0-6DD99F7578A0}"/>
    <cellStyle name="Notas 2 29 11 2" xfId="23441" xr:uid="{CD8B4915-A02E-4D30-9001-338DECFB8803}"/>
    <cellStyle name="Notas 2 29 11 2 2" xfId="36921" xr:uid="{16089F7A-D24C-4B60-9D09-D60FA9ABA191}"/>
    <cellStyle name="Notas 2 29 11 3" xfId="19511" xr:uid="{D3CD2DC4-74BE-4AC3-B49A-D4931576E821}"/>
    <cellStyle name="Notas 2 29 11 3 2" xfId="34378" xr:uid="{C51A9619-1F24-49E1-90AE-C588AA5FAEE1}"/>
    <cellStyle name="Notas 2 29 11 4" xfId="24933" xr:uid="{C3C6C49C-65F5-4CE7-97D5-78F196A57311}"/>
    <cellStyle name="Notas 2 29 11 4 2" xfId="37853" xr:uid="{E5386B84-1F20-4C80-8C28-56CB25261F87}"/>
    <cellStyle name="Notas 2 29 11 5" xfId="30410" xr:uid="{B89E885A-57AA-45D0-B321-A377A3C1D5EC}"/>
    <cellStyle name="Notas 2 29 11 5 2" xfId="39544" xr:uid="{ED59C82B-3250-4978-A35C-808B02980D19}"/>
    <cellStyle name="Notas 2 29 11 6" xfId="32141" xr:uid="{6316BF38-D7DC-442B-BFD1-D46291DD675B}"/>
    <cellStyle name="Notas 2 29 12" xfId="15554" xr:uid="{9A4AA409-6487-41AC-8292-0B61889641DC}"/>
    <cellStyle name="Notas 2 29 12 2" xfId="20559" xr:uid="{74E33E3E-E41F-4D1C-80EE-ABB1D2800544}"/>
    <cellStyle name="Notas 2 29 12 2 2" xfId="34884" xr:uid="{2651DBC9-4A92-4E94-BE9B-1B21D43CDA4C}"/>
    <cellStyle name="Notas 2 29 12 3" xfId="24290" xr:uid="{CF7CB4B1-BA89-4328-8992-7F77465D32DB}"/>
    <cellStyle name="Notas 2 29 12 3 2" xfId="37550" xr:uid="{54BF3662-2EA2-4A23-A00E-3A90683C378F}"/>
    <cellStyle name="Notas 2 29 12 4" xfId="24990" xr:uid="{C0122655-3DB3-4F45-ABF3-DD4B4213B28E}"/>
    <cellStyle name="Notas 2 29 12 4 2" xfId="37910" xr:uid="{FBF72E8C-5FF3-4497-936A-84A73DAE8E68}"/>
    <cellStyle name="Notas 2 29 12 5" xfId="30531" xr:uid="{6F9B58F2-5461-4C30-93F4-1D11E3B78ACC}"/>
    <cellStyle name="Notas 2 29 12 5 2" xfId="39599" xr:uid="{E1B52C78-23E3-4996-BCDB-5D1F3A666BDF}"/>
    <cellStyle name="Notas 2 29 12 6" xfId="32201" xr:uid="{5CE3AA01-325F-4B5D-8992-C2CBC493ACAF}"/>
    <cellStyle name="Notas 2 29 13" xfId="18752" xr:uid="{E75FA34B-FFB0-4D4A-B885-C090283641E6}"/>
    <cellStyle name="Notas 2 29 13 2" xfId="33679" xr:uid="{993DA7F6-014D-4962-8D58-537C8DC066B0}"/>
    <cellStyle name="Notas 2 29 14" xfId="23192" xr:uid="{E383DCFA-0F0E-4F8D-81DB-A5DD9864B9DF}"/>
    <cellStyle name="Notas 2 29 14 2" xfId="36711" xr:uid="{2E5CAB56-A705-43CD-B4FD-BAEFA2BFEE67}"/>
    <cellStyle name="Notas 2 29 15" xfId="18632" xr:uid="{FB6FE0D1-CC38-41B3-91CB-51B3FBAA999B}"/>
    <cellStyle name="Notas 2 29 15 2" xfId="33559" xr:uid="{466E4BAF-F287-4B67-B952-AC7F3399A627}"/>
    <cellStyle name="Notas 2 29 16" xfId="30858" xr:uid="{98EA2B5E-344A-4B3F-BE28-CE5D4E274E71}"/>
    <cellStyle name="Notas 2 29 2" xfId="13381" xr:uid="{3B10D5B1-BE76-4672-9970-9D699657F253}"/>
    <cellStyle name="Notas 2 29 2 2" xfId="21090" xr:uid="{6E5EAC74-818E-4CD9-8509-B3215AE77BC2}"/>
    <cellStyle name="Notas 2 29 2 2 2" xfId="35304" xr:uid="{0154D1B2-1589-4BDD-8EB7-BFCDBAF82382}"/>
    <cellStyle name="Notas 2 29 2 3" xfId="23745" xr:uid="{1A239D38-3193-4E00-BD10-A91257824649}"/>
    <cellStyle name="Notas 2 29 2 3 2" xfId="37153" xr:uid="{B3928A7A-EF2F-4027-8588-D81D7F3292CB}"/>
    <cellStyle name="Notas 2 29 2 4" xfId="24096" xr:uid="{A680E3BD-FB36-4882-B7F3-CD943A8F9770}"/>
    <cellStyle name="Notas 2 29 2 4 2" xfId="37412" xr:uid="{EF747CE5-DDBF-454A-AD26-38202027FF6B}"/>
    <cellStyle name="Notas 2 29 2 5" xfId="18480" xr:uid="{60CA717B-959D-466F-BAE7-E8420DCF8D2B}"/>
    <cellStyle name="Notas 2 29 2 5 2" xfId="33407" xr:uid="{0F1A8B0F-50BB-4913-896D-C7C3B4D07D4E}"/>
    <cellStyle name="Notas 2 29 2 6" xfId="28258" xr:uid="{42A4B444-72A4-40B9-8918-72FAE43B546C}"/>
    <cellStyle name="Notas 2 29 2 6 2" xfId="38107" xr:uid="{FF246AA9-A3E0-49B8-96AB-E96CB9E7DF60}"/>
    <cellStyle name="Notas 2 29 2 7" xfId="31280" xr:uid="{5EEEA686-A6C5-429A-9635-698C64AD0B81}"/>
    <cellStyle name="Notas 2 29 3" xfId="13268" xr:uid="{9FF0EA8A-411B-4BA5-941C-3EBBFAD6A1F9}"/>
    <cellStyle name="Notas 2 29 3 2" xfId="20999" xr:uid="{1670B8F9-A5D0-431D-8AE9-A68C58CEE2DF}"/>
    <cellStyle name="Notas 2 29 3 2 2" xfId="35216" xr:uid="{916684AF-94C0-4286-8C7D-9EB0C20915D7}"/>
    <cellStyle name="Notas 2 29 3 3" xfId="19320" xr:uid="{3FC3DC53-3AC4-46CC-BA35-90BDDE11C841}"/>
    <cellStyle name="Notas 2 29 3 3 2" xfId="34229" xr:uid="{B7ABD11E-E5CB-479E-A792-AA26D6E7D3D7}"/>
    <cellStyle name="Notas 2 29 3 4" xfId="23522" xr:uid="{AC2ECCB2-B970-4103-8999-49A4D6890D59}"/>
    <cellStyle name="Notas 2 29 3 4 2" xfId="36987" xr:uid="{03E7BCEC-E900-4741-972C-477E9331E5F8}"/>
    <cellStyle name="Notas 2 29 3 5" xfId="18511" xr:uid="{471A395C-D7F4-4364-AA56-E8FB21F0422F}"/>
    <cellStyle name="Notas 2 29 3 5 2" xfId="33438" xr:uid="{757F283F-B6D7-4918-BCAB-6CDF1C4444D6}"/>
    <cellStyle name="Notas 2 29 3 6" xfId="28733" xr:uid="{70ED0115-3472-4FC9-9E91-D3415E392C78}"/>
    <cellStyle name="Notas 2 29 3 6 2" xfId="38576" xr:uid="{7B029293-09EB-4DC0-8EEE-CF7D3073CA87}"/>
    <cellStyle name="Notas 2 29 3 7" xfId="31214" xr:uid="{825F1A58-CEA4-4B3D-901F-77DB124F96E8}"/>
    <cellStyle name="Notas 2 29 4" xfId="13121" xr:uid="{32A66E22-6749-40C2-945D-5EB2CE9A9D36}"/>
    <cellStyle name="Notas 2 29 4 2" xfId="20877" xr:uid="{36EC8442-AA61-4777-80A9-D3BEBBDA8D72}"/>
    <cellStyle name="Notas 2 29 4 2 2" xfId="35101" xr:uid="{A8A38B36-3E4F-48E3-9BA7-6B5160BC73DF}"/>
    <cellStyle name="Notas 2 29 4 3" xfId="19281" xr:uid="{718593F9-A8BF-4A6E-8AF7-13AB40CD81D1}"/>
    <cellStyle name="Notas 2 29 4 3 2" xfId="34191" xr:uid="{BFB7B36B-BA62-406B-B786-52EC0754FADB}"/>
    <cellStyle name="Notas 2 29 4 4" xfId="20036" xr:uid="{3E00B3B5-845E-4D0B-BE24-40D0DDC3F33E}"/>
    <cellStyle name="Notas 2 29 4 4 2" xfId="34623" xr:uid="{85A59934-C318-44C1-8839-F5AC1BA484F3}"/>
    <cellStyle name="Notas 2 29 4 5" xfId="25096" xr:uid="{ABF4B8C2-351B-4E3F-95A6-188862532A15}"/>
    <cellStyle name="Notas 2 29 4 5 2" xfId="38016" xr:uid="{8A8E6CA9-B279-420E-B986-EF9E38C5C0E0}"/>
    <cellStyle name="Notas 2 29 4 6" xfId="25116" xr:uid="{88DE63D3-5665-431D-92A2-7FD269BD4F98}"/>
    <cellStyle name="Notas 2 29 4 6 2" xfId="38036" xr:uid="{B1813FBE-5BD1-4EAF-94F7-B050F9D49819}"/>
    <cellStyle name="Notas 2 29 4 7" xfId="31130" xr:uid="{F2A03381-11F3-4063-8CF8-9B691915FBD2}"/>
    <cellStyle name="Notas 2 29 5" xfId="13635" xr:uid="{E0813D41-5E8D-43B4-A5A8-19D2C25C904A}"/>
    <cellStyle name="Notas 2 29 5 2" xfId="21296" xr:uid="{9A7D4050-C005-4885-8B85-E38C75EABAE8}"/>
    <cellStyle name="Notas 2 29 5 2 2" xfId="35495" xr:uid="{F7FE56F7-156E-4F23-B3F0-28A149B29B1F}"/>
    <cellStyle name="Notas 2 29 5 3" xfId="19429" xr:uid="{01D667D0-C0DE-4920-8A1E-DD2C46BE6376}"/>
    <cellStyle name="Notas 2 29 5 3 2" xfId="34313" xr:uid="{D1997EDC-28C3-405C-8ED3-BC1CE6EB65D1}"/>
    <cellStyle name="Notas 2 29 5 4" xfId="17529" xr:uid="{02B5C06D-8422-48D2-84AC-F2BD2083A4AE}"/>
    <cellStyle name="Notas 2 29 5 4 2" xfId="32604" xr:uid="{8897A06E-596F-4891-9B65-73F5B167D292}"/>
    <cellStyle name="Notas 2 29 5 5" xfId="17176" xr:uid="{3B8F4EB5-EB70-457A-AE17-BBF53FCE52B0}"/>
    <cellStyle name="Notas 2 29 5 5 2" xfId="32350" xr:uid="{C6DACCA6-25CA-4A06-8F3E-FCF1E932ADAD}"/>
    <cellStyle name="Notas 2 29 5 6" xfId="29095" xr:uid="{F0F2A4B2-3D76-4783-94C4-CD7906E88A27}"/>
    <cellStyle name="Notas 2 29 5 6 2" xfId="38864" xr:uid="{65C34CE9-3776-40BE-B057-6FC112619F7D}"/>
    <cellStyle name="Notas 2 29 5 7" xfId="31443" xr:uid="{4EB5E165-C2F1-476D-8006-79C9C945A258}"/>
    <cellStyle name="Notas 2 29 6" xfId="13551" xr:uid="{6A27BB78-083E-4465-9584-DF61BD4B911D}"/>
    <cellStyle name="Notas 2 29 6 2" xfId="21228" xr:uid="{D19ED686-B4C6-4A17-9A60-051249B25B4B}"/>
    <cellStyle name="Notas 2 29 6 2 2" xfId="35432" xr:uid="{17C87B24-CE6D-4742-8BAD-9CF90D0DF3E2}"/>
    <cellStyle name="Notas 2 29 6 3" xfId="19388" xr:uid="{6B97F4F7-6017-4E45-BDED-E126230DC549}"/>
    <cellStyle name="Notas 2 29 6 3 2" xfId="34279" xr:uid="{E6BB1076-2BFD-4AF5-B92C-BE04159556F5}"/>
    <cellStyle name="Notas 2 29 6 4" xfId="17968" xr:uid="{7FE1F287-5C2A-488E-87FB-2606B65B08B7}"/>
    <cellStyle name="Notas 2 29 6 4 2" xfId="32906" xr:uid="{DDB7A24F-5727-4320-B538-DF907A57129E}"/>
    <cellStyle name="Notas 2 29 6 5" xfId="17929" xr:uid="{CC484E31-B9CB-4166-919C-A9DD1B09D7E3}"/>
    <cellStyle name="Notas 2 29 6 5 2" xfId="32884" xr:uid="{F9809268-EDA8-4FD6-B6F8-0A38D6948BEF}"/>
    <cellStyle name="Notas 2 29 6 6" xfId="29036" xr:uid="{5507AB35-88A3-42AB-A954-A33A58638DC8}"/>
    <cellStyle name="Notas 2 29 6 6 2" xfId="38805" xr:uid="{5E246287-A26C-49AE-BC6A-E677917E69FB}"/>
    <cellStyle name="Notas 2 29 6 7" xfId="31381" xr:uid="{A637818C-DE7D-46B6-BCDC-667E70C9CA25}"/>
    <cellStyle name="Notas 2 29 7" xfId="13741" xr:uid="{54007397-0A77-45A9-86C0-FC9267346A17}"/>
    <cellStyle name="Notas 2 29 7 2" xfId="21383" xr:uid="{4BB757E7-D18F-44B0-BDB9-6D2470073AEB}"/>
    <cellStyle name="Notas 2 29 7 2 2" xfId="35574" xr:uid="{D9F79436-0A25-4033-A3CE-A4538C5C9401}"/>
    <cellStyle name="Notas 2 29 7 3" xfId="19507" xr:uid="{EC3F2616-486B-4613-AD70-FF53E5C59814}"/>
    <cellStyle name="Notas 2 29 7 3 2" xfId="34374" xr:uid="{C87096B4-8AF5-4864-A7D3-9069A19AF992}"/>
    <cellStyle name="Notas 2 29 7 4" xfId="17330" xr:uid="{3846F528-A243-4E16-8967-F551DE8203ED}"/>
    <cellStyle name="Notas 2 29 7 4 2" xfId="32474" xr:uid="{77225630-8CB0-48A1-93E2-AE5BF150CBD0}"/>
    <cellStyle name="Notas 2 29 7 5" xfId="19868" xr:uid="{ECCDC37C-9C11-4A16-A67F-B7E53DF52607}"/>
    <cellStyle name="Notas 2 29 7 5 2" xfId="34562" xr:uid="{71F7EFC1-F8DA-4ECC-8378-FFB4F1050B97}"/>
    <cellStyle name="Notas 2 29 7 6" xfId="29159" xr:uid="{77BF7F55-37C2-4D05-9EA1-52D54877E47A}"/>
    <cellStyle name="Notas 2 29 7 6 2" xfId="38928" xr:uid="{5F762C3B-0E3F-42BF-81D5-E9C18F0080FD}"/>
    <cellStyle name="Notas 2 29 7 7" xfId="31509" xr:uid="{ECC993E7-CE05-4517-8B9C-85148B5257A9}"/>
    <cellStyle name="Notas 2 29 8" xfId="13835" xr:uid="{DC439F0D-BD5C-47D4-BA42-6409E9E27705}"/>
    <cellStyle name="Notas 2 29 8 2" xfId="21455" xr:uid="{50724895-4A3C-40F8-ADE0-62CDB86A3D07}"/>
    <cellStyle name="Notas 2 29 8 2 2" xfId="35643" xr:uid="{C759CF0A-2BA7-4B91-A2DC-D61D94BC87D6}"/>
    <cellStyle name="Notas 2 29 8 3" xfId="19574" xr:uid="{5D8E85DE-9DCC-4D3D-8F33-407CBA543D2E}"/>
    <cellStyle name="Notas 2 29 8 3 2" xfId="34427" xr:uid="{93CF6B9F-895F-4225-9C95-7C534AA9E952}"/>
    <cellStyle name="Notas 2 29 8 4" xfId="23256" xr:uid="{F595A163-1BA2-45D4-8837-EF99AE33F3CF}"/>
    <cellStyle name="Notas 2 29 8 4 2" xfId="36758" xr:uid="{47A076D5-74F1-4A25-A256-DF832E5D286E}"/>
    <cellStyle name="Notas 2 29 8 5" xfId="18376" xr:uid="{F23774EA-D4AB-4A97-B80E-7CE58B7C50A6}"/>
    <cellStyle name="Notas 2 29 8 5 2" xfId="33303" xr:uid="{965C4225-58FA-4592-A3EA-439B4400F7A6}"/>
    <cellStyle name="Notas 2 29 8 6" xfId="29214" xr:uid="{36C6C76B-EFC1-4D49-A4E1-23B51BCD47E3}"/>
    <cellStyle name="Notas 2 29 8 6 2" xfId="38983" xr:uid="{154B7720-01B1-4E2F-A128-46388743D10B}"/>
    <cellStyle name="Notas 2 29 8 7" xfId="31565" xr:uid="{ECE06D66-D673-4655-90F7-C2ADF75611B7}"/>
    <cellStyle name="Notas 2 29 9" xfId="14010" xr:uid="{1F69E9F1-807E-432A-922F-9DE3E0F8493D}"/>
    <cellStyle name="Notas 2 29 9 2" xfId="21613" xr:uid="{FC74A8F3-81B0-4089-9BA8-4D4B43355FCA}"/>
    <cellStyle name="Notas 2 29 9 2 2" xfId="35731" xr:uid="{66F354A2-D311-44AE-A95A-F96982ED35A0}"/>
    <cellStyle name="Notas 2 29 9 3" xfId="19695" xr:uid="{C1E1D686-ACD9-46B4-9856-60FDD05FAD35}"/>
    <cellStyle name="Notas 2 29 9 3 2" xfId="34480" xr:uid="{2AF73700-9EC6-49F8-B434-53CB454855A0}"/>
    <cellStyle name="Notas 2 29 9 4" xfId="21164" xr:uid="{F463DC9D-8005-4D7F-AFDD-062E7BC31CBA}"/>
    <cellStyle name="Notas 2 29 9 4 2" xfId="35373" xr:uid="{9CC001A0-A197-4BDB-8BD3-19B9C50F2DFC}"/>
    <cellStyle name="Notas 2 29 9 5" xfId="18339" xr:uid="{5E7D472A-4F6B-4AC4-AF13-5DB0B6CB184E}"/>
    <cellStyle name="Notas 2 29 9 5 2" xfId="33266" xr:uid="{0DF56E60-6CB6-481E-BC34-8AD48DFC013C}"/>
    <cellStyle name="Notas 2 29 9 6" xfId="29334" xr:uid="{61A93D30-66F5-4CBE-8E4C-B325D17B4908}"/>
    <cellStyle name="Notas 2 29 9 6 2" xfId="39038" xr:uid="{C6F02AFA-B718-4E2A-A970-440D0C8B40B2}"/>
    <cellStyle name="Notas 2 29 9 7" xfId="31623" xr:uid="{057A7BC1-CA24-443C-9C4B-010793FB369A}"/>
    <cellStyle name="Notas 2 3" xfId="8677" xr:uid="{4A9FB4E3-313A-40E1-BEB3-5E5540118379}"/>
    <cellStyle name="Notas 2 3 10" xfId="15129" xr:uid="{519124A2-0EF8-4BB4-814D-C8EC27E42D5C}"/>
    <cellStyle name="Notas 2 3 10 2" xfId="20332" xr:uid="{88591E4B-48E2-49A0-8A8E-C9EFFE0EFF43}"/>
    <cellStyle name="Notas 2 3 10 2 2" xfId="34704" xr:uid="{E3B3CB28-C1C9-4FB2-8A1E-64C9AE548561}"/>
    <cellStyle name="Notas 2 3 10 3" xfId="21069" xr:uid="{E65CB0E3-AF58-45F5-991A-D3C06B08588C}"/>
    <cellStyle name="Notas 2 3 10 3 2" xfId="35283" xr:uid="{8C7F38CE-8890-4BF9-86C2-30B9CF28CD16}"/>
    <cellStyle name="Notas 2 3 10 4" xfId="24817" xr:uid="{A6533088-657E-474D-9868-6A8D07BA7499}"/>
    <cellStyle name="Notas 2 3 10 4 2" xfId="37764" xr:uid="{A83F7B28-8DDF-410F-B4E4-05D6EC1D3C93}"/>
    <cellStyle name="Notas 2 3 10 5" xfId="30232" xr:uid="{2DB58AF2-F577-423C-A38A-2EAB3137C2C2}"/>
    <cellStyle name="Notas 2 3 10 5 2" xfId="39458" xr:uid="{50909AE4-42C1-48A8-9920-2B1F3E567FF4}"/>
    <cellStyle name="Notas 2 3 10 6" xfId="32050" xr:uid="{24D7A98E-D6AC-49A2-BAC7-7661457207E8}"/>
    <cellStyle name="Notas 2 3 11" xfId="15311" xr:uid="{451BA82C-6F94-4E6F-83B6-A3091DF54E90}"/>
    <cellStyle name="Notas 2 3 11 2" xfId="23998" xr:uid="{0C5FDFC7-0C27-4900-BCA1-82C0141D1C14}"/>
    <cellStyle name="Notas 2 3 11 2 2" xfId="37358" xr:uid="{E6DE376D-9027-4552-8E17-520FE03FB684}"/>
    <cellStyle name="Notas 2 3 11 3" xfId="20655" xr:uid="{E5B01642-7AEA-41E0-918B-B9EB6FDC91D6}"/>
    <cellStyle name="Notas 2 3 11 3 2" xfId="34977" xr:uid="{CE151F59-A6FE-428C-A2FC-93F836B62488}"/>
    <cellStyle name="Notas 2 3 11 4" xfId="24901" xr:uid="{914ACD3B-CC97-4D1B-9894-EF80AE9C3D9D}"/>
    <cellStyle name="Notas 2 3 11 4 2" xfId="37821" xr:uid="{DE19502D-BD61-412F-8519-42A2814B1B26}"/>
    <cellStyle name="Notas 2 3 11 5" xfId="30354" xr:uid="{0EDB7A23-5A99-4276-859F-713E4BCA872D}"/>
    <cellStyle name="Notas 2 3 11 5 2" xfId="39515" xr:uid="{2C18D291-9665-4FAF-9232-E612D16CAD1B}"/>
    <cellStyle name="Notas 2 3 11 6" xfId="32110" xr:uid="{58D252BE-E4FA-4652-B4D4-3C89AC341B5C}"/>
    <cellStyle name="Notas 2 3 12" xfId="15490" xr:uid="{3C8B472C-7338-4316-A07E-3C558E82F50E}"/>
    <cellStyle name="Notas 2 3 12 2" xfId="21345" xr:uid="{7E36F439-7FB5-49BF-B036-08A69498F968}"/>
    <cellStyle name="Notas 2 3 12 2 2" xfId="35536" xr:uid="{E6A6F20B-3C02-41FA-BCBC-4C867E7B1BE4}"/>
    <cellStyle name="Notas 2 3 12 3" xfId="24262" xr:uid="{8E0DA662-866A-4F6D-8D15-F2C927B08B39}"/>
    <cellStyle name="Notas 2 3 12 3 2" xfId="37522" xr:uid="{6252F4AC-C3FE-4882-9604-886FD0F425A8}"/>
    <cellStyle name="Notas 2 3 12 4" xfId="24958" xr:uid="{0BF92049-7FB6-486B-B724-F398CF043061}"/>
    <cellStyle name="Notas 2 3 12 4 2" xfId="37878" xr:uid="{0AF60578-3B07-4DE7-A0C1-3025C9037289}"/>
    <cellStyle name="Notas 2 3 12 5" xfId="30474" xr:uid="{1D4CA191-D601-438C-99DA-BD537DF4A5CA}"/>
    <cellStyle name="Notas 2 3 12 5 2" xfId="39570" xr:uid="{CFD3565E-45BF-4F7B-AED5-68F69B9BFBFB}"/>
    <cellStyle name="Notas 2 3 12 6" xfId="32171" xr:uid="{C67F11A3-85AA-4C14-AEDC-EE6A293279A0}"/>
    <cellStyle name="Notas 2 3 13" xfId="18753" xr:uid="{E427B8FA-2B3E-4ABF-80C9-4D60C17A56F0}"/>
    <cellStyle name="Notas 2 3 13 2" xfId="33680" xr:uid="{0B72F15D-BC07-4103-B40F-2B864532EAE4}"/>
    <cellStyle name="Notas 2 3 14" xfId="18594" xr:uid="{A6ED514A-09EC-4557-97B0-BA595F2D5A97}"/>
    <cellStyle name="Notas 2 3 14 2" xfId="33521" xr:uid="{6A6C1206-7BE7-4495-A91A-2C1CC22E776E}"/>
    <cellStyle name="Notas 2 3 15" xfId="18633" xr:uid="{891B9CC2-E144-4440-BEB8-A579057738DF}"/>
    <cellStyle name="Notas 2 3 15 2" xfId="33560" xr:uid="{C77522D0-ED3B-4E1D-862B-276D4495C77B}"/>
    <cellStyle name="Notas 2 3 16" xfId="30859" xr:uid="{AB359E6E-9BD1-4BD3-9D8C-DE5F6308F607}"/>
    <cellStyle name="Notas 2 3 17" xfId="39845" xr:uid="{C5723F2F-03DA-499C-84E0-98C2B480E2A9}"/>
    <cellStyle name="Notas 2 3 2" xfId="13376" xr:uid="{5DA7FA6C-C783-4216-847D-6966780F8F7E}"/>
    <cellStyle name="Notas 2 3 2 2" xfId="21086" xr:uid="{E2705793-EC79-4DD3-B71D-68C4711F532A}"/>
    <cellStyle name="Notas 2 3 2 2 2" xfId="35300" xr:uid="{9B2B1E0C-10AB-49AA-ACB9-19A6709A32B2}"/>
    <cellStyle name="Notas 2 3 2 3" xfId="24061" xr:uid="{D7B9B0CB-8E9B-4E93-B1FF-5A151A5DD4AD}"/>
    <cellStyle name="Notas 2 3 2 3 2" xfId="37381" xr:uid="{7F91FBC2-9D63-46B7-A484-0135DDD77357}"/>
    <cellStyle name="Notas 2 3 2 4" xfId="24093" xr:uid="{23C78F08-078A-4DA7-8BD7-29BAC1C67F7A}"/>
    <cellStyle name="Notas 2 3 2 4 2" xfId="37409" xr:uid="{8A3F06F5-0FB3-4E1F-AE79-FB815917BEDB}"/>
    <cellStyle name="Notas 2 3 2 5" xfId="18483" xr:uid="{F0BA78E5-75A9-41DC-955B-8B7C9CA0AB4C}"/>
    <cellStyle name="Notas 2 3 2 5 2" xfId="33410" xr:uid="{791D84CD-B319-49A6-BA00-D3CD2D928F09}"/>
    <cellStyle name="Notas 2 3 2 6" xfId="28407" xr:uid="{573EB87C-287B-4607-B8E2-0409011F4BB3}"/>
    <cellStyle name="Notas 2 3 2 6 2" xfId="38252" xr:uid="{7B7B0D7A-8439-46D5-87B4-FFEA8466610D}"/>
    <cellStyle name="Notas 2 3 2 7" xfId="31277" xr:uid="{E4A569DE-0983-40F7-A611-5B9B10B62890}"/>
    <cellStyle name="Notas 2 3 2 8" xfId="39846" xr:uid="{1C8BB5C3-E589-40BB-A8DC-5E520B088534}"/>
    <cellStyle name="Notas 2 3 3" xfId="13153" xr:uid="{412D58D3-6FAB-4656-B6C1-5A7A94034739}"/>
    <cellStyle name="Notas 2 3 3 2" xfId="20901" xr:uid="{58FA16B9-64D5-4C9E-814B-4D33902338E9}"/>
    <cellStyle name="Notas 2 3 3 2 2" xfId="35121" xr:uid="{883FD111-0BAE-43C3-A837-07E3494A1A90}"/>
    <cellStyle name="Notas 2 3 3 3" xfId="17304" xr:uid="{C8DC18B4-A48F-4F3D-B95E-B19B606E825A}"/>
    <cellStyle name="Notas 2 3 3 3 2" xfId="32452" xr:uid="{B67138A4-0C20-441A-AEEC-84B4979C9046}"/>
    <cellStyle name="Notas 2 3 3 4" xfId="19741" xr:uid="{0CF817C5-A829-499B-8985-0FD0828DA5B2}"/>
    <cellStyle name="Notas 2 3 3 4 2" xfId="34499" xr:uid="{FA4D9CBA-D716-40D3-9DB9-6AFB80EE190B}"/>
    <cellStyle name="Notas 2 3 3 5" xfId="20439" xr:uid="{DAB1A2DA-4D5A-4D08-B9C0-B4097812477B}"/>
    <cellStyle name="Notas 2 3 3 5 2" xfId="34768" xr:uid="{593024C7-0C21-4807-8B20-6EAE2286904C}"/>
    <cellStyle name="Notas 2 3 3 6" xfId="28904" xr:uid="{B63F1D68-D538-4C4A-823C-E53DCF4EA56D}"/>
    <cellStyle name="Notas 2 3 3 6 2" xfId="38746" xr:uid="{7280A038-B225-4C70-B865-E0EBF01848EE}"/>
    <cellStyle name="Notas 2 3 3 7" xfId="31143" xr:uid="{CDB76990-CBA9-43CF-A98B-0022F4349E86}"/>
    <cellStyle name="Notas 2 3 4" xfId="13222" xr:uid="{2C546520-10CB-42D6-9AFA-3C088C162777}"/>
    <cellStyle name="Notas 2 3 4 2" xfId="20959" xr:uid="{F0B5382E-E6A3-4D34-8482-FF1B64815111}"/>
    <cellStyle name="Notas 2 3 4 2 2" xfId="35177" xr:uid="{59435587-4449-46FF-B2EF-678D5045E3E2}"/>
    <cellStyle name="Notas 2 3 4 3" xfId="19304" xr:uid="{BE3EB37F-C32D-4CF2-B71D-162DD51B1A8D}"/>
    <cellStyle name="Notas 2 3 4 3 2" xfId="34213" xr:uid="{6715F687-381F-459B-8916-D508EFA771AB}"/>
    <cellStyle name="Notas 2 3 4 4" xfId="23244" xr:uid="{3152DEA8-7E96-4938-9731-777B3B025253}"/>
    <cellStyle name="Notas 2 3 4 4 2" xfId="36751" xr:uid="{05227C4E-C837-48BD-9884-AAB0EC178257}"/>
    <cellStyle name="Notas 2 3 4 5" xfId="20436" xr:uid="{0ED94383-1052-45C2-97C0-45221D75FED2}"/>
    <cellStyle name="Notas 2 3 4 5 2" xfId="34765" xr:uid="{7E76B5BD-FEE2-4421-8572-00FC42AD792F}"/>
    <cellStyle name="Notas 2 3 4 6" xfId="28342" xr:uid="{DA2D64AD-7D9E-4EE5-9662-422DBE97814F}"/>
    <cellStyle name="Notas 2 3 4 6 2" xfId="38190" xr:uid="{E4061B16-B62C-40F8-9E89-90BFBB49FA7F}"/>
    <cellStyle name="Notas 2 3 4 7" xfId="31183" xr:uid="{6C33658F-D39D-490B-9C5E-A51EACE028C2}"/>
    <cellStyle name="Notas 2 3 5" xfId="13536" xr:uid="{927BB433-6682-4522-A5FE-FD615FDAE5C9}"/>
    <cellStyle name="Notas 2 3 5 2" xfId="21217" xr:uid="{55EA47EF-7782-4DB9-B00E-BA3DB8EE1F2A}"/>
    <cellStyle name="Notas 2 3 5 2 2" xfId="35421" xr:uid="{13A6099C-BC99-4302-B833-32C08F4A6C7F}"/>
    <cellStyle name="Notas 2 3 5 3" xfId="19383" xr:uid="{1FE699F3-9C01-4189-8EF9-B5950FA18D3C}"/>
    <cellStyle name="Notas 2 3 5 3 2" xfId="34274" xr:uid="{C158A326-D1AB-4BB1-9F43-C1604D14F49A}"/>
    <cellStyle name="Notas 2 3 5 4" xfId="17971" xr:uid="{D8FEC58F-6A0B-49F0-922B-BAF6D068B1BE}"/>
    <cellStyle name="Notas 2 3 5 4 2" xfId="32909" xr:uid="{5D370556-8BB7-4982-9235-C4A54208F6F6}"/>
    <cellStyle name="Notas 2 3 5 5" xfId="18000" xr:uid="{0046F999-D5A4-48CC-BADB-EAF08F5AD0F9}"/>
    <cellStyle name="Notas 2 3 5 5 2" xfId="32935" xr:uid="{C5E4AE36-674C-4393-9758-A119CAF70D58}"/>
    <cellStyle name="Notas 2 3 5 6" xfId="29027" xr:uid="{8EA9E760-A9CE-4D0F-98F0-D5B84C86C4D9}"/>
    <cellStyle name="Notas 2 3 5 6 2" xfId="38796" xr:uid="{CB60A8DB-6242-466B-AEA2-273F3CB032B7}"/>
    <cellStyle name="Notas 2 3 5 7" xfId="31372" xr:uid="{9B996A6C-7B9B-4684-BEBA-D8453B161273}"/>
    <cellStyle name="Notas 2 3 6" xfId="13600" xr:uid="{91DDC311-8664-4190-AE1E-FA6158C480A1}"/>
    <cellStyle name="Notas 2 3 6 2" xfId="21269" xr:uid="{6FD22E70-ACDB-4934-9A5F-669AEB176F83}"/>
    <cellStyle name="Notas 2 3 6 2 2" xfId="35469" xr:uid="{C35E1677-4ECB-442F-A204-F3E261CE65B8}"/>
    <cellStyle name="Notas 2 3 6 3" xfId="17312" xr:uid="{1C6C8ADE-930B-4B8C-926A-83F90BA219D1}"/>
    <cellStyle name="Notas 2 3 6 3 2" xfId="32460" xr:uid="{A40BFC60-E268-4F1D-8A5C-FC26710C54E2}"/>
    <cellStyle name="Notas 2 3 6 4" xfId="17604" xr:uid="{319B0E07-2E37-47C6-91D4-AC12BF83D1A9}"/>
    <cellStyle name="Notas 2 3 6 4 2" xfId="32653" xr:uid="{E2DC2041-3876-4292-B4A7-3B511CF5C1BF}"/>
    <cellStyle name="Notas 2 3 6 5" xfId="23710" xr:uid="{368D127F-75CA-47B7-B6D8-74EFEAE621BA}"/>
    <cellStyle name="Notas 2 3 6 5 2" xfId="37122" xr:uid="{2EB8F6E5-0CE1-45E3-BA4C-657C9C237A03}"/>
    <cellStyle name="Notas 2 3 6 6" xfId="29071" xr:uid="{9A928D0D-7ACC-4729-88F0-5BCC41BCDC96}"/>
    <cellStyle name="Notas 2 3 6 6 2" xfId="38840" xr:uid="{CF2DC08B-B27D-4726-A135-A6D44BCF2D04}"/>
    <cellStyle name="Notas 2 3 6 7" xfId="31419" xr:uid="{AF487CB3-D7E8-4AED-9C81-093DE80A2999}"/>
    <cellStyle name="Notas 2 3 7" xfId="13712" xr:uid="{42B0B783-1971-4422-A840-9D817E7BAD68}"/>
    <cellStyle name="Notas 2 3 7 2" xfId="21354" xr:uid="{54F69992-E3A8-4093-86DC-B48EBA2D9282}"/>
    <cellStyle name="Notas 2 3 7 2 2" xfId="35545" xr:uid="{612E6E81-7029-4976-9E49-909CB528C8B4}"/>
    <cellStyle name="Notas 2 3 7 3" xfId="19476" xr:uid="{7E40B16E-A109-41F3-9BA7-1372D0F2982F}"/>
    <cellStyle name="Notas 2 3 7 3 2" xfId="34345" xr:uid="{7C4CD713-5AB7-405D-B81B-1C3ACD6F1CB5}"/>
    <cellStyle name="Notas 2 3 7 4" xfId="17944" xr:uid="{B6A3E416-A158-4B57-B7F0-52765F63B462}"/>
    <cellStyle name="Notas 2 3 7 4 2" xfId="32888" xr:uid="{925E8A44-1D62-46CD-BB48-EF2C1B30764F}"/>
    <cellStyle name="Notas 2 3 7 5" xfId="18418" xr:uid="{3585D9DD-E425-4691-8C51-74C4BAE947B7}"/>
    <cellStyle name="Notas 2 3 7 5 2" xfId="33345" xr:uid="{9D36557C-EA38-4DC5-8A30-4A8259EA05DB}"/>
    <cellStyle name="Notas 2 3 7 6" xfId="29130" xr:uid="{8C587FC4-A9FE-409E-984F-3363224F72E3}"/>
    <cellStyle name="Notas 2 3 7 6 2" xfId="38899" xr:uid="{1B83AF7A-FCB8-488B-BBBF-F74100BA0605}"/>
    <cellStyle name="Notas 2 3 7 7" xfId="31480" xr:uid="{B5E4708C-3960-4027-BA98-1143C35C1577}"/>
    <cellStyle name="Notas 2 3 8" xfId="13806" xr:uid="{D4267E08-80EA-43C2-92B1-826D8CA663C3}"/>
    <cellStyle name="Notas 2 3 8 2" xfId="21426" xr:uid="{C5A1A80C-4E84-4D62-A558-F267BA9708EF}"/>
    <cellStyle name="Notas 2 3 8 2 2" xfId="35614" xr:uid="{7DE9E41D-E78D-4164-8213-30B243D8E939}"/>
    <cellStyle name="Notas 2 3 8 3" xfId="19544" xr:uid="{993CD0D8-E38A-4F82-A479-CD7161B30EA0}"/>
    <cellStyle name="Notas 2 3 8 3 2" xfId="34398" xr:uid="{7D650935-528F-4FBA-A123-6950FC358007}"/>
    <cellStyle name="Notas 2 3 8 4" xfId="17283" xr:uid="{08B82674-33AD-4CCD-B4D8-4B11E729F984}"/>
    <cellStyle name="Notas 2 3 8 4 2" xfId="32439" xr:uid="{273002B9-85A1-4254-86D6-6830D8A39AE9}"/>
    <cellStyle name="Notas 2 3 8 5" xfId="18400" xr:uid="{97CA5FC9-2C94-43E5-98F1-CF0C3DDE6C9B}"/>
    <cellStyle name="Notas 2 3 8 5 2" xfId="33327" xr:uid="{31F98EB1-8908-4FDA-8802-5528A0A71757}"/>
    <cellStyle name="Notas 2 3 8 6" xfId="29185" xr:uid="{BF0337FE-5012-404E-9BAF-1FC16CF38959}"/>
    <cellStyle name="Notas 2 3 8 6 2" xfId="38954" xr:uid="{81A57C6B-22A4-4437-AA98-B231F73C736A}"/>
    <cellStyle name="Notas 2 3 8 7" xfId="31536" xr:uid="{882D1D2E-FAA3-4442-821A-6E244A3C3353}"/>
    <cellStyle name="Notas 2 3 9" xfId="13944" xr:uid="{4241AA64-D0B7-4994-A107-6AE69AA0809D}"/>
    <cellStyle name="Notas 2 3 9 2" xfId="21549" xr:uid="{81CB39B4-3A6E-4A8C-87FE-259B48CF897F}"/>
    <cellStyle name="Notas 2 3 9 2 2" xfId="35694" xr:uid="{440A7D6B-716A-4753-9A2C-54CFC180453E}"/>
    <cellStyle name="Notas 2 3 9 3" xfId="19646" xr:uid="{900BC6A6-EB67-4204-96FF-78D34375EBE9}"/>
    <cellStyle name="Notas 2 3 9 3 2" xfId="34453" xr:uid="{C4B99E59-166B-4455-96C0-5117A494FB65}"/>
    <cellStyle name="Notas 2 3 9 4" xfId="13161" xr:uid="{DAA1845B-3609-4B0B-BAA3-334018D57962}"/>
    <cellStyle name="Notas 2 3 9 4 2" xfId="31149" xr:uid="{3882852D-0084-4078-BBE1-219109C76904}"/>
    <cellStyle name="Notas 2 3 9 5" xfId="21084" xr:uid="{ADB80C43-92BC-4A96-88CC-50D0F009C092}"/>
    <cellStyle name="Notas 2 3 9 5 2" xfId="35298" xr:uid="{BA132640-4173-4819-BE4A-D22EF90E9973}"/>
    <cellStyle name="Notas 2 3 9 6" xfId="29278" xr:uid="{95A9D716-C6F6-4808-8C52-E14166A8496D}"/>
    <cellStyle name="Notas 2 3 9 6 2" xfId="39009" xr:uid="{CE57036C-BF29-4A5C-9B22-E35EBB346B8D}"/>
    <cellStyle name="Notas 2 3 9 7" xfId="31592" xr:uid="{19D9159D-DEFF-4303-A185-ECAE55BC4321}"/>
    <cellStyle name="Notas 2 30" xfId="8678" xr:uid="{3E7F9765-D161-41B1-8A36-247F08487246}"/>
    <cellStyle name="Notas 2 30 10" xfId="15195" xr:uid="{0C9A7391-30E5-47D0-B0B1-37AF67E08DC1}"/>
    <cellStyle name="Notas 2 30 10 2" xfId="20398" xr:uid="{806AD85B-FCF0-4276-8E54-2907C7DED331}"/>
    <cellStyle name="Notas 2 30 10 2 2" xfId="34741" xr:uid="{54C06564-A034-4137-8EB5-3100E08781DD}"/>
    <cellStyle name="Notas 2 30 10 3" xfId="20681" xr:uid="{8D7E13D2-8F8B-4011-8969-7494D9E66457}"/>
    <cellStyle name="Notas 2 30 10 3 2" xfId="35000" xr:uid="{04BD9A10-1B5C-432F-AAAE-29D181FA21D3}"/>
    <cellStyle name="Notas 2 30 10 4" xfId="24878" xr:uid="{09C361B2-E89C-429F-9797-5F2CF6717136}"/>
    <cellStyle name="Notas 2 30 10 4 2" xfId="37798" xr:uid="{3495279C-3B3A-4AC4-BA29-60DE00927635}"/>
    <cellStyle name="Notas 2 30 10 5" xfId="30290" xr:uid="{B399707B-3E12-4B16-9C0C-9C3FCE708082}"/>
    <cellStyle name="Notas 2 30 10 5 2" xfId="39489" xr:uid="{BAF565FA-7A8F-4C9F-B2E9-1D3761E2FE1E}"/>
    <cellStyle name="Notas 2 30 10 6" xfId="32082" xr:uid="{A7A439D8-E60E-4BD0-AC7D-9527FFBD527C}"/>
    <cellStyle name="Notas 2 30 11" xfId="15378" xr:uid="{3C1C3BEF-EB71-4104-8BD6-A093FEA9B074}"/>
    <cellStyle name="Notas 2 30 11 2" xfId="23443" xr:uid="{4C9EA099-CCC5-498B-82E8-73BFC8CDCF11}"/>
    <cellStyle name="Notas 2 30 11 2 2" xfId="36923" xr:uid="{F756AE65-2CCA-41A5-A510-94C3C09EFF59}"/>
    <cellStyle name="Notas 2 30 11 3" xfId="19419" xr:uid="{4A6AE236-9820-4DAF-A795-4B1FA2F33F38}"/>
    <cellStyle name="Notas 2 30 11 3 2" xfId="34305" xr:uid="{3C76377A-2580-414C-80D3-B95F74E4CBED}"/>
    <cellStyle name="Notas 2 30 11 4" xfId="24935" xr:uid="{D7FE24F0-8912-4CDB-9B11-272F06BB0692}"/>
    <cellStyle name="Notas 2 30 11 4 2" xfId="37855" xr:uid="{6981A3D0-EF9B-46DE-B6AE-81D09833D0B7}"/>
    <cellStyle name="Notas 2 30 11 5" xfId="30412" xr:uid="{0FED999F-8D4C-45FD-BD15-F2E1988D1129}"/>
    <cellStyle name="Notas 2 30 11 5 2" xfId="39546" xr:uid="{720CC1ED-B289-4DBE-81C7-6C1F93ADF969}"/>
    <cellStyle name="Notas 2 30 11 6" xfId="32143" xr:uid="{DDDD19A9-02A6-4CAE-A471-DB81568F9871}"/>
    <cellStyle name="Notas 2 30 12" xfId="15556" xr:uid="{A996FB98-707E-4264-B0F9-F3516F382D4C}"/>
    <cellStyle name="Notas 2 30 12 2" xfId="20561" xr:uid="{C8E35213-CEC7-4F1E-955C-11FDF1CC566F}"/>
    <cellStyle name="Notas 2 30 12 2 2" xfId="34886" xr:uid="{DAFE8405-4831-41D5-BDD6-8A55020C0556}"/>
    <cellStyle name="Notas 2 30 12 3" xfId="24292" xr:uid="{E3E6E608-AEB4-4F4F-A600-464AD10E5F21}"/>
    <cellStyle name="Notas 2 30 12 3 2" xfId="37552" xr:uid="{62F401F8-0145-49D4-A74E-EB79259CC847}"/>
    <cellStyle name="Notas 2 30 12 4" xfId="24992" xr:uid="{62F50EDC-D26C-4AD0-A9E9-5A436B6E32E7}"/>
    <cellStyle name="Notas 2 30 12 4 2" xfId="37912" xr:uid="{5C8819E2-788B-4339-A680-4D2DABC9C922}"/>
    <cellStyle name="Notas 2 30 12 5" xfId="30533" xr:uid="{B41F2EBC-7ED6-496A-B4DD-2D5C053847DC}"/>
    <cellStyle name="Notas 2 30 12 5 2" xfId="39601" xr:uid="{35C07A06-4D77-486C-80D6-5253B936B4E8}"/>
    <cellStyle name="Notas 2 30 12 6" xfId="32203" xr:uid="{0102C200-78B7-46D4-97DF-2F565DFF2787}"/>
    <cellStyle name="Notas 2 30 13" xfId="23370" xr:uid="{1FD31908-9D71-42D6-9024-EA988CCB5FE0}"/>
    <cellStyle name="Notas 2 30 13 2" xfId="36850" xr:uid="{9F072F00-A4F5-4B2B-A6A2-F518DD3F11F7}"/>
    <cellStyle name="Notas 2 30 14" xfId="20870" xr:uid="{24D67F51-1DAC-4C39-828A-C2B42FD86F97}"/>
    <cellStyle name="Notas 2 30 14 2" xfId="35094" xr:uid="{091288D6-4998-4808-91B5-14EB969B7BE7}"/>
    <cellStyle name="Notas 2 30 15" xfId="18634" xr:uid="{50EBFB45-2F3D-489B-8440-3899267C6478}"/>
    <cellStyle name="Notas 2 30 15 2" xfId="33561" xr:uid="{916EA286-839C-4EE1-B09D-567D748C666C}"/>
    <cellStyle name="Notas 2 30 16" xfId="30860" xr:uid="{CBA182C4-D09F-4835-AE3B-E519659232DA}"/>
    <cellStyle name="Notas 2 30 2" xfId="13119" xr:uid="{FD9314BC-F054-4C3A-9BA3-8CA757985E5B}"/>
    <cellStyle name="Notas 2 30 2 2" xfId="20875" xr:uid="{82D873A9-3B3B-45D0-B5C8-EE1FEBE5CA8A}"/>
    <cellStyle name="Notas 2 30 2 2 2" xfId="35099" xr:uid="{51B1F773-EC29-42C0-8186-67A7F93ABC19}"/>
    <cellStyle name="Notas 2 30 2 3" xfId="19280" xr:uid="{565021E5-4B9E-439F-9A3C-D7A58B6B429C}"/>
    <cellStyle name="Notas 2 30 2 3 2" xfId="34190" xr:uid="{EEAF5861-C58A-42BF-8452-2BF95755669B}"/>
    <cellStyle name="Notas 2 30 2 4" xfId="20037" xr:uid="{EF18C50E-8CF2-49FC-94BB-3397DD80B802}"/>
    <cellStyle name="Notas 2 30 2 4 2" xfId="34624" xr:uid="{3380EE72-AB58-43CA-A26C-6DAC011AEBCD}"/>
    <cellStyle name="Notas 2 30 2 5" xfId="25098" xr:uid="{CD66D793-A17F-4A2B-9CE3-2C1B414B89A8}"/>
    <cellStyle name="Notas 2 30 2 5 2" xfId="38018" xr:uid="{EE8EEBE9-920C-41AE-B29E-2C1639C95B24}"/>
    <cellStyle name="Notas 2 30 2 6" xfId="28916" xr:uid="{BD95351D-7390-454A-9CA3-054C33FA5016}"/>
    <cellStyle name="Notas 2 30 2 6 2" xfId="38758" xr:uid="{AD0353CA-8E88-4FE4-9890-33B4948BB004}"/>
    <cellStyle name="Notas 2 30 2 7" xfId="31128" xr:uid="{D8B28767-5D65-42BB-AECA-4D6D90AF2397}"/>
    <cellStyle name="Notas 2 30 3" xfId="13420" xr:uid="{A1A1AC5A-8300-405A-82F9-741DB8C76D18}"/>
    <cellStyle name="Notas 2 30 3 2" xfId="21123" xr:uid="{CE113F9B-FE76-4B1C-8243-D35A55AFCD1C}"/>
    <cellStyle name="Notas 2 30 3 2 2" xfId="35333" xr:uid="{74EEF42A-4386-4E66-A967-1608AB2A62FE}"/>
    <cellStyle name="Notas 2 30 3 3" xfId="17409" xr:uid="{C489BAC0-9A7D-4B2F-B5AD-ACB5F1B8F1F7}"/>
    <cellStyle name="Notas 2 30 3 3 2" xfId="32527" xr:uid="{6FD67686-9ACB-4176-91F1-FD9AD724E150}"/>
    <cellStyle name="Notas 2 30 3 4" xfId="24126" xr:uid="{DA2C0B2A-78B1-41E4-81DF-A3DBC04CE8C6}"/>
    <cellStyle name="Notas 2 30 3 4 2" xfId="37436" xr:uid="{B49BB379-19CE-4ABF-B958-5577F09C7F55}"/>
    <cellStyle name="Notas 2 30 3 5" xfId="18462" xr:uid="{27FD3E0A-AAC9-4476-ABE0-D038E75E70BE}"/>
    <cellStyle name="Notas 2 30 3 5 2" xfId="33389" xr:uid="{E4BA754F-1B52-4BE0-BC6B-60F527DDE621}"/>
    <cellStyle name="Notas 2 30 3 6" xfId="28792" xr:uid="{FC270B38-4440-415A-AAB8-D10D3D35F4FF}"/>
    <cellStyle name="Notas 2 30 3 6 2" xfId="38634" xr:uid="{029DB095-6B67-42C8-83B6-23FC809E73E6}"/>
    <cellStyle name="Notas 2 30 3 7" xfId="31303" xr:uid="{2A6C79A1-8270-4349-8755-80C166B685D6}"/>
    <cellStyle name="Notas 2 30 4" xfId="13422" xr:uid="{3DE0EC2E-631D-49D3-AAA5-891ED55EE944}"/>
    <cellStyle name="Notas 2 30 4 2" xfId="21125" xr:uid="{EBE4B95B-AF21-4C6E-9FC5-93F32F989C77}"/>
    <cellStyle name="Notas 2 30 4 2 2" xfId="35335" xr:uid="{A3622E79-CE96-454A-9D83-232D64BEAD2C}"/>
    <cellStyle name="Notas 2 30 4 3" xfId="17433" xr:uid="{5A2306AE-4B31-43C9-ABD8-7F25BD75082D}"/>
    <cellStyle name="Notas 2 30 4 3 2" xfId="32543" xr:uid="{7AC3DBCB-CC7E-4318-A065-717BA897AA46}"/>
    <cellStyle name="Notas 2 30 4 4" xfId="24128" xr:uid="{8C893281-93F5-49CA-9970-CCFD16D261E3}"/>
    <cellStyle name="Notas 2 30 4 4 2" xfId="37438" xr:uid="{991DB303-7D16-4420-99E4-F3A639C2FC40}"/>
    <cellStyle name="Notas 2 30 4 5" xfId="18460" xr:uid="{F8449391-28D3-44A9-A74D-70AA3E9F2284}"/>
    <cellStyle name="Notas 2 30 4 5 2" xfId="33387" xr:uid="{0C2A6D11-7EAB-428B-A8B0-60CB553D53CA}"/>
    <cellStyle name="Notas 2 30 4 6" xfId="28790" xr:uid="{90CAAEB7-0713-48BB-8474-36C8C7026487}"/>
    <cellStyle name="Notas 2 30 4 6 2" xfId="38632" xr:uid="{EFFA778D-01F5-4B73-979F-FBD8405C86F6}"/>
    <cellStyle name="Notas 2 30 4 7" xfId="31305" xr:uid="{3DD8089B-6D8A-4675-9667-EB7E275D8238}"/>
    <cellStyle name="Notas 2 30 5" xfId="13641" xr:uid="{0453EA3C-D66B-459C-ADF5-348E65B1A4E6}"/>
    <cellStyle name="Notas 2 30 5 2" xfId="21302" xr:uid="{5CBA4008-5BE5-4CD8-AB4E-3F3B4803EA41}"/>
    <cellStyle name="Notas 2 30 5 2 2" xfId="35500" xr:uid="{0DB88C76-09D4-4036-A44B-A24D24284BAB}"/>
    <cellStyle name="Notas 2 30 5 3" xfId="19435" xr:uid="{A0C1FBE4-6A1A-4BEE-821D-7141DC8ADCE8}"/>
    <cellStyle name="Notas 2 30 5 3 2" xfId="34318" xr:uid="{16B19719-046C-428E-8E9E-BDCA30D30206}"/>
    <cellStyle name="Notas 2 30 5 4" xfId="17290" xr:uid="{A8691176-403B-4C26-831D-68510D5178AA}"/>
    <cellStyle name="Notas 2 30 5 4 2" xfId="32445" xr:uid="{72B279F7-17F5-499C-A1A8-BB64A86045E6}"/>
    <cellStyle name="Notas 2 30 5 5" xfId="19645" xr:uid="{E43C9EB9-6CA7-4F9B-9A43-2B038BCF13C4}"/>
    <cellStyle name="Notas 2 30 5 5 2" xfId="34452" xr:uid="{B4AAC6D9-DD8C-41D9-AEF6-8735E4000A6A}"/>
    <cellStyle name="Notas 2 30 5 6" xfId="29099" xr:uid="{6A3AEA75-74BD-4F96-B6F8-0B59EF95EB60}"/>
    <cellStyle name="Notas 2 30 5 6 2" xfId="38868" xr:uid="{50ABBCA9-50DC-428D-927F-70014B516E62}"/>
    <cellStyle name="Notas 2 30 5 7" xfId="31447" xr:uid="{4E019450-9A92-4745-BEB3-267FB8B97567}"/>
    <cellStyle name="Notas 2 30 6" xfId="13643" xr:uid="{D4C26CE3-42C6-496C-946B-EFC0DF0A9422}"/>
    <cellStyle name="Notas 2 30 6 2" xfId="21304" xr:uid="{51EC0C85-A498-4548-A0A1-AE5D508782D8}"/>
    <cellStyle name="Notas 2 30 6 2 2" xfId="35502" xr:uid="{10F355C8-F988-4DF1-97DE-FF0F236C070D}"/>
    <cellStyle name="Notas 2 30 6 3" xfId="19437" xr:uid="{659B5922-E8FD-4088-A1CB-9CA7A042F1AF}"/>
    <cellStyle name="Notas 2 30 6 3 2" xfId="34320" xr:uid="{AF301393-0803-44E3-BCAA-429E566AC9C8}"/>
    <cellStyle name="Notas 2 30 6 4" xfId="17551" xr:uid="{1019544E-B27C-49AD-AE73-150B94501C65}"/>
    <cellStyle name="Notas 2 30 6 4 2" xfId="32620" xr:uid="{3E1A8E9D-4E4C-46FA-805F-CD7BE887800D}"/>
    <cellStyle name="Notas 2 30 6 5" xfId="24888" xr:uid="{58F76ED6-B6B1-4459-A9C0-5A35AD4027AB}"/>
    <cellStyle name="Notas 2 30 6 5 2" xfId="37808" xr:uid="{FA7C092A-948F-442E-9B37-9D210E77E96A}"/>
    <cellStyle name="Notas 2 30 6 6" xfId="29101" xr:uid="{8C3D5CB7-4489-4F83-AF37-8E9D6129C1E1}"/>
    <cellStyle name="Notas 2 30 6 6 2" xfId="38870" xr:uid="{647293D9-3E10-4DAC-B1AB-7DE973947809}"/>
    <cellStyle name="Notas 2 30 6 7" xfId="31449" xr:uid="{3A344A14-3556-4393-99FA-8EA6BFC143A2}"/>
    <cellStyle name="Notas 2 30 7" xfId="13743" xr:uid="{4C14663D-3F2F-4E7F-A9B5-AC174D1B25D4}"/>
    <cellStyle name="Notas 2 30 7 2" xfId="21385" xr:uid="{A84B94C3-D796-4DEC-A0CE-595DD97AA672}"/>
    <cellStyle name="Notas 2 30 7 2 2" xfId="35576" xr:uid="{B3169593-DE40-42BD-8DB6-DAAAE2F01960}"/>
    <cellStyle name="Notas 2 30 7 3" xfId="19509" xr:uid="{21C53EA6-666A-41EB-835B-32F1652E07BE}"/>
    <cellStyle name="Notas 2 30 7 3 2" xfId="34376" xr:uid="{EE6AE23C-6BE2-4159-A66D-35A446BEF86F}"/>
    <cellStyle name="Notas 2 30 7 4" xfId="23626" xr:uid="{67D278A0-3DE6-4806-9A16-DA2A54F2C255}"/>
    <cellStyle name="Notas 2 30 7 4 2" xfId="37064" xr:uid="{2DF337FD-5BB5-42AB-98F7-4CF61C245C02}"/>
    <cellStyle name="Notas 2 30 7 5" xfId="21087" xr:uid="{E2648728-1250-4963-9A13-F1623DBCE2D0}"/>
    <cellStyle name="Notas 2 30 7 5 2" xfId="35301" xr:uid="{DAF25BB2-0CE5-406E-AA7F-3194CCABEABC}"/>
    <cellStyle name="Notas 2 30 7 6" xfId="29161" xr:uid="{3A735762-0143-4C47-9880-7A565817E699}"/>
    <cellStyle name="Notas 2 30 7 6 2" xfId="38930" xr:uid="{52475A43-4E5F-4CFE-B7F2-6FF80B326B5A}"/>
    <cellStyle name="Notas 2 30 7 7" xfId="31511" xr:uid="{DF0D59C9-F24C-475E-9890-3DE92E1FB980}"/>
    <cellStyle name="Notas 2 30 8" xfId="13837" xr:uid="{4DF5F64E-576C-4436-B2B7-31BB063D24C4}"/>
    <cellStyle name="Notas 2 30 8 2" xfId="21457" xr:uid="{7B1D883C-0F10-4AAF-8DD9-B2B343B917FB}"/>
    <cellStyle name="Notas 2 30 8 2 2" xfId="35645" xr:uid="{697E696E-8BA5-40AA-A2C5-3E3D611A0358}"/>
    <cellStyle name="Notas 2 30 8 3" xfId="24059" xr:uid="{8663A269-F4E1-4B12-855D-DC71AEECE919}"/>
    <cellStyle name="Notas 2 30 8 3 2" xfId="37379" xr:uid="{6A72DF4F-AC8B-4A89-B30F-794A78D2A45F}"/>
    <cellStyle name="Notas 2 30 8 4" xfId="23250" xr:uid="{400CDC91-1D36-46FF-A664-7F8363E563C6}"/>
    <cellStyle name="Notas 2 30 8 4 2" xfId="36755" xr:uid="{38E60F92-19C9-45CD-AFD7-D12D8CCFBF1C}"/>
    <cellStyle name="Notas 2 30 8 5" xfId="18374" xr:uid="{5274BC73-A794-41F5-A2B7-0D7734CBDEC9}"/>
    <cellStyle name="Notas 2 30 8 5 2" xfId="33301" xr:uid="{26954E21-8F7B-4338-87F7-5EC723507260}"/>
    <cellStyle name="Notas 2 30 8 6" xfId="29216" xr:uid="{FD6C1172-D9BD-4BAF-9E76-008717D2DB0F}"/>
    <cellStyle name="Notas 2 30 8 6 2" xfId="38985" xr:uid="{D198AC1E-62DA-4222-B3B0-0D9BC702EC96}"/>
    <cellStyle name="Notas 2 30 8 7" xfId="31567" xr:uid="{FD4F318E-92F2-465D-850B-2D0DB317EC81}"/>
    <cellStyle name="Notas 2 30 9" xfId="14012" xr:uid="{B76C3472-5CCC-4A93-879B-C22B2C6E0578}"/>
    <cellStyle name="Notas 2 30 9 2" xfId="21615" xr:uid="{4CB28CFA-9826-4DBE-B1C9-FF6E7FFAE0FB}"/>
    <cellStyle name="Notas 2 30 9 2 2" xfId="35733" xr:uid="{809FC063-10AD-4D75-BBDA-9D7C09B90AD1}"/>
    <cellStyle name="Notas 2 30 9 3" xfId="19697" xr:uid="{1918502F-DF0D-46E0-9D33-1CEA1B5BD590}"/>
    <cellStyle name="Notas 2 30 9 3 2" xfId="34482" xr:uid="{08E35648-ADCE-4543-8568-C3CA9B1ABB23}"/>
    <cellStyle name="Notas 2 30 9 4" xfId="21001" xr:uid="{BE8BCBD7-7941-4A99-8D46-CA0071F8F192}"/>
    <cellStyle name="Notas 2 30 9 4 2" xfId="35218" xr:uid="{20AB766B-CD03-40A3-B180-994A970984D8}"/>
    <cellStyle name="Notas 2 30 9 5" xfId="22796" xr:uid="{B7EDAFBD-5FD6-48EC-ABD9-28CA903FC92E}"/>
    <cellStyle name="Notas 2 30 9 5 2" xfId="36394" xr:uid="{24CFE627-F49B-4EAC-BD3B-ADD59ACBEEBB}"/>
    <cellStyle name="Notas 2 30 9 6" xfId="29336" xr:uid="{B6376D86-CC3F-40D1-94A2-AE862A98E8BD}"/>
    <cellStyle name="Notas 2 30 9 6 2" xfId="39040" xr:uid="{6919BE06-A959-4339-A911-825C54009C67}"/>
    <cellStyle name="Notas 2 30 9 7" xfId="31625" xr:uid="{45D2CD3D-260D-4392-9888-4176B0517E5A}"/>
    <cellStyle name="Notas 2 31" xfId="8679" xr:uid="{14663432-3507-4301-A42F-4A3489210653}"/>
    <cellStyle name="Notas 2 31 2" xfId="14033" xr:uid="{BE6B8CA3-B25E-4167-895B-43D1A674DA83}"/>
    <cellStyle name="Notas 2 31 2 2" xfId="21636" xr:uid="{5E75E8BB-DAB4-4F26-BEA9-97BB1EB64CF2}"/>
    <cellStyle name="Notas 2 31 2 2 2" xfId="35750" xr:uid="{3533C0A3-908F-4DAC-AD4A-BBDE678587E8}"/>
    <cellStyle name="Notas 2 31 2 3" xfId="19716" xr:uid="{96058EAB-882E-4B22-8A92-F0FEC5657445}"/>
    <cellStyle name="Notas 2 31 2 3 2" xfId="34489" xr:uid="{EE3506C0-69BD-4F61-9157-7A5F4BF0BFCA}"/>
    <cellStyle name="Notas 2 31 2 4" xfId="22855" xr:uid="{516935FB-4B8A-49F5-81B6-931C7F55381D}"/>
    <cellStyle name="Notas 2 31 2 4 2" xfId="36446" xr:uid="{8BF582A6-57CF-4AE0-AAEC-BECA44108AE7}"/>
    <cellStyle name="Notas 2 31 2 5" xfId="18326" xr:uid="{3166228E-8194-4E19-8EE3-F1E283B37FCA}"/>
    <cellStyle name="Notas 2 31 2 5 2" xfId="33253" xr:uid="{ECF691D3-E757-46F1-9701-BE4644DC9AD5}"/>
    <cellStyle name="Notas 2 31 2 6" xfId="29355" xr:uid="{BF1F87FA-0FE6-40DD-A4F8-ED852A6CF98F}"/>
    <cellStyle name="Notas 2 31 2 6 2" xfId="39055" xr:uid="{E9E0F416-1266-4031-BC91-4D90EC58F4B0}"/>
    <cellStyle name="Notas 2 31 2 7" xfId="31640" xr:uid="{0B7D0DDA-3154-434A-A1D6-561B0A2453D7}"/>
    <cellStyle name="Notas 2 31 3" xfId="18843" xr:uid="{293929B3-0FB7-4A58-A343-0573DF5B7F64}"/>
    <cellStyle name="Notas 2 31 3 2" xfId="33770" xr:uid="{97D9F6C6-BA47-4A5F-817E-75474A8CC4B9}"/>
    <cellStyle name="Notas 2 31 4" xfId="23371" xr:uid="{A7DF44B2-9CA1-402F-9FFF-9A9491BAFECA}"/>
    <cellStyle name="Notas 2 31 4 2" xfId="36851" xr:uid="{C4A3E640-DD42-4791-BDE9-766DC7AF7F05}"/>
    <cellStyle name="Notas 2 31 5" xfId="18593" xr:uid="{66F26925-FD1D-46E3-8891-39B1F2D24492}"/>
    <cellStyle name="Notas 2 31 5 2" xfId="33520" xr:uid="{350EC3D3-3950-4AAF-AB8F-D2D6620A2B15}"/>
    <cellStyle name="Notas 2 31 6" xfId="18635" xr:uid="{FDBC4E27-7710-4A18-B5C4-538DC5457E84}"/>
    <cellStyle name="Notas 2 31 6 2" xfId="33562" xr:uid="{56C778BA-2383-4304-8D54-7D1BD4B8528B}"/>
    <cellStyle name="Notas 2 31 7" xfId="30861" xr:uid="{545AE167-61EB-497A-998C-06A97927F805}"/>
    <cellStyle name="Notas 2 32" xfId="8680" xr:uid="{5B699942-E1BE-428F-B07A-C9B2D928A275}"/>
    <cellStyle name="Notas 2 32 2" xfId="14045" xr:uid="{B93D169C-91A6-4E35-AF66-4103B701F039}"/>
    <cellStyle name="Notas 2 32 2 2" xfId="21647" xr:uid="{1779B4AD-FCEB-41D4-827B-436BF0D4CA6A}"/>
    <cellStyle name="Notas 2 32 2 2 2" xfId="35759" xr:uid="{AA472F1E-01AA-4801-94A6-CC4F389C5B7A}"/>
    <cellStyle name="Notas 2 32 2 3" xfId="19724" xr:uid="{76D3DAF8-64A1-4B5F-B205-1779D3CB0AF0}"/>
    <cellStyle name="Notas 2 32 2 3 2" xfId="34492" xr:uid="{1BF7DC98-6A55-47F6-88EF-246226BFDE25}"/>
    <cellStyle name="Notas 2 32 2 4" xfId="17806" xr:uid="{BFB1B9D4-FF37-46F6-AA09-BCA95C559572}"/>
    <cellStyle name="Notas 2 32 2 4 2" xfId="32790" xr:uid="{2C406235-BA89-46FA-A0CA-7CE685F8DBA1}"/>
    <cellStyle name="Notas 2 32 2 5" xfId="17500" xr:uid="{A095867B-93F3-46B1-9025-9CC5ECFAC7D0}"/>
    <cellStyle name="Notas 2 32 2 5 2" xfId="32584" xr:uid="{6082C31F-1E27-4FA1-A0C6-0D55441CC823}"/>
    <cellStyle name="Notas 2 32 2 6" xfId="29364" xr:uid="{90189AC6-4D6E-42E9-A77E-299413B29DA6}"/>
    <cellStyle name="Notas 2 32 2 6 2" xfId="39062" xr:uid="{56C9CDFB-D837-4A53-8A22-5175D3EC645D}"/>
    <cellStyle name="Notas 2 32 2 7" xfId="31648" xr:uid="{101FBB99-C14D-4669-A31B-3CF449BD7EAD}"/>
    <cellStyle name="Notas 2 32 3" xfId="18844" xr:uid="{62474906-C91C-4F75-AA60-25FAF54A4F60}"/>
    <cellStyle name="Notas 2 32 3 2" xfId="33771" xr:uid="{ACF69C69-E1DE-420C-82BB-8414D0049C22}"/>
    <cellStyle name="Notas 2 32 4" xfId="23372" xr:uid="{9B023CF4-2BB4-4B4E-B134-9024F0081064}"/>
    <cellStyle name="Notas 2 32 4 2" xfId="36852" xr:uid="{9DF68853-16CC-40A2-8F6D-EB25428637FA}"/>
    <cellStyle name="Notas 2 32 5" xfId="23184" xr:uid="{D67617CA-FCD2-4D09-A344-DF78E5F5BA30}"/>
    <cellStyle name="Notas 2 32 5 2" xfId="36704" xr:uid="{15810858-000A-4780-8E77-9D3D76CB803E}"/>
    <cellStyle name="Notas 2 32 6" xfId="18636" xr:uid="{F730D24D-49E7-459D-9D2F-747EF7AE4F76}"/>
    <cellStyle name="Notas 2 32 6 2" xfId="33563" xr:uid="{4D8DBD42-3919-46A9-8753-10AFA3566F3B}"/>
    <cellStyle name="Notas 2 32 7" xfId="30862" xr:uid="{F7CC28D8-DD96-4B04-9AB3-63B9523574F4}"/>
    <cellStyle name="Notas 2 33" xfId="8681" xr:uid="{9F215343-BAB9-43DD-A01E-039DCAF866B5}"/>
    <cellStyle name="Notas 2 33 2" xfId="14055" xr:uid="{3E11633F-C69E-48C6-9478-5B5897986619}"/>
    <cellStyle name="Notas 2 33 2 2" xfId="21658" xr:uid="{4317A5A3-561A-40CA-9F62-473A72D9D389}"/>
    <cellStyle name="Notas 2 33 2 2 2" xfId="35768" xr:uid="{E2F27607-FFF1-4933-9AD9-50777FC7E1DC}"/>
    <cellStyle name="Notas 2 33 2 3" xfId="19730" xr:uid="{391F22B2-8677-4320-A515-F55A33FF3CA2}"/>
    <cellStyle name="Notas 2 33 2 3 2" xfId="34494" xr:uid="{81D56E8E-8B9F-4F4C-A40A-A5EEA2EBA136}"/>
    <cellStyle name="Notas 2 33 2 4" xfId="20969" xr:uid="{E2FB50D8-1B22-4F90-A1A6-C55FCD8E6769}"/>
    <cellStyle name="Notas 2 33 2 4 2" xfId="35186" xr:uid="{E0145573-36DD-403A-B738-DAD20E99F150}"/>
    <cellStyle name="Notas 2 33 2 5" xfId="18323" xr:uid="{3D3CFC42-D12E-401B-B9B7-19DCCA0CA6C7}"/>
    <cellStyle name="Notas 2 33 2 5 2" xfId="33250" xr:uid="{DD56524B-1093-47EB-8B1F-4534EEC5585D}"/>
    <cellStyle name="Notas 2 33 2 6" xfId="29372" xr:uid="{8143AC8C-DDFE-4EFF-8E10-0B6EE9FE4B31}"/>
    <cellStyle name="Notas 2 33 2 6 2" xfId="39068" xr:uid="{402D35CC-283C-43B3-A5E1-6725DCDE2019}"/>
    <cellStyle name="Notas 2 33 2 7" xfId="31654" xr:uid="{2209E244-3A09-4A25-B776-61DEE73C3AA5}"/>
    <cellStyle name="Notas 2 33 3" xfId="18845" xr:uid="{2F18988A-809A-46AB-B456-72E1252687E3}"/>
    <cellStyle name="Notas 2 33 3 2" xfId="33772" xr:uid="{9C86EBB3-DF6D-42E2-A09E-E67B0634CDFE}"/>
    <cellStyle name="Notas 2 33 4" xfId="23373" xr:uid="{077EFA2F-C8E4-4FF3-956C-8583488A2E37}"/>
    <cellStyle name="Notas 2 33 4 2" xfId="36853" xr:uid="{51C1A2A9-2F27-4431-B3FC-6FFEC764DED0}"/>
    <cellStyle name="Notas 2 33 5" xfId="18592" xr:uid="{908A8B16-DCE2-4270-9F74-8E98DF5C2D2A}"/>
    <cellStyle name="Notas 2 33 5 2" xfId="33519" xr:uid="{49094284-1C37-44D2-BBA8-5F6D2F79D07F}"/>
    <cellStyle name="Notas 2 33 6" xfId="18637" xr:uid="{38D02A41-4FB2-4CB1-A956-9674F4EC03D9}"/>
    <cellStyle name="Notas 2 33 6 2" xfId="33564" xr:uid="{55D57B15-F335-45FB-88C9-72EA685DDEB0}"/>
    <cellStyle name="Notas 2 33 7" xfId="30863" xr:uid="{61E156B7-B40A-4123-93D5-8432C86F7A73}"/>
    <cellStyle name="Notas 2 34" xfId="8682" xr:uid="{FDCBDC0F-A5DE-4C67-A9A3-5534C8F02491}"/>
    <cellStyle name="Notas 2 34 2" xfId="14064" xr:uid="{C9C1C382-B61E-4694-AE9D-CDC261B8C491}"/>
    <cellStyle name="Notas 2 34 2 2" xfId="21668" xr:uid="{50E54885-6D2D-4435-8259-3CA05AB33FA0}"/>
    <cellStyle name="Notas 2 34 2 2 2" xfId="35777" xr:uid="{3F1F7FF4-011D-4763-87F6-F07CBD2BFA6C}"/>
    <cellStyle name="Notas 2 34 2 3" xfId="19734" xr:uid="{7F4FFBC4-5E64-462F-BC57-A5E136EB12AF}"/>
    <cellStyle name="Notas 2 34 2 3 2" xfId="34497" xr:uid="{BF3ADDE1-579F-4457-AD6B-75FF6924AB78}"/>
    <cellStyle name="Notas 2 34 2 4" xfId="21477" xr:uid="{E3BBA4E8-0353-4C5E-92BC-4B02CA8D5022}"/>
    <cellStyle name="Notas 2 34 2 4 2" xfId="35662" xr:uid="{47F4AE84-4780-4297-B882-1EED34519B55}"/>
    <cellStyle name="Notas 2 34 2 5" xfId="18320" xr:uid="{FBBB370F-2320-4A2A-A42D-E8582858EEB2}"/>
    <cellStyle name="Notas 2 34 2 5 2" xfId="33247" xr:uid="{16F84CAF-3DFF-4EE8-A647-CD4B6D8915DA}"/>
    <cellStyle name="Notas 2 34 2 6" xfId="29379" xr:uid="{01289DAF-445B-4D16-8123-D3FEEA1C4E83}"/>
    <cellStyle name="Notas 2 34 2 6 2" xfId="39074" xr:uid="{31FB0285-1037-479D-8EA7-2D39FC12623B}"/>
    <cellStyle name="Notas 2 34 2 7" xfId="31660" xr:uid="{ADB793BD-A8BB-4DFE-9BB6-FE2FA05434D6}"/>
    <cellStyle name="Notas 2 34 3" xfId="18846" xr:uid="{E09061D6-2A83-4C8B-A07C-86F7627848A6}"/>
    <cellStyle name="Notas 2 34 3 2" xfId="33773" xr:uid="{BF62AC95-2F39-47D1-966C-76A2D1B91572}"/>
    <cellStyle name="Notas 2 34 4" xfId="23374" xr:uid="{E83CE030-B0D4-4202-9269-82D45A17D922}"/>
    <cellStyle name="Notas 2 34 4 2" xfId="36854" xr:uid="{49B94E31-1A8C-4368-BAB3-8FAF9CB3123E}"/>
    <cellStyle name="Notas 2 34 5" xfId="22840" xr:uid="{F056C674-4327-4A76-BF5C-C8BC0044A7BA}"/>
    <cellStyle name="Notas 2 34 5 2" xfId="36433" xr:uid="{10403FC2-D5DE-4010-9F37-7368A7897F59}"/>
    <cellStyle name="Notas 2 34 6" xfId="18638" xr:uid="{B779FD7A-FCEA-42AA-A454-7A4EDEA0C56B}"/>
    <cellStyle name="Notas 2 34 6 2" xfId="33565" xr:uid="{AFDEF126-0699-4231-A810-589685FC834A}"/>
    <cellStyle name="Notas 2 34 7" xfId="30864" xr:uid="{CEF68166-1A15-4891-A5A6-B055D9D5E15C}"/>
    <cellStyle name="Notas 2 35" xfId="8683" xr:uid="{1FD7C980-CA04-477A-B5F3-ECA2A4404574}"/>
    <cellStyle name="Notas 2 35 2" xfId="14078" xr:uid="{DCB60DC5-8DE7-4CFA-8720-346971EE2B74}"/>
    <cellStyle name="Notas 2 35 2 2" xfId="21682" xr:uid="{2B2F81A5-595B-419F-98B8-61111D0FBF74}"/>
    <cellStyle name="Notas 2 35 2 2 2" xfId="35788" xr:uid="{29D4CBA8-1BD2-49BE-B3CC-1275CD42A30F}"/>
    <cellStyle name="Notas 2 35 2 3" xfId="19743" xr:uid="{DC37FC68-6AC4-42DF-92E3-7DDC87C5F636}"/>
    <cellStyle name="Notas 2 35 2 3 2" xfId="34501" xr:uid="{BF7BEBDB-44E4-4ACF-AF00-8AC0B94FB5B9}"/>
    <cellStyle name="Notas 2 35 2 4" xfId="22629" xr:uid="{1BB26E28-C7B8-45FC-9BD3-A084A172826E}"/>
    <cellStyle name="Notas 2 35 2 4 2" xfId="36305" xr:uid="{32D96EEC-8769-406D-9868-CF0BF4BD1206}"/>
    <cellStyle name="Notas 2 35 2 5" xfId="18314" xr:uid="{131631E8-E1E1-4DB6-9672-4A52C57FEACE}"/>
    <cellStyle name="Notas 2 35 2 5 2" xfId="33241" xr:uid="{225BE506-549C-42B5-A0CD-17931FADF0F4}"/>
    <cellStyle name="Notas 2 35 2 6" xfId="29390" xr:uid="{F7BD7E43-0009-4461-A730-8BE01FDF2EE8}"/>
    <cellStyle name="Notas 2 35 2 6 2" xfId="39082" xr:uid="{416FE558-B0F0-4B3F-9346-A2D50FEE6DEB}"/>
    <cellStyle name="Notas 2 35 2 7" xfId="31669" xr:uid="{B3F641FF-11C0-40E2-9636-C50BFA3D47C2}"/>
    <cellStyle name="Notas 2 35 3" xfId="18847" xr:uid="{DA8F3415-ECB1-438F-B3E4-5E52A7138159}"/>
    <cellStyle name="Notas 2 35 3 2" xfId="33774" xr:uid="{66D30A15-6812-493E-9F82-092A40362C8D}"/>
    <cellStyle name="Notas 2 35 4" xfId="18754" xr:uid="{DC34BBE6-5C6E-4870-B880-D511AF9F8015}"/>
    <cellStyle name="Notas 2 35 4 2" xfId="33681" xr:uid="{28068EFE-894A-4D12-886D-74264AA66A4F}"/>
    <cellStyle name="Notas 2 35 5" xfId="18591" xr:uid="{67E92EA6-42B4-4F5D-B663-37666BF86D02}"/>
    <cellStyle name="Notas 2 35 5 2" xfId="33518" xr:uid="{19088A41-2396-4F2F-9900-BA3A6A00395C}"/>
    <cellStyle name="Notas 2 35 6" xfId="18639" xr:uid="{1D4817E2-B940-43EF-B3E5-9F91CB1A7E54}"/>
    <cellStyle name="Notas 2 35 6 2" xfId="33566" xr:uid="{01996481-8D9C-4397-ACEC-7D228DF09461}"/>
    <cellStyle name="Notas 2 35 7" xfId="30865" xr:uid="{4E81C056-779E-4B7E-A293-CAFF53A887A9}"/>
    <cellStyle name="Notas 2 36" xfId="8684" xr:uid="{F8DBCA57-C471-433C-8E69-885FA46D87FD}"/>
    <cellStyle name="Notas 2 36 2" xfId="14087" xr:uid="{A9437E1A-8FEE-4985-B02B-C9BF6594C943}"/>
    <cellStyle name="Notas 2 36 2 2" xfId="21691" xr:uid="{3BF42FF7-D306-4536-BB2F-30979A0EEA9C}"/>
    <cellStyle name="Notas 2 36 2 2 2" xfId="35795" xr:uid="{9BCD58C4-A628-48C9-80A7-84732914C5C9}"/>
    <cellStyle name="Notas 2 36 2 3" xfId="19748" xr:uid="{8AE569AA-0DFF-40D9-B5C2-3263F990A442}"/>
    <cellStyle name="Notas 2 36 2 3 2" xfId="34503" xr:uid="{0E51E2B0-2966-48D3-BD26-A8AE15E29EC0}"/>
    <cellStyle name="Notas 2 36 2 4" xfId="23324" xr:uid="{01AFA456-FD9A-484F-85B4-87D09A118901}"/>
    <cellStyle name="Notas 2 36 2 4 2" xfId="36806" xr:uid="{0DEF8AE1-BCE3-4B51-8D44-EBC7DD25F543}"/>
    <cellStyle name="Notas 2 36 2 5" xfId="18312" xr:uid="{4869CEA4-8201-4012-823B-53C2323F1467}"/>
    <cellStyle name="Notas 2 36 2 5 2" xfId="33239" xr:uid="{956F2980-3CB4-44E9-9D20-B21290027B00}"/>
    <cellStyle name="Notas 2 36 2 6" xfId="29397" xr:uid="{7B814E14-4855-4935-B5AF-3B58EF305C7A}"/>
    <cellStyle name="Notas 2 36 2 6 2" xfId="39087" xr:uid="{B1AE4D22-C9B0-4683-A7D6-44A8FB717C54}"/>
    <cellStyle name="Notas 2 36 2 7" xfId="31674" xr:uid="{46BE4B72-136F-41D2-A6F2-ABAF23AAF4A5}"/>
    <cellStyle name="Notas 2 36 3" xfId="18848" xr:uid="{EBCD1555-49CD-4C83-A683-270D8A2B5ED7}"/>
    <cellStyle name="Notas 2 36 3 2" xfId="33775" xr:uid="{B39655F3-0CFA-4788-A0C4-001B07DEEE32}"/>
    <cellStyle name="Notas 2 36 4" xfId="18755" xr:uid="{9F38D99F-824F-4B1E-8175-5BD675878071}"/>
    <cellStyle name="Notas 2 36 4 2" xfId="33682" xr:uid="{AF1582A5-FC70-46D1-BD26-19416F68DF0B}"/>
    <cellStyle name="Notas 2 36 5" xfId="23177" xr:uid="{C03525A1-4932-45ED-8350-472419540E8C}"/>
    <cellStyle name="Notas 2 36 5 2" xfId="36697" xr:uid="{4ECE9484-7337-4C1F-9898-0B66313D8F84}"/>
    <cellStyle name="Notas 2 36 6" xfId="18640" xr:uid="{4E85F424-EF1B-423E-884C-E6D35E3F21C7}"/>
    <cellStyle name="Notas 2 36 6 2" xfId="33567" xr:uid="{B02AA84C-152E-4E0D-A11C-9B1552C09236}"/>
    <cellStyle name="Notas 2 36 7" xfId="30866" xr:uid="{B1979218-9C84-42C5-AC6B-7BAF019C540D}"/>
    <cellStyle name="Notas 2 37" xfId="8685" xr:uid="{C1DB6CAD-2527-451C-8B46-F12A4AE1FCED}"/>
    <cellStyle name="Notas 2 37 2" xfId="14098" xr:uid="{17FD7D28-C3E9-4C3D-AE79-0AF7E7A59D92}"/>
    <cellStyle name="Notas 2 37 2 2" xfId="21701" xr:uid="{C73984D0-01B1-4D15-8566-7273A28B905A}"/>
    <cellStyle name="Notas 2 37 2 2 2" xfId="35803" xr:uid="{BDF8E531-C30E-48A0-960E-FA31C8A4BBC6}"/>
    <cellStyle name="Notas 2 37 2 3" xfId="19756" xr:uid="{C5BCB12F-6EA2-4D56-9E33-6CE3B048EFCE}"/>
    <cellStyle name="Notas 2 37 2 3 2" xfId="34507" xr:uid="{24D9421E-FECF-4727-A31B-8A1C49B18085}"/>
    <cellStyle name="Notas 2 37 2 4" xfId="23317" xr:uid="{745904C0-4D86-435D-9876-D21D88104828}"/>
    <cellStyle name="Notas 2 37 2 4 2" xfId="36801" xr:uid="{FC22BCEA-B589-4916-BE68-C56245FDB2AE}"/>
    <cellStyle name="Notas 2 37 2 5" xfId="18309" xr:uid="{F2B925CD-248F-486E-B579-8CDEA775EB01}"/>
    <cellStyle name="Notas 2 37 2 5 2" xfId="33236" xr:uid="{E44778A9-10CA-425C-8768-745B3DDC16A6}"/>
    <cellStyle name="Notas 2 37 2 6" xfId="29405" xr:uid="{082C234C-B3A7-41A4-9F4D-F0979AA7494E}"/>
    <cellStyle name="Notas 2 37 2 6 2" xfId="39093" xr:uid="{A1ECF336-1FA1-4D84-9B40-0F794826A445}"/>
    <cellStyle name="Notas 2 37 2 7" xfId="31681" xr:uid="{92BB3962-7588-46CF-9A22-4F47BEE86879}"/>
    <cellStyle name="Notas 2 37 3" xfId="18849" xr:uid="{21A46A92-F316-4EDF-90E9-367F1F48C687}"/>
    <cellStyle name="Notas 2 37 3 2" xfId="33776" xr:uid="{AD1DBB21-67D7-428E-836E-724D6B607227}"/>
    <cellStyle name="Notas 2 37 4" xfId="18756" xr:uid="{65A4EFB2-24BB-46FD-A4C1-A1E9F42E88E9}"/>
    <cellStyle name="Notas 2 37 4 2" xfId="33683" xr:uid="{E3E1D3A3-8239-494E-A603-F2090CB4422A}"/>
    <cellStyle name="Notas 2 37 5" xfId="18590" xr:uid="{4CB0CB5C-7759-42AA-9F8B-AD383D2871FF}"/>
    <cellStyle name="Notas 2 37 5 2" xfId="33517" xr:uid="{7EDD31FD-CF01-4FEC-9162-B55F41E5470A}"/>
    <cellStyle name="Notas 2 37 6" xfId="18641" xr:uid="{CDE4F26A-9B30-4551-8FBA-F720FBE84E77}"/>
    <cellStyle name="Notas 2 37 6 2" xfId="33568" xr:uid="{5980F5CC-C00E-44C5-A8E3-FF174F02AD80}"/>
    <cellStyle name="Notas 2 37 7" xfId="30867" xr:uid="{1CE4FB35-B4B1-4D6B-AEAD-A1CB3A128FEA}"/>
    <cellStyle name="Notas 2 38" xfId="8686" xr:uid="{3DEA8CDF-3EA7-42D7-9E7C-9C1517CFC525}"/>
    <cellStyle name="Notas 2 38 2" xfId="14109" xr:uid="{0C72908A-7D32-42A8-A433-214F929EF4CD}"/>
    <cellStyle name="Notas 2 38 2 2" xfId="21712" xr:uid="{6DEB40E7-B27D-43A3-8863-497F1F2680A6}"/>
    <cellStyle name="Notas 2 38 2 2 2" xfId="35812" xr:uid="{E9B654CC-65D4-4426-888B-8AA37BF4C2BC}"/>
    <cellStyle name="Notas 2 38 2 3" xfId="19765" xr:uid="{DED0F722-A867-4456-96E0-03E99D75D2D6}"/>
    <cellStyle name="Notas 2 38 2 3 2" xfId="34511" xr:uid="{60FA7A7B-36A5-484F-9F35-7D25A6F0FDB5}"/>
    <cellStyle name="Notas 2 38 2 4" xfId="20885" xr:uid="{D5BAA748-F4AC-428D-BD85-68DF21C7B895}"/>
    <cellStyle name="Notas 2 38 2 4 2" xfId="35108" xr:uid="{2E3C550E-F5D5-4AA4-9E14-14B2AA3EC8A6}"/>
    <cellStyle name="Notas 2 38 2 5" xfId="18305" xr:uid="{4A34B5AB-178C-4EEF-B54D-F3974397C39F}"/>
    <cellStyle name="Notas 2 38 2 5 2" xfId="33232" xr:uid="{29EADCA9-D548-444A-AF75-BFFE80E42F9C}"/>
    <cellStyle name="Notas 2 38 2 6" xfId="29414" xr:uid="{F45E9E0B-6197-4838-A659-4DDB9658D116}"/>
    <cellStyle name="Notas 2 38 2 6 2" xfId="39100" xr:uid="{7A1299C3-83CE-47B7-A8B9-8DA1BC07A1D6}"/>
    <cellStyle name="Notas 2 38 2 7" xfId="31688" xr:uid="{69F39001-9EDE-4031-B9FF-A5E689F8E03C}"/>
    <cellStyle name="Notas 2 38 3" xfId="18850" xr:uid="{64A5CACE-9CD4-4D1A-B851-BE0AE093F46A}"/>
    <cellStyle name="Notas 2 38 3 2" xfId="33777" xr:uid="{75E4F48E-34C6-4C39-9BF5-42FF40DD3E85}"/>
    <cellStyle name="Notas 2 38 4" xfId="18757" xr:uid="{81286F31-6845-420B-9758-894B66954264}"/>
    <cellStyle name="Notas 2 38 4 2" xfId="33684" xr:uid="{81549191-DD58-4BC6-90F0-1C99B30B53A7}"/>
    <cellStyle name="Notas 2 38 5" xfId="23168" xr:uid="{8410F562-076F-4694-9ECE-A2C6F2C8C2E6}"/>
    <cellStyle name="Notas 2 38 5 2" xfId="36690" xr:uid="{1BBB57E2-3BA2-4CD2-8F34-756D05D949D1}"/>
    <cellStyle name="Notas 2 38 6" xfId="18642" xr:uid="{EBD16D38-0BFF-4C4B-95A6-5F1B45B0FDD8}"/>
    <cellStyle name="Notas 2 38 6 2" xfId="33569" xr:uid="{1D31463E-CCDE-42F4-9E1F-BCBFC82AB38C}"/>
    <cellStyle name="Notas 2 38 7" xfId="30868" xr:uid="{EECE7DD3-2F26-437D-B4C5-CAA31A44D656}"/>
    <cellStyle name="Notas 2 39" xfId="8687" xr:uid="{04FE26E1-A5C4-4B88-B8C1-3AEA568E4C93}"/>
    <cellStyle name="Notas 2 39 2" xfId="14119" xr:uid="{A265756E-1F18-47E6-A217-CD6190E4507C}"/>
    <cellStyle name="Notas 2 39 2 2" xfId="21721" xr:uid="{D0CDA8C7-BB20-4D04-BE95-DD5A0BCFD5AC}"/>
    <cellStyle name="Notas 2 39 2 2 2" xfId="35821" xr:uid="{B18DDFA0-7493-4641-B9C2-D9234E860691}"/>
    <cellStyle name="Notas 2 39 2 3" xfId="24253" xr:uid="{F036A84C-2F36-4760-929C-BF4A9205BE89}"/>
    <cellStyle name="Notas 2 39 2 3 2" xfId="37513" xr:uid="{F1AC7A55-AC38-4C87-A6F1-AA59AAC92E6E}"/>
    <cellStyle name="Notas 2 39 2 4" xfId="21273" xr:uid="{13741B1C-0E87-4DE0-BB95-A36F6095B504}"/>
    <cellStyle name="Notas 2 39 2 4 2" xfId="35473" xr:uid="{CEE572BF-8D45-478C-9954-D698691651F8}"/>
    <cellStyle name="Notas 2 39 2 5" xfId="18301" xr:uid="{89CE1874-DA39-4DE7-8826-4FBF6915CA77}"/>
    <cellStyle name="Notas 2 39 2 5 2" xfId="33228" xr:uid="{BE11C1EC-F211-4CB7-94E7-363FD8FEFDB3}"/>
    <cellStyle name="Notas 2 39 2 6" xfId="29421" xr:uid="{7EB0C877-1C07-469C-9C28-2EBEF60D6BF3}"/>
    <cellStyle name="Notas 2 39 2 6 2" xfId="39107" xr:uid="{0419585E-FA3C-44B7-95AA-738D4B40660E}"/>
    <cellStyle name="Notas 2 39 2 7" xfId="31695" xr:uid="{6ECEEA60-E024-467C-AE17-B9D871CB2425}"/>
    <cellStyle name="Notas 2 39 3" xfId="18851" xr:uid="{0B5B65DA-A97F-49D6-B748-BB2CA273EC48}"/>
    <cellStyle name="Notas 2 39 3 2" xfId="33778" xr:uid="{DE1DD95D-7F29-490C-BCF7-B061201B7612}"/>
    <cellStyle name="Notas 2 39 4" xfId="18758" xr:uid="{0B511892-3095-4737-8536-F133510AA069}"/>
    <cellStyle name="Notas 2 39 4 2" xfId="33685" xr:uid="{6C762783-9742-4737-9037-83EC56E44DAF}"/>
    <cellStyle name="Notas 2 39 5" xfId="18589" xr:uid="{4C0C16FA-1DE3-4FB1-BD27-5AAF21F4783E}"/>
    <cellStyle name="Notas 2 39 5 2" xfId="33516" xr:uid="{A85A4193-D0EF-4339-8011-8D532CAC3D1C}"/>
    <cellStyle name="Notas 2 39 6" xfId="18643" xr:uid="{14D6DC91-A788-45C7-939D-172CD57C8ABF}"/>
    <cellStyle name="Notas 2 39 6 2" xfId="33570" xr:uid="{93FD17EF-579A-4779-86ED-8B5EDDD0C46F}"/>
    <cellStyle name="Notas 2 39 7" xfId="30869" xr:uid="{AB776FFB-6B89-42F9-B6E3-EC11C504CB4B}"/>
    <cellStyle name="Notas 2 4" xfId="8688" xr:uid="{30C986A2-B2E3-48E7-A56A-7270970830C1}"/>
    <cellStyle name="Notas 2 4 10" xfId="15136" xr:uid="{C15C781F-9FA4-482C-BA16-288885EF61FE}"/>
    <cellStyle name="Notas 2 4 10 2" xfId="20338" xr:uid="{41C4B6A3-B72E-434B-9FDA-5C1DE80237C9}"/>
    <cellStyle name="Notas 2 4 10 2 2" xfId="34708" xr:uid="{504016EF-B69C-44E6-99BD-E0D7FD5C3EA2}"/>
    <cellStyle name="Notas 2 4 10 3" xfId="20709" xr:uid="{4A6CED11-D9B8-4B2D-9F16-2C84A0FCB770}"/>
    <cellStyle name="Notas 2 4 10 3 2" xfId="35014" xr:uid="{1317E580-D819-45F2-B64E-342F4D2812BD}"/>
    <cellStyle name="Notas 2 4 10 4" xfId="24821" xr:uid="{3AED3E0C-BF48-457E-8342-E5217505291C}"/>
    <cellStyle name="Notas 2 4 10 4 2" xfId="37766" xr:uid="{604837EB-2C72-437C-A6D0-F25E83C21806}"/>
    <cellStyle name="Notas 2 4 10 5" xfId="30236" xr:uid="{8F1FC022-3641-4FDC-B561-F41123F604E4}"/>
    <cellStyle name="Notas 2 4 10 5 2" xfId="39460" xr:uid="{7E377847-AC5A-4356-8B09-D807E1613340}"/>
    <cellStyle name="Notas 2 4 10 6" xfId="32053" xr:uid="{C8AD52E4-C75C-4FB9-9A27-7C1C47E46B9F}"/>
    <cellStyle name="Notas 2 4 11" xfId="15317" xr:uid="{34AA4614-A753-4DF2-ABE0-059FE15FE14B}"/>
    <cellStyle name="Notas 2 4 11 2" xfId="20454" xr:uid="{76A905AE-EA96-49A7-A902-2B4686CC70E9}"/>
    <cellStyle name="Notas 2 4 11 2 2" xfId="34781" xr:uid="{E75B7A22-F4B9-4F3C-9AC3-3B5CB14BDA78}"/>
    <cellStyle name="Notas 2 4 11 3" xfId="23188" xr:uid="{CA26B776-9F29-466D-B9BE-A1B637AB9F08}"/>
    <cellStyle name="Notas 2 4 11 3 2" xfId="36708" xr:uid="{AF3004CE-2669-4319-BF9A-E3325A9502DA}"/>
    <cellStyle name="Notas 2 4 11 4" xfId="24903" xr:uid="{AC7BFB46-5F94-4A29-8D8C-7C433AB7AA83}"/>
    <cellStyle name="Notas 2 4 11 4 2" xfId="37823" xr:uid="{2A2BA5CE-66A3-4255-972A-F94CB5959CBF}"/>
    <cellStyle name="Notas 2 4 11 5" xfId="30358" xr:uid="{E7D9855F-EF40-4CDE-9741-92660AE6A757}"/>
    <cellStyle name="Notas 2 4 11 5 2" xfId="39517" xr:uid="{2F2ACECC-A1A2-4790-975E-06039B5188C4}"/>
    <cellStyle name="Notas 2 4 11 6" xfId="32112" xr:uid="{3B674F42-2315-45DC-A580-D895F791DF3A}"/>
    <cellStyle name="Notas 2 4 12" xfId="15496" xr:uid="{C32BBEEC-B390-4A86-BD82-0F52924AC019}"/>
    <cellStyle name="Notas 2 4 12 2" xfId="20547" xr:uid="{F5AF92F7-DA26-442C-9A0D-6007450F8A50}"/>
    <cellStyle name="Notas 2 4 12 2 2" xfId="34872" xr:uid="{E25480D9-2EC1-4BD9-B86D-09139E8C15EB}"/>
    <cellStyle name="Notas 2 4 12 3" xfId="24263" xr:uid="{F4377810-6BDF-47AD-BBDD-25018E766F16}"/>
    <cellStyle name="Notas 2 4 12 3 2" xfId="37523" xr:uid="{5D9BC9F8-686B-48FC-84FA-783EFD08F7D8}"/>
    <cellStyle name="Notas 2 4 12 4" xfId="24960" xr:uid="{436F718F-6683-4D2C-AD6E-A1220E09B65E}"/>
    <cellStyle name="Notas 2 4 12 4 2" xfId="37880" xr:uid="{86F96B16-7A95-4F00-ACF3-C268AF6F5AEA}"/>
    <cellStyle name="Notas 2 4 12 5" xfId="30478" xr:uid="{C3864044-F5C6-439F-A7FB-E76CA43355DE}"/>
    <cellStyle name="Notas 2 4 12 5 2" xfId="39572" xr:uid="{A6112FB0-3752-423C-BEF9-0CEA1DC19C7F}"/>
    <cellStyle name="Notas 2 4 12 6" xfId="32173" xr:uid="{A47461ED-D491-491C-A10E-3A53F87CB3C1}"/>
    <cellStyle name="Notas 2 4 13" xfId="18759" xr:uid="{5EBF81D1-8BB7-47D6-BD21-44CC0A22493E}"/>
    <cellStyle name="Notas 2 4 13 2" xfId="33686" xr:uid="{D4A83BE7-89A5-4AE1-85E9-D5356FF970F3}"/>
    <cellStyle name="Notas 2 4 14" xfId="23159" xr:uid="{DCA681EC-F25E-4D41-97F0-1B787ADA722E}"/>
    <cellStyle name="Notas 2 4 14 2" xfId="36681" xr:uid="{0E2E148A-C875-4DA5-94A4-E80CFB9FBC94}"/>
    <cellStyle name="Notas 2 4 15" xfId="18644" xr:uid="{EF192317-3A81-4647-B745-1BCC1D72BD9A}"/>
    <cellStyle name="Notas 2 4 15 2" xfId="33571" xr:uid="{C56FF716-6970-4489-9E0D-8B422AC382BF}"/>
    <cellStyle name="Notas 2 4 16" xfId="30870" xr:uid="{8BC11761-CC8F-48B0-B882-7B6CCCA33B5B}"/>
    <cellStyle name="Notas 2 4 17" xfId="39847" xr:uid="{60E40E84-8E73-43D2-997B-ED572893C974}"/>
    <cellStyle name="Notas 2 4 2" xfId="13369" xr:uid="{7E362F59-666D-4840-9DD2-0A6EF6BD0921}"/>
    <cellStyle name="Notas 2 4 2 2" xfId="21082" xr:uid="{FA5F9135-DB9E-4D2D-9965-6CF5D94EF26D}"/>
    <cellStyle name="Notas 2 4 2 2 2" xfId="35296" xr:uid="{E0D2B69C-3C22-4392-A712-D973B167CC0D}"/>
    <cellStyle name="Notas 2 4 2 3" xfId="23692" xr:uid="{A75CE679-EC81-40B6-AA7E-3135AF0D24B0}"/>
    <cellStyle name="Notas 2 4 2 3 2" xfId="37112" xr:uid="{4C25DE83-ADD8-4C0B-A14E-1B7B7297DB4D}"/>
    <cellStyle name="Notas 2 4 2 4" xfId="24090" xr:uid="{6DC4F8A6-05C4-4B89-A45A-11690A30574D}"/>
    <cellStyle name="Notas 2 4 2 4 2" xfId="37406" xr:uid="{042BE832-CC8E-4117-A60E-BCDD786499EA}"/>
    <cellStyle name="Notas 2 4 2 5" xfId="18485" xr:uid="{DE23B6E4-DAB0-482B-82AD-59C96307913C}"/>
    <cellStyle name="Notas 2 4 2 5 2" xfId="33412" xr:uid="{3946715A-9116-447D-8B8E-82B0253F2406}"/>
    <cellStyle name="Notas 2 4 2 6" xfId="28812" xr:uid="{0BFD841F-9184-4530-9572-E863374F69DD}"/>
    <cellStyle name="Notas 2 4 2 6 2" xfId="38654" xr:uid="{74400429-8272-446C-B81A-0B7C083705BF}"/>
    <cellStyle name="Notas 2 4 2 7" xfId="31275" xr:uid="{180CDBD2-3F3C-48C9-A692-8448FA339727}"/>
    <cellStyle name="Notas 2 4 3" xfId="13277" xr:uid="{1119FD4A-513C-484D-BF3F-5B091ED97502}"/>
    <cellStyle name="Notas 2 4 3 2" xfId="21006" xr:uid="{591C8F94-BF2E-4926-BAE0-1875FF43842F}"/>
    <cellStyle name="Notas 2 4 3 2 2" xfId="35223" xr:uid="{734BCD25-E591-40E9-A400-CF16C7B8B0B4}"/>
    <cellStyle name="Notas 2 4 3 3" xfId="21009" xr:uid="{E11FD7A1-BDF4-453D-B353-A6DEA9AB3184}"/>
    <cellStyle name="Notas 2 4 3 3 2" xfId="35226" xr:uid="{51A0E1B6-E749-4AAD-B394-0D56CBE59888}"/>
    <cellStyle name="Notas 2 4 3 4" xfId="23694" xr:uid="{2AD3864F-78EE-45A3-B9E3-7A6EB0F29B3E}"/>
    <cellStyle name="Notas 2 4 3 4 2" xfId="37114" xr:uid="{0DBC920D-8501-4CB4-89CE-D9F4027BD3BE}"/>
    <cellStyle name="Notas 2 4 3 5" xfId="18509" xr:uid="{F4BF4916-15E7-4A0A-98F7-B5DE9C91C5BE}"/>
    <cellStyle name="Notas 2 4 3 5 2" xfId="33436" xr:uid="{C548A6BC-BEDE-4066-A519-D913A38F2838}"/>
    <cellStyle name="Notas 2 4 3 6" xfId="28853" xr:uid="{74F50F86-6B5E-41D4-953E-D2DB822122A1}"/>
    <cellStyle name="Notas 2 4 3 6 2" xfId="38695" xr:uid="{ABF6E8A8-53BD-40A1-B033-5F8EBC748685}"/>
    <cellStyle name="Notas 2 4 3 7" xfId="31218" xr:uid="{16FE9BAB-BCB6-4133-A1A8-F40A4FD8F6C8}"/>
    <cellStyle name="Notas 2 4 4" xfId="13147" xr:uid="{1F445AAB-9F40-41A4-8BE2-F5935CD59810}"/>
    <cellStyle name="Notas 2 4 4 2" xfId="20895" xr:uid="{CE220ADA-26A6-4C8C-B2FD-21D021ED8220}"/>
    <cellStyle name="Notas 2 4 4 2 2" xfId="35115" xr:uid="{E665083E-57C4-4D4B-AD2F-EC240C8B19E3}"/>
    <cellStyle name="Notas 2 4 4 3" xfId="17158" xr:uid="{FABA9F3F-4C36-430D-805D-DABAC2A31B98}"/>
    <cellStyle name="Notas 2 4 4 3 2" xfId="32337" xr:uid="{19A48148-8EC3-4F21-A271-77E21A25CE9B}"/>
    <cellStyle name="Notas 2 4 4 4" xfId="19778" xr:uid="{6651FCFE-345A-4027-87D7-9C4ED70FAFB6}"/>
    <cellStyle name="Notas 2 4 4 4 2" xfId="34518" xr:uid="{F9FBE46B-7DB3-4408-88C0-584C838A732C}"/>
    <cellStyle name="Notas 2 4 4 5" xfId="20440" xr:uid="{9D665BF7-9BF0-4222-B0EE-9D7447FCAB29}"/>
    <cellStyle name="Notas 2 4 4 5 2" xfId="34769" xr:uid="{BE7A478A-169D-4B95-8116-1008E6987C9C}"/>
    <cellStyle name="Notas 2 4 4 6" xfId="28908" xr:uid="{6A8B03A3-3363-4C15-8D96-4CCDFED51BED}"/>
    <cellStyle name="Notas 2 4 4 6 2" xfId="38750" xr:uid="{1C8E3E86-36F0-49DC-9D78-CF722E1CDA97}"/>
    <cellStyle name="Notas 2 4 4 7" xfId="31139" xr:uid="{391C1302-5546-453D-9469-B67D5AA61505}"/>
    <cellStyle name="Notas 2 4 5" xfId="13540" xr:uid="{8D602FA3-4E81-440D-90E0-373D922317BC}"/>
    <cellStyle name="Notas 2 4 5 2" xfId="21219" xr:uid="{CBE77E6D-0A43-4513-BCD9-37FD6CCAE09F}"/>
    <cellStyle name="Notas 2 4 5 2 2" xfId="35423" xr:uid="{88859B94-49A3-4A50-A371-87A826A328E4}"/>
    <cellStyle name="Notas 2 4 5 3" xfId="19385" xr:uid="{662510D0-D905-47E7-9C7F-08D2F0B241CC}"/>
    <cellStyle name="Notas 2 4 5 3 2" xfId="34276" xr:uid="{73063211-4749-4B0E-B6F9-AAEBB4602E05}"/>
    <cellStyle name="Notas 2 4 5 4" xfId="17970" xr:uid="{300E44D6-BE03-44AB-B27B-D157722B9676}"/>
    <cellStyle name="Notas 2 4 5 4 2" xfId="32908" xr:uid="{63EDD90F-4269-4814-ABBF-AB8FDCBA966D}"/>
    <cellStyle name="Notas 2 4 5 5" xfId="24626" xr:uid="{8A6C8019-C820-4001-84A4-1D80A86E9916}"/>
    <cellStyle name="Notas 2 4 5 5 2" xfId="37596" xr:uid="{1CB3A29C-15F4-495E-9ABA-A2E6B517A482}"/>
    <cellStyle name="Notas 2 4 5 6" xfId="29029" xr:uid="{A21B398E-1F92-4B5C-90B7-83179920F394}"/>
    <cellStyle name="Notas 2 4 5 6 2" xfId="38798" xr:uid="{7F5806E0-B53C-46FF-85DC-19554C9C844C}"/>
    <cellStyle name="Notas 2 4 5 7" xfId="31374" xr:uid="{FD038BB9-B888-475B-BDF7-F1CD0025F03E}"/>
    <cellStyle name="Notas 2 4 6" xfId="13555" xr:uid="{6D70D0EB-ED68-4ADD-8E34-8A327AB86640}"/>
    <cellStyle name="Notas 2 4 6 2" xfId="21232" xr:uid="{C9DFA510-6975-452C-A71C-968C990AB8FA}"/>
    <cellStyle name="Notas 2 4 6 2 2" xfId="35436" xr:uid="{08086A76-FDB8-4862-AF30-4B289E1C0E9E}"/>
    <cellStyle name="Notas 2 4 6 3" xfId="17277" xr:uid="{AD9CC2CB-6D26-4C7F-8CD7-2CD2B5232081}"/>
    <cellStyle name="Notas 2 4 6 3 2" xfId="32435" xr:uid="{5ACCFFF6-3B7E-468F-A8D2-4BA992187D97}"/>
    <cellStyle name="Notas 2 4 6 4" xfId="17966" xr:uid="{709D93BC-3D6E-4BE8-8C4B-7D79D4EE2E03}"/>
    <cellStyle name="Notas 2 4 6 4 2" xfId="32904" xr:uid="{5A81754C-0F46-460A-9072-2308E057D11E}"/>
    <cellStyle name="Notas 2 4 6 5" xfId="20754" xr:uid="{C71F557C-7F11-4052-A1F2-2B423E68045B}"/>
    <cellStyle name="Notas 2 4 6 5 2" xfId="35031" xr:uid="{F9693121-7532-41A9-AB57-10687394B59F}"/>
    <cellStyle name="Notas 2 4 6 6" xfId="29040" xr:uid="{C2949E32-5C15-4272-9C1A-3F3DD351EBE5}"/>
    <cellStyle name="Notas 2 4 6 6 2" xfId="38809" xr:uid="{FE8032CB-B0BB-4BAC-A981-0847F468AB8F}"/>
    <cellStyle name="Notas 2 4 6 7" xfId="31385" xr:uid="{258FEEA8-D719-4CF0-93E2-C60BB7CDCE1F}"/>
    <cellStyle name="Notas 2 4 7" xfId="13714" xr:uid="{FBF8BCDB-7EA1-4378-8596-CD09ACE5E74D}"/>
    <cellStyle name="Notas 2 4 7 2" xfId="21356" xr:uid="{A134EAC8-2624-4EBD-A11D-08106B4EFB65}"/>
    <cellStyle name="Notas 2 4 7 2 2" xfId="35547" xr:uid="{74A76CF8-5EEB-42B5-8026-4877309F9F7A}"/>
    <cellStyle name="Notas 2 4 7 3" xfId="19478" xr:uid="{A49F250F-7403-474A-A744-83E1DCC6590E}"/>
    <cellStyle name="Notas 2 4 7 3 2" xfId="34347" xr:uid="{C75D6265-19BA-4153-ACB1-8A339F4E6F42}"/>
    <cellStyle name="Notas 2 4 7 4" xfId="17519" xr:uid="{B5866886-5549-43C3-91F3-D168FC3E91C5}"/>
    <cellStyle name="Notas 2 4 7 4 2" xfId="32597" xr:uid="{7877E507-1B32-429C-95AB-CA4C4DD0E1C6}"/>
    <cellStyle name="Notas 2 4 7 5" xfId="19945" xr:uid="{0A80D6E1-464F-469B-BCE5-07595A6B2DD0}"/>
    <cellStyle name="Notas 2 4 7 5 2" xfId="34598" xr:uid="{CE16CB37-4874-4C7E-BCEF-92815B37288A}"/>
    <cellStyle name="Notas 2 4 7 6" xfId="29132" xr:uid="{BFEE2CFB-AD8A-44BD-B528-096E13A43DC6}"/>
    <cellStyle name="Notas 2 4 7 6 2" xfId="38901" xr:uid="{D6DC014D-153C-4404-90D3-CBB42025CEFB}"/>
    <cellStyle name="Notas 2 4 7 7" xfId="31482" xr:uid="{0E98109C-D475-4516-A58E-89968936C068}"/>
    <cellStyle name="Notas 2 4 8" xfId="13808" xr:uid="{E0EA4928-A25C-4A0D-9B40-986EA93CD908}"/>
    <cellStyle name="Notas 2 4 8 2" xfId="21428" xr:uid="{EA406D3A-FFB0-4AC9-9EE8-B1907E2D86E3}"/>
    <cellStyle name="Notas 2 4 8 2 2" xfId="35616" xr:uid="{714537F7-1AE0-41E6-BE63-B205D51F5758}"/>
    <cellStyle name="Notas 2 4 8 3" xfId="19546" xr:uid="{D811B32C-D8C8-4163-A39C-E53EB26851A9}"/>
    <cellStyle name="Notas 2 4 8 3 2" xfId="34400" xr:uid="{199B88EB-8B69-4D3F-8844-C5444C685EC3}"/>
    <cellStyle name="Notas 2 4 8 4" xfId="23822" xr:uid="{0B013219-AA4E-492B-A434-84E85F934E35}"/>
    <cellStyle name="Notas 2 4 8 4 2" xfId="37211" xr:uid="{29767F70-27DC-462B-9FEF-A1F189C2FAF8}"/>
    <cellStyle name="Notas 2 4 8 5" xfId="19731" xr:uid="{DAF21BCC-85D6-4D7F-9BEB-BA4659511B7B}"/>
    <cellStyle name="Notas 2 4 8 5 2" xfId="34495" xr:uid="{8639E276-1E78-4105-8FF2-9EF5DFA5CDAE}"/>
    <cellStyle name="Notas 2 4 8 6" xfId="29187" xr:uid="{5214A2CD-D77D-4FCE-A135-32DF0943A1AF}"/>
    <cellStyle name="Notas 2 4 8 6 2" xfId="38956" xr:uid="{4BEBBF04-2DDB-466A-ACE1-DA33501BB99A}"/>
    <cellStyle name="Notas 2 4 8 7" xfId="31538" xr:uid="{DEAC31E7-7EF7-40D4-B97A-475E6CF2DCDA}"/>
    <cellStyle name="Notas 2 4 9" xfId="13951" xr:uid="{C280FCE6-6A2D-477C-8A38-D8581D86F764}"/>
    <cellStyle name="Notas 2 4 9 2" xfId="21555" xr:uid="{10AEDBDB-EA88-4A49-8D3E-DEF8DB507C73}"/>
    <cellStyle name="Notas 2 4 9 2 2" xfId="35698" xr:uid="{B12550AD-BAE5-4C63-9176-30CDAB8D5515}"/>
    <cellStyle name="Notas 2 4 9 3" xfId="19652" xr:uid="{952BCAF2-F7D4-40D7-A89A-5ECD7DA0BD28}"/>
    <cellStyle name="Notas 2 4 9 3 2" xfId="34456" xr:uid="{4A13CB6F-CCAC-4F3A-97F0-7217587B2B49}"/>
    <cellStyle name="Notas 2 4 9 4" xfId="17506" xr:uid="{E7410803-F04E-4D2C-AEFF-DF4CDB99AE60}"/>
    <cellStyle name="Notas 2 4 9 4 2" xfId="32589" xr:uid="{9BB00D06-93F7-4D43-8CCB-47FE02960C6B}"/>
    <cellStyle name="Notas 2 4 9 5" xfId="22862" xr:uid="{FBAEEA64-4C84-4F26-A09C-DB8950C84404}"/>
    <cellStyle name="Notas 2 4 9 5 2" xfId="36453" xr:uid="{45EF2F26-6FA3-4A5E-94FA-D183B0059544}"/>
    <cellStyle name="Notas 2 4 9 6" xfId="29282" xr:uid="{7180D523-6BFA-4BB2-B0D5-8A2B07504711}"/>
    <cellStyle name="Notas 2 4 9 6 2" xfId="39011" xr:uid="{96579264-FEFA-4A19-B3A1-833A36B93C77}"/>
    <cellStyle name="Notas 2 4 9 7" xfId="31595" xr:uid="{D4BA0604-AFB8-4555-AF00-BD0CF588B529}"/>
    <cellStyle name="Notas 2 40" xfId="8689" xr:uid="{325F1477-62DD-40DB-B227-54E09305F77E}"/>
    <cellStyle name="Notas 2 40 2" xfId="14128" xr:uid="{99FD78B8-D8EB-4F83-AAFC-F04809CF0B17}"/>
    <cellStyle name="Notas 2 40 2 2" xfId="21730" xr:uid="{BD56D610-C67E-41E5-9589-9B75AB9C0963}"/>
    <cellStyle name="Notas 2 40 2 2 2" xfId="35828" xr:uid="{93D9D06F-E310-41C3-BF56-A88429719D41}"/>
    <cellStyle name="Notas 2 40 2 3" xfId="19772" xr:uid="{A0B1C492-0439-4F13-AF5C-56B3284C7C6E}"/>
    <cellStyle name="Notas 2 40 2 3 2" xfId="34516" xr:uid="{82509FD2-97A5-4616-AEF6-8F5D9355F7F1}"/>
    <cellStyle name="Notas 2 40 2 4" xfId="23307" xr:uid="{842B38B7-4528-4174-A1DF-8C7236956670}"/>
    <cellStyle name="Notas 2 40 2 4 2" xfId="36795" xr:uid="{D958D50B-2A6F-48A2-9BAA-738075F4B6F6}"/>
    <cellStyle name="Notas 2 40 2 5" xfId="18298" xr:uid="{DA73C4A9-1175-4DBC-A67D-ED99C40C758A}"/>
    <cellStyle name="Notas 2 40 2 5 2" xfId="33225" xr:uid="{9AFAEF8B-3A27-488C-8FCA-FD15ECA97822}"/>
    <cellStyle name="Notas 2 40 2 6" xfId="29428" xr:uid="{DE1DDA22-C7BC-4396-8EE7-50560AC98B26}"/>
    <cellStyle name="Notas 2 40 2 6 2" xfId="39112" xr:uid="{0699043A-6FD8-4B65-A685-D916A4BDC1B1}"/>
    <cellStyle name="Notas 2 40 2 7" xfId="31700" xr:uid="{BE2C2390-54C8-4D02-95F0-AA1ADA360577}"/>
    <cellStyle name="Notas 2 40 3" xfId="18852" xr:uid="{45C81215-26D1-4E3D-B9AB-4F1AA05916A6}"/>
    <cellStyle name="Notas 2 40 3 2" xfId="33779" xr:uid="{56A99E62-AAD7-4BAF-915A-0A08E1E2EF6B}"/>
    <cellStyle name="Notas 2 40 4" xfId="18760" xr:uid="{0C0D676E-C036-42B7-B47B-85A83B891293}"/>
    <cellStyle name="Notas 2 40 4 2" xfId="33687" xr:uid="{8D3BA2F4-F0B4-4876-97CE-112E0482A013}"/>
    <cellStyle name="Notas 2 40 5" xfId="18588" xr:uid="{73B10426-06F2-4DF1-83C3-211E3E389663}"/>
    <cellStyle name="Notas 2 40 5 2" xfId="33515" xr:uid="{CECBBF8D-58ED-45BA-B217-AA722E51AA6D}"/>
    <cellStyle name="Notas 2 40 6" xfId="18645" xr:uid="{B7ECACDF-38A1-48AC-B6B5-8E8EF892B59D}"/>
    <cellStyle name="Notas 2 40 6 2" xfId="33572" xr:uid="{131687E3-D554-4FA5-8A1B-A85465569C0A}"/>
    <cellStyle name="Notas 2 40 7" xfId="30871" xr:uid="{7D6070D7-52A7-4987-A71A-CCC2ADCB41BF}"/>
    <cellStyle name="Notas 2 41" xfId="8690" xr:uid="{07DA917C-4EAE-4BD0-80BB-92C6DB594936}"/>
    <cellStyle name="Notas 2 41 2" xfId="14137" xr:uid="{493DE6A4-9EC1-4050-B93B-8BC51EC482C1}"/>
    <cellStyle name="Notas 2 41 2 2" xfId="21738" xr:uid="{E50F0BC5-5A20-4E98-80D9-CBE1411529E6}"/>
    <cellStyle name="Notas 2 41 2 2 2" xfId="35834" xr:uid="{77914F35-E92F-4B1F-B73A-D9668793DE4C}"/>
    <cellStyle name="Notas 2 41 2 3" xfId="19779" xr:uid="{4E3517C4-E950-4B8A-A4AB-D7692DCCC3A5}"/>
    <cellStyle name="Notas 2 41 2 3 2" xfId="34519" xr:uid="{0AC1A854-92BE-4640-BA39-8AA42ABE1C3F}"/>
    <cellStyle name="Notas 2 41 2 4" xfId="23302" xr:uid="{DA5F2F99-07A0-4657-A2A1-38957B111ABE}"/>
    <cellStyle name="Notas 2 41 2 4 2" xfId="36792" xr:uid="{EB88D739-D90F-4530-954A-EA5FB538EC94}"/>
    <cellStyle name="Notas 2 41 2 5" xfId="18296" xr:uid="{A08D4524-FC68-446C-9FA1-00D965AFCCC6}"/>
    <cellStyle name="Notas 2 41 2 5 2" xfId="33223" xr:uid="{568C4E33-2C47-4DE2-890F-BE10ED540462}"/>
    <cellStyle name="Notas 2 41 2 6" xfId="29435" xr:uid="{FD63C959-C5E0-496F-A19F-8DC5520F356C}"/>
    <cellStyle name="Notas 2 41 2 6 2" xfId="39117" xr:uid="{BC94E842-6521-417D-82DA-188451880581}"/>
    <cellStyle name="Notas 2 41 2 7" xfId="31705" xr:uid="{7186302F-1661-4006-952A-F3361599057E}"/>
    <cellStyle name="Notas 2 41 3" xfId="18853" xr:uid="{8953F51E-5785-4566-B813-4715B4E17C34}"/>
    <cellStyle name="Notas 2 41 3 2" xfId="33780" xr:uid="{33F9A883-383F-4962-9CFB-00EA845B5759}"/>
    <cellStyle name="Notas 2 41 4" xfId="18761" xr:uid="{5E92A2C0-BFD4-4117-9A80-1A7A40E4298E}"/>
    <cellStyle name="Notas 2 41 4 2" xfId="33688" xr:uid="{0CC4611B-7664-4308-B66A-947685F05353}"/>
    <cellStyle name="Notas 2 41 5" xfId="21210" xr:uid="{9978354A-C5E3-4C09-AB92-FF4F5016DD1C}"/>
    <cellStyle name="Notas 2 41 5 2" xfId="35414" xr:uid="{88AFBFF2-367E-4A53-9E90-7587B906C4F1}"/>
    <cellStyle name="Notas 2 41 6" xfId="18646" xr:uid="{326DF98C-3EF8-455B-8712-6139503BFCA7}"/>
    <cellStyle name="Notas 2 41 6 2" xfId="33573" xr:uid="{FAEAC76D-B8A9-48F8-849B-13C71399D479}"/>
    <cellStyle name="Notas 2 41 7" xfId="30872" xr:uid="{42B2BE95-2EF0-490F-8D48-1654A619DD5F}"/>
    <cellStyle name="Notas 2 42" xfId="8691" xr:uid="{32BAADFF-F693-4FDC-9548-BC666FC87C55}"/>
    <cellStyle name="Notas 2 42 2" xfId="14149" xr:uid="{15081ECF-F940-46EF-86F7-4CD8A09FB584}"/>
    <cellStyle name="Notas 2 42 2 2" xfId="21749" xr:uid="{12A56F6E-20C4-4728-81BE-20288D21C174}"/>
    <cellStyle name="Notas 2 42 2 2 2" xfId="35843" xr:uid="{FC093770-AD2F-4F1B-BD9D-29902E21C024}"/>
    <cellStyle name="Notas 2 42 2 3" xfId="19786" xr:uid="{8640ABFB-6090-4AD2-BCC0-BDF1EAE095E1}"/>
    <cellStyle name="Notas 2 42 2 3 2" xfId="34523" xr:uid="{9E9B1951-1338-43D3-8E16-FE62F53E5730}"/>
    <cellStyle name="Notas 2 42 2 4" xfId="17788" xr:uid="{CED314D5-D469-44CF-9EB3-9AAD4EA90543}"/>
    <cellStyle name="Notas 2 42 2 4 2" xfId="32776" xr:uid="{63CCD19A-E7B7-42BF-89FE-C224DDB4EB85}"/>
    <cellStyle name="Notas 2 42 2 5" xfId="18293" xr:uid="{C34AF7A8-3859-4D5F-ACCE-BD0E1A854370}"/>
    <cellStyle name="Notas 2 42 2 5 2" xfId="33220" xr:uid="{385BF544-0952-4A7F-91F3-150C02BE351C}"/>
    <cellStyle name="Notas 2 42 2 6" xfId="29443" xr:uid="{D46C3F34-0012-4E4C-B8B5-9E0459948D81}"/>
    <cellStyle name="Notas 2 42 2 6 2" xfId="39123" xr:uid="{2DCB75B7-AD20-4E12-9CB4-4DF7B2C78C74}"/>
    <cellStyle name="Notas 2 42 2 7" xfId="31711" xr:uid="{FB6A9ECC-0F4C-4B9E-8A74-414375B41469}"/>
    <cellStyle name="Notas 2 42 3" xfId="18854" xr:uid="{04426D42-8D8D-40B3-919B-47CBC5554CDD}"/>
    <cellStyle name="Notas 2 42 3 2" xfId="33781" xr:uid="{E8A254A0-9460-422C-A180-F16097DA0C32}"/>
    <cellStyle name="Notas 2 42 4" xfId="18762" xr:uid="{9103DEA5-BFC3-4B10-962A-5A2D092515A4}"/>
    <cellStyle name="Notas 2 42 4 2" xfId="33689" xr:uid="{F5E3CF59-5AA2-4D19-90AD-C9CAED50C79D}"/>
    <cellStyle name="Notas 2 42 5" xfId="18587" xr:uid="{E1B2E659-8EF2-4489-A3C4-96E4C8C95588}"/>
    <cellStyle name="Notas 2 42 5 2" xfId="33514" xr:uid="{B4C760CD-3C58-4D52-AAD6-A494E044FAC6}"/>
    <cellStyle name="Notas 2 42 6" xfId="18647" xr:uid="{1AE1045D-FA65-4E67-90E1-7C6895760D20}"/>
    <cellStyle name="Notas 2 42 6 2" xfId="33574" xr:uid="{7F92F9CB-457A-4623-AC53-74E2D4A4004E}"/>
    <cellStyle name="Notas 2 42 7" xfId="30873" xr:uid="{AA645845-FF6B-4F05-BAD1-F0AA22A62B5C}"/>
    <cellStyle name="Notas 2 43" xfId="8692" xr:uid="{E84F1E35-BC85-4066-ABE9-A7651CB13BE1}"/>
    <cellStyle name="Notas 2 43 2" xfId="14160" xr:uid="{7A21787A-1484-4C7F-A831-3B2BF59B5384}"/>
    <cellStyle name="Notas 2 43 2 2" xfId="21760" xr:uid="{082FEE5A-008B-401C-BB56-C284D5C40CE4}"/>
    <cellStyle name="Notas 2 43 2 2 2" xfId="35850" xr:uid="{BFAF6EEC-60FC-42FF-9BFA-05B2D0E364BE}"/>
    <cellStyle name="Notas 2 43 2 3" xfId="19793" xr:uid="{00C4E322-2DF3-4ACC-9095-0700A30DC87E}"/>
    <cellStyle name="Notas 2 43 2 3 2" xfId="34525" xr:uid="{D43E896A-54B9-48B7-A0A4-EBC66B2770E3}"/>
    <cellStyle name="Notas 2 43 2 4" xfId="17780" xr:uid="{74DF3FE6-8EFE-4FB7-B99F-FFAF98005FB5}"/>
    <cellStyle name="Notas 2 43 2 4 2" xfId="32772" xr:uid="{0F19FCF7-6CC3-44C5-A9D8-1AC9E5A5AB45}"/>
    <cellStyle name="Notas 2 43 2 5" xfId="18291" xr:uid="{BA7E7739-B38E-45D2-B776-F29112D09E87}"/>
    <cellStyle name="Notas 2 43 2 5 2" xfId="33218" xr:uid="{D1E66D44-F4AD-4E39-97FE-A87CB4446589}"/>
    <cellStyle name="Notas 2 43 2 6" xfId="29452" xr:uid="{8C979039-2691-4544-8C44-1D167FC1E947}"/>
    <cellStyle name="Notas 2 43 2 6 2" xfId="39128" xr:uid="{BD2A45C0-3342-46FE-A005-E8AAB4BCE409}"/>
    <cellStyle name="Notas 2 43 2 7" xfId="31716" xr:uid="{1DDECACA-80D6-4977-830C-E7C60F671803}"/>
    <cellStyle name="Notas 2 43 3" xfId="18855" xr:uid="{6BEBA097-E706-43EE-811A-9FEA93448EAC}"/>
    <cellStyle name="Notas 2 43 3 2" xfId="33782" xr:uid="{2A1325C6-B116-42BE-AAFF-EC0D30A03146}"/>
    <cellStyle name="Notas 2 43 4" xfId="18763" xr:uid="{745C79D3-B5CA-4CEF-A0F1-856C49767C90}"/>
    <cellStyle name="Notas 2 43 4 2" xfId="33690" xr:uid="{55A141E2-B728-45D1-B095-B64B767A6FA0}"/>
    <cellStyle name="Notas 2 43 5" xfId="23150" xr:uid="{4E7EA2FB-C4C0-46E7-A593-6B2EB0C79CF2}"/>
    <cellStyle name="Notas 2 43 5 2" xfId="36673" xr:uid="{BB944FB3-8488-4E36-A5A8-219D9870B588}"/>
    <cellStyle name="Notas 2 43 6" xfId="18648" xr:uid="{8299A022-782A-436D-A456-666A4FBE2C53}"/>
    <cellStyle name="Notas 2 43 6 2" xfId="33575" xr:uid="{E54389AB-FAAF-4FF9-93FB-0AAB6E9050FB}"/>
    <cellStyle name="Notas 2 43 7" xfId="30874" xr:uid="{4D568E83-F257-44B2-BC32-89AAC66E2A10}"/>
    <cellStyle name="Notas 2 44" xfId="8693" xr:uid="{29A9315E-1FA9-4C7E-A136-620126B9F482}"/>
    <cellStyle name="Notas 2 44 2" xfId="14172" xr:uid="{7A2B730B-96D0-4538-B1E2-DA320AE1A48E}"/>
    <cellStyle name="Notas 2 44 2 2" xfId="21772" xr:uid="{3ED99A8D-3373-4EAD-A892-9C9814E05F99}"/>
    <cellStyle name="Notas 2 44 2 2 2" xfId="35860" xr:uid="{A8AD7614-6156-4AB1-A9A8-68CB097CD886}"/>
    <cellStyle name="Notas 2 44 2 3" xfId="24236" xr:uid="{1483C8FC-6245-45F4-BDE2-A8343E809D77}"/>
    <cellStyle name="Notas 2 44 2 3 2" xfId="37500" xr:uid="{8E42AD47-2E35-41E6-8482-2FA8E6BEB40B}"/>
    <cellStyle name="Notas 2 44 2 4" xfId="17770" xr:uid="{A2272E9F-AD3A-4868-81B7-80093FA81F6B}"/>
    <cellStyle name="Notas 2 44 2 4 2" xfId="32764" xr:uid="{529917C1-64BE-4D2E-B9F8-DC6C214671BD}"/>
    <cellStyle name="Notas 2 44 2 5" xfId="25008" xr:uid="{E7C5A1D1-194A-4C03-A88B-FE73B18C1553}"/>
    <cellStyle name="Notas 2 44 2 5 2" xfId="37928" xr:uid="{61EDECBC-E392-40DA-AECC-E35021E4E674}"/>
    <cellStyle name="Notas 2 44 2 6" xfId="29461" xr:uid="{00EAAD2C-5029-4E2F-802D-DE2E6EA81639}"/>
    <cellStyle name="Notas 2 44 2 6 2" xfId="39135" xr:uid="{FCE64D77-C77E-44DA-88DE-1EDE8CEF6B67}"/>
    <cellStyle name="Notas 2 44 2 7" xfId="31723" xr:uid="{830A1F78-40B8-428B-AA61-23F19497CD95}"/>
    <cellStyle name="Notas 2 44 3" xfId="18856" xr:uid="{89EE58F1-C4F4-4DE0-9CEF-83E918B2256E}"/>
    <cellStyle name="Notas 2 44 3 2" xfId="33783" xr:uid="{5AEF0581-F207-42F8-AEF3-EC602A7B0F89}"/>
    <cellStyle name="Notas 2 44 4" xfId="18764" xr:uid="{C61DDD7F-F550-4CF6-A91C-74868CE4821B}"/>
    <cellStyle name="Notas 2 44 4 2" xfId="33691" xr:uid="{F7AA57C7-FEA1-499A-A92A-7E1B89AD2878}"/>
    <cellStyle name="Notas 2 44 5" xfId="18586" xr:uid="{37464898-EA58-4EEC-B4E7-F7B3543120CF}"/>
    <cellStyle name="Notas 2 44 5 2" xfId="33513" xr:uid="{468BE435-6956-40D0-BAFF-56425E2AEBB4}"/>
    <cellStyle name="Notas 2 44 6" xfId="18649" xr:uid="{F94188C2-F965-49E0-A843-F1F00CB3905B}"/>
    <cellStyle name="Notas 2 44 6 2" xfId="33576" xr:uid="{F013D3C7-8320-4402-ADD4-5FB93CE6F743}"/>
    <cellStyle name="Notas 2 44 7" xfId="30875" xr:uid="{4B327D66-BBD8-4C5D-AF3E-540339843F73}"/>
    <cellStyle name="Notas 2 45" xfId="8694" xr:uid="{BF9A2810-232C-484A-8CE7-8B0188BC91E0}"/>
    <cellStyle name="Notas 2 45 2" xfId="14183" xr:uid="{E674854E-2227-485D-AFA2-A9F67338F8B9}"/>
    <cellStyle name="Notas 2 45 2 2" xfId="21782" xr:uid="{AAFD8A20-E3DE-4027-9DA0-96B6F29CBE46}"/>
    <cellStyle name="Notas 2 45 2 2 2" xfId="35869" xr:uid="{DC264EFE-6535-4682-922B-1E994A74CDF5}"/>
    <cellStyle name="Notas 2 45 2 3" xfId="19803" xr:uid="{8D5F52AB-1DCA-4BD1-9934-B44CB7181EEF}"/>
    <cellStyle name="Notas 2 45 2 3 2" xfId="34531" xr:uid="{B646DAEE-6FB4-42AB-88A2-70A0655D7FAC}"/>
    <cellStyle name="Notas 2 45 2 4" xfId="17763" xr:uid="{D2115C35-9707-4B0F-842C-DC396F9CBB10}"/>
    <cellStyle name="Notas 2 45 2 4 2" xfId="32758" xr:uid="{09C9D881-C9AF-4CCF-8705-72F41C3BC4C6}"/>
    <cellStyle name="Notas 2 45 2 5" xfId="24794" xr:uid="{7F400B7A-D39B-4215-8933-F8BA8C77F6CA}"/>
    <cellStyle name="Notas 2 45 2 5 2" xfId="37756" xr:uid="{35D8E8ED-BA25-4CD5-850B-B510F5575FF0}"/>
    <cellStyle name="Notas 2 45 2 6" xfId="29468" xr:uid="{B50CE630-A4A4-4101-8513-4A82E146508C}"/>
    <cellStyle name="Notas 2 45 2 6 2" xfId="39141" xr:uid="{829AF53F-54C2-4971-BBAB-3BAE05360F3A}"/>
    <cellStyle name="Notas 2 45 2 7" xfId="31729" xr:uid="{FDF224B4-94D6-4D0A-B3FD-B2F59FF9F9EB}"/>
    <cellStyle name="Notas 2 45 3" xfId="18857" xr:uid="{870B8DDC-F4CD-4638-AFB3-A78AFD8AB4D7}"/>
    <cellStyle name="Notas 2 45 3 2" xfId="33784" xr:uid="{3886A132-D143-4AB8-BEFA-3B53AB713E69}"/>
    <cellStyle name="Notas 2 45 4" xfId="18765" xr:uid="{C3F57706-FC02-473C-AD93-E1CB7F96621F}"/>
    <cellStyle name="Notas 2 45 4 2" xfId="33692" xr:uid="{643D3D9B-428B-43E8-AB4F-3AEA279F4B1D}"/>
    <cellStyle name="Notas 2 45 5" xfId="23140" xr:uid="{63069216-865E-4EBA-BBF9-A8E6862EC407}"/>
    <cellStyle name="Notas 2 45 5 2" xfId="36664" xr:uid="{0BC4A123-07C1-4101-BB8C-00ABD0E0E4CE}"/>
    <cellStyle name="Notas 2 45 6" xfId="18650" xr:uid="{12557F80-2150-4C7A-AC0D-5DA127AB6D22}"/>
    <cellStyle name="Notas 2 45 6 2" xfId="33577" xr:uid="{A7F2F5B8-16FB-4635-9C91-77ADA40C7B7A}"/>
    <cellStyle name="Notas 2 45 7" xfId="30876" xr:uid="{535DBB29-AA13-4080-AFA3-6BF1E12DE2F6}"/>
    <cellStyle name="Notas 2 46" xfId="8695" xr:uid="{B3E15C0F-17DA-4419-9E03-0C6018FE4965}"/>
    <cellStyle name="Notas 2 46 2" xfId="14192" xr:uid="{2FADD3B0-9F1B-41F0-AC92-0A5ED930D590}"/>
    <cellStyle name="Notas 2 46 2 2" xfId="21791" xr:uid="{D41F2180-A0FF-4EF3-AEF2-7AD293264A74}"/>
    <cellStyle name="Notas 2 46 2 2 2" xfId="35875" xr:uid="{2E43608A-88F8-4523-895E-9F7ED65B8C7E}"/>
    <cellStyle name="Notas 2 46 2 3" xfId="19810" xr:uid="{93EF120D-006C-4768-8D11-F23989279735}"/>
    <cellStyle name="Notas 2 46 2 3 2" xfId="34533" xr:uid="{7DF262F3-638D-4A33-850B-94504C7F6776}"/>
    <cellStyle name="Notas 2 46 2 4" xfId="17756" xr:uid="{B4BB7619-8586-4DCA-AF09-3CBC92D674A4}"/>
    <cellStyle name="Notas 2 46 2 4 2" xfId="32754" xr:uid="{62635DFC-F73E-446D-844C-A6AD0E0058B3}"/>
    <cellStyle name="Notas 2 46 2 5" xfId="24682" xr:uid="{DFD88F5C-67B0-46F0-B710-448B95C258E6}"/>
    <cellStyle name="Notas 2 46 2 5 2" xfId="37644" xr:uid="{9D1592B6-2117-496D-A626-64F21BD8519C}"/>
    <cellStyle name="Notas 2 46 2 6" xfId="29476" xr:uid="{0702B399-3C10-40CD-8BFB-C3B2615962AE}"/>
    <cellStyle name="Notas 2 46 2 6 2" xfId="39146" xr:uid="{349A3A21-F9D0-4E8C-A157-877DF7246432}"/>
    <cellStyle name="Notas 2 46 2 7" xfId="31734" xr:uid="{1C7FAC56-6FE9-4831-B33E-34F2664497A1}"/>
    <cellStyle name="Notas 2 46 3" xfId="18858" xr:uid="{5262A686-4BE3-45D0-B8AA-3A4B0F0F5979}"/>
    <cellStyle name="Notas 2 46 3 2" xfId="33785" xr:uid="{C186A707-4296-4A5E-A820-9ED926293495}"/>
    <cellStyle name="Notas 2 46 4" xfId="18766" xr:uid="{E020A155-39F9-4C24-A82F-C61E75818B3C}"/>
    <cellStyle name="Notas 2 46 4 2" xfId="33693" xr:uid="{4AAF6205-D387-45EA-9D56-9C7E6D9E57E9}"/>
    <cellStyle name="Notas 2 46 5" xfId="18585" xr:uid="{506FF9FA-301C-4E69-AA87-C349A7358F42}"/>
    <cellStyle name="Notas 2 46 5 2" xfId="33512" xr:uid="{31D8D883-49D2-4DCA-8D39-3AA17DC33DEE}"/>
    <cellStyle name="Notas 2 46 6" xfId="18651" xr:uid="{63BA7888-936F-464A-868B-AEF840A020A8}"/>
    <cellStyle name="Notas 2 46 6 2" xfId="33578" xr:uid="{C004F804-B0A3-44A9-96BB-EDD60FFD3343}"/>
    <cellStyle name="Notas 2 46 7" xfId="30877" xr:uid="{A960263A-BCA2-4846-A16E-04A4F527C046}"/>
    <cellStyle name="Notas 2 47" xfId="8696" xr:uid="{9A01DC20-4DCA-487A-A2C1-BF6727EBCA7C}"/>
    <cellStyle name="Notas 2 47 2" xfId="14201" xr:uid="{BA8CFAB3-5FC7-4DBC-925E-5D93312C8D6D}"/>
    <cellStyle name="Notas 2 47 2 2" xfId="21800" xr:uid="{7F76DBA1-14ED-4EB6-A072-8E3BD876F312}"/>
    <cellStyle name="Notas 2 47 2 2 2" xfId="35882" xr:uid="{8E8A180E-EB94-419C-9E4E-552E887E7C0C}"/>
    <cellStyle name="Notas 2 47 2 3" xfId="19815" xr:uid="{0BB60368-4641-4B18-BB95-991EEC77F0F4}"/>
    <cellStyle name="Notas 2 47 2 3 2" xfId="34535" xr:uid="{253125B4-8C70-4C39-A8ED-B95B48684FAC}"/>
    <cellStyle name="Notas 2 47 2 4" xfId="17748" xr:uid="{E31635BA-3031-4317-BC40-7173ACFECB32}"/>
    <cellStyle name="Notas 2 47 2 4 2" xfId="32748" xr:uid="{ED219DCC-2CBA-450C-9560-7D8EBE49FA54}"/>
    <cellStyle name="Notas 2 47 2 5" xfId="24685" xr:uid="{73D3E798-B9B0-4779-AADB-2F900E4A0655}"/>
    <cellStyle name="Notas 2 47 2 5 2" xfId="37647" xr:uid="{9A68C681-9C02-4AFB-B8B7-C08EFE673D87}"/>
    <cellStyle name="Notas 2 47 2 6" xfId="29483" xr:uid="{E3DD0F6F-1170-45F3-B5FC-3D1C5558D4AB}"/>
    <cellStyle name="Notas 2 47 2 6 2" xfId="39151" xr:uid="{C444A25B-7F3F-4027-A201-26BF0E90136F}"/>
    <cellStyle name="Notas 2 47 2 7" xfId="31739" xr:uid="{444EFF43-F6F3-4FAE-AFA3-7E2D9B22F50D}"/>
    <cellStyle name="Notas 2 47 3" xfId="18859" xr:uid="{00EAA1E9-D547-40F2-B526-E05C8B2EC793}"/>
    <cellStyle name="Notas 2 47 3 2" xfId="33786" xr:uid="{62D9E2AE-BD44-46B1-8F19-FD89E93D5489}"/>
    <cellStyle name="Notas 2 47 4" xfId="18767" xr:uid="{7945C0D4-FA30-4880-9F3F-21CC4F8AC0A2}"/>
    <cellStyle name="Notas 2 47 4 2" xfId="33694" xr:uid="{2FD1124A-521C-44D1-A984-161BD6A77C65}"/>
    <cellStyle name="Notas 2 47 5" xfId="23649" xr:uid="{C9FD8C77-F6C3-4283-8896-8669792BEA2C}"/>
    <cellStyle name="Notas 2 47 5 2" xfId="37079" xr:uid="{610A30E5-DEE0-4FE1-A10C-FC2080CC37E5}"/>
    <cellStyle name="Notas 2 47 6" xfId="18652" xr:uid="{87896DD2-2E60-4B19-BA99-52C150500B4D}"/>
    <cellStyle name="Notas 2 47 6 2" xfId="33579" xr:uid="{420086C3-C897-49DD-9367-1A122F9FC0C2}"/>
    <cellStyle name="Notas 2 47 7" xfId="30878" xr:uid="{ADEEA2E9-59B6-4946-A4B6-8B232C4A9F09}"/>
    <cellStyle name="Notas 2 48" xfId="8697" xr:uid="{4CE88C53-8346-4720-81CB-34905A3D285F}"/>
    <cellStyle name="Notas 2 48 2" xfId="14210" xr:uid="{DFBFDE53-DB08-4301-966E-DFD66B31476D}"/>
    <cellStyle name="Notas 2 48 2 2" xfId="21809" xr:uid="{A816EEA4-9EA9-46B5-AFBE-603A286C420E}"/>
    <cellStyle name="Notas 2 48 2 2 2" xfId="35889" xr:uid="{2556A3DB-EC45-4FE4-B362-C1C9A38F2F5C}"/>
    <cellStyle name="Notas 2 48 2 3" xfId="24235" xr:uid="{DDCE05E7-F842-43DF-AA41-BE32449920A3}"/>
    <cellStyle name="Notas 2 48 2 3 2" xfId="37499" xr:uid="{802945AE-D059-4C82-BD04-36DB8D7E5757}"/>
    <cellStyle name="Notas 2 48 2 4" xfId="17740" xr:uid="{336849E1-4443-452B-9AC7-1976D81C253B}"/>
    <cellStyle name="Notas 2 48 2 4 2" xfId="32742" xr:uid="{FD313639-D418-48B3-99B8-CA5A381EADDA}"/>
    <cellStyle name="Notas 2 48 2 5" xfId="24688" xr:uid="{EC1E0D0D-6B28-44FB-BAC6-AB90FD9ECD24}"/>
    <cellStyle name="Notas 2 48 2 5 2" xfId="37650" xr:uid="{5B5504D9-4D3F-451E-9C4D-E794C8FA209D}"/>
    <cellStyle name="Notas 2 48 2 6" xfId="29490" xr:uid="{846AE84A-9476-4025-B9F6-6696480BFABC}"/>
    <cellStyle name="Notas 2 48 2 6 2" xfId="39156" xr:uid="{66D9B6B0-00D0-4BB6-B03A-FB46DCC49DDD}"/>
    <cellStyle name="Notas 2 48 2 7" xfId="31744" xr:uid="{AA2FBBA3-C6D4-41FB-A89E-5313A8568517}"/>
    <cellStyle name="Notas 2 48 3" xfId="18860" xr:uid="{A37E055A-E32B-4577-9318-B7A36B555C29}"/>
    <cellStyle name="Notas 2 48 3 2" xfId="33787" xr:uid="{00C94508-50FF-4971-934D-A8E88B8C72E5}"/>
    <cellStyle name="Notas 2 48 4" xfId="18768" xr:uid="{4D3BB818-413C-420B-B371-12D703D5358F}"/>
    <cellStyle name="Notas 2 48 4 2" xfId="33695" xr:uid="{7A6A36FD-64D8-458B-9155-1961091E86CE}"/>
    <cellStyle name="Notas 2 48 5" xfId="23751" xr:uid="{69B9864B-EC2B-4869-9DD3-B688E7AE7CC9}"/>
    <cellStyle name="Notas 2 48 5 2" xfId="37159" xr:uid="{0B89CECD-36CD-4290-B5DB-E2FA4BF395C8}"/>
    <cellStyle name="Notas 2 48 6" xfId="24255" xr:uid="{B4284217-8C82-4977-B682-855E8885FADF}"/>
    <cellStyle name="Notas 2 48 6 2" xfId="37515" xr:uid="{863F8CE7-5A23-458C-88D5-4DD2546BB8B1}"/>
    <cellStyle name="Notas 2 48 7" xfId="30879" xr:uid="{4753A599-E38C-4B20-B373-75BBA56BE47E}"/>
    <cellStyle name="Notas 2 49" xfId="8698" xr:uid="{E3745C96-8663-4D30-8140-18DDDE26075A}"/>
    <cellStyle name="Notas 2 49 2" xfId="14219" xr:uid="{0E20F301-FF7C-4795-B754-BDCF31401C06}"/>
    <cellStyle name="Notas 2 49 2 2" xfId="21818" xr:uid="{04F60B3E-7E5F-47F6-BF2C-909010E0EDFD}"/>
    <cellStyle name="Notas 2 49 2 2 2" xfId="35896" xr:uid="{BB14C60B-B455-449B-9313-F09A75AA3323}"/>
    <cellStyle name="Notas 2 49 2 3" xfId="24230" xr:uid="{8D218BEF-3076-46F1-AF59-0E2D70D8C62E}"/>
    <cellStyle name="Notas 2 49 2 3 2" xfId="37496" xr:uid="{031CB216-506F-48A0-8634-CC4B1762C220}"/>
    <cellStyle name="Notas 2 49 2 4" xfId="17733" xr:uid="{9CBCD971-6807-4B16-926B-2103E6039787}"/>
    <cellStyle name="Notas 2 49 2 4 2" xfId="32737" xr:uid="{6FD303CF-2C62-4A16-A886-211B075CB7FF}"/>
    <cellStyle name="Notas 2 49 2 5" xfId="24707" xr:uid="{4C41D794-82AB-4C48-8254-E51320A1EB07}"/>
    <cellStyle name="Notas 2 49 2 5 2" xfId="37669" xr:uid="{517C42C2-D212-40F1-B705-FB2A9F675E75}"/>
    <cellStyle name="Notas 2 49 2 6" xfId="29497" xr:uid="{AB06D1B0-3A0C-470E-AFE8-47273B590F27}"/>
    <cellStyle name="Notas 2 49 2 6 2" xfId="39161" xr:uid="{8D2580D0-0FC3-48C8-BEF0-4C8485264260}"/>
    <cellStyle name="Notas 2 49 2 7" xfId="31749" xr:uid="{DB24C109-E829-4333-917C-CCADA7F27017}"/>
    <cellStyle name="Notas 2 49 3" xfId="18861" xr:uid="{B5B92D93-0A1A-46E0-AD49-53AA47001C23}"/>
    <cellStyle name="Notas 2 49 3 2" xfId="33788" xr:uid="{243BEA3B-F9D9-4FDD-AD4F-706A5DCCBA51}"/>
    <cellStyle name="Notas 2 49 4" xfId="18769" xr:uid="{C53D42E8-7E7D-47C3-975D-0B2C8F5AA371}"/>
    <cellStyle name="Notas 2 49 4 2" xfId="33696" xr:uid="{6FE08898-72A5-41AA-859C-3E906FAEEE62}"/>
    <cellStyle name="Notas 2 49 5" xfId="23847" xr:uid="{A46CD88E-56FE-4BF8-A2E6-E4A3AA5B1DF3}"/>
    <cellStyle name="Notas 2 49 5 2" xfId="37235" xr:uid="{B0ACF64E-DFDE-42B1-A343-62E53A76CE25}"/>
    <cellStyle name="Notas 2 49 6" xfId="24256" xr:uid="{425098F1-55B7-48D3-B140-56696CE10ECA}"/>
    <cellStyle name="Notas 2 49 6 2" xfId="37516" xr:uid="{46AAD695-4DC2-4471-8C89-C1963ACC8E9F}"/>
    <cellStyle name="Notas 2 49 7" xfId="30880" xr:uid="{A94EC1BE-1F9A-488B-95C8-588056FBE8D4}"/>
    <cellStyle name="Notas 2 5" xfId="8699" xr:uid="{F8C7AFAF-E4E4-4FA9-B210-583CD2F2B052}"/>
    <cellStyle name="Notas 2 5 10" xfId="15141" xr:uid="{3227CEFD-A21F-491C-9BA4-970A6F07A64D}"/>
    <cellStyle name="Notas 2 5 10 2" xfId="20344" xr:uid="{F598E9DE-1D30-489C-8073-08E0EC8889C6}"/>
    <cellStyle name="Notas 2 5 10 2 2" xfId="34712" xr:uid="{686740AB-200D-4D76-B6EF-D6D845D1E9E7}"/>
    <cellStyle name="Notas 2 5 10 3" xfId="17502" xr:uid="{E3E0CF8A-98D0-4B04-92E7-0D0F5ABAEB67}"/>
    <cellStyle name="Notas 2 5 10 3 2" xfId="32586" xr:uid="{8A123101-9034-47A7-B4B9-FB91634DD3A2}"/>
    <cellStyle name="Notas 2 5 10 4" xfId="24825" xr:uid="{47CCF0ED-6DAC-4A3D-832F-6295823E62AB}"/>
    <cellStyle name="Notas 2 5 10 4 2" xfId="37769" xr:uid="{C7F01D86-7FD6-45C5-A1C6-21FD4E078302}"/>
    <cellStyle name="Notas 2 5 10 5" xfId="30239" xr:uid="{BBF99043-7A36-4C94-B5B8-5EDE333223A9}"/>
    <cellStyle name="Notas 2 5 10 5 2" xfId="39462" xr:uid="{2C865B1A-3593-409F-85F4-4F831117BABE}"/>
    <cellStyle name="Notas 2 5 10 6" xfId="32055" xr:uid="{16BA881A-1B7A-4BB6-9F2F-A39636EDCBF0}"/>
    <cellStyle name="Notas 2 5 11" xfId="15323" xr:uid="{4E698ADA-D715-468A-B890-194CF1C7A05C}"/>
    <cellStyle name="Notas 2 5 11 2" xfId="20460" xr:uid="{49275D62-FE0F-49C6-80CD-E58400A42C32}"/>
    <cellStyle name="Notas 2 5 11 2 2" xfId="34786" xr:uid="{15FE6873-0712-4921-BAA9-2DA44AC7DDBC}"/>
    <cellStyle name="Notas 2 5 11 3" xfId="19460" xr:uid="{65BDAAE1-E6F3-4004-B8C6-E4ABF9286272}"/>
    <cellStyle name="Notas 2 5 11 3 2" xfId="34330" xr:uid="{117191E5-04C9-4D2B-9DE7-8357F028E3AD}"/>
    <cellStyle name="Notas 2 5 11 4" xfId="24906" xr:uid="{3644667D-74F3-464C-B4AF-5AFC788537E3}"/>
    <cellStyle name="Notas 2 5 11 4 2" xfId="37826" xr:uid="{3A61E8B0-72F4-4CF1-83F9-532CC04B681A}"/>
    <cellStyle name="Notas 2 5 11 5" xfId="30361" xr:uid="{D5D74BA5-F4E0-48AF-8283-D7D748648895}"/>
    <cellStyle name="Notas 2 5 11 5 2" xfId="39519" xr:uid="{7E6CAF71-2807-401D-819A-F7753F389652}"/>
    <cellStyle name="Notas 2 5 11 6" xfId="32115" xr:uid="{DCE20353-331C-4FF4-A08B-1312E4E5242A}"/>
    <cellStyle name="Notas 2 5 12" xfId="15502" xr:uid="{A64CBD5E-113C-432E-9F1A-5B8D94CF9A24}"/>
    <cellStyle name="Notas 2 5 12 2" xfId="21199" xr:uid="{7BCF54C0-2B2E-46D9-BA17-907AC0C994C9}"/>
    <cellStyle name="Notas 2 5 12 2 2" xfId="35407" xr:uid="{4D1BF6AD-A5AB-4C36-87B4-D854F44B72E4}"/>
    <cellStyle name="Notas 2 5 12 3" xfId="24265" xr:uid="{508995FD-FF55-479C-8109-81BCF8BF0C2C}"/>
    <cellStyle name="Notas 2 5 12 3 2" xfId="37525" xr:uid="{E0488C14-CF84-4661-A49E-66457186CC33}"/>
    <cellStyle name="Notas 2 5 12 4" xfId="24963" xr:uid="{209C16F9-EFA7-4BAA-8A93-6816754ADCC5}"/>
    <cellStyle name="Notas 2 5 12 4 2" xfId="37883" xr:uid="{23311EEF-762A-4FDB-B2B9-13A7DA722955}"/>
    <cellStyle name="Notas 2 5 12 5" xfId="30481" xr:uid="{FABDB67D-75D4-4765-8FE7-69D1DB71210E}"/>
    <cellStyle name="Notas 2 5 12 5 2" xfId="39574" xr:uid="{43A53795-3A79-430D-9DA1-FBD0AD95505E}"/>
    <cellStyle name="Notas 2 5 12 6" xfId="32176" xr:uid="{25EB2B06-003E-4E3B-9791-465C0B71CA06}"/>
    <cellStyle name="Notas 2 5 13" xfId="18770" xr:uid="{67949BB1-817E-44B2-9064-7DF23F1718FE}"/>
    <cellStyle name="Notas 2 5 13 2" xfId="33697" xr:uid="{9FCC1100-BC90-4305-8C68-FD49125A5955}"/>
    <cellStyle name="Notas 2 5 14" xfId="17498" xr:uid="{07831C0A-1E3C-4FAB-A299-BC21C5C25141}"/>
    <cellStyle name="Notas 2 5 14 2" xfId="32583" xr:uid="{E6D784F0-17DC-4679-9A0E-150CD18D4147}"/>
    <cellStyle name="Notas 2 5 15" xfId="18653" xr:uid="{EF27863A-FBED-4D71-B5DF-6B6401C6249B}"/>
    <cellStyle name="Notas 2 5 15 2" xfId="33580" xr:uid="{ED4CD5DD-160B-4D05-A94C-6E0A875C2E83}"/>
    <cellStyle name="Notas 2 5 16" xfId="30881" xr:uid="{F5E02C63-6605-4A03-9080-DB7489199C1B}"/>
    <cellStyle name="Notas 2 5 2" xfId="13310" xr:uid="{7802089A-898D-49E6-A503-B5271B8F9E41}"/>
    <cellStyle name="Notas 2 5 2 2" xfId="21036" xr:uid="{F94EFA0E-4B07-419C-A75E-17933743D8D0}"/>
    <cellStyle name="Notas 2 5 2 2 2" xfId="35252" xr:uid="{376D4B75-DA61-4293-9195-3C517DD9817C}"/>
    <cellStyle name="Notas 2 5 2 3" xfId="23182" xr:uid="{4713ACA6-E9BE-4E1B-A936-F18FEA886728}"/>
    <cellStyle name="Notas 2 5 2 3 2" xfId="36702" xr:uid="{EB9AE2C1-7457-46FB-B410-3C1A723F0A18}"/>
    <cellStyle name="Notas 2 5 2 4" xfId="18028" xr:uid="{DDF70B1B-29FB-499D-9E69-18E042F9C91E}"/>
    <cellStyle name="Notas 2 5 2 4 2" xfId="32956" xr:uid="{589F3357-7E60-4BA4-98F6-382120FADFD6}"/>
    <cellStyle name="Notas 2 5 2 5" xfId="18496" xr:uid="{EDF30340-524A-4273-9487-8819DEE3F4C8}"/>
    <cellStyle name="Notas 2 5 2 5 2" xfId="33423" xr:uid="{ED9BF786-1F65-4270-9E03-225DC064C7B3}"/>
    <cellStyle name="Notas 2 5 2 6" xfId="28834" xr:uid="{AE5D7880-1C1A-4070-8666-2FF99E5DB33D}"/>
    <cellStyle name="Notas 2 5 2 6 2" xfId="38676" xr:uid="{E62CFB0B-1487-4BBF-978C-EB556B3627FD}"/>
    <cellStyle name="Notas 2 5 2 7" xfId="31242" xr:uid="{47D96D74-E815-4709-999A-68431AB42907}"/>
    <cellStyle name="Notas 2 5 3" xfId="13303" xr:uid="{F4A4C9F9-6FEC-4A64-875F-443F2C4E7BAE}"/>
    <cellStyle name="Notas 2 5 3 2" xfId="21029" xr:uid="{49A80607-B6AE-48D3-8EF0-5C46677352E6}"/>
    <cellStyle name="Notas 2 5 3 2 2" xfId="35245" xr:uid="{E18FBD38-64FA-4CF3-B87D-EFC1111F0F8F}"/>
    <cellStyle name="Notas 2 5 3 3" xfId="19331" xr:uid="{F292FF18-C169-4538-9D33-77769FD0C719}"/>
    <cellStyle name="Notas 2 5 3 3 2" xfId="34238" xr:uid="{E4658FF1-451B-408E-AE1B-B4BEA770EDD2}"/>
    <cellStyle name="Notas 2 5 3 4" xfId="23507" xr:uid="{4D850E72-DA9D-49F7-852E-CD83EA173E1E}"/>
    <cellStyle name="Notas 2 5 3 4 2" xfId="36975" xr:uid="{3E24465A-AC26-48D8-B3FA-E46E1117613E}"/>
    <cellStyle name="Notas 2 5 3 5" xfId="18498" xr:uid="{6F37460E-925D-4AB3-B530-F47690308815}"/>
    <cellStyle name="Notas 2 5 3 5 2" xfId="33425" xr:uid="{0AB66481-055D-4928-AA2F-E0A19E75D27D}"/>
    <cellStyle name="Notas 2 5 3 6" xfId="28838" xr:uid="{AED6705E-3A4F-4A73-8757-AC4AB4265833}"/>
    <cellStyle name="Notas 2 5 3 6 2" xfId="38680" xr:uid="{82EE2B17-67CF-40EB-A5E2-9AD439A68A5E}"/>
    <cellStyle name="Notas 2 5 3 7" xfId="31238" xr:uid="{5BE79704-74B5-4C2B-832D-568D2E364F11}"/>
    <cellStyle name="Notas 2 5 4" xfId="13327" xr:uid="{7EED88EC-C613-44CB-AEC6-EEA88C7EE105}"/>
    <cellStyle name="Notas 2 5 4 2" xfId="21051" xr:uid="{C92C7556-880C-435D-B234-78301FD9505C}"/>
    <cellStyle name="Notas 2 5 4 2 2" xfId="35266" xr:uid="{15C44B5B-52B8-4FAB-8756-A3D2D3A396A0}"/>
    <cellStyle name="Notas 2 5 4 3" xfId="19339" xr:uid="{FBB962CF-FFF3-46DB-9E50-CC4373D32A4F}"/>
    <cellStyle name="Notas 2 5 4 3 2" xfId="34246" xr:uid="{9913DECF-1024-42EC-8BA2-A8AEDC508FDA}"/>
    <cellStyle name="Notas 2 5 4 4" xfId="18014" xr:uid="{0382B2B7-C64C-4155-8E1D-2BBFBD728BE9}"/>
    <cellStyle name="Notas 2 5 4 4 2" xfId="32944" xr:uid="{1FB40486-1751-46A2-A1E0-F6A7FFB8B2BC}"/>
    <cellStyle name="Notas 2 5 4 5" xfId="18489" xr:uid="{D9DA8723-EB4B-4AE8-94A9-CEE83ED62762}"/>
    <cellStyle name="Notas 2 5 4 5 2" xfId="33416" xr:uid="{8A12FE28-8F77-4C98-B01D-16122675EC26}"/>
    <cellStyle name="Notas 2 5 4 6" xfId="28353" xr:uid="{983F1A09-E434-48CD-B1A5-8AC4082477BF}"/>
    <cellStyle name="Notas 2 5 4 6 2" xfId="38200" xr:uid="{7343057E-5928-4DBF-A575-EDD951199850}"/>
    <cellStyle name="Notas 2 5 4 7" xfId="31254" xr:uid="{BAABF39D-2089-4FC8-94FE-2168EBB0ED02}"/>
    <cellStyle name="Notas 2 5 5" xfId="13546" xr:uid="{997BF30E-8263-44DE-A402-59FE3E5FFAF9}"/>
    <cellStyle name="Notas 2 5 5 2" xfId="21224" xr:uid="{4CA6D95F-AAED-4C60-93E8-AEC68875EC17}"/>
    <cellStyle name="Notas 2 5 5 2 2" xfId="35428" xr:uid="{77E84596-7C17-4752-8422-B040548B4C88}"/>
    <cellStyle name="Notas 2 5 5 3" xfId="23211" xr:uid="{9C15E7EE-D291-465A-8964-62A8F12ED2C8}"/>
    <cellStyle name="Notas 2 5 5 3 2" xfId="36728" xr:uid="{0995ED4F-0D88-4994-8623-3674EEB0D370}"/>
    <cellStyle name="Notas 2 5 5 4" xfId="23068" xr:uid="{8C445621-F4F1-4C84-A4EC-81C837647CF9}"/>
    <cellStyle name="Notas 2 5 5 4 2" xfId="36606" xr:uid="{4818628E-4E18-4E5C-9E6A-14888481FFCE}"/>
    <cellStyle name="Notas 2 5 5 5" xfId="23893" xr:uid="{F8D48993-68A3-4CBF-906F-17900ABDA04D}"/>
    <cellStyle name="Notas 2 5 5 5 2" xfId="37273" xr:uid="{4AEA5D5C-282D-4553-850B-E0A9E585B265}"/>
    <cellStyle name="Notas 2 5 5 6" xfId="29033" xr:uid="{D2752F3E-40AE-48A5-A041-BF18C8658B83}"/>
    <cellStyle name="Notas 2 5 5 6 2" xfId="38802" xr:uid="{6BEC426A-F246-4269-B633-60C8C9797651}"/>
    <cellStyle name="Notas 2 5 5 7" xfId="31378" xr:uid="{B606A6AB-7417-4875-A6ED-A2A6DAD3406E}"/>
    <cellStyle name="Notas 2 5 6" xfId="13574" xr:uid="{DA797C97-D63F-4559-9955-5B1141C30587}"/>
    <cellStyle name="Notas 2 5 6 2" xfId="21247" xr:uid="{F45E6BEE-2208-410D-873D-7C96B67BF758}"/>
    <cellStyle name="Notas 2 5 6 2 2" xfId="35450" xr:uid="{E83EFE6B-7D44-4D54-8436-310B3F9E4D3F}"/>
    <cellStyle name="Notas 2 5 6 3" xfId="19398" xr:uid="{0C5A5770-67F1-4830-BBBB-5929181F6E9B}"/>
    <cellStyle name="Notas 2 5 6 3 2" xfId="34289" xr:uid="{862EE886-66D4-439E-9B7A-2D3555440447}"/>
    <cellStyle name="Notas 2 5 6 4" xfId="23003" xr:uid="{5569D6B2-B3FC-4DFD-B737-B4C0BFB4324D}"/>
    <cellStyle name="Notas 2 5 6 4 2" xfId="36564" xr:uid="{2CAF1AB7-2CAF-40DD-BF42-089BFB3A101B}"/>
    <cellStyle name="Notas 2 5 6 5" xfId="19472" xr:uid="{53DEBF75-6430-40E0-8B40-808C34CF9370}"/>
    <cellStyle name="Notas 2 5 6 5 2" xfId="34342" xr:uid="{39F05BEC-EAA5-4006-9E5B-F61C62AC4502}"/>
    <cellStyle name="Notas 2 5 6 6" xfId="29052" xr:uid="{AF61A5CD-79CC-412F-B9F7-0D60D17F8139}"/>
    <cellStyle name="Notas 2 5 6 6 2" xfId="38821" xr:uid="{D8994DE7-A62B-42A9-8100-0E0E85725DC2}"/>
    <cellStyle name="Notas 2 5 6 7" xfId="31398" xr:uid="{09C4DEE2-B850-4E65-BBFF-BCA4FC867537}"/>
    <cellStyle name="Notas 2 5 7" xfId="13716" xr:uid="{B92E5D69-0033-4913-B884-005A273D0181}"/>
    <cellStyle name="Notas 2 5 7 2" xfId="21358" xr:uid="{47FB4390-9756-4DB2-AF96-162C95DCE9C6}"/>
    <cellStyle name="Notas 2 5 7 2 2" xfId="35549" xr:uid="{F439D68C-79BF-4B0C-8A97-E7EC2130D98C}"/>
    <cellStyle name="Notas 2 5 7 3" xfId="19481" xr:uid="{358C8AC1-AD03-441C-ABD4-11A57BA93E2B}"/>
    <cellStyle name="Notas 2 5 7 3 2" xfId="34349" xr:uid="{96C0D5E5-4790-432F-9C94-6D7CA0FDADA7}"/>
    <cellStyle name="Notas 2 5 7 4" xfId="23300" xr:uid="{F71DDBDD-B3E6-467A-B9F9-4577B354F62F}"/>
    <cellStyle name="Notas 2 5 7 4 2" xfId="36791" xr:uid="{8681C593-9216-4426-8AC1-367F0D2731BA}"/>
    <cellStyle name="Notas 2 5 7 5" xfId="18417" xr:uid="{4C6D7B84-15F9-4E56-BF31-2BA44423F3D4}"/>
    <cellStyle name="Notas 2 5 7 5 2" xfId="33344" xr:uid="{FB5B2A79-5216-446E-B401-9BCB368DFBED}"/>
    <cellStyle name="Notas 2 5 7 6" xfId="29134" xr:uid="{B5941146-FEB6-4382-BDC1-03A515E8C667}"/>
    <cellStyle name="Notas 2 5 7 6 2" xfId="38903" xr:uid="{7BAF73FD-4D77-46D4-B886-FA3395A70FE9}"/>
    <cellStyle name="Notas 2 5 7 7" xfId="31484" xr:uid="{A6BAD877-B0CC-4FC0-BA41-FA3ADF931BED}"/>
    <cellStyle name="Notas 2 5 8" xfId="13810" xr:uid="{ADC3F727-502E-428D-97C1-71A6F2CBF504}"/>
    <cellStyle name="Notas 2 5 8 2" xfId="21430" xr:uid="{47432962-F53C-44B4-8D29-1F3BAF4BECAB}"/>
    <cellStyle name="Notas 2 5 8 2 2" xfId="35618" xr:uid="{1A248B16-B4ED-4A83-837E-4FF7AAAD2BD5}"/>
    <cellStyle name="Notas 2 5 8 3" xfId="19548" xr:uid="{F70B088C-F06B-4ED1-B6EC-403EE5072027}"/>
    <cellStyle name="Notas 2 5 8 3 2" xfId="34402" xr:uid="{229A5FFD-7CFC-4ACB-AC14-A128C739CF20}"/>
    <cellStyle name="Notas 2 5 8 4" xfId="23279" xr:uid="{305B4738-411E-45B9-BB56-8ADB2E743C3D}"/>
    <cellStyle name="Notas 2 5 8 4 2" xfId="36772" xr:uid="{051DD7DE-3350-4E20-BB8D-FFAB67E8B0D7}"/>
    <cellStyle name="Notas 2 5 8 5" xfId="18399" xr:uid="{0A4D7FE9-1931-4BDE-AB1A-C5F2BCD7A3C9}"/>
    <cellStyle name="Notas 2 5 8 5 2" xfId="33326" xr:uid="{FD6EE301-9BC6-4A29-886F-6677950665E0}"/>
    <cellStyle name="Notas 2 5 8 6" xfId="29189" xr:uid="{F0663B45-75CB-4F7E-9BDB-B793BC5DCE93}"/>
    <cellStyle name="Notas 2 5 8 6 2" xfId="38958" xr:uid="{6D271A52-04E2-4291-9AC6-510D2F53B320}"/>
    <cellStyle name="Notas 2 5 8 7" xfId="31540" xr:uid="{F2B53814-DAF2-42D8-B76B-F4AA7A7BB234}"/>
    <cellStyle name="Notas 2 5 9" xfId="13957" xr:uid="{DE27F554-B1F5-47FF-9742-E186D6FFB8D8}"/>
    <cellStyle name="Notas 2 5 9 2" xfId="21560" xr:uid="{5826C9B4-02E3-4A89-B980-4EB5E3C3DD32}"/>
    <cellStyle name="Notas 2 5 9 2 2" xfId="35702" xr:uid="{55E98D65-4DBF-43B9-90F2-814318781EE3}"/>
    <cellStyle name="Notas 2 5 9 3" xfId="19658" xr:uid="{6A6EE768-C7E1-441A-82A4-CF727B566026}"/>
    <cellStyle name="Notas 2 5 9 3 2" xfId="34460" xr:uid="{7A17DFA8-DB3D-40D8-ACE4-8E617810308B}"/>
    <cellStyle name="Notas 2 5 9 4" xfId="17281" xr:uid="{BC100B5F-11DF-4D0A-91C8-601467F129BB}"/>
    <cellStyle name="Notas 2 5 9 4 2" xfId="32437" xr:uid="{A5B33B5A-0508-421B-8D06-118355687D13}"/>
    <cellStyle name="Notas 2 5 9 5" xfId="21299" xr:uid="{EDFEFEDF-7283-457A-87D5-46B2E6D2C2B9}"/>
    <cellStyle name="Notas 2 5 9 5 2" xfId="35498" xr:uid="{BE3275CE-5D81-44A2-96BF-AAA48841BC91}"/>
    <cellStyle name="Notas 2 5 9 6" xfId="29285" xr:uid="{8316A50B-0466-4C11-B3C4-337B7000491B}"/>
    <cellStyle name="Notas 2 5 9 6 2" xfId="39013" xr:uid="{FB58BA58-1009-4F4D-AB35-B1F4BADEB723}"/>
    <cellStyle name="Notas 2 5 9 7" xfId="31597" xr:uid="{8339F197-B1A7-4B2B-B589-E95CA7D72BEF}"/>
    <cellStyle name="Notas 2 50" xfId="8700" xr:uid="{2D0FFBBA-78B6-4682-87C1-460F2C24CF84}"/>
    <cellStyle name="Notas 2 50 2" xfId="14228" xr:uid="{81AA1A2B-8CF0-4EC7-B6FE-246047471F12}"/>
    <cellStyle name="Notas 2 50 2 2" xfId="21827" xr:uid="{D791B55E-109C-4C3F-97AC-F52EC61715AB}"/>
    <cellStyle name="Notas 2 50 2 2 2" xfId="35903" xr:uid="{00741CC3-1450-4178-A813-8367061F7550}"/>
    <cellStyle name="Notas 2 50 2 3" xfId="19822" xr:uid="{F9454D7F-5DA8-4D52-BC89-92467094212E}"/>
    <cellStyle name="Notas 2 50 2 3 2" xfId="34538" xr:uid="{2966B685-AC2C-469A-B750-9F4CB3D4D0E0}"/>
    <cellStyle name="Notas 2 50 2 4" xfId="17726" xr:uid="{ABB0DBEF-65AE-4608-A953-0AE0FF35407B}"/>
    <cellStyle name="Notas 2 50 2 4 2" xfId="32732" xr:uid="{97C8400A-E4EA-4875-9A86-231D928BE43A}"/>
    <cellStyle name="Notas 2 50 2 5" xfId="24742" xr:uid="{F4C88F0E-6591-4F8D-8B8D-3781230755ED}"/>
    <cellStyle name="Notas 2 50 2 5 2" xfId="37704" xr:uid="{6730E459-1D00-4ECD-9B58-D3F4AD4C5977}"/>
    <cellStyle name="Notas 2 50 2 6" xfId="29504" xr:uid="{C0CFD215-C2E7-4D16-B67D-5FA206010877}"/>
    <cellStyle name="Notas 2 50 2 6 2" xfId="39166" xr:uid="{712F454A-CECB-476B-8177-CBEEB7A31CA1}"/>
    <cellStyle name="Notas 2 50 2 7" xfId="31754" xr:uid="{5571C58F-01CA-42BC-9622-8CE0D9C5BE77}"/>
    <cellStyle name="Notas 2 50 3" xfId="18862" xr:uid="{58AB0F96-A741-499B-B24C-2BCFB6BC8F06}"/>
    <cellStyle name="Notas 2 50 3 2" xfId="33789" xr:uid="{9EBF9853-31C9-4F4F-9F0A-6A934EB02966}"/>
    <cellStyle name="Notas 2 50 4" xfId="18771" xr:uid="{1030AE43-6E22-42E4-8313-1A53B10F0705}"/>
    <cellStyle name="Notas 2 50 4 2" xfId="33698" xr:uid="{14B6CC80-B833-4D71-BA80-061D3D2A2C9E}"/>
    <cellStyle name="Notas 2 50 5" xfId="17573" xr:uid="{1A690922-3B2A-483B-B700-91C39E064B1C}"/>
    <cellStyle name="Notas 2 50 5 2" xfId="32634" xr:uid="{6412E556-BE87-4E91-9344-56E37A2BB1E3}"/>
    <cellStyle name="Notas 2 50 6" xfId="18654" xr:uid="{17E478D5-2E5C-4B18-90B9-522B04910B11}"/>
    <cellStyle name="Notas 2 50 6 2" xfId="33581" xr:uid="{06ABE99C-071F-40C4-8310-EEBEFF73E6CB}"/>
    <cellStyle name="Notas 2 50 7" xfId="30882" xr:uid="{D518EECF-40D8-458C-AFCE-2F838FAABD54}"/>
    <cellStyle name="Notas 2 51" xfId="8701" xr:uid="{F0793E36-2CBD-466B-AB36-0B629A7C985C}"/>
    <cellStyle name="Notas 2 51 2" xfId="14237" xr:uid="{0BA869E8-CB54-43AF-8B7F-CDB5C7414865}"/>
    <cellStyle name="Notas 2 51 2 2" xfId="21836" xr:uid="{07D91409-1C11-483A-99B2-6452734E6912}"/>
    <cellStyle name="Notas 2 51 2 2 2" xfId="35910" xr:uid="{76D90842-75A1-4124-AA48-CEE9BC6C33E8}"/>
    <cellStyle name="Notas 2 51 2 3" xfId="19829" xr:uid="{3E19B692-85FD-48EB-B77B-06CA3F6888A1}"/>
    <cellStyle name="Notas 2 51 2 3 2" xfId="34543" xr:uid="{F54AEEBD-DE8E-45D1-84A3-CBB613BAC36E}"/>
    <cellStyle name="Notas 2 51 2 4" xfId="17719" xr:uid="{D046C286-A9C3-43E8-BC68-2FEC527C0B50}"/>
    <cellStyle name="Notas 2 51 2 4 2" xfId="32727" xr:uid="{78BF975A-25BC-42F5-995D-0E5CD93BAA82}"/>
    <cellStyle name="Notas 2 51 2 5" xfId="17986" xr:uid="{84EFF0AF-F449-45B1-9053-9EB54E6C96B4}"/>
    <cellStyle name="Notas 2 51 2 5 2" xfId="32922" xr:uid="{0A9EAF48-5DB7-4B2F-81BB-70BF51F0B69B}"/>
    <cellStyle name="Notas 2 51 2 6" xfId="29511" xr:uid="{18A070C4-EB39-4CFD-9FA3-205FC4759EE1}"/>
    <cellStyle name="Notas 2 51 2 6 2" xfId="39171" xr:uid="{BE59945E-5B14-4135-8FC0-7F6D9379833E}"/>
    <cellStyle name="Notas 2 51 2 7" xfId="31759" xr:uid="{643D05FE-448F-47DA-A799-87D649C6A31F}"/>
    <cellStyle name="Notas 2 51 3" xfId="18863" xr:uid="{3A8981A7-8675-4695-AB9C-D1962E6A573F}"/>
    <cellStyle name="Notas 2 51 3 2" xfId="33790" xr:uid="{FBC0E493-43DF-40CC-97F4-C29FCE43946B}"/>
    <cellStyle name="Notas 2 51 4" xfId="18772" xr:uid="{A2428E6C-997D-40A4-A8B7-5B5AC9FED676}"/>
    <cellStyle name="Notas 2 51 4 2" xfId="33699" xr:uid="{550A1E5E-179C-45F4-8CDA-6EA773A697B5}"/>
    <cellStyle name="Notas 2 51 5" xfId="17576" xr:uid="{D54CCDCB-7810-4B82-9754-EC242CC881B3}"/>
    <cellStyle name="Notas 2 51 5 2" xfId="32637" xr:uid="{D465A594-B68E-4B44-B612-9EC14D13709C}"/>
    <cellStyle name="Notas 2 51 6" xfId="18655" xr:uid="{611260D3-A8CD-4BD0-B167-D24F1964C87F}"/>
    <cellStyle name="Notas 2 51 6 2" xfId="33582" xr:uid="{193776D0-B622-4646-ACCC-FD903F1AD387}"/>
    <cellStyle name="Notas 2 51 7" xfId="30883" xr:uid="{A1705901-9DAE-43E6-99B8-FD043AA03543}"/>
    <cellStyle name="Notas 2 52" xfId="8702" xr:uid="{08972FDF-DA98-4489-A610-5C62BB0EC7E2}"/>
    <cellStyle name="Notas 2 52 2" xfId="14246" xr:uid="{75E6C5DC-D07B-4C2A-B94D-EDE613454FA1}"/>
    <cellStyle name="Notas 2 52 2 2" xfId="21845" xr:uid="{A9BA5D9B-387F-4664-BE88-A0DFC0DCBA9F}"/>
    <cellStyle name="Notas 2 52 2 2 2" xfId="35917" xr:uid="{793B6367-CC93-410F-B34F-F5DAD524FE47}"/>
    <cellStyle name="Notas 2 52 2 3" xfId="19833" xr:uid="{3A2D5686-F3F8-43D9-97B2-B54F5D97680A}"/>
    <cellStyle name="Notas 2 52 2 3 2" xfId="34544" xr:uid="{061F3EF4-C395-4BCC-A8A8-ECFEFC6FDE68}"/>
    <cellStyle name="Notas 2 52 2 4" xfId="23497" xr:uid="{3353DA7E-A722-4B49-9202-14666E4B0E3A}"/>
    <cellStyle name="Notas 2 52 2 4 2" xfId="36965" xr:uid="{4B35B6C8-61A1-4BEB-AE37-086EA43BFA19}"/>
    <cellStyle name="Notas 2 52 2 5" xfId="18220" xr:uid="{8EA8E0B4-FC65-4077-B9FD-8E6C60531DB0}"/>
    <cellStyle name="Notas 2 52 2 5 2" xfId="33147" xr:uid="{FBC1BE0A-42EA-4274-B9D4-71C1202D510E}"/>
    <cellStyle name="Notas 2 52 2 6" xfId="29518" xr:uid="{40101097-7D7D-4456-8CF3-F5005687DEE6}"/>
    <cellStyle name="Notas 2 52 2 6 2" xfId="39176" xr:uid="{1C0CA6C6-B1AC-4581-8966-7B971D3DEE99}"/>
    <cellStyle name="Notas 2 52 2 7" xfId="31764" xr:uid="{6478030E-0C66-48B5-9868-B54B5A3F0E27}"/>
    <cellStyle name="Notas 2 52 3" xfId="18864" xr:uid="{D1451214-3ED8-4E9F-8FDC-CA42B3D0B07D}"/>
    <cellStyle name="Notas 2 52 3 2" xfId="33791" xr:uid="{927E7F79-44F9-4EF4-82F9-A2B31C2A5C38}"/>
    <cellStyle name="Notas 2 52 4" xfId="18773" xr:uid="{11264C0B-4E23-4FCF-8C1D-923D1ECF1C0F}"/>
    <cellStyle name="Notas 2 52 4 2" xfId="33700" xr:uid="{254D4908-0520-46A7-B5AB-B52779955024}"/>
    <cellStyle name="Notas 2 52 5" xfId="17427" xr:uid="{BE40CBCF-2884-4D4F-A4EB-5976C5FBA6EA}"/>
    <cellStyle name="Notas 2 52 5 2" xfId="32540" xr:uid="{3724F19B-4ADA-43BF-B5D8-5D683A597337}"/>
    <cellStyle name="Notas 2 52 6" xfId="18656" xr:uid="{8BE41AF7-FF58-4D53-9329-8A219BAD1DE8}"/>
    <cellStyle name="Notas 2 52 6 2" xfId="33583" xr:uid="{9A8C8FA2-5E87-4933-AD7D-C1AF0EBF68A2}"/>
    <cellStyle name="Notas 2 52 7" xfId="30884" xr:uid="{18DC1E01-5E2F-4638-AA64-02EF57B09830}"/>
    <cellStyle name="Notas 2 53" xfId="8703" xr:uid="{6B64FAFA-DB0B-4021-BA0E-55CF45A299F0}"/>
    <cellStyle name="Notas 2 53 2" xfId="14255" xr:uid="{8A5417F3-97B3-400C-9C5A-59810882081A}"/>
    <cellStyle name="Notas 2 53 2 2" xfId="21854" xr:uid="{EC134FF5-B2A1-4BA3-AA9D-2E697CAE5C83}"/>
    <cellStyle name="Notas 2 53 2 2 2" xfId="35924" xr:uid="{A1C0976F-705D-4EFA-85DC-73954C57A51B}"/>
    <cellStyle name="Notas 2 53 2 3" xfId="19838" xr:uid="{4434C2C4-20D1-464B-A939-FFF2916B0CBA}"/>
    <cellStyle name="Notas 2 53 2 3 2" xfId="34545" xr:uid="{F8498B3A-C71A-4756-B900-8A08E3F493C2}"/>
    <cellStyle name="Notas 2 53 2 4" xfId="23490" xr:uid="{60176192-86F6-4650-B180-2C885C4B0C3E}"/>
    <cellStyle name="Notas 2 53 2 4 2" xfId="36960" xr:uid="{7620B826-04FA-4ABB-BD13-93FB9ED05EE7}"/>
    <cellStyle name="Notas 2 53 2 5" xfId="24751" xr:uid="{082318B2-4231-499A-BE63-C50D54D31502}"/>
    <cellStyle name="Notas 2 53 2 5 2" xfId="37713" xr:uid="{17EC5C1F-1310-4ACD-9E47-A47FA77548A5}"/>
    <cellStyle name="Notas 2 53 2 6" xfId="29525" xr:uid="{D474877C-73A3-4C4C-B7BB-991EDB906204}"/>
    <cellStyle name="Notas 2 53 2 6 2" xfId="39181" xr:uid="{4D864DE9-ECAF-4452-8D28-C44110C8FC64}"/>
    <cellStyle name="Notas 2 53 2 7" xfId="31769" xr:uid="{CC566770-3C62-4B3E-A05D-76D57B47FF10}"/>
    <cellStyle name="Notas 2 53 3" xfId="18865" xr:uid="{E8954BAA-A0C8-4F99-93E8-E41EF6BFBAE8}"/>
    <cellStyle name="Notas 2 53 3 2" xfId="33792" xr:uid="{BEEF39D3-68BC-44BE-9836-FC88BAD4CF6B}"/>
    <cellStyle name="Notas 2 53 4" xfId="18774" xr:uid="{F7BA3DDA-DD01-4B34-B9AB-BD8EA0188BED}"/>
    <cellStyle name="Notas 2 53 4 2" xfId="33701" xr:uid="{36FD1C54-6364-4C4E-911D-B3FC4D999B4F}"/>
    <cellStyle name="Notas 2 53 5" xfId="17403" xr:uid="{9281D65D-7A57-4593-83C4-AC3F83DD53BD}"/>
    <cellStyle name="Notas 2 53 5 2" xfId="32523" xr:uid="{A9E0FCDF-EDDE-48FB-9940-8CEF0337C3DB}"/>
    <cellStyle name="Notas 2 53 6" xfId="18657" xr:uid="{E15ED838-F7AE-4F69-8CA2-FD49D88FD5EC}"/>
    <cellStyle name="Notas 2 53 6 2" xfId="33584" xr:uid="{0137FB79-B589-4319-8B7D-CA392728ADA2}"/>
    <cellStyle name="Notas 2 53 7" xfId="30885" xr:uid="{914DDAA1-7487-4DE3-B188-E9D026F7256B}"/>
    <cellStyle name="Notas 2 54" xfId="8704" xr:uid="{1860C50E-5F44-48C8-A9EE-F6CCAA9FEC7F}"/>
    <cellStyle name="Notas 2 54 2" xfId="14264" xr:uid="{5070D33C-D85D-4BDD-A31F-64A1038E0EFF}"/>
    <cellStyle name="Notas 2 54 2 2" xfId="21863" xr:uid="{4268478B-2D94-4A6E-B56B-9E375FAB1C8A}"/>
    <cellStyle name="Notas 2 54 2 2 2" xfId="35931" xr:uid="{4D29FA32-7588-4A86-8AAC-DFBC767B159B}"/>
    <cellStyle name="Notas 2 54 2 3" xfId="19840" xr:uid="{EC80135A-033B-4B92-87DF-D7456B50BB3B}"/>
    <cellStyle name="Notas 2 54 2 3 2" xfId="34547" xr:uid="{7667A2AD-3E75-470E-86A0-93EE2B687499}"/>
    <cellStyle name="Notas 2 54 2 4" xfId="23702" xr:uid="{D3AB7D53-0819-42FF-B55D-D8D40F18D436}"/>
    <cellStyle name="Notas 2 54 2 4 2" xfId="37121" xr:uid="{C13B8333-2883-4F01-9E61-747488235F3E}"/>
    <cellStyle name="Notas 2 54 2 5" xfId="18218" xr:uid="{F5FE975C-DD20-4373-84CE-6F656A9FDAE7}"/>
    <cellStyle name="Notas 2 54 2 5 2" xfId="33145" xr:uid="{81722599-1CE3-4368-A45E-3B72F29EA99B}"/>
    <cellStyle name="Notas 2 54 2 6" xfId="29532" xr:uid="{B806880F-1270-4F92-AA78-B2F56CF2F90D}"/>
    <cellStyle name="Notas 2 54 2 6 2" xfId="39186" xr:uid="{8C0F7B17-7F92-43E9-BBBE-1C33C4FADF23}"/>
    <cellStyle name="Notas 2 54 2 7" xfId="31774" xr:uid="{7551786F-BFB5-493D-8FE6-926DF7CBAC20}"/>
    <cellStyle name="Notas 2 54 3" xfId="18866" xr:uid="{82D88061-CEA8-42DA-952F-2DA177F2A290}"/>
    <cellStyle name="Notas 2 54 3 2" xfId="33793" xr:uid="{4FAEAD7C-36E9-4061-9C90-3A45D41C0C5B}"/>
    <cellStyle name="Notas 2 54 4" xfId="18775" xr:uid="{A11AAB43-0A6A-453C-92D0-28984B084691}"/>
    <cellStyle name="Notas 2 54 4 2" xfId="33702" xr:uid="{DFE2C264-C76D-4C38-8E29-6C530A2DCDC7}"/>
    <cellStyle name="Notas 2 54 5" xfId="17359" xr:uid="{DB67309F-5B6B-4E1C-B9CE-785E48CCD256}"/>
    <cellStyle name="Notas 2 54 5 2" xfId="32494" xr:uid="{D72E6B11-C421-4E0D-9FB9-03D87F2CD18A}"/>
    <cellStyle name="Notas 2 54 6" xfId="18658" xr:uid="{EF3D9647-5DE7-4CC1-822A-47B86AEC6B2A}"/>
    <cellStyle name="Notas 2 54 6 2" xfId="33585" xr:uid="{A050E440-E98E-45A3-8997-7C2FDD7A08FA}"/>
    <cellStyle name="Notas 2 54 7" xfId="30886" xr:uid="{52E48083-4975-46A1-B5F3-E9D27057986E}"/>
    <cellStyle name="Notas 2 55" xfId="8705" xr:uid="{25CEED12-D5F7-467D-A2BD-F096D9415C69}"/>
    <cellStyle name="Notas 2 55 2" xfId="14272" xr:uid="{6A56525D-5AE7-4700-A727-6ED85AD369A8}"/>
    <cellStyle name="Notas 2 55 2 2" xfId="21871" xr:uid="{A360B5BA-59D6-49B7-9279-417AD0134962}"/>
    <cellStyle name="Notas 2 55 2 2 2" xfId="35937" xr:uid="{0DB72042-FD7D-4431-A6C3-8708B136C8CD}"/>
    <cellStyle name="Notas 2 55 2 3" xfId="19843" xr:uid="{493D90A7-B21F-4440-B2E6-3A0328752BC6}"/>
    <cellStyle name="Notas 2 55 2 3 2" xfId="34548" xr:uid="{FACD6D33-6630-48C5-8BC2-89B02EAB091C}"/>
    <cellStyle name="Notas 2 55 2 4" xfId="19531" xr:uid="{99170A57-A665-4CD5-9536-3DDE21DAA706}"/>
    <cellStyle name="Notas 2 55 2 4 2" xfId="34386" xr:uid="{C0B197AC-0579-4AAB-854C-33509F72BB99}"/>
    <cellStyle name="Notas 2 55 2 5" xfId="24752" xr:uid="{54378B80-7D41-4761-9F39-7385454A8047}"/>
    <cellStyle name="Notas 2 55 2 5 2" xfId="37714" xr:uid="{12053E70-FCB2-4DEA-9B65-72FFBF697A6F}"/>
    <cellStyle name="Notas 2 55 2 6" xfId="29538" xr:uid="{7563C3B8-FEE0-49A6-82B5-D736989BCDDB}"/>
    <cellStyle name="Notas 2 55 2 6 2" xfId="39190" xr:uid="{23817000-2653-43D0-B2FE-7DFC8A191FFF}"/>
    <cellStyle name="Notas 2 55 2 7" xfId="31778" xr:uid="{75F8D2B8-BD3E-427E-AE2E-01CF2B3FCCE7}"/>
    <cellStyle name="Notas 2 55 3" xfId="18867" xr:uid="{60BC03E5-308E-4096-BD36-6A1A32ECDD63}"/>
    <cellStyle name="Notas 2 55 3 2" xfId="33794" xr:uid="{A074AE6B-8616-463F-8F69-6DB7D4F2D5E5}"/>
    <cellStyle name="Notas 2 55 4" xfId="18776" xr:uid="{118B04D8-C179-4D25-BE92-396023A54956}"/>
    <cellStyle name="Notas 2 55 4 2" xfId="33703" xr:uid="{A00053FD-DDEB-4BF1-B1FA-3D6A3C4639A2}"/>
    <cellStyle name="Notas 2 55 5" xfId="17320" xr:uid="{AE68E3D7-4308-41F4-8541-CD4751D85277}"/>
    <cellStyle name="Notas 2 55 5 2" xfId="32464" xr:uid="{07E0128E-2404-43E8-8F35-DEECF70AB75E}"/>
    <cellStyle name="Notas 2 55 6" xfId="18659" xr:uid="{99099DB4-1374-4334-974B-CD27A1242523}"/>
    <cellStyle name="Notas 2 55 6 2" xfId="33586" xr:uid="{BBEB9806-70D0-4925-B9AE-6DFBD1CEB3B6}"/>
    <cellStyle name="Notas 2 55 7" xfId="30887" xr:uid="{B914DB8F-2BD8-4289-8226-B9F17BC10F3E}"/>
    <cellStyle name="Notas 2 56" xfId="8706" xr:uid="{D53E49DC-18A3-4FF0-98A1-6A4088939964}"/>
    <cellStyle name="Notas 2 56 2" xfId="14280" xr:uid="{A90F3EC5-149C-4202-BA15-F010738F3443}"/>
    <cellStyle name="Notas 2 56 2 2" xfId="21879" xr:uid="{06EE8C8F-5606-46FD-BA89-31A93E7D0DAE}"/>
    <cellStyle name="Notas 2 56 2 2 2" xfId="35943" xr:uid="{F760ED44-3C66-42FC-8107-2A6FED245B51}"/>
    <cellStyle name="Notas 2 56 2 3" xfId="19848" xr:uid="{3BA5BE5F-2C58-422A-81BB-479A61825412}"/>
    <cellStyle name="Notas 2 56 2 3 2" xfId="34551" xr:uid="{AA649914-10A7-4AA6-AA0B-21818C504E11}"/>
    <cellStyle name="Notas 2 56 2 4" xfId="23464" xr:uid="{522DE9D2-0F26-4CF8-874C-D44ED26F0117}"/>
    <cellStyle name="Notas 2 56 2 4 2" xfId="36936" xr:uid="{94966C73-9E14-4D56-A9B5-EB8A72A19495}"/>
    <cellStyle name="Notas 2 56 2 5" xfId="17921" xr:uid="{27F6F2EC-2751-4E39-A96A-FD08F69A21AD}"/>
    <cellStyle name="Notas 2 56 2 5 2" xfId="32876" xr:uid="{5ABF1387-C7C9-41FE-92A3-2CC76EBE5554}"/>
    <cellStyle name="Notas 2 56 2 6" xfId="29544" xr:uid="{4E2133B8-2738-457E-8880-6A73AAACABCF}"/>
    <cellStyle name="Notas 2 56 2 6 2" xfId="39194" xr:uid="{B34779E5-8806-4C41-A7B9-23CAE85FE22C}"/>
    <cellStyle name="Notas 2 56 2 7" xfId="31782" xr:uid="{2BC4B638-E99B-4C8E-8BF4-0473B13BDD84}"/>
    <cellStyle name="Notas 2 56 3" xfId="18868" xr:uid="{15DE9554-DE88-4511-8D28-F7608EDF47EE}"/>
    <cellStyle name="Notas 2 56 3 2" xfId="33795" xr:uid="{44A5027E-3064-4BA0-B071-CB3188F5855A}"/>
    <cellStyle name="Notas 2 56 4" xfId="18777" xr:uid="{1A5E69B6-1613-4A5C-B8B7-BC20E73B4770}"/>
    <cellStyle name="Notas 2 56 4 2" xfId="33704" xr:uid="{B3B94066-2D49-4794-95DB-06E2D1FDAFA3}"/>
    <cellStyle name="Notas 2 56 5" xfId="22846" xr:uid="{D2BEDCC8-F53B-4F6E-850A-56B96F9574C1}"/>
    <cellStyle name="Notas 2 56 5 2" xfId="36437" xr:uid="{47880ACA-A987-4684-93C3-D0C63561738E}"/>
    <cellStyle name="Notas 2 56 6" xfId="18660" xr:uid="{348D3DCB-C845-427E-8F71-067B70320D7F}"/>
    <cellStyle name="Notas 2 56 6 2" xfId="33587" xr:uid="{CEEBFE99-FDBC-48FC-8E84-76A49961A7B8}"/>
    <cellStyle name="Notas 2 56 7" xfId="30888" xr:uid="{67BDCFAC-586B-4428-982F-7094CBBBBAA8}"/>
    <cellStyle name="Notas 2 57" xfId="8707" xr:uid="{64A50953-A348-4E20-BE10-193D72EBA837}"/>
    <cellStyle name="Notas 2 57 2" xfId="14288" xr:uid="{66F924FD-97A4-4EEB-B3E9-8F9C494802FC}"/>
    <cellStyle name="Notas 2 57 2 2" xfId="21887" xr:uid="{B0E6770E-590E-4A43-9626-0F685587529D}"/>
    <cellStyle name="Notas 2 57 2 2 2" xfId="35949" xr:uid="{E26AA506-DDE1-4455-B7FC-B85262201790}"/>
    <cellStyle name="Notas 2 57 2 3" xfId="19853" xr:uid="{92123842-4B50-454A-868B-91C80324CB87}"/>
    <cellStyle name="Notas 2 57 2 3 2" xfId="34554" xr:uid="{09277124-29BC-40A4-A106-5C5BDC789B38}"/>
    <cellStyle name="Notas 2 57 2 4" xfId="17709" xr:uid="{E0927ED6-7AAD-45C8-A982-E7772E5B5D84}"/>
    <cellStyle name="Notas 2 57 2 4 2" xfId="32719" xr:uid="{5D9E8FBF-39D4-4FD2-BA02-744FD3CFABD0}"/>
    <cellStyle name="Notas 2 57 2 5" xfId="20278" xr:uid="{7FB51CF2-EF34-4160-9AEA-5D1C32264CD5}"/>
    <cellStyle name="Notas 2 57 2 5 2" xfId="34690" xr:uid="{44EEF50C-4F01-4773-B151-8FC730C7F962}"/>
    <cellStyle name="Notas 2 57 2 6" xfId="29550" xr:uid="{1F6DA934-7FC6-428E-B39C-82D8A95E2207}"/>
    <cellStyle name="Notas 2 57 2 6 2" xfId="39198" xr:uid="{65292DAB-8B18-487B-AA23-2D7450AE45A9}"/>
    <cellStyle name="Notas 2 57 2 7" xfId="31786" xr:uid="{EEF7E24F-E1A1-4345-9178-E5558F9B7775}"/>
    <cellStyle name="Notas 2 57 3" xfId="18869" xr:uid="{6B9393E8-97C0-45CB-8F23-3C4B5FC120C0}"/>
    <cellStyle name="Notas 2 57 3 2" xfId="33796" xr:uid="{52EF925E-B3AE-4CC4-94B7-A594F4CF8114}"/>
    <cellStyle name="Notas 2 57 4" xfId="18778" xr:uid="{708C6640-C4CE-4E06-B214-E52C770CA0C0}"/>
    <cellStyle name="Notas 2 57 4 2" xfId="33705" xr:uid="{3601D6D0-67DD-4360-BEA7-BB6739A66841}"/>
    <cellStyle name="Notas 2 57 5" xfId="18584" xr:uid="{626081E6-91FD-45ED-89C4-109A8E3D9563}"/>
    <cellStyle name="Notas 2 57 5 2" xfId="33511" xr:uid="{A6A0B475-C524-4A5F-8CE3-32AB4236744C}"/>
    <cellStyle name="Notas 2 57 6" xfId="18661" xr:uid="{8A1B8E63-19A3-4A44-8ADA-C054FE878B0E}"/>
    <cellStyle name="Notas 2 57 6 2" xfId="33588" xr:uid="{85A706A6-6384-43A1-B2EE-07416B44525B}"/>
    <cellStyle name="Notas 2 57 7" xfId="30889" xr:uid="{FAE68791-76EE-4655-84C5-DDE7AB9997C2}"/>
    <cellStyle name="Notas 2 58" xfId="8708" xr:uid="{11BDAEC8-3F8B-48DE-8788-AFA17D0B5800}"/>
    <cellStyle name="Notas 2 58 2" xfId="14296" xr:uid="{E28D39A7-EE86-4287-AAA6-3EB88A72A721}"/>
    <cellStyle name="Notas 2 58 2 2" xfId="21895" xr:uid="{94FC1EA3-931C-495C-997D-513D85C19A4D}"/>
    <cellStyle name="Notas 2 58 2 2 2" xfId="35955" xr:uid="{75891E60-9F25-40C0-BDAB-96A6B6422891}"/>
    <cellStyle name="Notas 2 58 2 3" xfId="19857" xr:uid="{63682827-A2E3-447A-87CC-56495505D5B0}"/>
    <cellStyle name="Notas 2 58 2 3 2" xfId="34556" xr:uid="{15538EA3-BA61-4E3A-9FB3-DD8C8B5BA954}"/>
    <cellStyle name="Notas 2 58 2 4" xfId="17168" xr:uid="{F38EF978-75E8-4EFA-930B-933066AA9D28}"/>
    <cellStyle name="Notas 2 58 2 4 2" xfId="32342" xr:uid="{D0E5FE7C-D61A-4563-B92B-F1A12A27F78A}"/>
    <cellStyle name="Notas 2 58 2 5" xfId="24155" xr:uid="{8D255421-94A7-4C0D-9CB2-68D0F378C22D}"/>
    <cellStyle name="Notas 2 58 2 5 2" xfId="37461" xr:uid="{D2E84E9E-6627-4D29-A9A2-EF1342B869A4}"/>
    <cellStyle name="Notas 2 58 2 6" xfId="29556" xr:uid="{809FCF5E-0984-48E0-9440-0201AA370997}"/>
    <cellStyle name="Notas 2 58 2 6 2" xfId="39202" xr:uid="{0D1265D2-4F55-4CBB-ABB8-3D432FFADD86}"/>
    <cellStyle name="Notas 2 58 2 7" xfId="31790" xr:uid="{E1546BB6-538F-43D4-B35E-E4C4CE4BD631}"/>
    <cellStyle name="Notas 2 58 3" xfId="18870" xr:uid="{02C2D610-6027-4910-8FEA-E740F18790D7}"/>
    <cellStyle name="Notas 2 58 3 2" xfId="33797" xr:uid="{570B0B1F-9AE4-43BD-B918-569347B84F49}"/>
    <cellStyle name="Notas 2 58 4" xfId="18779" xr:uid="{6AFDAE8F-95A3-4934-B154-B3CBE0466632}"/>
    <cellStyle name="Notas 2 58 4 2" xfId="33706" xr:uid="{95096EC1-E80C-400C-98AE-B0AC0645748F}"/>
    <cellStyle name="Notas 2 58 5" xfId="23132" xr:uid="{BF8B3C95-B64B-44DB-893E-808C46BCE5C9}"/>
    <cellStyle name="Notas 2 58 5 2" xfId="36656" xr:uid="{823EB6CB-AB86-443F-93A5-DCED9CCC2D6F}"/>
    <cellStyle name="Notas 2 58 6" xfId="18662" xr:uid="{05CDD780-2AAC-4B5A-BEEB-9B7473272C11}"/>
    <cellStyle name="Notas 2 58 6 2" xfId="33589" xr:uid="{4927CB33-4CA4-44AA-91D0-80EE3EA657A6}"/>
    <cellStyle name="Notas 2 58 7" xfId="30890" xr:uid="{7C062036-DC2C-4DEA-8886-E9A8B4B1B007}"/>
    <cellStyle name="Notas 2 59" xfId="8709" xr:uid="{15F0DE2E-56A7-43F0-BC1E-7CD4DBE7D04F}"/>
    <cellStyle name="Notas 2 59 2" xfId="14304" xr:uid="{AB28C7B2-68F4-4C78-8554-F0EEB18C7D37}"/>
    <cellStyle name="Notas 2 59 2 2" xfId="21903" xr:uid="{65DC2245-9DE8-4F84-9040-6AB260116DB1}"/>
    <cellStyle name="Notas 2 59 2 2 2" xfId="35961" xr:uid="{C0E34AEA-03F2-477E-A90B-130E7C959F2D}"/>
    <cellStyle name="Notas 2 59 2 3" xfId="19862" xr:uid="{6046BEFE-CD32-42C2-9E18-607A320C55C3}"/>
    <cellStyle name="Notas 2 59 2 3 2" xfId="34559" xr:uid="{4EAF595A-4ADB-405E-BAA6-3E1748B57132}"/>
    <cellStyle name="Notas 2 59 2 4" xfId="7405" xr:uid="{02C4D23D-5A85-4A2F-89BE-21DCA8D750E4}"/>
    <cellStyle name="Notas 2 59 2 4 2" xfId="30823" xr:uid="{4899C9CF-C2DE-41D5-96D0-9FE7B17C6B14}"/>
    <cellStyle name="Notas 2 59 2 5" xfId="17586" xr:uid="{65383611-4C87-4F57-8C6A-DA8BD314DF1F}"/>
    <cellStyle name="Notas 2 59 2 5 2" xfId="32643" xr:uid="{657B945D-29B2-4DEE-9088-3A0CD8B45BC9}"/>
    <cellStyle name="Notas 2 59 2 6" xfId="29562" xr:uid="{118A07B3-450B-4D5C-850C-C0B90146C0F1}"/>
    <cellStyle name="Notas 2 59 2 6 2" xfId="39206" xr:uid="{3B51DA5C-D68C-4AAC-9B8D-7F0B1035EE2A}"/>
    <cellStyle name="Notas 2 59 2 7" xfId="31794" xr:uid="{1E50BA29-6534-4A93-BB88-F4697B1CCCB5}"/>
    <cellStyle name="Notas 2 59 3" xfId="18871" xr:uid="{C2DD2869-DB94-49B2-889F-CB6379D19901}"/>
    <cellStyle name="Notas 2 59 3 2" xfId="33798" xr:uid="{887DE17A-B026-44E2-B29D-3623518C38BA}"/>
    <cellStyle name="Notas 2 59 4" xfId="18780" xr:uid="{B0851AC1-7684-4F4D-BE34-F9E40D98BD93}"/>
    <cellStyle name="Notas 2 59 4 2" xfId="33707" xr:uid="{D0AEB581-9868-4E0B-8416-342665D76FE9}"/>
    <cellStyle name="Notas 2 59 5" xfId="18583" xr:uid="{5519A1F4-A91B-4F28-AB60-EF6E3DDA5EEF}"/>
    <cellStyle name="Notas 2 59 5 2" xfId="33510" xr:uid="{4258E227-11DF-4D96-82F7-57A247D5E655}"/>
    <cellStyle name="Notas 2 59 6" xfId="18663" xr:uid="{2D2B73D7-24CE-4D77-BD61-EBAFC8D25F3B}"/>
    <cellStyle name="Notas 2 59 6 2" xfId="33590" xr:uid="{1D5C1DFA-7187-47DC-8B10-B6A5BD519345}"/>
    <cellStyle name="Notas 2 59 7" xfId="30891" xr:uid="{2CF95C93-5F43-4A60-9634-ACA5982EB0D3}"/>
    <cellStyle name="Notas 2 6" xfId="8710" xr:uid="{328B15B1-7735-49AE-956A-EE51F0D326A8}"/>
    <cellStyle name="Notas 2 6 10" xfId="15145" xr:uid="{E099EA48-A8F0-4FA1-8FF6-CBF643DDCE66}"/>
    <cellStyle name="Notas 2 6 10 2" xfId="20349" xr:uid="{FC6ED962-0C1F-48A7-A5E0-BB724725B5DB}"/>
    <cellStyle name="Notas 2 6 10 2 2" xfId="34715" xr:uid="{7A5A34C0-AA68-40F1-AF29-13ED99388C96}"/>
    <cellStyle name="Notas 2 6 10 3" xfId="17581" xr:uid="{0D52A0BE-9B0A-4668-9CD7-D7F2C7C686AD}"/>
    <cellStyle name="Notas 2 6 10 3 2" xfId="32640" xr:uid="{C30BDFD1-DBD4-48E6-8D7C-073F29C1550F}"/>
    <cellStyle name="Notas 2 6 10 4" xfId="24829" xr:uid="{65CE63E2-B0FF-4874-B7EC-AC540F6C3C63}"/>
    <cellStyle name="Notas 2 6 10 4 2" xfId="37772" xr:uid="{38778616-E815-47F7-B0C3-43441C6F7E19}"/>
    <cellStyle name="Notas 2 6 10 5" xfId="30242" xr:uid="{F1DD5A91-4232-4CB2-AFBF-540F37895672}"/>
    <cellStyle name="Notas 2 6 10 5 2" xfId="39464" xr:uid="{9AF19981-F533-4F95-AE1D-75907BF8FF7E}"/>
    <cellStyle name="Notas 2 6 10 6" xfId="32057" xr:uid="{1F1FA1F4-77C9-4924-86A5-0FC32E084B3B}"/>
    <cellStyle name="Notas 2 6 11" xfId="15328" xr:uid="{F50ED91A-FD3E-47D6-90CE-795092C64BD1}"/>
    <cellStyle name="Notas 2 6 11 2" xfId="23420" xr:uid="{9D5276C0-8095-4906-932E-65B9E3F5F017}"/>
    <cellStyle name="Notas 2 6 11 2 2" xfId="36900" xr:uid="{F346722C-05BC-4518-A1E5-5A0E0E063873}"/>
    <cellStyle name="Notas 2 6 11 3" xfId="20653" xr:uid="{E5818B78-C1A0-49D9-B1CE-D4E5AD759178}"/>
    <cellStyle name="Notas 2 6 11 3 2" xfId="34975" xr:uid="{04FCC8BE-359C-40BA-BF6F-A187C1B86AD1}"/>
    <cellStyle name="Notas 2 6 11 4" xfId="24909" xr:uid="{B7E10F7C-A70F-4883-AF4F-91D65C8F58BB}"/>
    <cellStyle name="Notas 2 6 11 4 2" xfId="37829" xr:uid="{BCBE50AB-9027-4816-AE9E-95F8E27FE565}"/>
    <cellStyle name="Notas 2 6 11 5" xfId="30364" xr:uid="{5F208398-CB5E-469C-A5EA-89714A9CC45C}"/>
    <cellStyle name="Notas 2 6 11 5 2" xfId="39521" xr:uid="{FED4EDC5-B19C-4072-AC56-8185F142F53F}"/>
    <cellStyle name="Notas 2 6 11 6" xfId="32118" xr:uid="{EDFA59F3-5341-4D17-B514-CD3C96AAE41E}"/>
    <cellStyle name="Notas 2 6 12" xfId="15506" xr:uid="{3883B404-0D19-4871-A690-4CC192224B9B}"/>
    <cellStyle name="Notas 2 6 12 2" xfId="21418" xr:uid="{CD22043C-0B86-4D96-9327-B79641506DCE}"/>
    <cellStyle name="Notas 2 6 12 2 2" xfId="35606" xr:uid="{32145009-1E5B-4C90-A03C-230DB105C103}"/>
    <cellStyle name="Notas 2 6 12 3" xfId="24267" xr:uid="{649C2572-2714-4F2B-9D6A-4321B02C9404}"/>
    <cellStyle name="Notas 2 6 12 3 2" xfId="37527" xr:uid="{6CCB583E-5F73-47BD-A97F-C3C57757C23D}"/>
    <cellStyle name="Notas 2 6 12 4" xfId="24966" xr:uid="{5BBCA6AD-FB43-446D-AE40-2848EF85B3C1}"/>
    <cellStyle name="Notas 2 6 12 4 2" xfId="37886" xr:uid="{748D3F87-4685-440D-9988-02FE1C9D8A66}"/>
    <cellStyle name="Notas 2 6 12 5" xfId="30485" xr:uid="{E38A5478-A7AB-4C7C-BF83-A45B9AF4C3C2}"/>
    <cellStyle name="Notas 2 6 12 5 2" xfId="39576" xr:uid="{266A541A-A174-4CD0-BD14-BCF895E78417}"/>
    <cellStyle name="Notas 2 6 12 6" xfId="32178" xr:uid="{706A40AB-3857-4E9F-AD16-89FA5E93FBD9}"/>
    <cellStyle name="Notas 2 6 13" xfId="18781" xr:uid="{86C88B04-E77C-4E98-AE12-A5F166D5347F}"/>
    <cellStyle name="Notas 2 6 13 2" xfId="33708" xr:uid="{D8C28CC2-B029-47BA-804D-0E28AFC02D4F}"/>
    <cellStyle name="Notas 2 6 14" xfId="23130" xr:uid="{601CD205-E496-4FCA-93AA-CAB4415BDEAD}"/>
    <cellStyle name="Notas 2 6 14 2" xfId="36654" xr:uid="{493C57F6-EFD6-4061-9A1B-0E17A04EDA7B}"/>
    <cellStyle name="Notas 2 6 15" xfId="23673" xr:uid="{F7F2983E-FC1D-432B-B0F9-BBA30ADFE05A}"/>
    <cellStyle name="Notas 2 6 15 2" xfId="37103" xr:uid="{36C72C80-63A2-45CF-B545-1CA2D6E44F96}"/>
    <cellStyle name="Notas 2 6 16" xfId="30892" xr:uid="{6C3972F7-D97A-4746-9B7D-9BEFB7C067C2}"/>
    <cellStyle name="Notas 2 6 2" xfId="13331" xr:uid="{AE6B50E0-F07E-489F-BC63-357E7B3EA7BA}"/>
    <cellStyle name="Notas 2 6 2 2" xfId="21055" xr:uid="{2302BFDC-2A16-4924-9B10-7647B9BB1031}"/>
    <cellStyle name="Notas 2 6 2 2 2" xfId="35270" xr:uid="{A3C01BC0-51D6-4F65-9C02-A9AB3CCE242A}"/>
    <cellStyle name="Notas 2 6 2 3" xfId="19341" xr:uid="{4EADA35A-2BEB-4DD1-B14D-AD69E69DE6F6}"/>
    <cellStyle name="Notas 2 6 2 3 2" xfId="34247" xr:uid="{B62C4D1A-9EFA-407A-8B5B-A4ED700C0526}"/>
    <cellStyle name="Notas 2 6 2 4" xfId="18012" xr:uid="{EAF20736-EAE9-4405-9C04-2005D0367F04}"/>
    <cellStyle name="Notas 2 6 2 4 2" xfId="32942" xr:uid="{2F9D9C05-B0A4-4B69-B5FE-F4015C067D8D}"/>
    <cellStyle name="Notas 2 6 2 5" xfId="22896" xr:uid="{9CC2DE5A-01FD-4D25-B361-9C31F947F07F}"/>
    <cellStyle name="Notas 2 6 2 5 2" xfId="36487" xr:uid="{E9E9018A-A038-4A33-AB05-9FFE9B9C26CE}"/>
    <cellStyle name="Notas 2 6 2 6" xfId="28826" xr:uid="{37160A96-2DA1-45C2-BE10-4D5A231507E1}"/>
    <cellStyle name="Notas 2 6 2 6 2" xfId="38668" xr:uid="{2C66BF12-CB8A-4CA2-BABD-8D82F6AE7E00}"/>
    <cellStyle name="Notas 2 6 2 7" xfId="31256" xr:uid="{E8038058-22F3-4D74-BAAF-BA43B464FFEE}"/>
    <cellStyle name="Notas 2 6 3" xfId="13373" xr:uid="{C61FB8D1-B994-44F3-985D-153B5E11AF87}"/>
    <cellStyle name="Notas 2 6 3 2" xfId="21083" xr:uid="{4B64F77A-5096-4B23-A11A-B625D0D12A2C}"/>
    <cellStyle name="Notas 2 6 3 2 2" xfId="35297" xr:uid="{07C1E8C1-6B18-47D8-8716-0ABFD3D38641}"/>
    <cellStyle name="Notas 2 6 3 3" xfId="17376" xr:uid="{143A298E-90A1-484E-BAA6-2741F0706A23}"/>
    <cellStyle name="Notas 2 6 3 3 2" xfId="32509" xr:uid="{14DFD786-7EEF-4D2D-B7DE-3673FA058541}"/>
    <cellStyle name="Notas 2 6 3 4" xfId="24092" xr:uid="{D8C6833D-4A51-4F7E-9A44-3D1D05DEA272}"/>
    <cellStyle name="Notas 2 6 3 4 2" xfId="37408" xr:uid="{D7F06A91-84BC-40BB-BA14-B7D5A2B8200B}"/>
    <cellStyle name="Notas 2 6 3 5" xfId="18484" xr:uid="{4529AC16-7AE5-48E7-B245-48E7259A3C5B}"/>
    <cellStyle name="Notas 2 6 3 5 2" xfId="33411" xr:uid="{75DA2B29-1D17-401F-AC8C-0F8CEDD516D9}"/>
    <cellStyle name="Notas 2 6 3 6" xfId="28731" xr:uid="{5639F742-6335-4350-B16D-E8962B7C18B2}"/>
    <cellStyle name="Notas 2 6 3 6 2" xfId="38574" xr:uid="{A1CE512C-A4DA-4EB8-BDC9-73CBCF5686E6}"/>
    <cellStyle name="Notas 2 6 3 7" xfId="31276" xr:uid="{8DFAB5B7-1DCB-45E4-AF4A-9FC78A4CB8BA}"/>
    <cellStyle name="Notas 2 6 4" xfId="13146" xr:uid="{46AB88E7-5C92-4D2E-9B1D-ACEE5D346BE0}"/>
    <cellStyle name="Notas 2 6 4 2" xfId="20894" xr:uid="{FE96ECBF-19B4-4D31-8ED6-B435A6F6E93F}"/>
    <cellStyle name="Notas 2 6 4 2 2" xfId="35114" xr:uid="{220783FE-A61C-4DE1-AEA1-51E0963243C1}"/>
    <cellStyle name="Notas 2 6 4 3" xfId="19288" xr:uid="{857CBEBB-4DF4-44D2-8EEC-91FDCD8632D8}"/>
    <cellStyle name="Notas 2 6 4 3 2" xfId="34198" xr:uid="{C70FC7F2-E4B3-4233-B0E0-88D399583912}"/>
    <cellStyle name="Notas 2 6 4 4" xfId="19795" xr:uid="{E5C354C0-B9EB-4EAA-BDEA-5630980F7B7F}"/>
    <cellStyle name="Notas 2 6 4 4 2" xfId="34526" xr:uid="{98FB2595-A2F1-4173-80AE-EE5AA0DAA374}"/>
    <cellStyle name="Notas 2 6 4 5" xfId="21183" xr:uid="{4BF56E0B-F5DD-4D20-82F5-0A5E5EB0D690}"/>
    <cellStyle name="Notas 2 6 4 5 2" xfId="35392" xr:uid="{782575AD-B19E-4DA3-AD24-4C36A730B832}"/>
    <cellStyle name="Notas 2 6 4 6" xfId="28909" xr:uid="{2AFED20E-58EC-42EF-9E4A-58E7CB4309AD}"/>
    <cellStyle name="Notas 2 6 4 6 2" xfId="38751" xr:uid="{B8808E31-B8F0-442A-8610-81C27C1DADDC}"/>
    <cellStyle name="Notas 2 6 4 7" xfId="31138" xr:uid="{B8770CA7-B539-4D95-A7B4-87D0ECF5B6F4}"/>
    <cellStyle name="Notas 2 6 5" xfId="13553" xr:uid="{483EFD33-DCE5-4515-9C58-492D708030F1}"/>
    <cellStyle name="Notas 2 6 5 2" xfId="21230" xr:uid="{2F1CA4B6-7DCE-459F-84A5-5B4F7186BD94}"/>
    <cellStyle name="Notas 2 6 5 2 2" xfId="35434" xr:uid="{FB56DCA9-EDAC-46F0-A6BD-4A06257220B7}"/>
    <cellStyle name="Notas 2 6 5 3" xfId="19389" xr:uid="{FA767B6E-6EC0-4D91-B8E0-61672E699C16}"/>
    <cellStyle name="Notas 2 6 5 3 2" xfId="34280" xr:uid="{12738ECC-90E4-4E07-AEA0-D71E538FA462}"/>
    <cellStyle name="Notas 2 6 5 4" xfId="17967" xr:uid="{226B73A9-6DD2-4867-BA27-471CBD23B32E}"/>
    <cellStyle name="Notas 2 6 5 4 2" xfId="32905" xr:uid="{DC47B435-64F4-47A7-A29B-5A21459A3718}"/>
    <cellStyle name="Notas 2 6 5 5" xfId="20674" xr:uid="{E0624414-01F1-45A1-9338-758C89C09F3A}"/>
    <cellStyle name="Notas 2 6 5 5 2" xfId="34994" xr:uid="{E1DE6F5A-4629-4E0B-B28D-9F1BAC1C35F8}"/>
    <cellStyle name="Notas 2 6 5 6" xfId="29038" xr:uid="{0800F5DB-23BA-4F17-9C12-EC3458D85182}"/>
    <cellStyle name="Notas 2 6 5 6 2" xfId="38807" xr:uid="{1EDFA058-2C38-4DE3-9561-01B3525748E7}"/>
    <cellStyle name="Notas 2 6 5 7" xfId="31383" xr:uid="{06670CE6-E49D-4BB5-B00D-FAEBB039444E}"/>
    <cellStyle name="Notas 2 6 6" xfId="13545" xr:uid="{F2959ECC-219B-4FFD-9D3C-86817D05FD76}"/>
    <cellStyle name="Notas 2 6 6 2" xfId="21223" xr:uid="{EC5D7C7D-4E39-41B8-95A2-A6F159F90643}"/>
    <cellStyle name="Notas 2 6 6 2 2" xfId="35427" xr:uid="{B9D12762-F254-44F1-A69F-BEFBF9F305B6}"/>
    <cellStyle name="Notas 2 6 6 3" xfId="19386" xr:uid="{F5FAEC24-48F4-40AA-BD20-A61DBD9C120C}"/>
    <cellStyle name="Notas 2 6 6 3 2" xfId="34277" xr:uid="{391171E1-60CE-4429-90FE-C25996678207}"/>
    <cellStyle name="Notas 2 6 6 4" xfId="17969" xr:uid="{72E95158-F1A1-44C8-ABAC-C205CD454899}"/>
    <cellStyle name="Notas 2 6 6 4 2" xfId="32907" xr:uid="{788E862C-9B93-4ECF-B876-2DAD10F5B2A6}"/>
    <cellStyle name="Notas 2 6 6 5" xfId="19827" xr:uid="{545FB121-1D24-4DE0-8917-6A31BAA5D395}"/>
    <cellStyle name="Notas 2 6 6 5 2" xfId="34541" xr:uid="{D219FDE7-7E13-46A0-8F9D-29F8349D3E8A}"/>
    <cellStyle name="Notas 2 6 6 6" xfId="29032" xr:uid="{674EEA71-8C33-4D15-868A-3021BFB12305}"/>
    <cellStyle name="Notas 2 6 6 6 2" xfId="38801" xr:uid="{D2903C57-508C-47F9-AAD0-5812D9B4760A}"/>
    <cellStyle name="Notas 2 6 6 7" xfId="31377" xr:uid="{8EE85B57-9D4D-4F14-948F-EB6FB51FD158}"/>
    <cellStyle name="Notas 2 6 7" xfId="13718" xr:uid="{138DEC02-1029-4E9A-AF5E-40098627D569}"/>
    <cellStyle name="Notas 2 6 7 2" xfId="21360" xr:uid="{23F1546C-DFA1-4220-B433-C7E7C9899743}"/>
    <cellStyle name="Notas 2 6 7 2 2" xfId="35551" xr:uid="{BAA7B03F-A0BB-4A81-8792-538F39C8CBCF}"/>
    <cellStyle name="Notas 2 6 7 3" xfId="19484" xr:uid="{C278EB82-B3D2-465C-8178-3474CFA6BF49}"/>
    <cellStyle name="Notas 2 6 7 3 2" xfId="34351" xr:uid="{564E9D95-D6E1-4D7C-993E-34FD84473772}"/>
    <cellStyle name="Notas 2 6 7 4" xfId="17371" xr:uid="{E061608C-8855-4980-8E49-0C6E1D1EE8EA}"/>
    <cellStyle name="Notas 2 6 7 4 2" xfId="32505" xr:uid="{FCA3CC1D-07E8-4EF9-9562-4AFEE8738E87}"/>
    <cellStyle name="Notas 2 6 7 5" xfId="23482" xr:uid="{13742AB0-9ECE-4E34-92D6-CD238DA14A4F}"/>
    <cellStyle name="Notas 2 6 7 5 2" xfId="36953" xr:uid="{E17E712A-0E41-4ECA-BC38-0787E55708A4}"/>
    <cellStyle name="Notas 2 6 7 6" xfId="29136" xr:uid="{A62D976A-47B8-41B5-8BA5-2D2212A5545C}"/>
    <cellStyle name="Notas 2 6 7 6 2" xfId="38905" xr:uid="{094186BB-45A8-4366-9C20-0579C84DAC49}"/>
    <cellStyle name="Notas 2 6 7 7" xfId="31486" xr:uid="{6AC7316D-47FE-4FEB-93EE-11E69DB5098D}"/>
    <cellStyle name="Notas 2 6 8" xfId="13812" xr:uid="{D5162CF8-1C91-441B-AAC1-C2A7433DE97D}"/>
    <cellStyle name="Notas 2 6 8 2" xfId="21432" xr:uid="{22523201-ABC9-448F-AC57-C5DAB66AB02E}"/>
    <cellStyle name="Notas 2 6 8 2 2" xfId="35620" xr:uid="{9E95F9F0-0BB8-4AF4-BD93-9311495A5123}"/>
    <cellStyle name="Notas 2 6 8 3" xfId="19551" xr:uid="{A02662C5-FD54-44B4-9094-2312D45205A1}"/>
    <cellStyle name="Notas 2 6 8 3 2" xfId="34404" xr:uid="{BEE86518-F0DC-436B-A6DD-CB771E829EB9}"/>
    <cellStyle name="Notas 2 6 8 4" xfId="17920" xr:uid="{53A95E96-183F-4B19-BC92-4016FA18C4D5}"/>
    <cellStyle name="Notas 2 6 8 4 2" xfId="32875" xr:uid="{F3821119-00A6-4566-936B-3B37C72CE458}"/>
    <cellStyle name="Notas 2 6 8 5" xfId="19701" xr:uid="{52BAAAE3-4D40-41F2-9F3F-E6AFEA7F15B8}"/>
    <cellStyle name="Notas 2 6 8 5 2" xfId="34484" xr:uid="{74FB154C-D366-493C-93DC-066136903F9A}"/>
    <cellStyle name="Notas 2 6 8 6" xfId="29191" xr:uid="{08D40729-3574-40EF-AAE3-5DDF22AD3FB8}"/>
    <cellStyle name="Notas 2 6 8 6 2" xfId="38960" xr:uid="{0720008E-361A-4D95-888A-199D907D93A9}"/>
    <cellStyle name="Notas 2 6 8 7" xfId="31542" xr:uid="{8CD49104-705C-4A74-A631-991A584C5A92}"/>
    <cellStyle name="Notas 2 6 9" xfId="13962" xr:uid="{521F8F0B-D4B3-45EC-AF20-F63D350AAC04}"/>
    <cellStyle name="Notas 2 6 9 2" xfId="21565" xr:uid="{A443AF08-1BA7-441F-82D5-EF2957CC6461}"/>
    <cellStyle name="Notas 2 6 9 2 2" xfId="35706" xr:uid="{B7C4B0F0-51AE-43D6-8D0B-20AF5477EE40}"/>
    <cellStyle name="Notas 2 6 9 3" xfId="19663" xr:uid="{0AA25325-2407-45B3-97F0-226F605C0D96}"/>
    <cellStyle name="Notas 2 6 9 3 2" xfId="34463" xr:uid="{398D75A2-E334-49D4-A09D-F112D1C5560F}"/>
    <cellStyle name="Notas 2 6 9 4" xfId="17526" xr:uid="{536FDE67-711E-44B0-9FFD-972603709283}"/>
    <cellStyle name="Notas 2 6 9 4 2" xfId="32602" xr:uid="{65A6E28C-1988-4846-A2CB-BCD8081AADF5}"/>
    <cellStyle name="Notas 2 6 9 5" xfId="18359" xr:uid="{072660AF-4C1A-4057-A20B-141F25D60A96}"/>
    <cellStyle name="Notas 2 6 9 5 2" xfId="33286" xr:uid="{09FFBF98-B375-4D00-8612-65ABD2505602}"/>
    <cellStyle name="Notas 2 6 9 6" xfId="29288" xr:uid="{CD3BADFE-1892-4F35-BA88-B82A01795CCB}"/>
    <cellStyle name="Notas 2 6 9 6 2" xfId="39015" xr:uid="{F7E23A22-DACE-4F42-9A40-D38BA9238D71}"/>
    <cellStyle name="Notas 2 6 9 7" xfId="31600" xr:uid="{9722CACE-1086-431B-8C41-BC809E34DE4E}"/>
    <cellStyle name="Notas 2 60" xfId="8711" xr:uid="{ED004E52-D1C5-4F83-BB3C-720F8482EA67}"/>
    <cellStyle name="Notas 2 60 2" xfId="14312" xr:uid="{9EE1F760-BA9C-4C90-95E3-6C96CA9CFD3A}"/>
    <cellStyle name="Notas 2 60 2 2" xfId="21911" xr:uid="{33ED587C-F2E6-4022-833F-9AD6A99D1523}"/>
    <cellStyle name="Notas 2 60 2 2 2" xfId="35967" xr:uid="{DA1FAB27-B169-4855-8E29-B7A8F6110AA7}"/>
    <cellStyle name="Notas 2 60 2 3" xfId="19867" xr:uid="{843CF103-C2BA-4550-86C0-EA7A15DBD112}"/>
    <cellStyle name="Notas 2 60 2 3 2" xfId="34561" xr:uid="{5179EF54-E156-4109-9FF8-5DFC31778084}"/>
    <cellStyle name="Notas 2 60 2 4" xfId="22624" xr:uid="{D7FE84DB-1889-48BF-81A9-843AD41622B3}"/>
    <cellStyle name="Notas 2 60 2 4 2" xfId="36301" xr:uid="{C4B73474-5EF2-4306-B8AB-4C4FB9CE9D2A}"/>
    <cellStyle name="Notas 2 60 2 5" xfId="19591" xr:uid="{7B24AB3F-F66C-4927-86A1-5BADF5D5C3C5}"/>
    <cellStyle name="Notas 2 60 2 5 2" xfId="34439" xr:uid="{3F9E8CFF-BA6C-47B1-9D92-5D45BACB9398}"/>
    <cellStyle name="Notas 2 60 2 6" xfId="29568" xr:uid="{509E636A-F517-4EC1-94C3-9CCA8943C4BD}"/>
    <cellStyle name="Notas 2 60 2 6 2" xfId="39210" xr:uid="{D35ED855-E3DB-4021-90C9-3538C8F8A6FB}"/>
    <cellStyle name="Notas 2 60 2 7" xfId="31798" xr:uid="{02B25A4D-A0EC-4625-AC52-EECB4D7A3B78}"/>
    <cellStyle name="Notas 2 60 3" xfId="18872" xr:uid="{436EEF3B-3B71-46B4-AC47-04935260C04B}"/>
    <cellStyle name="Notas 2 60 3 2" xfId="33799" xr:uid="{0762B9DE-2FEC-40DA-B124-DD5836B95D63}"/>
    <cellStyle name="Notas 2 60 4" xfId="18782" xr:uid="{879466EB-EA0D-47DD-BAAC-8D4B90C1033E}"/>
    <cellStyle name="Notas 2 60 4 2" xfId="33709" xr:uid="{FB59C8AF-B2B9-42D7-B197-684A7976508E}"/>
    <cellStyle name="Notas 2 60 5" xfId="18582" xr:uid="{D47DF41C-531D-46E5-8667-78C57B0C723A}"/>
    <cellStyle name="Notas 2 60 5 2" xfId="33509" xr:uid="{6C361DB1-252F-403B-9BC0-C960187B3BE3}"/>
    <cellStyle name="Notas 2 60 6" xfId="24660" xr:uid="{4BECFB02-AFA1-4A13-8E83-4978830E3F29}"/>
    <cellStyle name="Notas 2 60 6 2" xfId="37622" xr:uid="{FA5F73EA-643D-443D-99F5-ED19953FE135}"/>
    <cellStyle name="Notas 2 60 7" xfId="30893" xr:uid="{8FF78647-C300-4024-BF0E-AEBF27318665}"/>
    <cellStyle name="Notas 2 61" xfId="8712" xr:uid="{DF1D7EBB-439B-4A1D-A6B9-365EFD7681A6}"/>
    <cellStyle name="Notas 2 61 2" xfId="14319" xr:uid="{D11CBDA8-200B-42B8-85F7-A43A675F1C07}"/>
    <cellStyle name="Notas 2 61 2 2" xfId="21918" xr:uid="{A2C2B63A-BA3C-4E29-BCE8-D41245EF9509}"/>
    <cellStyle name="Notas 2 61 2 2 2" xfId="35972" xr:uid="{79873D76-F511-4457-9B2A-662B61179AE8}"/>
    <cellStyle name="Notas 2 61 2 3" xfId="19872" xr:uid="{1F0C9168-BD08-4A6E-A04A-713F1579F6C4}"/>
    <cellStyle name="Notas 2 61 2 3 2" xfId="34564" xr:uid="{85977776-CB1E-42AA-8FA2-7D102140B36F}"/>
    <cellStyle name="Notas 2 61 2 4" xfId="13289" xr:uid="{599AFEBF-D20D-4713-9295-76710782B6D9}"/>
    <cellStyle name="Notas 2 61 2 4 2" xfId="31225" xr:uid="{BC4E9465-10F5-4B44-BF13-85F472DEC341}"/>
    <cellStyle name="Notas 2 61 2 5" xfId="17602" xr:uid="{3FB04CFD-6351-46E2-B24E-7816022B0EE8}"/>
    <cellStyle name="Notas 2 61 2 5 2" xfId="32652" xr:uid="{6BF87816-534C-4D8B-9EF7-3B821990E950}"/>
    <cellStyle name="Notas 2 61 2 6" xfId="29573" xr:uid="{F8AE51DC-55E5-4B06-A02B-CA57AEB935A9}"/>
    <cellStyle name="Notas 2 61 2 6 2" xfId="39213" xr:uid="{32A5B0EA-31CB-4964-91A7-753D7BB955E8}"/>
    <cellStyle name="Notas 2 61 2 7" xfId="31801" xr:uid="{FC5B19E9-EB34-412A-B1B9-1B7E219591B2}"/>
    <cellStyle name="Notas 2 61 3" xfId="18873" xr:uid="{ED0F406C-9907-4DB8-BC28-20B8C7C8CD3B}"/>
    <cellStyle name="Notas 2 61 3 2" xfId="33800" xr:uid="{56A74DF1-A87D-4A24-8E41-6C58A52A4B5D}"/>
    <cellStyle name="Notas 2 61 4" xfId="18783" xr:uid="{A835CF7A-0CCD-4B26-BD5F-B428462FACEE}"/>
    <cellStyle name="Notas 2 61 4 2" xfId="33710" xr:uid="{24B0BF7D-0B76-4D74-B5DC-DB1283265769}"/>
    <cellStyle name="Notas 2 61 5" xfId="23123" xr:uid="{B30CA2C7-3797-4998-A94F-0742FFDF7787}"/>
    <cellStyle name="Notas 2 61 5 2" xfId="36648" xr:uid="{507F4AD0-87A7-49A0-9F6C-ED074B2E0AB6}"/>
    <cellStyle name="Notas 2 61 6" xfId="23575" xr:uid="{383D6220-24CD-40F8-B2A9-B64CD18FC3C6}"/>
    <cellStyle name="Notas 2 61 6 2" xfId="37034" xr:uid="{B683D3C2-CB64-49E5-929F-96F48F8115D3}"/>
    <cellStyle name="Notas 2 61 7" xfId="30894" xr:uid="{6C3BEC96-23A5-4430-B3B5-C838A954E24F}"/>
    <cellStyle name="Notas 2 62" xfId="8713" xr:uid="{35E9892A-7565-4A79-A62F-212A4AE5A8DE}"/>
    <cellStyle name="Notas 2 62 2" xfId="14326" xr:uid="{7B21F441-BAAD-42BE-98A7-09C6EB61615D}"/>
    <cellStyle name="Notas 2 62 2 2" xfId="21925" xr:uid="{48AC0F84-5193-4A97-AF8E-4A008AE61483}"/>
    <cellStyle name="Notas 2 62 2 2 2" xfId="35977" xr:uid="{1715DBC3-A5BA-4499-A3F1-3A1F59D838CA}"/>
    <cellStyle name="Notas 2 62 2 3" xfId="19877" xr:uid="{1FD086EB-7D9C-44AD-AA9F-DA9C03817E0C}"/>
    <cellStyle name="Notas 2 62 2 3 2" xfId="34567" xr:uid="{E4D79350-A9E4-44B9-B0A6-4E479A99960C}"/>
    <cellStyle name="Notas 2 62 2 4" xfId="17696" xr:uid="{33B57B32-3642-4A30-B4E4-67FC5BDA3A5C}"/>
    <cellStyle name="Notas 2 62 2 4 2" xfId="32712" xr:uid="{1FEE0779-2E67-4AC9-8D52-86BB73322892}"/>
    <cellStyle name="Notas 2 62 2 5" xfId="18216" xr:uid="{8A806679-0F57-4201-9C14-DD3636833466}"/>
    <cellStyle name="Notas 2 62 2 5 2" xfId="33143" xr:uid="{201A9CCE-EEF1-473A-BF0C-62ABBED4888E}"/>
    <cellStyle name="Notas 2 62 2 6" xfId="29578" xr:uid="{484E63BB-6A5C-4FBB-B64B-E7BFB043BBE4}"/>
    <cellStyle name="Notas 2 62 2 6 2" xfId="39216" xr:uid="{F2FF135B-27B8-427E-9B58-E7756756046F}"/>
    <cellStyle name="Notas 2 62 2 7" xfId="31804" xr:uid="{045232AB-29F1-4695-B646-E8BFD7793852}"/>
    <cellStyle name="Notas 2 62 3" xfId="18874" xr:uid="{2096F6BE-C47E-4C9C-8651-316811228A20}"/>
    <cellStyle name="Notas 2 62 3 2" xfId="33801" xr:uid="{F50A723F-6D92-42CC-ACA4-48CD6EEFEEDF}"/>
    <cellStyle name="Notas 2 62 4" xfId="18784" xr:uid="{364AF22B-ADC7-4A98-B40B-C15B27CB4FDB}"/>
    <cellStyle name="Notas 2 62 4 2" xfId="33711" xr:uid="{1CEAAC3B-809B-4D1C-88BC-AA924E62F9BB}"/>
    <cellStyle name="Notas 2 62 5" xfId="18581" xr:uid="{EC5B5537-8AC1-4D86-8379-158A9A65365E}"/>
    <cellStyle name="Notas 2 62 5 2" xfId="33508" xr:uid="{4A1F374E-89D0-41B1-BA76-8CBC2E44B6E6}"/>
    <cellStyle name="Notas 2 62 6" xfId="18664" xr:uid="{947ACB52-73F7-4696-93E3-4FCE83EE48EB}"/>
    <cellStyle name="Notas 2 62 6 2" xfId="33591" xr:uid="{B903655B-6758-4576-B6CD-F8CA4D8A4CFB}"/>
    <cellStyle name="Notas 2 62 7" xfId="30895" xr:uid="{A7C8542A-20CC-4B62-BDC1-7456356DEA3D}"/>
    <cellStyle name="Notas 2 63" xfId="8714" xr:uid="{FBFA6724-E223-44D7-A5A6-428C9D2B9379}"/>
    <cellStyle name="Notas 2 63 2" xfId="14330" xr:uid="{62163B9C-4456-42B3-89BE-353CB7F788E1}"/>
    <cellStyle name="Notas 2 63 2 2" xfId="21929" xr:uid="{7465E909-59E7-4653-AEE0-CDB6CC3A4C98}"/>
    <cellStyle name="Notas 2 63 2 2 2" xfId="35981" xr:uid="{EE00347C-ABEF-4FD0-8BCF-3049C631A11F}"/>
    <cellStyle name="Notas 2 63 2 3" xfId="19878" xr:uid="{9F16D52A-9620-4747-92EB-D5F165AA7696}"/>
    <cellStyle name="Notas 2 63 2 3 2" xfId="34568" xr:uid="{7FC1A737-3923-4997-BB92-8FFA50CCFD36}"/>
    <cellStyle name="Notas 2 63 2 4" xfId="17694" xr:uid="{48BBCF31-D5C7-4009-B875-300AD6727931}"/>
    <cellStyle name="Notas 2 63 2 4 2" xfId="32710" xr:uid="{AA1CB31F-CE47-4D37-86C9-82EF2DE1E32D}"/>
    <cellStyle name="Notas 2 63 2 5" xfId="18215" xr:uid="{74F447AD-A8B1-490C-8E42-6D9685C7E01D}"/>
    <cellStyle name="Notas 2 63 2 5 2" xfId="33142" xr:uid="{846B0F60-9BCE-4DDA-A5B8-E5C4DAAF531D}"/>
    <cellStyle name="Notas 2 63 2 6" xfId="29581" xr:uid="{26BF1561-D643-4D49-8A70-A3A0351A5280}"/>
    <cellStyle name="Notas 2 63 2 6 2" xfId="39219" xr:uid="{B773D99D-5D55-46E9-B09E-22CC4CF6F8E9}"/>
    <cellStyle name="Notas 2 63 2 7" xfId="31807" xr:uid="{AF1909DA-A290-42F8-84D8-930FB4BE5B1E}"/>
    <cellStyle name="Notas 2 63 3" xfId="18875" xr:uid="{30FF33A8-F4F0-4294-B626-CF110BC196A4}"/>
    <cellStyle name="Notas 2 63 3 2" xfId="33802" xr:uid="{CC7E43F4-2E83-4279-B05E-D1CCF79EA02C}"/>
    <cellStyle name="Notas 2 63 4" xfId="18785" xr:uid="{97B76DEC-80A0-4740-80A0-6079F9A150CB}"/>
    <cellStyle name="Notas 2 63 4 2" xfId="33712" xr:uid="{1E74A8FA-0540-4CCC-B2BE-F4BD47AF483B}"/>
    <cellStyle name="Notas 2 63 5" xfId="23115" xr:uid="{2596ACD6-D4AB-44B6-AE28-73D6D7C16B5D}"/>
    <cellStyle name="Notas 2 63 5 2" xfId="36640" xr:uid="{C0E76A91-FEF3-4909-84E0-2FCC52BB8653}"/>
    <cellStyle name="Notas 2 63 6" xfId="18665" xr:uid="{41119C29-1E53-4B23-A8B4-2BD374A133B0}"/>
    <cellStyle name="Notas 2 63 6 2" xfId="33592" xr:uid="{233E883B-37EC-4AFA-BC13-D6ABBB352793}"/>
    <cellStyle name="Notas 2 63 7" xfId="30896" xr:uid="{07B472A2-B9B7-4053-86EB-E2585A888AED}"/>
    <cellStyle name="Notas 2 64" xfId="8715" xr:uid="{94C3A501-855C-41A6-B526-1510ED92D7D0}"/>
    <cellStyle name="Notas 2 64 2" xfId="14340" xr:uid="{C8580A4C-5855-4428-9D62-54168F335AF4}"/>
    <cellStyle name="Notas 2 64 2 2" xfId="21939" xr:uid="{BF65B0AA-7FD5-41AD-9AEF-9900CCA380A2}"/>
    <cellStyle name="Notas 2 64 2 2 2" xfId="35987" xr:uid="{8D1436BE-C482-439C-ADB3-C1A4572FB03D}"/>
    <cellStyle name="Notas 2 64 2 3" xfId="19887" xr:uid="{42A033E0-6134-42E4-89D4-14C1F91D9F9A}"/>
    <cellStyle name="Notas 2 64 2 3 2" xfId="34573" xr:uid="{F2E2B37C-50A4-4D33-865C-EABE11C912A3}"/>
    <cellStyle name="Notas 2 64 2 4" xfId="23249" xr:uid="{1AC1A68E-BF10-4124-ACF7-92FB2352F1F1}"/>
    <cellStyle name="Notas 2 64 2 4 2" xfId="36754" xr:uid="{1D5F1D2B-5B46-4712-8763-6E2840A3C1D8}"/>
    <cellStyle name="Notas 2 64 2 5" xfId="18214" xr:uid="{41360330-045A-47E4-BC3D-A60B8B3D504E}"/>
    <cellStyle name="Notas 2 64 2 5 2" xfId="33141" xr:uid="{2FA89538-E1BD-45B1-9707-F8F8DDC5773E}"/>
    <cellStyle name="Notas 2 64 2 6" xfId="29588" xr:uid="{58238A3D-03F3-476E-AC22-FF591B19F19C}"/>
    <cellStyle name="Notas 2 64 2 6 2" xfId="39222" xr:uid="{E17108BD-71A4-4EDC-95DF-2F972AE7000B}"/>
    <cellStyle name="Notas 2 64 2 7" xfId="31810" xr:uid="{9F4C35C7-3BB9-4580-B882-B60A03923846}"/>
    <cellStyle name="Notas 2 64 3" xfId="18876" xr:uid="{EBC3ECD3-BEB0-4B9E-8D0A-D1DCBFD765E7}"/>
    <cellStyle name="Notas 2 64 3 2" xfId="33803" xr:uid="{E35446A0-CE8D-441D-BF55-54990C0B32A7}"/>
    <cellStyle name="Notas 2 64 4" xfId="18786" xr:uid="{8C0B88DF-10F8-49E7-967A-C4283D088970}"/>
    <cellStyle name="Notas 2 64 4 2" xfId="33713" xr:uid="{B11343F8-8C0D-4B1B-89E9-35590C89CF06}"/>
    <cellStyle name="Notas 2 64 5" xfId="18580" xr:uid="{F161CF87-A510-465B-B5C7-3D534E6F9C8A}"/>
    <cellStyle name="Notas 2 64 5 2" xfId="33507" xr:uid="{CA21CE5C-E36C-4FE3-A9A4-DBA01DB7091B}"/>
    <cellStyle name="Notas 2 64 6" xfId="18666" xr:uid="{ADD77948-0BD7-4FAA-90AA-CD5A7887033B}"/>
    <cellStyle name="Notas 2 64 6 2" xfId="33593" xr:uid="{0116DD2C-ED02-4317-BCC3-76A1CB8DC868}"/>
    <cellStyle name="Notas 2 64 7" xfId="30897" xr:uid="{9B0B860F-EDF8-4564-853F-5059730475BD}"/>
    <cellStyle name="Notas 2 65" xfId="8716" xr:uid="{7D0EFEF6-A857-4113-8450-88CB1FF4ED53}"/>
    <cellStyle name="Notas 2 65 2" xfId="14346" xr:uid="{94D2C9C9-F910-45BE-872D-B0E217525B8F}"/>
    <cellStyle name="Notas 2 65 2 2" xfId="21945" xr:uid="{749289D3-2FD7-4589-8AA6-5E17A2F9A260}"/>
    <cellStyle name="Notas 2 65 2 2 2" xfId="35991" xr:uid="{9CAE9471-21CD-45E2-80A8-121546EF4D0E}"/>
    <cellStyle name="Notas 2 65 2 3" xfId="19892" xr:uid="{5C83BA70-FE17-407C-9848-6D1FE08D0F09}"/>
    <cellStyle name="Notas 2 65 2 3 2" xfId="34576" xr:uid="{EA9D7887-37A1-44F5-B992-AC2D8BE05681}"/>
    <cellStyle name="Notas 2 65 2 4" xfId="23236" xr:uid="{BA0C7688-56D1-4273-A3BB-4811A41F9D0C}"/>
    <cellStyle name="Notas 2 65 2 4 2" xfId="36746" xr:uid="{4799D104-BB38-4AAC-8BCA-0C9592835AE1}"/>
    <cellStyle name="Notas 2 65 2 5" xfId="18213" xr:uid="{F5F3451D-2CC1-421E-B41C-24C7FFA87883}"/>
    <cellStyle name="Notas 2 65 2 5 2" xfId="33140" xr:uid="{C0C6B2D3-3229-4AF1-9058-696911EF2BF4}"/>
    <cellStyle name="Notas 2 65 2 6" xfId="29592" xr:uid="{CD7C16B1-B8A8-4BE4-AD76-EE65FC16B62B}"/>
    <cellStyle name="Notas 2 65 2 6 2" xfId="39224" xr:uid="{D949A797-F899-498D-979A-810E361C3B76}"/>
    <cellStyle name="Notas 2 65 2 7" xfId="31812" xr:uid="{E6C6D3C6-F8F5-40C6-AC2D-4E8EA767E39B}"/>
    <cellStyle name="Notas 2 65 3" xfId="18877" xr:uid="{EA537698-698B-46FE-AC41-32B816CD067F}"/>
    <cellStyle name="Notas 2 65 3 2" xfId="33804" xr:uid="{BB747320-C5C7-4EF6-B929-067B9E4961AF}"/>
    <cellStyle name="Notas 2 65 4" xfId="18787" xr:uid="{3D828267-2E08-438E-A907-DFBDDC652CDC}"/>
    <cellStyle name="Notas 2 65 4 2" xfId="33714" xr:uid="{753C8416-A39B-4EFE-A64A-E8E148D878A3}"/>
    <cellStyle name="Notas 2 65 5" xfId="14073" xr:uid="{3D97B83E-DB5C-4D39-8EF0-21D62223A7FF}"/>
    <cellStyle name="Notas 2 65 5 2" xfId="31665" xr:uid="{B7A5FA83-0AC8-428D-A549-205CCE4B2C6C}"/>
    <cellStyle name="Notas 2 65 6" xfId="18667" xr:uid="{7FA8E159-64C8-481D-8187-F243DC24D01E}"/>
    <cellStyle name="Notas 2 65 6 2" xfId="33594" xr:uid="{2F86B28B-F784-4FF4-ABE9-3C0D4FC7833D}"/>
    <cellStyle name="Notas 2 65 7" xfId="30898" xr:uid="{F8A8904B-F386-4474-B7B7-E27D387D0764}"/>
    <cellStyle name="Notas 2 66" xfId="8717" xr:uid="{F1775B0E-339B-4447-B783-B072EE4B18C6}"/>
    <cellStyle name="Notas 2 66 2" xfId="14352" xr:uid="{309AE3C7-547A-4CE2-A1A6-752FE81BEE2C}"/>
    <cellStyle name="Notas 2 66 2 2" xfId="21951" xr:uid="{F7BA9A74-FA5D-4E96-9A00-A850EA3B7B78}"/>
    <cellStyle name="Notas 2 66 2 2 2" xfId="35995" xr:uid="{D13D89CB-FB6A-4D8C-9AFE-449410B13700}"/>
    <cellStyle name="Notas 2 66 2 3" xfId="19896" xr:uid="{1AF7727D-FA3D-4DCB-A14E-D20373368196}"/>
    <cellStyle name="Notas 2 66 2 3 2" xfId="34578" xr:uid="{74ACE392-DA0F-4060-9887-516D77CF7CAD}"/>
    <cellStyle name="Notas 2 66 2 4" xfId="22731" xr:uid="{28BAD1E3-C363-42A6-9FA2-52C1516039AD}"/>
    <cellStyle name="Notas 2 66 2 4 2" xfId="36337" xr:uid="{6C8D5380-CC02-4D38-9332-31E9BC93525B}"/>
    <cellStyle name="Notas 2 66 2 5" xfId="18212" xr:uid="{ED82E128-5BE5-4C8A-9B95-5EF929F72E84}"/>
    <cellStyle name="Notas 2 66 2 5 2" xfId="33139" xr:uid="{765E49C7-4B63-4FF9-B0F9-1887C9D37B73}"/>
    <cellStyle name="Notas 2 66 2 6" xfId="29596" xr:uid="{8833DBE8-4C0D-4942-9268-4193F0E0D6DB}"/>
    <cellStyle name="Notas 2 66 2 6 2" xfId="39226" xr:uid="{F954C36D-21E5-4879-A554-8227880741A0}"/>
    <cellStyle name="Notas 2 66 2 7" xfId="31814" xr:uid="{6A882A7C-5719-4006-8C4E-69FEBAB4815A}"/>
    <cellStyle name="Notas 2 66 3" xfId="18878" xr:uid="{9C02F33A-EBDF-4FC7-9D34-E3A3B5E27035}"/>
    <cellStyle name="Notas 2 66 3 2" xfId="33805" xr:uid="{26C8CDCE-AFBD-44DE-9BA1-34BD9DE0D7CD}"/>
    <cellStyle name="Notas 2 66 4" xfId="18788" xr:uid="{2DE63C50-65F1-4C55-9C7D-7FECCB6CE606}"/>
    <cellStyle name="Notas 2 66 4 2" xfId="33715" xr:uid="{07199630-5E3C-4985-80FB-11E7BA73612E}"/>
    <cellStyle name="Notas 2 66 5" xfId="18579" xr:uid="{4237A27B-CFCA-4400-BB1E-BAE787E12197}"/>
    <cellStyle name="Notas 2 66 5 2" xfId="33506" xr:uid="{C3A89D7A-CD42-4864-A59F-11425614583C}"/>
    <cellStyle name="Notas 2 66 6" xfId="18668" xr:uid="{BD3DBDC2-FEDC-4AC7-905C-67E98FD14D19}"/>
    <cellStyle name="Notas 2 66 6 2" xfId="33595" xr:uid="{BBF5D4C1-D34C-4600-B0CB-B905E1C201C5}"/>
    <cellStyle name="Notas 2 66 7" xfId="30899" xr:uid="{6A5C4928-A538-4E9C-BFD6-AA0E522B8C50}"/>
    <cellStyle name="Notas 2 67" xfId="8718" xr:uid="{3BE9A014-5BD5-48F7-9199-349EB7BD8C16}"/>
    <cellStyle name="Notas 2 67 2" xfId="14358" xr:uid="{410A8F53-88CD-4D1B-9EAD-5C389B639904}"/>
    <cellStyle name="Notas 2 67 2 2" xfId="21957" xr:uid="{9829FE63-9956-402D-943A-F3EB52173B55}"/>
    <cellStyle name="Notas 2 67 2 2 2" xfId="35999" xr:uid="{DFF8CD7B-2C94-44D3-8B87-C2E74E717B31}"/>
    <cellStyle name="Notas 2 67 2 3" xfId="19901" xr:uid="{09B63D5A-2BF3-493E-BCF1-5801ED42969B}"/>
    <cellStyle name="Notas 2 67 2 3 2" xfId="34580" xr:uid="{3354DA6F-8DE9-45FA-9A41-EACBAF138F29}"/>
    <cellStyle name="Notas 2 67 2 4" xfId="20869" xr:uid="{23EB02E1-8626-4B13-A61F-5CF2FC3659FD}"/>
    <cellStyle name="Notas 2 67 2 4 2" xfId="35093" xr:uid="{F695247C-E9D2-42FD-8454-CA94734ED4AF}"/>
    <cellStyle name="Notas 2 67 2 5" xfId="17979" xr:uid="{8538F4A6-8B8E-42BA-AD91-D8BD99792161}"/>
    <cellStyle name="Notas 2 67 2 5 2" xfId="32915" xr:uid="{8CA1379F-158B-4917-8D14-397888E5A164}"/>
    <cellStyle name="Notas 2 67 2 6" xfId="29600" xr:uid="{D2BC6E5C-5118-465D-87E6-EC084397DB9F}"/>
    <cellStyle name="Notas 2 67 2 6 2" xfId="39228" xr:uid="{EC0D0D42-B4A6-45C9-B47E-B1A9AD2F6C64}"/>
    <cellStyle name="Notas 2 67 2 7" xfId="31816" xr:uid="{CFF761AA-737D-4A4B-8311-13A8B4A1F228}"/>
    <cellStyle name="Notas 2 67 3" xfId="18879" xr:uid="{B561A1B8-94FD-4484-ACB0-A530B447457B}"/>
    <cellStyle name="Notas 2 67 3 2" xfId="33806" xr:uid="{4CF8D114-6F86-431D-B5B4-0649EA3B8892}"/>
    <cellStyle name="Notas 2 67 4" xfId="18789" xr:uid="{D48F88D6-02AA-43A7-A863-3ECA312410F5}"/>
    <cellStyle name="Notas 2 67 4 2" xfId="33716" xr:uid="{0DE00726-7617-4C38-B316-7EEDF58B6B98}"/>
    <cellStyle name="Notas 2 67 5" xfId="22837" xr:uid="{A6D8FDB5-8314-4AE7-B021-1963ECA831D1}"/>
    <cellStyle name="Notas 2 67 5 2" xfId="36430" xr:uid="{EB4EC5B1-2F5F-4C95-8011-742124F91F36}"/>
    <cellStyle name="Notas 2 67 6" xfId="18669" xr:uid="{BA0B23CE-F469-47C7-8A6C-8E4DF367BB20}"/>
    <cellStyle name="Notas 2 67 6 2" xfId="33596" xr:uid="{7092AC25-819C-4702-810B-76CFC45B09F5}"/>
    <cellStyle name="Notas 2 67 7" xfId="30900" xr:uid="{9E3E2B66-1749-4588-9FA8-8EFB35FB71A2}"/>
    <cellStyle name="Notas 2 68" xfId="8719" xr:uid="{6BABD758-191F-4899-BDF4-51BA99F48CE3}"/>
    <cellStyle name="Notas 2 68 2" xfId="14364" xr:uid="{83E0EDE7-F233-4B11-A4D1-FF35E15BEE72}"/>
    <cellStyle name="Notas 2 68 2 2" xfId="21963" xr:uid="{8FF7665B-2F11-49D6-85AD-F5C2111B5418}"/>
    <cellStyle name="Notas 2 68 2 2 2" xfId="36003" xr:uid="{22486611-FD64-44C1-B915-EE8D55757370}"/>
    <cellStyle name="Notas 2 68 2 3" xfId="19905" xr:uid="{DA99025E-9695-4152-8BFC-F33BD921BD0E}"/>
    <cellStyle name="Notas 2 68 2 3 2" xfId="34582" xr:uid="{18632FFE-977C-4B6F-936B-27A726EB38B5}"/>
    <cellStyle name="Notas 2 68 2 4" xfId="17682" xr:uid="{CFC9772F-F30C-4788-AA57-35D3FA1166F7}"/>
    <cellStyle name="Notas 2 68 2 4 2" xfId="32703" xr:uid="{502C89D8-E307-4026-A4CC-B94CB9D483BB}"/>
    <cellStyle name="Notas 2 68 2 5" xfId="18211" xr:uid="{ACA37969-F29E-49A4-A415-266199E53796}"/>
    <cellStyle name="Notas 2 68 2 5 2" xfId="33138" xr:uid="{A43FB60B-D198-416D-90BE-ABFCEB807BAB}"/>
    <cellStyle name="Notas 2 68 2 6" xfId="29604" xr:uid="{8A37D46C-DFDD-401D-ACFE-56A3EFCEB762}"/>
    <cellStyle name="Notas 2 68 2 6 2" xfId="39230" xr:uid="{9C17851F-3102-4C3E-AB93-FCF60499036D}"/>
    <cellStyle name="Notas 2 68 2 7" xfId="31818" xr:uid="{E4FBE014-6986-4CA8-8A8D-0393E1CD8A9B}"/>
    <cellStyle name="Notas 2 68 3" xfId="18880" xr:uid="{653364F8-A463-4963-8833-825545BC38B2}"/>
    <cellStyle name="Notas 2 68 3 2" xfId="33807" xr:uid="{3DA24B88-8B1F-4384-9CF3-D184FAD826BB}"/>
    <cellStyle name="Notas 2 68 4" xfId="18790" xr:uid="{7443A929-CCCF-4A4E-B81D-4B8DC3FAA27E}"/>
    <cellStyle name="Notas 2 68 4 2" xfId="33717" xr:uid="{49C0033C-B82A-4E10-86DC-1BA5AF422FCB}"/>
    <cellStyle name="Notas 2 68 5" xfId="18578" xr:uid="{186FA174-C949-4983-95F5-E1DEC306F10F}"/>
    <cellStyle name="Notas 2 68 5 2" xfId="33505" xr:uid="{C508DE2A-3CCA-4571-A35B-77E9F6F26DAE}"/>
    <cellStyle name="Notas 2 68 6" xfId="18670" xr:uid="{7F5F97CD-C70D-4093-BE0C-7AAC75CDB957}"/>
    <cellStyle name="Notas 2 68 6 2" xfId="33597" xr:uid="{89C72FF0-65FC-4711-AAE9-30B1202170F2}"/>
    <cellStyle name="Notas 2 68 7" xfId="30901" xr:uid="{9D5080D1-6F25-42C3-82E2-E765DEDE76CC}"/>
    <cellStyle name="Notas 2 69" xfId="8720" xr:uid="{3AF65931-5769-45B5-8118-972BF6F4E677}"/>
    <cellStyle name="Notas 2 69 2" xfId="14370" xr:uid="{65AE0DCF-754D-496E-B533-167BE9DC1B02}"/>
    <cellStyle name="Notas 2 69 2 2" xfId="21969" xr:uid="{C02EE911-04C1-4EDC-8C4A-732526E39067}"/>
    <cellStyle name="Notas 2 69 2 2 2" xfId="36007" xr:uid="{3CF5082F-3CF3-4245-8A38-5565547F6250}"/>
    <cellStyle name="Notas 2 69 2 3" xfId="19909" xr:uid="{950FC34D-08B9-44ED-9C58-2391FE63A58E}"/>
    <cellStyle name="Notas 2 69 2 3 2" xfId="34584" xr:uid="{6E42783D-EFF6-45DB-9A7A-3F52C2B7B7AA}"/>
    <cellStyle name="Notas 2 69 2 4" xfId="17679" xr:uid="{7E010ECE-C44B-4AFC-AC09-7BD2F4F7D7EA}"/>
    <cellStyle name="Notas 2 69 2 4 2" xfId="32701" xr:uid="{16307A12-1E85-45B8-83EB-1CAA98324C51}"/>
    <cellStyle name="Notas 2 69 2 5" xfId="24754" xr:uid="{644C8C4F-58A2-4A5E-AB3D-82E62E3DE64E}"/>
    <cellStyle name="Notas 2 69 2 5 2" xfId="37716" xr:uid="{06A082DC-A281-4D4A-B216-36FEB586565E}"/>
    <cellStyle name="Notas 2 69 2 6" xfId="29608" xr:uid="{885B65BF-0BF2-4A64-90DA-EBF9B9EAA4C2}"/>
    <cellStyle name="Notas 2 69 2 6 2" xfId="39232" xr:uid="{7E206CA6-4AF2-4345-8F25-577F19F73529}"/>
    <cellStyle name="Notas 2 69 2 7" xfId="31820" xr:uid="{392AEEC1-3182-4FCC-B526-7272F84F9D1F}"/>
    <cellStyle name="Notas 2 69 3" xfId="18881" xr:uid="{430A7F0F-A3CC-48F4-81BA-1ACA687E5CCF}"/>
    <cellStyle name="Notas 2 69 3 2" xfId="33808" xr:uid="{55514171-6F6B-46B9-B80C-E6DFD120B45D}"/>
    <cellStyle name="Notas 2 69 4" xfId="18791" xr:uid="{2DF0F442-E52A-4095-9CDC-F06C3A75461C}"/>
    <cellStyle name="Notas 2 69 4 2" xfId="33718" xr:uid="{E51E104E-F4A3-473B-B895-067199355197}"/>
    <cellStyle name="Notas 2 69 5" xfId="22728" xr:uid="{7B235041-2F79-488B-9C9F-7F603332486A}"/>
    <cellStyle name="Notas 2 69 5 2" xfId="36335" xr:uid="{AECD3B1A-7841-435F-8054-3A2FF740FAE5}"/>
    <cellStyle name="Notas 2 69 6" xfId="18671" xr:uid="{03A92A3C-C06F-4264-A6D0-1EB00C957FC1}"/>
    <cellStyle name="Notas 2 69 6 2" xfId="33598" xr:uid="{EF53CFD8-F0A4-4FA6-A162-73FAA2D904F6}"/>
    <cellStyle name="Notas 2 69 7" xfId="30902" xr:uid="{7B5FE898-28E5-4861-B2CD-42DA02FF232B}"/>
    <cellStyle name="Notas 2 7" xfId="8721" xr:uid="{D1376FC4-A0CE-4EA3-AFB4-EFA6DDFDDB72}"/>
    <cellStyle name="Notas 2 7 10" xfId="15149" xr:uid="{74FAD4AA-9D01-45A2-AB26-881D5DE0EFB6}"/>
    <cellStyle name="Notas 2 7 10 2" xfId="20353" xr:uid="{6CC10775-FFC8-4982-BB9F-B8EF1D769A4C}"/>
    <cellStyle name="Notas 2 7 10 2 2" xfId="34717" xr:uid="{B591F7F7-BDA8-486B-9546-F5D9E5A806C4}"/>
    <cellStyle name="Notas 2 7 10 3" xfId="23990" xr:uid="{785DA982-E5BF-4D26-AD73-447E0DC95CDF}"/>
    <cellStyle name="Notas 2 7 10 3 2" xfId="37353" xr:uid="{E7495108-73C9-4B36-9366-82A1E8D5A11D}"/>
    <cellStyle name="Notas 2 7 10 4" xfId="24833" xr:uid="{94B98C84-2E82-49E3-B003-56EE543FE222}"/>
    <cellStyle name="Notas 2 7 10 4 2" xfId="37774" xr:uid="{ED89C2EA-DDAB-449D-814F-A41731F63003}"/>
    <cellStyle name="Notas 2 7 10 5" xfId="30245" xr:uid="{EF6D4BF8-7F3D-4338-957A-C993411A3F42}"/>
    <cellStyle name="Notas 2 7 10 5 2" xfId="39465" xr:uid="{B98100D2-F6B4-4D3A-B7C6-8EAED2C5A021}"/>
    <cellStyle name="Notas 2 7 10 6" xfId="32058" xr:uid="{FC180C01-A09B-4D54-A942-822DABBFAB84}"/>
    <cellStyle name="Notas 2 7 11" xfId="15332" xr:uid="{43AFDA6A-0BCF-4B3A-83FE-1205B58C8647}"/>
    <cellStyle name="Notas 2 7 11 2" xfId="23557" xr:uid="{95574CDD-ED8D-400A-9768-FB866F32A069}"/>
    <cellStyle name="Notas 2 7 11 2 2" xfId="37019" xr:uid="{C3623093-7E72-46F6-BE77-1BE889D9D586}"/>
    <cellStyle name="Notas 2 7 11 3" xfId="20651" xr:uid="{2487C06C-0711-453A-83C3-0A49928195AA}"/>
    <cellStyle name="Notas 2 7 11 3 2" xfId="34973" xr:uid="{31C2A640-89F7-4D95-87D2-3B6E8325322F}"/>
    <cellStyle name="Notas 2 7 11 4" xfId="24911" xr:uid="{DCE8E209-7654-4A22-BFD8-808E71BD313C}"/>
    <cellStyle name="Notas 2 7 11 4 2" xfId="37831" xr:uid="{C60B5B88-4C7C-4F43-9133-D06C51F4B2AD}"/>
    <cellStyle name="Notas 2 7 11 5" xfId="30367" xr:uid="{058CE614-C7D2-40D2-81A9-426733485B07}"/>
    <cellStyle name="Notas 2 7 11 5 2" xfId="39522" xr:uid="{587F0049-0DF9-4CC0-9ABD-6CF00484CB1E}"/>
    <cellStyle name="Notas 2 7 11 6" xfId="32119" xr:uid="{89C85596-61A5-4B03-BEC2-15739213F724}"/>
    <cellStyle name="Notas 2 7 12" xfId="15510" xr:uid="{7E7B0E34-10CE-4CD5-B373-6C98266A0574}"/>
    <cellStyle name="Notas 2 7 12 2" xfId="22897" xr:uid="{4C9F772D-8D93-45F2-81EC-CD99198A2B09}"/>
    <cellStyle name="Notas 2 7 12 2 2" xfId="36488" xr:uid="{412FED5D-56AA-416C-A3EE-1C52642F98B7}"/>
    <cellStyle name="Notas 2 7 12 3" xfId="24268" xr:uid="{81B1A1F6-0F27-4F6D-B044-4E96B6EF0CBE}"/>
    <cellStyle name="Notas 2 7 12 3 2" xfId="37528" xr:uid="{9FC280E3-2EE7-4AC4-BDF4-B7AED5BE9085}"/>
    <cellStyle name="Notas 2 7 12 4" xfId="24968" xr:uid="{E3D4B43F-CF88-41F8-944C-411C7F97BB81}"/>
    <cellStyle name="Notas 2 7 12 4 2" xfId="37888" xr:uid="{9070B49B-C63B-4AFB-AEC7-A96A8D1FE18F}"/>
    <cellStyle name="Notas 2 7 12 5" xfId="30488" xr:uid="{C9B917C2-1567-4CE2-AA6C-ABD0B4B11241}"/>
    <cellStyle name="Notas 2 7 12 5 2" xfId="39577" xr:uid="{0E77964F-B9FB-409B-A746-622293A7E8F8}"/>
    <cellStyle name="Notas 2 7 12 6" xfId="32179" xr:uid="{E24EB4C7-6039-48A8-BAE5-7E00F3F9D7BC}"/>
    <cellStyle name="Notas 2 7 13" xfId="18792" xr:uid="{A1F1E1E3-0455-428F-AAC1-7405912EA53D}"/>
    <cellStyle name="Notas 2 7 13 2" xfId="33719" xr:uid="{FC9A48C1-C000-42BC-8E1A-33FD52FC1A0D}"/>
    <cellStyle name="Notas 2 7 14" xfId="18577" xr:uid="{D34F1828-5BF8-4FA5-AC37-F6214C182C32}"/>
    <cellStyle name="Notas 2 7 14 2" xfId="33504" xr:uid="{9C1F8510-9F3D-42F3-850D-D475B35F89BC}"/>
    <cellStyle name="Notas 2 7 15" xfId="18672" xr:uid="{0FAB7D4D-190C-4277-9A3F-B13424F49640}"/>
    <cellStyle name="Notas 2 7 15 2" xfId="33599" xr:uid="{B38DFC02-D636-44C0-AF81-043703C4F6F3}"/>
    <cellStyle name="Notas 2 7 16" xfId="30903" xr:uid="{0A287C24-44CE-45A5-BC8B-206D84723283}"/>
    <cellStyle name="Notas 2 7 2" xfId="13278" xr:uid="{633EC705-1F5B-491C-ABC5-78AF3FF1E7D7}"/>
    <cellStyle name="Notas 2 7 2 2" xfId="21007" xr:uid="{54127FD4-8CD4-4480-8110-65D339B6AE75}"/>
    <cellStyle name="Notas 2 7 2 2 2" xfId="35224" xr:uid="{D570FFA6-1412-49FA-AF63-78DB4800D1F4}"/>
    <cellStyle name="Notas 2 7 2 3" xfId="19323" xr:uid="{DDB0A617-1162-46BB-B2B0-A107E90DB6A8}"/>
    <cellStyle name="Notas 2 7 2 3 2" xfId="34231" xr:uid="{F6013BC9-2185-4494-B651-7522A883C97F}"/>
    <cellStyle name="Notas 2 7 2 4" xfId="17615" xr:uid="{D21A4A5C-C4B5-4DE0-877F-427C39433177}"/>
    <cellStyle name="Notas 2 7 2 4 2" xfId="32659" xr:uid="{074C80C7-4B2B-4361-97CE-985D305BB326}"/>
    <cellStyle name="Notas 2 7 2 5" xfId="18508" xr:uid="{7EAB05C4-274E-40E0-B6BC-3A47F7E08565}"/>
    <cellStyle name="Notas 2 7 2 5 2" xfId="33435" xr:uid="{82BFC2CD-B2F1-4DD8-BE16-9E1CACD88BD2}"/>
    <cellStyle name="Notas 2 7 2 6" xfId="28852" xr:uid="{78A08FE7-5409-43C5-A05E-EBBF47076370}"/>
    <cellStyle name="Notas 2 7 2 6 2" xfId="38694" xr:uid="{A0DAE4C8-9D45-4F4C-BE43-899238EB411D}"/>
    <cellStyle name="Notas 2 7 2 7" xfId="31219" xr:uid="{EA19993F-9828-4559-88D3-78AAE3BC92F3}"/>
    <cellStyle name="Notas 2 7 3" xfId="13315" xr:uid="{CE2F6608-13D7-405F-B3BB-F4B3A738061C}"/>
    <cellStyle name="Notas 2 7 3 2" xfId="21040" xr:uid="{D81C80CF-99DA-43C8-8857-991CC745BB55}"/>
    <cellStyle name="Notas 2 7 3 2 2" xfId="35256" xr:uid="{61EF9041-1595-44BA-B69D-E39129A5AAC3}"/>
    <cellStyle name="Notas 2 7 3 3" xfId="19336" xr:uid="{C66513A8-6F87-4F6D-B1BF-D3D0DB927E19}"/>
    <cellStyle name="Notas 2 7 3 3 2" xfId="34243" xr:uid="{720D4FB9-493C-443E-BA05-6FE42E70E0D2}"/>
    <cellStyle name="Notas 2 7 3 4" xfId="18024" xr:uid="{03BDA192-A2F3-4623-9BAA-6A3737E3A1BD}"/>
    <cellStyle name="Notas 2 7 3 4 2" xfId="32953" xr:uid="{CD97DB81-D107-4A7B-9D1E-A730BC5DAF20}"/>
    <cellStyle name="Notas 2 7 3 5" xfId="18494" xr:uid="{F0DC5777-B75A-412F-BCBF-36852E38DE89}"/>
    <cellStyle name="Notas 2 7 3 5 2" xfId="33421" xr:uid="{9232DCFE-B945-4A61-B007-0F58DF4ED083}"/>
    <cellStyle name="Notas 2 7 3 6" xfId="28831" xr:uid="{FC1790C7-A9AA-4061-ABE9-B417B6FA8867}"/>
    <cellStyle name="Notas 2 7 3 6 2" xfId="38673" xr:uid="{825B159F-17AA-4244-80D9-DBD05DA6B0DD}"/>
    <cellStyle name="Notas 2 7 3 7" xfId="31245" xr:uid="{EEC35962-0FB1-4CBF-A10A-97716F3DAF0A}"/>
    <cellStyle name="Notas 2 7 4" xfId="13109" xr:uid="{12219CAB-F773-4166-B6F5-337372511C1D}"/>
    <cellStyle name="Notas 2 7 4 2" xfId="20871" xr:uid="{BF3BF291-803E-4218-BFD6-0678D86F34F3}"/>
    <cellStyle name="Notas 2 7 4 2 2" xfId="35095" xr:uid="{B6D570EE-0EB1-42D6-9EAF-5F69052D2F4E}"/>
    <cellStyle name="Notas 2 7 4 3" xfId="19276" xr:uid="{C8CBBEB8-FED0-44A1-9349-C1D8A3DABE1D}"/>
    <cellStyle name="Notas 2 7 4 3 2" xfId="34187" xr:uid="{9AA40808-EC86-4F3C-8094-384318591369}"/>
    <cellStyle name="Notas 2 7 4 4" xfId="17384" xr:uid="{AC47C2D5-9DA6-4BB2-9337-D0F2FDEBACDB}"/>
    <cellStyle name="Notas 2 7 4 4 2" xfId="32511" xr:uid="{ADD4007B-E30B-4C84-91EE-1BD0C541FF9C}"/>
    <cellStyle name="Notas 2 7 4 5" xfId="18548" xr:uid="{DEFC9785-EC24-4BDB-8C9D-CDE32FBEBDD9}"/>
    <cellStyle name="Notas 2 7 4 5 2" xfId="33475" xr:uid="{C6E49303-4682-484F-A20B-3B833E50CFB4}"/>
    <cellStyle name="Notas 2 7 4 6" xfId="25117" xr:uid="{D4999851-B662-4624-B4AF-9721BB17FD2D}"/>
    <cellStyle name="Notas 2 7 4 6 2" xfId="38037" xr:uid="{D44922D2-298B-4FC9-A26E-72F6CB29D407}"/>
    <cellStyle name="Notas 2 7 4 7" xfId="31127" xr:uid="{7A66813E-56FA-448E-85E8-71EFF50CF88E}"/>
    <cellStyle name="Notas 2 7 5" xfId="13556" xr:uid="{EB989ADA-A5FC-49C5-B144-48B39507A069}"/>
    <cellStyle name="Notas 2 7 5 2" xfId="21233" xr:uid="{2AB5FD88-2F91-424A-B687-84E32D660308}"/>
    <cellStyle name="Notas 2 7 5 2 2" xfId="35437" xr:uid="{4255CD6F-068F-454C-9067-350EAA7874D8}"/>
    <cellStyle name="Notas 2 7 5 3" xfId="19390" xr:uid="{BB34CD47-42D5-4155-802B-4B19E4930ECF}"/>
    <cellStyle name="Notas 2 7 5 3 2" xfId="34281" xr:uid="{05CD502B-C8A7-4C1A-8367-A3C44CC5EBC1}"/>
    <cellStyle name="Notas 2 7 5 4" xfId="23064" xr:uid="{23F515AC-9281-4212-966F-42E7E9875129}"/>
    <cellStyle name="Notas 2 7 5 4 2" xfId="36602" xr:uid="{908527AF-7E3A-40F8-8F3B-6233D629FCFB}"/>
    <cellStyle name="Notas 2 7 5 5" xfId="19237" xr:uid="{0740B11D-0E80-49F2-8449-B809F9E706C4}"/>
    <cellStyle name="Notas 2 7 5 5 2" xfId="34164" xr:uid="{22A20A64-3460-43A4-9B84-02D6568B362C}"/>
    <cellStyle name="Notas 2 7 5 6" xfId="29041" xr:uid="{6027ECBE-789F-47B6-83D8-9C2DB4F5033B}"/>
    <cellStyle name="Notas 2 7 5 6 2" xfId="38810" xr:uid="{319C7251-B6ED-4B75-9620-58B002CDA737}"/>
    <cellStyle name="Notas 2 7 5 7" xfId="31386" xr:uid="{5C30187D-7917-4303-A3B4-90890AA9CECC}"/>
    <cellStyle name="Notas 2 7 6" xfId="13563" xr:uid="{665C98ED-A354-438D-833B-528FB4D0272C}"/>
    <cellStyle name="Notas 2 7 6 2" xfId="21238" xr:uid="{0F7FA837-326E-4562-AFD6-D940D6BDC235}"/>
    <cellStyle name="Notas 2 7 6 2 2" xfId="35441" xr:uid="{EB74D85A-2BA7-4F17-A7B0-4FFE19039EBF}"/>
    <cellStyle name="Notas 2 7 6 3" xfId="23233" xr:uid="{84519246-4607-4130-B990-A625017E8330}"/>
    <cellStyle name="Notas 2 7 6 3 2" xfId="36744" xr:uid="{EA5B48D4-BF6F-4352-9A48-887610BBC7CB}"/>
    <cellStyle name="Notas 2 7 6 4" xfId="17963" xr:uid="{BB8227DC-8D4F-4827-AF3A-DFBB8F84DC05}"/>
    <cellStyle name="Notas 2 7 6 4 2" xfId="32901" xr:uid="{BDAB98B2-5E86-4F4F-BD06-AE5A38BA4764}"/>
    <cellStyle name="Notas 2 7 6 5" xfId="23932" xr:uid="{E31F63D3-FDD8-48F3-8EE3-6240B66D62DA}"/>
    <cellStyle name="Notas 2 7 6 5 2" xfId="37307" xr:uid="{081A9D72-639F-4434-92F8-1A0222CDB9CB}"/>
    <cellStyle name="Notas 2 7 6 6" xfId="29045" xr:uid="{FEF984C8-1CCE-40A5-B0AB-0BD2222CFC9A}"/>
    <cellStyle name="Notas 2 7 6 6 2" xfId="38814" xr:uid="{729769DE-3133-43D0-ACC5-3098158B336E}"/>
    <cellStyle name="Notas 2 7 6 7" xfId="31390" xr:uid="{1F18D9B3-384E-4C19-AFFA-A4BADF722E8E}"/>
    <cellStyle name="Notas 2 7 7" xfId="13719" xr:uid="{36E9BE9C-F456-44AA-BCF1-196E1C0F2829}"/>
    <cellStyle name="Notas 2 7 7 2" xfId="21361" xr:uid="{B3287D86-29CA-4A34-BF7A-ECB51B4D9851}"/>
    <cellStyle name="Notas 2 7 7 2 2" xfId="35552" xr:uid="{AF8E3973-F744-4B68-A644-EF15F5145251}"/>
    <cellStyle name="Notas 2 7 7 3" xfId="19485" xr:uid="{811E9554-C1E5-454A-B47C-CAC96672C124}"/>
    <cellStyle name="Notas 2 7 7 3 2" xfId="34352" xr:uid="{29E84823-5EAE-4468-8FFA-EDA531EB6997}"/>
    <cellStyle name="Notas 2 7 7 4" xfId="17333" xr:uid="{D1FDE348-21A4-43A3-B962-070C002BAA45}"/>
    <cellStyle name="Notas 2 7 7 4 2" xfId="32477" xr:uid="{BE5880F4-9115-4D6F-8B11-F7AFFC39A17A}"/>
    <cellStyle name="Notas 2 7 7 5" xfId="20451" xr:uid="{31489D7B-A080-4469-9EBB-F70039770169}"/>
    <cellStyle name="Notas 2 7 7 5 2" xfId="34779" xr:uid="{AACCC619-FA1B-4E27-9DD5-1208E6D9691F}"/>
    <cellStyle name="Notas 2 7 7 6" xfId="29137" xr:uid="{1956F38A-2D2B-47CB-A9F7-8E86BDF80A19}"/>
    <cellStyle name="Notas 2 7 7 6 2" xfId="38906" xr:uid="{58DBD0F4-E229-4006-AD99-D961959D929A}"/>
    <cellStyle name="Notas 2 7 7 7" xfId="31487" xr:uid="{52072C3A-C18F-41F2-9C0D-D83F5528CF71}"/>
    <cellStyle name="Notas 2 7 8" xfId="13813" xr:uid="{369E3BCC-8157-4CE1-B820-DCABE73A7FF6}"/>
    <cellStyle name="Notas 2 7 8 2" xfId="21433" xr:uid="{3C6A3D14-3B25-4BF5-A7B4-68D10F1DC419}"/>
    <cellStyle name="Notas 2 7 8 2 2" xfId="35621" xr:uid="{DF631F8F-7EA4-48BD-AB34-C60ACA0E6BBB}"/>
    <cellStyle name="Notas 2 7 8 3" xfId="19552" xr:uid="{05997234-99AD-436E-87E2-DDF516ED0A6B}"/>
    <cellStyle name="Notas 2 7 8 3 2" xfId="34405" xr:uid="{573600ED-AA60-40E2-9B9B-E2F30DD5CFE1}"/>
    <cellStyle name="Notas 2 7 8 4" xfId="22736" xr:uid="{E125FB0E-BB37-4CA3-95E0-59DBC1C035DF}"/>
    <cellStyle name="Notas 2 7 8 4 2" xfId="36342" xr:uid="{6E0EC243-E478-4DDD-962C-6B392A82B357}"/>
    <cellStyle name="Notas 2 7 8 5" xfId="18398" xr:uid="{4D81B28B-E020-4541-A632-97D51399B579}"/>
    <cellStyle name="Notas 2 7 8 5 2" xfId="33325" xr:uid="{3652D330-C86B-48A6-BBAE-578E43693DDC}"/>
    <cellStyle name="Notas 2 7 8 6" xfId="29192" xr:uid="{CBAD5840-6C08-451B-9692-D27DE1795329}"/>
    <cellStyle name="Notas 2 7 8 6 2" xfId="38961" xr:uid="{361076C2-5F3D-4566-A4DC-63808D41989A}"/>
    <cellStyle name="Notas 2 7 8 7" xfId="31543" xr:uid="{32C36EB8-1F90-4404-9919-B2F99A0F1932}"/>
    <cellStyle name="Notas 2 7 9" xfId="13966" xr:uid="{083E5ADA-2BB3-4399-A94C-02F1C5E63E1F}"/>
    <cellStyle name="Notas 2 7 9 2" xfId="21569" xr:uid="{43D2EF3D-2A2D-4F51-BB52-22603367C9EF}"/>
    <cellStyle name="Notas 2 7 9 2 2" xfId="35708" xr:uid="{ECA9FD70-BCA1-4E44-B364-E9ACA16F0A70}"/>
    <cellStyle name="Notas 2 7 9 3" xfId="19667" xr:uid="{CDEED83C-464C-4C73-BD99-BEE51EB0A1CE}"/>
    <cellStyle name="Notas 2 7 9 3 2" xfId="34465" xr:uid="{21B2AF04-315B-49A3-BD51-B52935E0EFF8}"/>
    <cellStyle name="Notas 2 7 9 4" xfId="17410" xr:uid="{93E7B324-1E7D-4999-AC2C-57BF29DB823F}"/>
    <cellStyle name="Notas 2 7 9 4 2" xfId="32528" xr:uid="{616B64A7-414C-4D17-9D9F-4224B344A812}"/>
    <cellStyle name="Notas 2 7 9 5" xfId="18358" xr:uid="{5AC2C15F-3F96-406D-A02A-3FC4D7D5C90D}"/>
    <cellStyle name="Notas 2 7 9 5 2" xfId="33285" xr:uid="{B3DDF187-7D01-4EF3-8C11-5ABB13803591}"/>
    <cellStyle name="Notas 2 7 9 6" xfId="29291" xr:uid="{C4448D25-87FB-419F-8150-DAE119A96102}"/>
    <cellStyle name="Notas 2 7 9 6 2" xfId="39016" xr:uid="{AD146201-E651-4CF8-B115-F8F0CFB595F3}"/>
    <cellStyle name="Notas 2 7 9 7" xfId="31601" xr:uid="{61725AAF-33FE-4B39-B462-7B8F5E8F7062}"/>
    <cellStyle name="Notas 2 70" xfId="8722" xr:uid="{FCB201D1-C4B6-4FF2-AF31-DABBF92294A2}"/>
    <cellStyle name="Notas 2 70 2" xfId="14376" xr:uid="{9B80F080-4711-42ED-B857-C36B7EE9AD76}"/>
    <cellStyle name="Notas 2 70 2 2" xfId="21975" xr:uid="{843E22AF-FD64-4B57-9A6F-BF50540A37E8}"/>
    <cellStyle name="Notas 2 70 2 2 2" xfId="36011" xr:uid="{58EAB34E-EBCE-4AA7-8CB8-5D13E3D34A1D}"/>
    <cellStyle name="Notas 2 70 2 3" xfId="19914" xr:uid="{EAEBCCA4-EDE6-4F40-B524-EE520A7F86DF}"/>
    <cellStyle name="Notas 2 70 2 3 2" xfId="34587" xr:uid="{C288BB46-90FF-4273-80F0-705D4F151413}"/>
    <cellStyle name="Notas 2 70 2 4" xfId="19441" xr:uid="{21341B90-FD7D-412E-8B3A-3F5AFD4349A4}"/>
    <cellStyle name="Notas 2 70 2 4 2" xfId="34323" xr:uid="{797EAB9D-C5CF-4FB9-8D03-F92AC2F381B8}"/>
    <cellStyle name="Notas 2 70 2 5" xfId="23874" xr:uid="{B4314676-9A89-414C-9F4B-A4B5DFE53C13}"/>
    <cellStyle name="Notas 2 70 2 5 2" xfId="37262" xr:uid="{D19F2F9A-2EB9-4CC6-B520-09BA89035222}"/>
    <cellStyle name="Notas 2 70 2 6" xfId="29612" xr:uid="{C9931698-215E-461F-9F5D-2E00673510B9}"/>
    <cellStyle name="Notas 2 70 2 6 2" xfId="39234" xr:uid="{B2D71D26-CF76-4066-AECC-FDBC049D1B99}"/>
    <cellStyle name="Notas 2 70 2 7" xfId="31822" xr:uid="{84655AB6-E114-4C0F-BEF1-3CECE1C59580}"/>
    <cellStyle name="Notas 2 70 3" xfId="18882" xr:uid="{023A3C46-4E3C-4CB6-9F21-02423AC35967}"/>
    <cellStyle name="Notas 2 70 3 2" xfId="33809" xr:uid="{8860805A-5CD6-4FE9-B4CC-75F266E1C3CF}"/>
    <cellStyle name="Notas 2 70 4" xfId="18793" xr:uid="{C7ABBAE9-0101-4195-AF30-F97128DC2EC0}"/>
    <cellStyle name="Notas 2 70 4 2" xfId="33720" xr:uid="{F6A5B690-C8B8-402D-BFD3-9171FDD5842B}"/>
    <cellStyle name="Notas 2 70 5" xfId="22614" xr:uid="{477A13BC-1015-4420-AB99-D6794AFC4CD9}"/>
    <cellStyle name="Notas 2 70 5 2" xfId="36292" xr:uid="{2588872F-4ABF-4472-A293-A274322FB566}"/>
    <cellStyle name="Notas 2 70 6" xfId="18673" xr:uid="{A088BC91-AD41-4EA7-A2A5-11685414F287}"/>
    <cellStyle name="Notas 2 70 6 2" xfId="33600" xr:uid="{F81B3C70-254D-43B6-825E-D092FCB4E08E}"/>
    <cellStyle name="Notas 2 70 7" xfId="30904" xr:uid="{70637507-9CBB-4AC8-AC12-169117D770F1}"/>
    <cellStyle name="Notas 2 71" xfId="8723" xr:uid="{59AEAF1E-855F-441D-AB8F-9F391C929DFF}"/>
    <cellStyle name="Notas 2 71 2" xfId="14379" xr:uid="{2D7DB543-9D1B-4565-AF69-66720E7B14DB}"/>
    <cellStyle name="Notas 2 71 2 2" xfId="21978" xr:uid="{7DDEC02E-2E32-4E41-A1BE-9BF2A6E58481}"/>
    <cellStyle name="Notas 2 71 2 2 2" xfId="36014" xr:uid="{6775B0FB-43BD-40E1-9C79-0EC859EA4FAA}"/>
    <cellStyle name="Notas 2 71 2 3" xfId="19916" xr:uid="{9F025CE2-39BB-448E-A824-E1F3712F4750}"/>
    <cellStyle name="Notas 2 71 2 3 2" xfId="34589" xr:uid="{C63A3ECA-B2C7-4B34-BC10-DD4D2B81AF7E}"/>
    <cellStyle name="Notas 2 71 2 4" xfId="20855" xr:uid="{A209C8BC-7175-406C-87C7-73E43C2CB089}"/>
    <cellStyle name="Notas 2 71 2 4 2" xfId="35082" xr:uid="{3569E503-DD28-4464-AB17-1F3D4BF54231}"/>
    <cellStyle name="Notas 2 71 2 5" xfId="23875" xr:uid="{8CFF0AC9-3985-430E-8768-D02D77340E1B}"/>
    <cellStyle name="Notas 2 71 2 5 2" xfId="37263" xr:uid="{B20C1820-1576-4683-8572-53F2527F1B72}"/>
    <cellStyle name="Notas 2 71 2 6" xfId="29614" xr:uid="{CCB000C7-84ED-470C-A24B-F37ED0CA7D8E}"/>
    <cellStyle name="Notas 2 71 2 6 2" xfId="39236" xr:uid="{ABE0C2E9-4231-4A85-B86F-D451EAC74C08}"/>
    <cellStyle name="Notas 2 71 2 7" xfId="31824" xr:uid="{07CC067E-C5D2-4DF4-8565-94F56221D251}"/>
    <cellStyle name="Notas 2 71 3" xfId="18883" xr:uid="{93DC4132-EB69-492F-B5CA-6167EE6AEC42}"/>
    <cellStyle name="Notas 2 71 3 2" xfId="33810" xr:uid="{185CDD11-A8D4-4CF2-B079-D272346E4C0B}"/>
    <cellStyle name="Notas 2 71 4" xfId="18794" xr:uid="{62F5F198-1F72-4601-8105-2E05239E4544}"/>
    <cellStyle name="Notas 2 71 4 2" xfId="33721" xr:uid="{35207614-2D8B-4672-8B7F-7A300FDECB8D}"/>
    <cellStyle name="Notas 2 71 5" xfId="18576" xr:uid="{97519AF2-6FAC-4D11-AB3C-D43301CDF67E}"/>
    <cellStyle name="Notas 2 71 5 2" xfId="33503" xr:uid="{A8F6DC5D-817E-4B3C-A336-9C771B39D91A}"/>
    <cellStyle name="Notas 2 71 6" xfId="18674" xr:uid="{7350CA27-E837-442E-A6A2-3CADACB07607}"/>
    <cellStyle name="Notas 2 71 6 2" xfId="33601" xr:uid="{0F0176EC-C28A-48A0-9BF9-DD31FC1DE563}"/>
    <cellStyle name="Notas 2 71 7" xfId="30905" xr:uid="{E264E55C-B3D5-4584-BEEB-6A60DD60BF7D}"/>
    <cellStyle name="Notas 2 72" xfId="8724" xr:uid="{5A693437-0113-4665-95C3-28728B1933A4}"/>
    <cellStyle name="Notas 2 72 2" xfId="14394" xr:uid="{6A4E0130-68FF-49CF-822D-B11D8D4D3293}"/>
    <cellStyle name="Notas 2 72 2 2" xfId="21993" xr:uid="{074E7EAD-7EFB-49CB-826A-20269B40FD21}"/>
    <cellStyle name="Notas 2 72 2 2 2" xfId="36019" xr:uid="{31D24D83-FF3D-4E90-8916-1E59C51F97A8}"/>
    <cellStyle name="Notas 2 72 2 3" xfId="19929" xr:uid="{ED37B883-21B7-4DCE-B9EB-C6AC28095AC2}"/>
    <cellStyle name="Notas 2 72 2 3 2" xfId="34592" xr:uid="{D73C4829-169F-464F-843B-73E85AE9151D}"/>
    <cellStyle name="Notas 2 72 2 4" xfId="19703" xr:uid="{68C8F05F-B237-43D5-82F2-F6D1441179C0}"/>
    <cellStyle name="Notas 2 72 2 4 2" xfId="34485" xr:uid="{41A72DDB-7A67-4DCD-855A-4AD88064BB59}"/>
    <cellStyle name="Notas 2 72 2 5" xfId="18163" xr:uid="{797486A4-DD40-4370-95CB-E9478C856ED4}"/>
    <cellStyle name="Notas 2 72 2 5 2" xfId="33090" xr:uid="{3067B096-D99B-4674-A534-1BAEFDE462C0}"/>
    <cellStyle name="Notas 2 72 2 6" xfId="29627" xr:uid="{45E16095-E88E-4D59-A9E3-11DF3DBF5587}"/>
    <cellStyle name="Notas 2 72 2 6 2" xfId="39239" xr:uid="{CD1D21AD-9126-4CB5-85EA-D63E6C64DD43}"/>
    <cellStyle name="Notas 2 72 2 7" xfId="31827" xr:uid="{BBC08C7B-1F62-4847-A26F-162DDB810E9B}"/>
    <cellStyle name="Notas 2 72 3" xfId="18884" xr:uid="{25DC2B61-8F47-41DB-8693-8BFDE8A098D0}"/>
    <cellStyle name="Notas 2 72 3 2" xfId="33811" xr:uid="{B23D8F00-E338-471D-A3EE-6D4E3EA5BAB7}"/>
    <cellStyle name="Notas 2 72 4" xfId="18795" xr:uid="{5734D585-67F8-43BD-954D-03498AE522B5}"/>
    <cellStyle name="Notas 2 72 4 2" xfId="33722" xr:uid="{0AC7BF7F-F441-407A-AA77-63C21E8C761D}"/>
    <cellStyle name="Notas 2 72 5" xfId="21459" xr:uid="{2C1E7764-63AE-4080-A467-4F61D8311286}"/>
    <cellStyle name="Notas 2 72 5 2" xfId="35647" xr:uid="{EC8676DB-E21F-4960-BC51-28AF2B88892A}"/>
    <cellStyle name="Notas 2 72 6" xfId="18675" xr:uid="{1F4233B6-D33B-468B-B6CC-EAEC649C4B83}"/>
    <cellStyle name="Notas 2 72 6 2" xfId="33602" xr:uid="{940B5EC8-566B-4483-A829-DCC2E8B8686E}"/>
    <cellStyle name="Notas 2 72 7" xfId="30906" xr:uid="{84CF116D-08C2-47C5-80E2-B1EE0B4BC5B6}"/>
    <cellStyle name="Notas 2 73" xfId="8725" xr:uid="{E5E15E41-C4FD-4FA0-9A5F-1B49DDDBC737}"/>
    <cellStyle name="Notas 2 73 2" xfId="14409" xr:uid="{AD21B5E4-B32C-42B6-B329-E4016300223C}"/>
    <cellStyle name="Notas 2 73 2 2" xfId="22008" xr:uid="{8BC45545-65B8-4C23-B860-BC301629955F}"/>
    <cellStyle name="Notas 2 73 2 2 2" xfId="36024" xr:uid="{B3EAA156-7EA8-40D0-A0ED-B2437DB1B4FE}"/>
    <cellStyle name="Notas 2 73 2 3" xfId="19942" xr:uid="{91317280-115C-41F6-A0C8-31088B9B39A7}"/>
    <cellStyle name="Notas 2 73 2 3 2" xfId="34595" xr:uid="{1274EF42-B118-41AB-A1E7-9548E0631D2B}"/>
    <cellStyle name="Notas 2 73 2 4" xfId="20194" xr:uid="{602DB661-A69C-4DF1-BF57-9F6BCB78F86D}"/>
    <cellStyle name="Notas 2 73 2 4 2" xfId="34663" xr:uid="{899B48C2-B8A4-4394-8C4C-27E4F3B48600}"/>
    <cellStyle name="Notas 2 73 2 5" xfId="18161" xr:uid="{808B4163-DB06-491B-A7E7-153127BF6A0B}"/>
    <cellStyle name="Notas 2 73 2 5 2" xfId="33088" xr:uid="{3636525D-F907-4A9B-9645-8307E71944EB}"/>
    <cellStyle name="Notas 2 73 2 6" xfId="29640" xr:uid="{02D75E8D-E27B-42D0-AE95-951E886B632C}"/>
    <cellStyle name="Notas 2 73 2 6 2" xfId="39242" xr:uid="{1346D020-3591-4F92-8669-6110ED42646B}"/>
    <cellStyle name="Notas 2 73 2 7" xfId="31830" xr:uid="{3E832EF0-F7E4-4FD1-A4C1-D881F48B5ABE}"/>
    <cellStyle name="Notas 2 73 3" xfId="18885" xr:uid="{7F157DA3-368F-4AD5-9F32-178A7CD593DF}"/>
    <cellStyle name="Notas 2 73 3 2" xfId="33812" xr:uid="{0ED72088-F0BE-4F4D-BC2F-BBBF7AEA5E99}"/>
    <cellStyle name="Notas 2 73 4" xfId="18796" xr:uid="{A7E79A3D-ECD9-4051-B668-3A1CBA72B00A}"/>
    <cellStyle name="Notas 2 73 4 2" xfId="33723" xr:uid="{C4A2258B-56EC-4EE5-A3C5-C5EC3304AE6E}"/>
    <cellStyle name="Notas 2 73 5" xfId="18575" xr:uid="{901FCBDB-A84F-47E4-9634-A302E215D21C}"/>
    <cellStyle name="Notas 2 73 5 2" xfId="33502" xr:uid="{DDF0C6D4-EC6E-4A74-B5D5-35F3A75FCD21}"/>
    <cellStyle name="Notas 2 73 6" xfId="18676" xr:uid="{E0896649-8EAC-4981-A630-3834E9308A81}"/>
    <cellStyle name="Notas 2 73 6 2" xfId="33603" xr:uid="{354049D9-0B6B-404C-9574-EFF45042A5EB}"/>
    <cellStyle name="Notas 2 73 7" xfId="30907" xr:uid="{4EED6429-D86A-4C2C-A3BD-C71822BB23EF}"/>
    <cellStyle name="Notas 2 74" xfId="8726" xr:uid="{271CFC18-CAAD-4DF1-889F-CE8E137AFAE2}"/>
    <cellStyle name="Notas 2 74 2" xfId="14424" xr:uid="{D2787256-E74E-4546-9EF8-633E6829F8E1}"/>
    <cellStyle name="Notas 2 74 2 2" xfId="22023" xr:uid="{A50A312B-0776-48CD-A1C5-667A0FDF447F}"/>
    <cellStyle name="Notas 2 74 2 2 2" xfId="36029" xr:uid="{639BF815-3C9E-44CC-BC6A-D063C8CBD9E5}"/>
    <cellStyle name="Notas 2 74 2 3" xfId="19956" xr:uid="{FA7A45EC-90B0-4842-9839-44C00C156F29}"/>
    <cellStyle name="Notas 2 74 2 3 2" xfId="34599" xr:uid="{E411F71B-F43C-497F-A61B-732F24917D98}"/>
    <cellStyle name="Notas 2 74 2 4" xfId="20088" xr:uid="{B3D9B290-F2A0-42F3-A2FD-201C3FCCC38B}"/>
    <cellStyle name="Notas 2 74 2 4 2" xfId="34638" xr:uid="{C0EE493B-A3BE-4D7C-B6F8-8B5F91810B2F}"/>
    <cellStyle name="Notas 2 74 2 5" xfId="23876" xr:uid="{1B414018-F91B-4A90-9AF3-08B51284EC28}"/>
    <cellStyle name="Notas 2 74 2 5 2" xfId="37264" xr:uid="{6E6816C3-6414-4E73-950D-2A7E1B63C9C7}"/>
    <cellStyle name="Notas 2 74 2 6" xfId="29653" xr:uid="{CC2AADCF-14BD-4D11-A942-CCDE4AFD84E6}"/>
    <cellStyle name="Notas 2 74 2 6 2" xfId="39245" xr:uid="{0E5E8088-3890-408E-A883-5C09D3A1B786}"/>
    <cellStyle name="Notas 2 74 2 7" xfId="31833" xr:uid="{1125FAE1-F197-4BDF-9C85-F6B48251F98F}"/>
    <cellStyle name="Notas 2 74 3" xfId="18886" xr:uid="{9B33B352-E140-46D9-AD9D-CFCE13ED4D96}"/>
    <cellStyle name="Notas 2 74 3 2" xfId="33813" xr:uid="{24019400-CD61-4B48-AC15-1DBA1FF2D83D}"/>
    <cellStyle name="Notas 2 74 4" xfId="18797" xr:uid="{4D702939-ED3F-4AAA-97C5-36BFD8180F59}"/>
    <cellStyle name="Notas 2 74 4 2" xfId="33724" xr:uid="{C909B41C-F14F-4DFD-8E21-01BDB6240733}"/>
    <cellStyle name="Notas 2 74 5" xfId="21388" xr:uid="{44AB684B-0F6F-448F-BFF3-59CB37A53525}"/>
    <cellStyle name="Notas 2 74 5 2" xfId="35579" xr:uid="{CDAFDEC6-245C-4AAC-AA1D-758AE192B0C6}"/>
    <cellStyle name="Notas 2 74 6" xfId="18677" xr:uid="{6ED0CED1-2611-48BE-A07B-8BAB54756405}"/>
    <cellStyle name="Notas 2 74 6 2" xfId="33604" xr:uid="{DABC101A-DCBD-4D91-AC3F-FBDE14AFE444}"/>
    <cellStyle name="Notas 2 74 7" xfId="30908" xr:uid="{E29958D4-5D47-4E37-BF61-339A14E74A37}"/>
    <cellStyle name="Notas 2 75" xfId="8727" xr:uid="{045CB0D3-E2CD-4EA4-863E-CD92A169EB31}"/>
    <cellStyle name="Notas 2 75 2" xfId="14439" xr:uid="{7D7D0AD4-3307-4A01-B9DE-E6AF7E52CFEC}"/>
    <cellStyle name="Notas 2 75 2 2" xfId="22038" xr:uid="{E3F1E825-D658-4A4D-8A56-5BAC67941C28}"/>
    <cellStyle name="Notas 2 75 2 2 2" xfId="36034" xr:uid="{B54A5735-749C-4B4C-97AE-EC1C91080F52}"/>
    <cellStyle name="Notas 2 75 2 3" xfId="19969" xr:uid="{A8EDD9E1-6174-4ABF-9C09-44D2C97A3A7C}"/>
    <cellStyle name="Notas 2 75 2 3 2" xfId="34602" xr:uid="{D3DFA4E9-EF77-49A1-A088-3EF5DAAF6859}"/>
    <cellStyle name="Notas 2 75 2 4" xfId="19828" xr:uid="{7E74F6CB-E5D9-4A45-BFA1-977875B8173E}"/>
    <cellStyle name="Notas 2 75 2 4 2" xfId="34542" xr:uid="{A4C7AD13-1C5E-42AD-B1C0-DF9A680278E1}"/>
    <cellStyle name="Notas 2 75 2 5" xfId="18159" xr:uid="{8D18DC9D-0E6A-43B8-AC86-798E4A9782AD}"/>
    <cellStyle name="Notas 2 75 2 5 2" xfId="33086" xr:uid="{6CAC56BD-EC69-4D2C-83BD-8E313B4B5DFB}"/>
    <cellStyle name="Notas 2 75 2 6" xfId="29666" xr:uid="{9B4DFEE1-AA65-42B9-A28A-377E64AD26FF}"/>
    <cellStyle name="Notas 2 75 2 6 2" xfId="39248" xr:uid="{E927B9F3-C20B-468A-B25D-4C9BE327026F}"/>
    <cellStyle name="Notas 2 75 2 7" xfId="31836" xr:uid="{25188C32-5C07-4BF7-B340-D38DB6509CA9}"/>
    <cellStyle name="Notas 2 75 3" xfId="18887" xr:uid="{CF359053-F86A-4BDD-9BF4-0B64A40A464F}"/>
    <cellStyle name="Notas 2 75 3 2" xfId="33814" xr:uid="{21EDDD14-CE18-4809-BD09-9D96BA31E91B}"/>
    <cellStyle name="Notas 2 75 4" xfId="23375" xr:uid="{A214B553-89CC-4A6D-B6CC-EC7D302853D6}"/>
    <cellStyle name="Notas 2 75 4 2" xfId="36855" xr:uid="{333FEF94-5716-4214-B90C-250E0596CB0F}"/>
    <cellStyle name="Notas 2 75 5" xfId="18574" xr:uid="{2682E5DD-BC2C-4A61-93A1-801D20652D08}"/>
    <cellStyle name="Notas 2 75 5 2" xfId="33501" xr:uid="{5A0C0896-A7F7-43BC-AA6C-9352BA8C76D1}"/>
    <cellStyle name="Notas 2 75 6" xfId="18678" xr:uid="{A5B11B65-1D73-4BA1-BC80-E27E91B3E890}"/>
    <cellStyle name="Notas 2 75 6 2" xfId="33605" xr:uid="{46EE7BE6-A924-47E3-9E6D-F5D8CCD7CDDF}"/>
    <cellStyle name="Notas 2 75 7" xfId="30909" xr:uid="{E7F31228-3852-4B95-B14B-F7F2E7E48BB1}"/>
    <cellStyle name="Notas 2 76" xfId="8728" xr:uid="{D094B3F5-327B-4493-98EA-824DFB044BD6}"/>
    <cellStyle name="Notas 2 76 2" xfId="14454" xr:uid="{80A1F692-768F-4004-A5A6-7D6964018F3F}"/>
    <cellStyle name="Notas 2 76 2 2" xfId="22053" xr:uid="{012ACC1D-6C24-4567-8DF5-48E89B9C3FFE}"/>
    <cellStyle name="Notas 2 76 2 2 2" xfId="36039" xr:uid="{017BE6BA-0215-400B-9709-E8A551199547}"/>
    <cellStyle name="Notas 2 76 2 3" xfId="19982" xr:uid="{B6F60E83-2B92-44CD-A357-1C707E396EDD}"/>
    <cellStyle name="Notas 2 76 2 3 2" xfId="34605" xr:uid="{94C6C172-8729-44B5-8263-A94850DEB949}"/>
    <cellStyle name="Notas 2 76 2 4" xfId="19771" xr:uid="{F537A1D4-80F9-4075-9974-B759DEBA5165}"/>
    <cellStyle name="Notas 2 76 2 4 2" xfId="34515" xr:uid="{D71E6FD5-DFBC-4B60-AB72-358FF73B5BE7}"/>
    <cellStyle name="Notas 2 76 2 5" xfId="18157" xr:uid="{936941EC-3F43-4A02-9699-CC0178E1ED70}"/>
    <cellStyle name="Notas 2 76 2 5 2" xfId="33084" xr:uid="{4E8D13D7-0056-4626-BEB2-7089B5D12262}"/>
    <cellStyle name="Notas 2 76 2 6" xfId="29679" xr:uid="{5105759A-83E9-4493-A624-7947811C9C46}"/>
    <cellStyle name="Notas 2 76 2 6 2" xfId="39251" xr:uid="{8BBA1C4E-4760-4F2A-B5C0-55E4793A5350}"/>
    <cellStyle name="Notas 2 76 2 7" xfId="31839" xr:uid="{8A71602E-1DBE-493F-8C28-A0098DA46485}"/>
    <cellStyle name="Notas 2 76 3" xfId="18888" xr:uid="{99B91F3E-268A-497A-8FB6-2EDB57BA16BB}"/>
    <cellStyle name="Notas 2 76 3 2" xfId="33815" xr:uid="{C80AFAE7-8961-4AD7-83CB-EB2D5828171A}"/>
    <cellStyle name="Notas 2 76 4" xfId="23376" xr:uid="{5362906A-1A68-42B9-BF2C-64BA93DE3B21}"/>
    <cellStyle name="Notas 2 76 4 2" xfId="36856" xr:uid="{D4F39321-F5DE-439E-A532-DEA0FFA8AF6E}"/>
    <cellStyle name="Notas 2 76 5" xfId="23652" xr:uid="{5F929372-0E64-45BF-9426-CEDCE09CBB78}"/>
    <cellStyle name="Notas 2 76 5 2" xfId="37082" xr:uid="{C26F1F4D-1CC2-4006-B719-96B0BEEEEE72}"/>
    <cellStyle name="Notas 2 76 6" xfId="18679" xr:uid="{6DFBEA57-D4FB-4CDC-BF8E-895CE5718491}"/>
    <cellStyle name="Notas 2 76 6 2" xfId="33606" xr:uid="{9DB10B21-1940-495F-9FD6-5594373243BC}"/>
    <cellStyle name="Notas 2 76 7" xfId="30910" xr:uid="{0F18283F-BAD1-48CE-9E9D-57A4FBBAFEA5}"/>
    <cellStyle name="Notas 2 77" xfId="8729" xr:uid="{C69FE4BC-EAD6-4390-A20E-C0AA6D56E4F0}"/>
    <cellStyle name="Notas 2 77 2" xfId="14469" xr:uid="{9C49EE1C-FE98-436F-8900-36701D651CCD}"/>
    <cellStyle name="Notas 2 77 2 2" xfId="22068" xr:uid="{8A7AE436-7C24-407B-B6EB-1DB924C2C3DF}"/>
    <cellStyle name="Notas 2 77 2 2 2" xfId="36044" xr:uid="{CAB40427-2065-4B93-96FE-D0A30837B624}"/>
    <cellStyle name="Notas 2 77 2 3" xfId="19996" xr:uid="{918EC132-658C-4A2E-9529-2658BE645F4B}"/>
    <cellStyle name="Notas 2 77 2 3 2" xfId="34609" xr:uid="{DFBC6437-11EB-4AFA-B9E6-9901A1AB684E}"/>
    <cellStyle name="Notas 2 77 2 4" xfId="13363" xr:uid="{1B09B449-F0F0-4526-A752-247A8DD2F91C}"/>
    <cellStyle name="Notas 2 77 2 4 2" xfId="31271" xr:uid="{4EE6D4A9-B50C-4873-894E-FB75D019906B}"/>
    <cellStyle name="Notas 2 77 2 5" xfId="23878" xr:uid="{81AE399B-1FEE-4559-8C5A-03B27EC33FB5}"/>
    <cellStyle name="Notas 2 77 2 5 2" xfId="37266" xr:uid="{E3FF7CF3-D1CA-4A0A-B9EC-8E4EED8BC865}"/>
    <cellStyle name="Notas 2 77 2 6" xfId="29692" xr:uid="{3A4EB77C-0F03-4684-B8F8-C1A46EFD09DB}"/>
    <cellStyle name="Notas 2 77 2 6 2" xfId="39254" xr:uid="{53ED48BA-5AC2-4FD6-A284-900BA73A9B77}"/>
    <cellStyle name="Notas 2 77 2 7" xfId="31842" xr:uid="{CD51F812-6D48-4668-8915-D321F283CE64}"/>
    <cellStyle name="Notas 2 77 3" xfId="18889" xr:uid="{960BEDEC-D344-4E77-A34D-24FA82D6850D}"/>
    <cellStyle name="Notas 2 77 3 2" xfId="33816" xr:uid="{93A2A6AB-78A2-43D3-AFEA-1B689E8E2B6A}"/>
    <cellStyle name="Notas 2 77 4" xfId="23377" xr:uid="{D3D4E719-579E-4A5D-8EF5-26AC4DE40AC5}"/>
    <cellStyle name="Notas 2 77 4 2" xfId="36857" xr:uid="{5E167C42-7A6D-4304-A39C-1C7FF9101935}"/>
    <cellStyle name="Notas 2 77 5" xfId="23754" xr:uid="{FD190FA6-FC90-40D9-9BDF-42EEEF3C037D}"/>
    <cellStyle name="Notas 2 77 5 2" xfId="37162" xr:uid="{A7906109-3491-429F-B259-67857FB32BAF}"/>
    <cellStyle name="Notas 2 77 6" xfId="18680" xr:uid="{FB45EE77-92B8-4E34-8A93-2DBA6FAD6D23}"/>
    <cellStyle name="Notas 2 77 6 2" xfId="33607" xr:uid="{B21611E5-72F6-4C50-B8AC-8FF40C9FB2E2}"/>
    <cellStyle name="Notas 2 77 7" xfId="30911" xr:uid="{A382B4AB-D2CB-4938-8DDE-AC5A72928507}"/>
    <cellStyle name="Notas 2 78" xfId="8730" xr:uid="{A4BE3E81-417B-434B-816A-2DEAC6D43ACB}"/>
    <cellStyle name="Notas 2 78 2" xfId="14484" xr:uid="{B3689CFF-9C41-47E3-AB36-AC744F90EDD2}"/>
    <cellStyle name="Notas 2 78 2 2" xfId="22083" xr:uid="{1579A06A-B15C-4324-9D4B-F91DD5E4EB5A}"/>
    <cellStyle name="Notas 2 78 2 2 2" xfId="36049" xr:uid="{5F404B2B-C7E8-451E-98BB-7AF55BB6D5F6}"/>
    <cellStyle name="Notas 2 78 2 3" xfId="20009" xr:uid="{2DE4F456-84B9-43FE-812F-59518329BE6F}"/>
    <cellStyle name="Notas 2 78 2 3 2" xfId="34612" xr:uid="{F9FE2FF1-08D2-47C1-93A6-7770230A786F}"/>
    <cellStyle name="Notas 2 78 2 4" xfId="21148" xr:uid="{AEC310C1-CAF1-4281-898B-3E7B280B2AE8}"/>
    <cellStyle name="Notas 2 78 2 4 2" xfId="35358" xr:uid="{2EC77095-4386-4DD6-B1BE-E5BE803510CC}"/>
    <cellStyle name="Notas 2 78 2 5" xfId="18155" xr:uid="{ED915535-830D-4FFB-B119-AF39CF7D644D}"/>
    <cellStyle name="Notas 2 78 2 5 2" xfId="33082" xr:uid="{F4A790EB-88A8-4A88-B531-3D3BCF3F87B5}"/>
    <cellStyle name="Notas 2 78 2 6" xfId="29705" xr:uid="{1CE90E3C-F5C7-4AA0-BD0D-F5161A165F1E}"/>
    <cellStyle name="Notas 2 78 2 6 2" xfId="39257" xr:uid="{DEDF0F63-E657-4317-ABF1-CCF3EA519633}"/>
    <cellStyle name="Notas 2 78 2 7" xfId="31845" xr:uid="{2C6A1EEB-0555-43F9-A3EB-04B16E56638B}"/>
    <cellStyle name="Notas 2 78 3" xfId="18890" xr:uid="{FE593F5D-27FC-4012-9358-3CD1E023F7F2}"/>
    <cellStyle name="Notas 2 78 3 2" xfId="33817" xr:uid="{2AFA74C3-9127-4300-B509-59D3CB8E09D0}"/>
    <cellStyle name="Notas 2 78 4" xfId="23378" xr:uid="{EB8AF631-3307-409E-B16C-0123EBCBBD87}"/>
    <cellStyle name="Notas 2 78 4 2" xfId="36858" xr:uid="{6111505F-FFC7-4CC5-9EBF-6C16B805DC37}"/>
    <cellStyle name="Notas 2 78 5" xfId="23850" xr:uid="{7FBBBFB5-5A9E-419C-A410-E130D6F2DD65}"/>
    <cellStyle name="Notas 2 78 5 2" xfId="37238" xr:uid="{AAC716A2-E103-4FCA-AB73-2A7D53E31B2B}"/>
    <cellStyle name="Notas 2 78 6" xfId="18681" xr:uid="{F15E55F7-2665-445A-BB8B-7AFDF17021D4}"/>
    <cellStyle name="Notas 2 78 6 2" xfId="33608" xr:uid="{53CF4B47-F5E8-4D94-984B-4D4D6DDC3CA1}"/>
    <cellStyle name="Notas 2 78 7" xfId="30912" xr:uid="{84F3889D-9803-4033-BB78-3B64BC9AF6DE}"/>
    <cellStyle name="Notas 2 79" xfId="8731" xr:uid="{434F10C7-BCAF-4CF9-840C-95D6EB21526D}"/>
    <cellStyle name="Notas 2 79 2" xfId="14499" xr:uid="{B932BA78-AF3D-41EC-B035-C6611225844D}"/>
    <cellStyle name="Notas 2 79 2 2" xfId="22098" xr:uid="{9A4E59C5-4077-44F1-A101-CD0240685EB2}"/>
    <cellStyle name="Notas 2 79 2 2 2" xfId="36054" xr:uid="{5FE3FEB7-BD84-4E82-93B4-1BB91EE4851F}"/>
    <cellStyle name="Notas 2 79 2 3" xfId="20022" xr:uid="{980CD38C-FFAB-4D47-A63D-C7B6FE5364A5}"/>
    <cellStyle name="Notas 2 79 2 3 2" xfId="34615" xr:uid="{758CE800-03B9-429C-AC7B-2DA89A09D377}"/>
    <cellStyle name="Notas 2 79 2 4" xfId="20843" xr:uid="{1C9C5084-5E6D-4110-A81E-1285CBCA4CD6}"/>
    <cellStyle name="Notas 2 79 2 4 2" xfId="35078" xr:uid="{F25C87E6-320E-4EFF-A8E4-36D667736658}"/>
    <cellStyle name="Notas 2 79 2 5" xfId="18153" xr:uid="{024C3596-1B67-4CC4-B1DB-0CDF571B3322}"/>
    <cellStyle name="Notas 2 79 2 5 2" xfId="33080" xr:uid="{3B0FEC63-F969-4901-A1A9-790D16B68FBF}"/>
    <cellStyle name="Notas 2 79 2 6" xfId="29718" xr:uid="{14CC63DC-E315-4F19-A0F7-92AC9692F2E3}"/>
    <cellStyle name="Notas 2 79 2 6 2" xfId="39260" xr:uid="{A661C361-4E7D-47F0-8928-E86FB6B8ED42}"/>
    <cellStyle name="Notas 2 79 2 7" xfId="31848" xr:uid="{5BAAE4B6-A62D-4F08-A1BC-4E273E443769}"/>
    <cellStyle name="Notas 2 79 3" xfId="18891" xr:uid="{9EAC90F8-0209-474E-8017-30C954B3CFEF}"/>
    <cellStyle name="Notas 2 79 3 2" xfId="33818" xr:uid="{D5EF0589-DE01-4233-9F9A-64B580823D0E}"/>
    <cellStyle name="Notas 2 79 4" xfId="23379" xr:uid="{1F0AC856-6DE5-4F04-BA0E-569C21D87D39}"/>
    <cellStyle name="Notas 2 79 4 2" xfId="36859" xr:uid="{053BBC8F-A7BD-4DBD-B1BD-23CFD4B91530}"/>
    <cellStyle name="Notas 2 79 5" xfId="17579" xr:uid="{E1894F4A-6485-414C-B501-B8F55DC1A48C}"/>
    <cellStyle name="Notas 2 79 5 2" xfId="32638" xr:uid="{869521EB-EA97-4909-9DA9-EB1B68604411}"/>
    <cellStyle name="Notas 2 79 6" xfId="18682" xr:uid="{5CFBB40D-37D4-4A6C-BCD7-BD1BEB3DCDC1}"/>
    <cellStyle name="Notas 2 79 6 2" xfId="33609" xr:uid="{5CD681E8-4F2B-4F97-817B-0D0881225D9A}"/>
    <cellStyle name="Notas 2 79 7" xfId="30913" xr:uid="{87E1B55A-6853-4A19-9D81-19EE2F40B097}"/>
    <cellStyle name="Notas 2 8" xfId="8732" xr:uid="{E08181E6-7C0C-4DA8-B7D8-12ED50FD3B32}"/>
    <cellStyle name="Notas 2 8 10" xfId="15151" xr:uid="{73E5F415-ED44-4507-A91B-C87B0C1DD381}"/>
    <cellStyle name="Notas 2 8 10 2" xfId="20354" xr:uid="{3590B6EF-4F24-4936-8DE6-9D76729F94C4}"/>
    <cellStyle name="Notas 2 8 10 2 2" xfId="34718" xr:uid="{CBB5B945-C2B1-4DC7-9586-88D9CA85D8D4}"/>
    <cellStyle name="Notas 2 8 10 3" xfId="23991" xr:uid="{394206D7-D645-4E96-9206-7CA11556B5C7}"/>
    <cellStyle name="Notas 2 8 10 3 2" xfId="37354" xr:uid="{9DEE7392-955C-4745-B24F-C5EC4E2307F9}"/>
    <cellStyle name="Notas 2 8 10 4" xfId="24834" xr:uid="{FB27E112-D93A-4C4D-AE32-284008B7CF71}"/>
    <cellStyle name="Notas 2 8 10 4 2" xfId="37775" xr:uid="{A98B4A75-2574-40CA-B3DD-DAC68DC04180}"/>
    <cellStyle name="Notas 2 8 10 5" xfId="30246" xr:uid="{2B84D01D-3CD4-41F2-9A43-55D2422E4D8B}"/>
    <cellStyle name="Notas 2 8 10 5 2" xfId="39466" xr:uid="{82CD6846-8F61-4F2C-9D70-12770BDB96A0}"/>
    <cellStyle name="Notas 2 8 10 6" xfId="32059" xr:uid="{7851F5D7-5B72-489B-8F71-FDF01A74A1C5}"/>
    <cellStyle name="Notas 2 8 11" xfId="15334" xr:uid="{A084D2BC-BC85-4C2E-AE05-506AAC71809D}"/>
    <cellStyle name="Notas 2 8 11 2" xfId="23558" xr:uid="{9F0A9E91-68F2-4F85-817C-72C5E63F3EAD}"/>
    <cellStyle name="Notas 2 8 11 2 2" xfId="37020" xr:uid="{FFB38630-3187-4A6F-83D0-41E34FF333E7}"/>
    <cellStyle name="Notas 2 8 11 3" xfId="20650" xr:uid="{E25642E8-4401-4CC9-AF2E-C84406E498B7}"/>
    <cellStyle name="Notas 2 8 11 3 2" xfId="34972" xr:uid="{9CE319D6-9C81-44D7-A388-25DDB0485544}"/>
    <cellStyle name="Notas 2 8 11 4" xfId="24912" xr:uid="{E81923BF-C976-4A57-AD4E-2584A5BD504C}"/>
    <cellStyle name="Notas 2 8 11 4 2" xfId="37832" xr:uid="{BCB2BB05-6B5D-4DBC-80A8-687369C7DBF4}"/>
    <cellStyle name="Notas 2 8 11 5" xfId="30368" xr:uid="{03F933EF-DB75-4124-8F3D-D32FF4008070}"/>
    <cellStyle name="Notas 2 8 11 5 2" xfId="39523" xr:uid="{4372E6CD-977D-434A-8F64-91D330C977A2}"/>
    <cellStyle name="Notas 2 8 11 6" xfId="32120" xr:uid="{CCCE35AF-A280-4AB7-A61B-3BC3145897F0}"/>
    <cellStyle name="Notas 2 8 12" xfId="15512" xr:uid="{28CD4AAC-227B-4982-BFA5-C0AF4AA627D4}"/>
    <cellStyle name="Notas 2 8 12 2" xfId="21346" xr:uid="{8A69498B-35EA-46FC-A7B2-383286C86E2E}"/>
    <cellStyle name="Notas 2 8 12 2 2" xfId="35537" xr:uid="{1126970D-52E2-4408-832C-F97F3BF185EA}"/>
    <cellStyle name="Notas 2 8 12 3" xfId="24269" xr:uid="{F3CF956A-6FD6-46AB-8101-9FEB7DC61DC2}"/>
    <cellStyle name="Notas 2 8 12 3 2" xfId="37529" xr:uid="{A8A199C3-2CA5-445F-91FE-E1237A8D3363}"/>
    <cellStyle name="Notas 2 8 12 4" xfId="24969" xr:uid="{89AA8807-5432-4F3E-9987-36BBA0CF7E53}"/>
    <cellStyle name="Notas 2 8 12 4 2" xfId="37889" xr:uid="{644838E1-CB35-4FB3-A02E-AF5C2AF27E1E}"/>
    <cellStyle name="Notas 2 8 12 5" xfId="30489" xr:uid="{00F764D3-48AB-40F4-AACE-D0ACD8723024}"/>
    <cellStyle name="Notas 2 8 12 5 2" xfId="39578" xr:uid="{78712C62-B419-4299-8E21-8CE209243A05}"/>
    <cellStyle name="Notas 2 8 12 6" xfId="32180" xr:uid="{D07E2B78-51E7-4FDC-AACE-17C7D204C761}"/>
    <cellStyle name="Notas 2 8 13" xfId="23380" xr:uid="{3E91A5B4-B971-4025-80B4-C2EC50CBE6E6}"/>
    <cellStyle name="Notas 2 8 13 2" xfId="36860" xr:uid="{A9F19349-9ADB-46FC-A1D4-E28071456B75}"/>
    <cellStyle name="Notas 2 8 14" xfId="17538" xr:uid="{01713865-0C82-4469-8413-72D7F0A0FF5D}"/>
    <cellStyle name="Notas 2 8 14 2" xfId="32611" xr:uid="{B92299AE-5214-4935-8DA7-E5B64C7162C2}"/>
    <cellStyle name="Notas 2 8 15" xfId="18683" xr:uid="{7786E287-0BEC-4D34-97E5-E69D24266673}"/>
    <cellStyle name="Notas 2 8 15 2" xfId="33610" xr:uid="{B7106DF1-6973-4D4E-B333-B8824ADA4C0E}"/>
    <cellStyle name="Notas 2 8 16" xfId="30914" xr:uid="{DD6871EF-8041-41EC-B27D-2A6F91F5F6F4}"/>
    <cellStyle name="Notas 2 8 2" xfId="13408" xr:uid="{C2AF96EF-94C9-40F8-AB1A-98CBB5DAB78F}"/>
    <cellStyle name="Notas 2 8 2 2" xfId="21112" xr:uid="{4C2BEEFE-E045-4F11-B621-6E9BDACA0EF2}"/>
    <cellStyle name="Notas 2 8 2 2 2" xfId="35323" xr:uid="{02EFB261-437B-43F6-B3DA-849322A28D73}"/>
    <cellStyle name="Notas 2 8 2 3" xfId="17270" xr:uid="{F3F4485E-387B-46BC-A83E-81FB74F6852E}"/>
    <cellStyle name="Notas 2 8 2 3 2" xfId="32431" xr:uid="{B251E0D3-E756-4B69-9F0D-CF64DC957EE3}"/>
    <cellStyle name="Notas 2 8 2 4" xfId="24117" xr:uid="{75999402-A3B5-4042-B96A-0ACC957551F2}"/>
    <cellStyle name="Notas 2 8 2 4 2" xfId="37428" xr:uid="{DA1EDCFD-8476-45F9-AD5F-47109CEBA8DB}"/>
    <cellStyle name="Notas 2 8 2 5" xfId="18471" xr:uid="{F1F85BB4-17B6-455C-B5DD-7A65A11685B3}"/>
    <cellStyle name="Notas 2 8 2 5 2" xfId="33398" xr:uid="{705697CF-541F-4841-82A3-6E5B4EC07D4F}"/>
    <cellStyle name="Notas 2 8 2 6" xfId="28800" xr:uid="{743A5E27-5763-4303-87D7-1512370D5D89}"/>
    <cellStyle name="Notas 2 8 2 6 2" xfId="38642" xr:uid="{87AE64E3-6CB6-4B67-9489-EAEE9F1396A0}"/>
    <cellStyle name="Notas 2 8 2 7" xfId="31294" xr:uid="{658CA345-7D3F-44D8-A966-D87EF032F1E9}"/>
    <cellStyle name="Notas 2 8 3" xfId="13247" xr:uid="{EFEF8C8E-4DDA-40B3-93C9-F82088E226EE}"/>
    <cellStyle name="Notas 2 8 3 2" xfId="20981" xr:uid="{F46522DA-F103-496A-B956-29B4201656F0}"/>
    <cellStyle name="Notas 2 8 3 2 2" xfId="35198" xr:uid="{E650B74E-5F7C-4AF2-8818-B3145431EEFC}"/>
    <cellStyle name="Notas 2 8 3 3" xfId="19314" xr:uid="{E9C8C871-F3DE-4D36-A141-4E1FF3DC80BB}"/>
    <cellStyle name="Notas 2 8 3 3 2" xfId="34223" xr:uid="{A6E22CE2-B50D-4F3B-A52E-531C9B73E9D4}"/>
    <cellStyle name="Notas 2 8 3 4" xfId="19588" xr:uid="{4B9A7D4F-1277-4033-9974-A0BD6C514C6F}"/>
    <cellStyle name="Notas 2 8 3 4 2" xfId="34436" xr:uid="{A1A5C18E-1529-4DAA-9922-1377A3AC0295}"/>
    <cellStyle name="Notas 2 8 3 5" xfId="18521" xr:uid="{0959EBFC-C7DD-4266-87C8-F2F74898ABE9}"/>
    <cellStyle name="Notas 2 8 3 5 2" xfId="33448" xr:uid="{75834373-3FF3-43B1-A23E-FCC77C1A4277}"/>
    <cellStyle name="Notas 2 8 3 6" xfId="28865" xr:uid="{CE1CF2C0-F7B4-4D75-8C74-627F44C7DA6F}"/>
    <cellStyle name="Notas 2 8 3 6 2" xfId="38707" xr:uid="{C5E8E36D-BD57-43D9-8637-26CC03BAEC26}"/>
    <cellStyle name="Notas 2 8 3 7" xfId="31199" xr:uid="{21D36D15-8383-4F2E-B696-67D6870D0157}"/>
    <cellStyle name="Notas 2 8 4" xfId="13232" xr:uid="{E33B994D-037E-4B5F-8F30-4BB465B0E502}"/>
    <cellStyle name="Notas 2 8 4 2" xfId="20970" xr:uid="{6075BFC1-0D59-4683-AAE6-1495DD1E569F}"/>
    <cellStyle name="Notas 2 8 4 2 2" xfId="35187" xr:uid="{20CF86D4-F9D9-4953-9E76-E0BA402407EE}"/>
    <cellStyle name="Notas 2 8 4 3" xfId="23695" xr:uid="{CE619010-1ADF-49D2-9B5E-F4D4A6EA5DDA}"/>
    <cellStyle name="Notas 2 8 4 3 2" xfId="37115" xr:uid="{CF6FE2AF-DB44-4B06-9F52-9BD8C5B650D8}"/>
    <cellStyle name="Notas 2 8 4 4" xfId="19589" xr:uid="{FD5A1B3F-2E0F-48AE-86D3-AEF8AAB4C10F}"/>
    <cellStyle name="Notas 2 8 4 4 2" xfId="34437" xr:uid="{D03176BC-DF3F-4841-9247-2714FACBBF2B}"/>
    <cellStyle name="Notas 2 8 4 5" xfId="20434" xr:uid="{8F7699C8-4CBE-4D32-9283-446B6B61CFEA}"/>
    <cellStyle name="Notas 2 8 4 5 2" xfId="34763" xr:uid="{9627FC78-39C9-4AAE-A621-11A727A0893D}"/>
    <cellStyle name="Notas 2 8 4 6" xfId="28872" xr:uid="{6BD26642-6D68-4A0D-8D3B-5DD8DAD7C5C5}"/>
    <cellStyle name="Notas 2 8 4 6 2" xfId="38714" xr:uid="{80FB6BCF-0DD5-455C-AE55-3F5B1CC0A56E}"/>
    <cellStyle name="Notas 2 8 4 7" xfId="31190" xr:uid="{E66DAA81-A1B7-4085-ADCF-989184546E5F}"/>
    <cellStyle name="Notas 2 8 5" xfId="13561" xr:uid="{11082593-5DFE-4189-BA39-D1582E19A447}"/>
    <cellStyle name="Notas 2 8 5 2" xfId="21236" xr:uid="{E0991F98-287E-49C0-BF4A-D269C74D5987}"/>
    <cellStyle name="Notas 2 8 5 2 2" xfId="35439" xr:uid="{F067AE2A-B2BF-4596-9F77-491771D7F000}"/>
    <cellStyle name="Notas 2 8 5 3" xfId="23230" xr:uid="{433D8426-692C-4105-BC4A-3CC152D9268E}"/>
    <cellStyle name="Notas 2 8 5 3 2" xfId="36742" xr:uid="{5C02B298-4482-400E-91D4-687D4310E853}"/>
    <cellStyle name="Notas 2 8 5 4" xfId="17964" xr:uid="{3BCAAC75-3DDD-4C77-ACA5-1CB5F75106A4}"/>
    <cellStyle name="Notas 2 8 5 4 2" xfId="32902" xr:uid="{E57EFB5F-F663-49B3-AE08-47EE9BBD5725}"/>
    <cellStyle name="Notas 2 8 5 5" xfId="22617" xr:uid="{437F12C0-8624-4ECD-8BA6-A3935E4E9A6E}"/>
    <cellStyle name="Notas 2 8 5 5 2" xfId="36294" xr:uid="{838910D2-4842-415E-B178-098CB1BB6100}"/>
    <cellStyle name="Notas 2 8 5 6" xfId="29043" xr:uid="{DBFBC33E-D281-4EA5-B209-B560F6EA6514}"/>
    <cellStyle name="Notas 2 8 5 6 2" xfId="38812" xr:uid="{ABC363C8-7600-464D-9C3A-69BB546F10CC}"/>
    <cellStyle name="Notas 2 8 5 7" xfId="31388" xr:uid="{B4A2E6FD-EFE8-40F9-9F23-BD2518642EA0}"/>
    <cellStyle name="Notas 2 8 6" xfId="13607" xr:uid="{B30A5EE4-5436-43CB-A348-CD4A25564B1E}"/>
    <cellStyle name="Notas 2 8 6 2" xfId="21274" xr:uid="{50B3FC53-8F87-4BDA-943C-84495EED9847}"/>
    <cellStyle name="Notas 2 8 6 2 2" xfId="35474" xr:uid="{67C954E0-9AEC-4977-BDA6-61D92B25FC0C}"/>
    <cellStyle name="Notas 2 8 6 3" xfId="19412" xr:uid="{7808A7F0-9F1F-4343-A84A-B4B9DEE6A96B}"/>
    <cellStyle name="Notas 2 8 6 3 2" xfId="34299" xr:uid="{66F46367-AA54-4ECE-BF49-50B285D55699}"/>
    <cellStyle name="Notas 2 8 6 4" xfId="10081" xr:uid="{F0820FFE-81B6-45BF-90B4-F0DA3710DACB}"/>
    <cellStyle name="Notas 2 8 6 4 2" xfId="30976" xr:uid="{F8761802-0938-4B03-ADA7-D3012160631A}"/>
    <cellStyle name="Notas 2 8 6 5" xfId="19910" xr:uid="{5DF24C86-5900-4CF1-9998-CB19E6A72B7E}"/>
    <cellStyle name="Notas 2 8 6 5 2" xfId="34585" xr:uid="{690CAD52-0F46-48C2-AAD9-883B997CFD95}"/>
    <cellStyle name="Notas 2 8 6 6" xfId="29075" xr:uid="{98C7665E-6D12-4DE0-9F35-CF062259CC72}"/>
    <cellStyle name="Notas 2 8 6 6 2" xfId="38844" xr:uid="{04C7DA9D-6686-4D67-9EF6-C5DF8FB704A9}"/>
    <cellStyle name="Notas 2 8 6 7" xfId="31423" xr:uid="{DA06117A-896F-4A64-AC18-E97A47391534}"/>
    <cellStyle name="Notas 2 8 7" xfId="13720" xr:uid="{69A776D1-EE2C-4488-A350-BD1816EE6ED3}"/>
    <cellStyle name="Notas 2 8 7 2" xfId="21362" xr:uid="{0FDAD843-C92E-4184-8FE6-A85C90025A93}"/>
    <cellStyle name="Notas 2 8 7 2 2" xfId="35553" xr:uid="{3EF8016A-3F31-4D34-85DA-492DD3DB3933}"/>
    <cellStyle name="Notas 2 8 7 3" xfId="19486" xr:uid="{B1061067-FA7C-4007-B8B0-32EAA552EF5E}"/>
    <cellStyle name="Notas 2 8 7 3 2" xfId="34353" xr:uid="{27183C1B-4DD1-463A-B452-77CAA95106E1}"/>
    <cellStyle name="Notas 2 8 7 4" xfId="17287" xr:uid="{C7902739-F739-44D2-9DC6-E5030CE46FC5}"/>
    <cellStyle name="Notas 2 8 7 4 2" xfId="32443" xr:uid="{D2063811-2ED5-479C-8731-5058BFCBD654}"/>
    <cellStyle name="Notas 2 8 7 5" xfId="20324" xr:uid="{D6D5AF3C-D390-4730-A2C6-9C6DE1B116C7}"/>
    <cellStyle name="Notas 2 8 7 5 2" xfId="34700" xr:uid="{A2067383-CBD1-491B-B633-75D719FB0174}"/>
    <cellStyle name="Notas 2 8 7 6" xfId="29138" xr:uid="{7CDA13B4-78B1-4C19-834C-4AB1648B7A5E}"/>
    <cellStyle name="Notas 2 8 7 6 2" xfId="38907" xr:uid="{E424B91E-E028-4D65-8A41-08073CF28089}"/>
    <cellStyle name="Notas 2 8 7 7" xfId="31488" xr:uid="{465660DE-95E2-4A2F-A8FA-6F8BD60937BC}"/>
    <cellStyle name="Notas 2 8 8" xfId="13814" xr:uid="{68E8FA2F-7D23-42B6-BA46-BC5F5C6674CC}"/>
    <cellStyle name="Notas 2 8 8 2" xfId="21434" xr:uid="{578E0903-A7B1-4D05-81F0-0FEB57090055}"/>
    <cellStyle name="Notas 2 8 8 2 2" xfId="35622" xr:uid="{4B18E2C1-8635-4CF3-BFEA-405CBFD95F1A}"/>
    <cellStyle name="Notas 2 8 8 3" xfId="19553" xr:uid="{7753CD23-0452-448E-B48D-D65BE9DDB61B}"/>
    <cellStyle name="Notas 2 8 8 3 2" xfId="34406" xr:uid="{028B6770-F001-4F2E-8156-246F89FD1F61}"/>
    <cellStyle name="Notas 2 8 8 4" xfId="17919" xr:uid="{744423DF-1797-41D0-8DCD-FC4EB119F98C}"/>
    <cellStyle name="Notas 2 8 8 4 2" xfId="32874" xr:uid="{8C687FE5-77F3-4DBB-8B01-3B59B3CA860D}"/>
    <cellStyle name="Notas 2 8 8 5" xfId="18397" xr:uid="{537B105B-DF0F-4BA0-967A-0F166CE9BF29}"/>
    <cellStyle name="Notas 2 8 8 5 2" xfId="33324" xr:uid="{B2DE8442-8988-4803-A519-6C73E9909404}"/>
    <cellStyle name="Notas 2 8 8 6" xfId="29193" xr:uid="{EEF30DEA-5CD5-4000-A779-4776650E46EC}"/>
    <cellStyle name="Notas 2 8 8 6 2" xfId="38962" xr:uid="{E434A794-5EA5-4D55-A7E5-3893B607B28C}"/>
    <cellStyle name="Notas 2 8 8 7" xfId="31544" xr:uid="{327539D3-E3B7-4D25-A321-F5635198896E}"/>
    <cellStyle name="Notas 2 8 9" xfId="13968" xr:uid="{5F2F9ADF-7183-4780-9EC8-AEB792422EB4}"/>
    <cellStyle name="Notas 2 8 9 2" xfId="21571" xr:uid="{6B13EA08-54F6-4A0D-BC10-13740EF61133}"/>
    <cellStyle name="Notas 2 8 9 2 2" xfId="35710" xr:uid="{0B6E44DE-AF6E-4E3F-9D5F-69B055DB3C7C}"/>
    <cellStyle name="Notas 2 8 9 3" xfId="19669" xr:uid="{439E8E03-0D38-465C-B098-CBE6D9C2AA51}"/>
    <cellStyle name="Notas 2 8 9 3 2" xfId="34467" xr:uid="{DCE9BBE4-64C6-4FAE-AB64-F953BAD75041}"/>
    <cellStyle name="Notas 2 8 9 4" xfId="17329" xr:uid="{EC0A6434-8359-42EE-AC81-6A6279442C74}"/>
    <cellStyle name="Notas 2 8 9 4 2" xfId="32473" xr:uid="{8E298BEE-4E64-4092-AF64-9A3FC6FFEED1}"/>
    <cellStyle name="Notas 2 8 9 5" xfId="18357" xr:uid="{324DA384-72BA-412C-BC39-CD4F8C50A32C}"/>
    <cellStyle name="Notas 2 8 9 5 2" xfId="33284" xr:uid="{93493D3C-08B4-4F69-A6C8-97E0EB201055}"/>
    <cellStyle name="Notas 2 8 9 6" xfId="29292" xr:uid="{A0FA54BF-3D65-41C3-B0F2-7DF36483F17B}"/>
    <cellStyle name="Notas 2 8 9 6 2" xfId="39017" xr:uid="{79E4BA28-5A61-4B6D-A65A-01C5FD10903C}"/>
    <cellStyle name="Notas 2 8 9 7" xfId="31602" xr:uid="{C9D9CAC4-2E44-4E32-A569-2BD3631D0BD7}"/>
    <cellStyle name="Notas 2 80" xfId="8733" xr:uid="{11CE4F14-11F4-4208-B64B-C126A4EBF218}"/>
    <cellStyle name="Notas 2 80 2" xfId="14514" xr:uid="{E6A59432-D92F-432E-8D86-497E05650254}"/>
    <cellStyle name="Notas 2 80 2 2" xfId="22113" xr:uid="{1452CD4F-2075-471E-BCD7-368D1C7A5F2A}"/>
    <cellStyle name="Notas 2 80 2 2 2" xfId="36059" xr:uid="{0DE9C1B4-4357-4FEE-8173-1CC52D200FC8}"/>
    <cellStyle name="Notas 2 80 2 3" xfId="24034" xr:uid="{5235C14F-7ABB-4737-B50C-6785AC45F177}"/>
    <cellStyle name="Notas 2 80 2 3 2" xfId="37369" xr:uid="{4A7C85D2-3AB7-4D8D-9B24-2B3ADE4F5868}"/>
    <cellStyle name="Notas 2 80 2 4" xfId="22996" xr:uid="{77DD8529-DE88-4BC8-AE4A-5D82A08419D3}"/>
    <cellStyle name="Notas 2 80 2 4 2" xfId="36560" xr:uid="{DFDED0E7-02FA-4FD1-A227-AC243B73833C}"/>
    <cellStyle name="Notas 2 80 2 5" xfId="23331" xr:uid="{76A0D519-330F-4181-99D5-C4504184EF03}"/>
    <cellStyle name="Notas 2 80 2 5 2" xfId="36811" xr:uid="{BCC9A643-6D50-4E8A-B8B2-1F68A4D1A1AC}"/>
    <cellStyle name="Notas 2 80 2 6" xfId="29731" xr:uid="{E5794292-E82F-4DFC-862E-31C367F9B3DE}"/>
    <cellStyle name="Notas 2 80 2 6 2" xfId="39263" xr:uid="{042E0CA2-6755-4733-8285-2205A50429CA}"/>
    <cellStyle name="Notas 2 80 2 7" xfId="31851" xr:uid="{D760DAAF-76AB-4791-9CBA-CBFFEF6F8D4F}"/>
    <cellStyle name="Notas 2 80 3" xfId="18892" xr:uid="{BD4A8FEE-8ADB-45BC-A1BB-63AC93A6B203}"/>
    <cellStyle name="Notas 2 80 3 2" xfId="33819" xr:uid="{59187FA3-8570-4809-A360-0F6E7ECBB2BD}"/>
    <cellStyle name="Notas 2 80 4" xfId="23381" xr:uid="{98D81BBB-826F-476D-A874-1C9EF35B9BCB}"/>
    <cellStyle name="Notas 2 80 4 2" xfId="36861" xr:uid="{26CCEEC4-DA23-4B38-AD93-ADDC7ADC53EE}"/>
    <cellStyle name="Notas 2 80 5" xfId="17622" xr:uid="{741376F2-F88F-49E1-A4E1-07A46039F3EC}"/>
    <cellStyle name="Notas 2 80 5 2" xfId="32660" xr:uid="{5C35E6DF-D9D8-4F34-9BA1-8732A50E6DFC}"/>
    <cellStyle name="Notas 2 80 6" xfId="18684" xr:uid="{9FA65C6F-8229-4FD5-B27B-B033CF9AA0B3}"/>
    <cellStyle name="Notas 2 80 6 2" xfId="33611" xr:uid="{5F8F0BB3-2C71-4517-A5D6-6F9D76ED26BC}"/>
    <cellStyle name="Notas 2 80 7" xfId="30915" xr:uid="{43F052EB-86E0-4FFB-8C08-893DA2651682}"/>
    <cellStyle name="Notas 2 81" xfId="8734" xr:uid="{0861A897-E5F1-4F9B-A8D3-3E1DE553FF36}"/>
    <cellStyle name="Notas 2 81 2" xfId="14529" xr:uid="{C208D68C-E29A-4981-8521-29ED472E142E}"/>
    <cellStyle name="Notas 2 81 2 2" xfId="22128" xr:uid="{40F205B7-3AE3-487A-9567-2F97733032B8}"/>
    <cellStyle name="Notas 2 81 2 2 2" xfId="36064" xr:uid="{3011E8BB-541C-427B-B990-7C283E125256}"/>
    <cellStyle name="Notas 2 81 2 3" xfId="23792" xr:uid="{BF54CE0A-ACCC-4A6D-9E30-67472EDFF17C}"/>
    <cellStyle name="Notas 2 81 2 3 2" xfId="37189" xr:uid="{7D8B440A-C422-4ADE-A689-39DD5BBA76AF}"/>
    <cellStyle name="Notas 2 81 2 4" xfId="22959" xr:uid="{5E31A2F5-4353-4CEC-9A7E-C231E575A06A}"/>
    <cellStyle name="Notas 2 81 2 4 2" xfId="36540" xr:uid="{CBD9BB4D-EDCB-48EF-A04A-32B86127934D}"/>
    <cellStyle name="Notas 2 81 2 5" xfId="18151" xr:uid="{C69F41E5-1053-4674-9E60-69196E1C8627}"/>
    <cellStyle name="Notas 2 81 2 5 2" xfId="33078" xr:uid="{99580CB9-AEF1-4880-8CAA-AF19F12119E8}"/>
    <cellStyle name="Notas 2 81 2 6" xfId="29744" xr:uid="{DA252989-755D-4641-86F1-3CE62CFF72D8}"/>
    <cellStyle name="Notas 2 81 2 6 2" xfId="39266" xr:uid="{7AA8D4A3-6BC0-410D-B41A-C14561073130}"/>
    <cellStyle name="Notas 2 81 2 7" xfId="31854" xr:uid="{6DACAB38-E9B0-458B-8796-4C0300254F3F}"/>
    <cellStyle name="Notas 2 81 3" xfId="18893" xr:uid="{40599FF3-6970-453F-B666-16653C9DC3AC}"/>
    <cellStyle name="Notas 2 81 3 2" xfId="33820" xr:uid="{1EF06E6F-6CA1-4E68-BED6-3533EAFD8107}"/>
    <cellStyle name="Notas 2 81 4" xfId="23382" xr:uid="{E4D7C7F3-7E3D-46D9-BBE9-316F4E94F28D}"/>
    <cellStyle name="Notas 2 81 4 2" xfId="36862" xr:uid="{299772D9-035A-412F-A70F-933CF7B79B73}"/>
    <cellStyle name="Notas 2 81 5" xfId="17423" xr:uid="{E6B46323-2558-4AA1-9E73-F7A5C2C9B76A}"/>
    <cellStyle name="Notas 2 81 5 2" xfId="32536" xr:uid="{FE950603-5204-433E-B3E5-1AD5D331BDAB}"/>
    <cellStyle name="Notas 2 81 6" xfId="18685" xr:uid="{9030F273-C04A-48AE-9251-D773BE50931C}"/>
    <cellStyle name="Notas 2 81 6 2" xfId="33612" xr:uid="{245E3076-1CAA-4A8C-9B7E-23F5DCEFD2B5}"/>
    <cellStyle name="Notas 2 81 7" xfId="30916" xr:uid="{DAE0708D-4B7E-4F99-8654-8FBE30DFE6ED}"/>
    <cellStyle name="Notas 2 82" xfId="8735" xr:uid="{BD03224E-0748-4D39-AA8D-1E750DABDD6F}"/>
    <cellStyle name="Notas 2 82 2" xfId="14544" xr:uid="{B09E7179-BC86-4624-9F95-9AF95A804EC3}"/>
    <cellStyle name="Notas 2 82 2 2" xfId="22143" xr:uid="{452678A8-D29F-4747-AFCF-D6BD5DBBC208}"/>
    <cellStyle name="Notas 2 82 2 2 2" xfId="36069" xr:uid="{152F7C40-4362-4185-B1EC-5886F6101E35}"/>
    <cellStyle name="Notas 2 82 2 3" xfId="20032" xr:uid="{2A9008FD-B609-4C2A-B4BD-20F6E9F7C1F2}"/>
    <cellStyle name="Notas 2 82 2 3 2" xfId="34619" xr:uid="{97464BC3-7869-4E80-AC76-6003F3920FCF}"/>
    <cellStyle name="Notas 2 82 2 4" xfId="24167" xr:uid="{66366CC8-60D6-4CEC-AB57-7A2209F15BFD}"/>
    <cellStyle name="Notas 2 82 2 4 2" xfId="37468" xr:uid="{B6F13C16-B53F-4FA1-B935-15CFE31E8210}"/>
    <cellStyle name="Notas 2 82 2 5" xfId="18149" xr:uid="{A3857EB5-AEDB-4C6A-831D-4DF4ACFA6949}"/>
    <cellStyle name="Notas 2 82 2 5 2" xfId="33076" xr:uid="{E56F0B9E-EF89-48C6-A2C6-4629A00F2624}"/>
    <cellStyle name="Notas 2 82 2 6" xfId="29757" xr:uid="{5613FFBF-F08F-444B-B048-A5C02E0F059D}"/>
    <cellStyle name="Notas 2 82 2 6 2" xfId="39269" xr:uid="{6B0B5B5C-D813-43A6-AA5B-DEFB20DE70EA}"/>
    <cellStyle name="Notas 2 82 2 7" xfId="31857" xr:uid="{9CA05D5C-E233-44EA-9841-75FB9E6C10A7}"/>
    <cellStyle name="Notas 2 82 3" xfId="18894" xr:uid="{737E63A1-686C-4776-AB34-6DEEDF93BFB8}"/>
    <cellStyle name="Notas 2 82 3 2" xfId="33821" xr:uid="{1480A7C0-FB21-49EA-8B8B-32C54428488B}"/>
    <cellStyle name="Notas 2 82 4" xfId="23383" xr:uid="{B861A68E-5DCC-4C64-B1C0-7C9F9FD9950B}"/>
    <cellStyle name="Notas 2 82 4 2" xfId="36863" xr:uid="{75612CD0-74E1-4DCA-B701-CAC8BD128834}"/>
    <cellStyle name="Notas 2 82 5" xfId="17402" xr:uid="{8FA97C73-5A3F-4450-AE84-80EFC9FB2EED}"/>
    <cellStyle name="Notas 2 82 5 2" xfId="32522" xr:uid="{634E85B7-EB88-407A-8FC0-369B7710B393}"/>
    <cellStyle name="Notas 2 82 6" xfId="18686" xr:uid="{BA74935F-0F3E-4A5A-AF2D-9E9B80B487BF}"/>
    <cellStyle name="Notas 2 82 6 2" xfId="33613" xr:uid="{6E3F57B6-0DA4-4BE7-8E6E-6F67A0A0E825}"/>
    <cellStyle name="Notas 2 82 7" xfId="30917" xr:uid="{853819BD-E35F-4AF6-BC65-80144540C4E7}"/>
    <cellStyle name="Notas 2 83" xfId="8736" xr:uid="{B61EDE21-9B49-42B0-9EF9-019D7188C21D}"/>
    <cellStyle name="Notas 2 83 2" xfId="14559" xr:uid="{D952D99C-91AB-4D1E-A373-F23E230195FD}"/>
    <cellStyle name="Notas 2 83 2 2" xfId="22158" xr:uid="{CFABE129-3B88-498A-9A86-18CB66BE02F0}"/>
    <cellStyle name="Notas 2 83 2 2 2" xfId="36074" xr:uid="{2D7BA53A-28C9-401C-AB31-B638F3D7F3BC}"/>
    <cellStyle name="Notas 2 83 2 3" xfId="17181" xr:uid="{692DEA49-EAA6-4F71-9F6B-AB718D177AF0}"/>
    <cellStyle name="Notas 2 83 2 3 2" xfId="32354" xr:uid="{DEF99169-51B4-412D-8EAC-BAE7FB8C2EFA}"/>
    <cellStyle name="Notas 2 83 2 4" xfId="24181" xr:uid="{E80784EF-4566-442E-8843-32FCC533F5A5}"/>
    <cellStyle name="Notas 2 83 2 4 2" xfId="37472" xr:uid="{F242BC2E-D76A-4FFB-82E2-26A57406DDE6}"/>
    <cellStyle name="Notas 2 83 2 5" xfId="18147" xr:uid="{353D7DCD-5542-4394-83BA-7B5BA571BFF0}"/>
    <cellStyle name="Notas 2 83 2 5 2" xfId="33074" xr:uid="{7E6A9369-DF45-4F8D-8B20-C24AD1823B11}"/>
    <cellStyle name="Notas 2 83 2 6" xfId="29770" xr:uid="{4FE6B826-A1C7-41F6-90C7-61893627804B}"/>
    <cellStyle name="Notas 2 83 2 6 2" xfId="39272" xr:uid="{60E22952-C05B-4A34-9EE3-AC0E834F69F9}"/>
    <cellStyle name="Notas 2 83 2 7" xfId="31860" xr:uid="{7043C671-E100-4CB7-B3D5-A6F6FD696AB9}"/>
    <cellStyle name="Notas 2 83 3" xfId="18895" xr:uid="{1491859A-ECCD-4CDE-8CB9-DA7F7412193F}"/>
    <cellStyle name="Notas 2 83 3 2" xfId="33822" xr:uid="{420CAD4D-D94B-44E9-8ECE-034937B35365}"/>
    <cellStyle name="Notas 2 83 4" xfId="23384" xr:uid="{529003A1-F6F7-47E2-8FEC-3E75093ACC22}"/>
    <cellStyle name="Notas 2 83 4 2" xfId="36864" xr:uid="{1441C89F-E29C-4B29-9FFB-1041697C7F8B}"/>
    <cellStyle name="Notas 2 83 5" xfId="17358" xr:uid="{5B63FF9B-F480-44AE-AAE1-971E046601F6}"/>
    <cellStyle name="Notas 2 83 5 2" xfId="32493" xr:uid="{EB4A06B6-11A8-4A1F-90BC-2BC54AC65C0F}"/>
    <cellStyle name="Notas 2 83 6" xfId="18687" xr:uid="{796174F0-874E-46B7-BFB2-1BB494D9C34A}"/>
    <cellStyle name="Notas 2 83 6 2" xfId="33614" xr:uid="{32E9E054-BE75-4E30-8515-6DEFAA059DAE}"/>
    <cellStyle name="Notas 2 83 7" xfId="30918" xr:uid="{368CD748-06F7-4D78-9225-8498977D607D}"/>
    <cellStyle name="Notas 2 84" xfId="8737" xr:uid="{6D0398B5-8268-4E41-8520-C1170DE79C1D}"/>
    <cellStyle name="Notas 2 84 2" xfId="14664" xr:uid="{BD0C4F1C-61C9-40DF-BEBD-ECF280A8A97A}"/>
    <cellStyle name="Notas 2 84 2 2" xfId="22263" xr:uid="{A85C5F57-080D-4DAF-84A2-7F7932F2D502}"/>
    <cellStyle name="Notas 2 84 2 2 2" xfId="36105" xr:uid="{BCEBD87D-1A6F-442D-BD83-5FFB99C9782F}"/>
    <cellStyle name="Notas 2 84 2 3" xfId="20078" xr:uid="{9DA5D0AF-EE11-4555-8F6A-91E3DCA6EE8B}"/>
    <cellStyle name="Notas 2 84 2 3 2" xfId="34628" xr:uid="{A505E44F-BA41-49E3-B289-A5061DED8869}"/>
    <cellStyle name="Notas 2 84 2 4" xfId="21106" xr:uid="{492F4848-3C14-4842-9592-D592F4F7000D}"/>
    <cellStyle name="Notas 2 84 2 4 2" xfId="35318" xr:uid="{2FEEB35F-AD1F-47FD-AB09-F404B6127B31}"/>
    <cellStyle name="Notas 2 84 2 5" xfId="21461" xr:uid="{2A66D948-F2F1-4511-B8A1-A07B574DDD03}"/>
    <cellStyle name="Notas 2 84 2 5 2" xfId="35648" xr:uid="{CDC15FCE-1B49-471B-87F4-7F75F33DA8E9}"/>
    <cellStyle name="Notas 2 84 2 6" xfId="29865" xr:uid="{C8E01730-84F3-4BC3-B1A6-8664F0C2228E}"/>
    <cellStyle name="Notas 2 84 2 6 2" xfId="39293" xr:uid="{8C04877D-62D7-4336-A332-7330BEEF393A}"/>
    <cellStyle name="Notas 2 84 2 7" xfId="31881" xr:uid="{FADA24C0-DC40-4288-AF44-4C3BA66D4CFE}"/>
    <cellStyle name="Notas 2 84 3" xfId="18896" xr:uid="{8B10A4AA-3BCF-4271-8FF8-BB5F874F3DEC}"/>
    <cellStyle name="Notas 2 84 3 2" xfId="33823" xr:uid="{9569D46B-B537-4091-A6FA-0ABD93461C48}"/>
    <cellStyle name="Notas 2 84 4" xfId="23385" xr:uid="{44FB3373-D2B0-4647-83A8-0F816B694FCE}"/>
    <cellStyle name="Notas 2 84 4 2" xfId="36865" xr:uid="{41B05C44-EFFA-4151-A88E-9652FBD54CA4}"/>
    <cellStyle name="Notas 2 84 5" xfId="17319" xr:uid="{869A2208-AA4C-40B8-AD10-A6C894DAB402}"/>
    <cellStyle name="Notas 2 84 5 2" xfId="32463" xr:uid="{BF85229F-B245-40D6-9662-263ABA2AE745}"/>
    <cellStyle name="Notas 2 84 6" xfId="18688" xr:uid="{4B31D7C9-BD68-40B5-9D4A-ED7610C8F0B9}"/>
    <cellStyle name="Notas 2 84 6 2" xfId="33615" xr:uid="{5F6B6D0A-2FEF-4E73-B780-34C4C4D6E7DE}"/>
    <cellStyle name="Notas 2 84 7" xfId="30919" xr:uid="{C9750711-5357-44BA-9FC5-2F64377699D1}"/>
    <cellStyle name="Notas 2 85" xfId="8738" xr:uid="{CE841FA4-0ABA-4841-9C17-B8C2FA723FB2}"/>
    <cellStyle name="Notas 2 85 2" xfId="14665" xr:uid="{42BC7DEF-0ED6-4025-85DF-AEBE13FFA8AE}"/>
    <cellStyle name="Notas 2 85 2 2" xfId="22264" xr:uid="{EE9827CB-9632-413B-894D-EFCB5461317E}"/>
    <cellStyle name="Notas 2 85 2 2 2" xfId="36106" xr:uid="{2EB8569E-05FC-47F5-BC94-D935F0279D37}"/>
    <cellStyle name="Notas 2 85 2 3" xfId="13220" xr:uid="{48EBD590-293B-4325-87FA-8BD58E95B131}"/>
    <cellStyle name="Notas 2 85 2 3 2" xfId="31181" xr:uid="{2FCFB79C-4E9C-478E-A6E0-27D720CAAE80}"/>
    <cellStyle name="Notas 2 85 2 4" xfId="23631" xr:uid="{E8A05923-2A56-4472-90F5-7B95D4306E29}"/>
    <cellStyle name="Notas 2 85 2 4 2" xfId="37066" xr:uid="{A7DE6EC9-0ACA-48FF-A64D-20156B197002}"/>
    <cellStyle name="Notas 2 85 2 5" xfId="23795" xr:uid="{13A137F8-3562-4A59-9DA5-63A33AE39AB0}"/>
    <cellStyle name="Notas 2 85 2 5 2" xfId="37192" xr:uid="{93F6EE84-4776-45E5-AB08-21E7DF68C3DF}"/>
    <cellStyle name="Notas 2 85 2 6" xfId="29866" xr:uid="{EF74F641-CBC3-40B9-8608-D0D1FB284095}"/>
    <cellStyle name="Notas 2 85 2 6 2" xfId="39294" xr:uid="{A19BF434-F587-4E9F-AA8E-FF21E1C3B64F}"/>
    <cellStyle name="Notas 2 85 2 7" xfId="31882" xr:uid="{A3DF72C4-058C-44E1-93C4-D8E378154C70}"/>
    <cellStyle name="Notas 2 85 3" xfId="18897" xr:uid="{674384C3-802D-44C4-8D05-2F65A4EA691F}"/>
    <cellStyle name="Notas 2 85 3 2" xfId="33824" xr:uid="{8E946846-1552-46A2-92D2-11CDF91BD542}"/>
    <cellStyle name="Notas 2 85 4" xfId="23386" xr:uid="{796C9A04-FC32-4070-AA51-C6B470AE9B7D}"/>
    <cellStyle name="Notas 2 85 4 2" xfId="36866" xr:uid="{3CBF1D81-5439-4E6B-A05D-6630F96A79CF}"/>
    <cellStyle name="Notas 2 85 5" xfId="17207" xr:uid="{FA6FDC42-E26A-4FDE-9326-B40AF38B387A}"/>
    <cellStyle name="Notas 2 85 5 2" xfId="32368" xr:uid="{BCD39313-4338-425A-8F60-8A6A5B41E9DF}"/>
    <cellStyle name="Notas 2 85 6" xfId="18689" xr:uid="{6863D7A1-1FAF-498E-B9F8-B2FEEC27B068}"/>
    <cellStyle name="Notas 2 85 6 2" xfId="33616" xr:uid="{DAD88400-2325-4AE9-9398-4BDDBE35CB00}"/>
    <cellStyle name="Notas 2 85 7" xfId="30920" xr:uid="{FE4CABCD-F931-409C-AA69-5C29D718DE7D}"/>
    <cellStyle name="Notas 2 86" xfId="8739" xr:uid="{DD771238-2A79-46CB-B08E-1A851D7382A7}"/>
    <cellStyle name="Notas 2 86 2" xfId="14666" xr:uid="{B0B4F2F8-AA48-4946-A5BF-A75A22388BA8}"/>
    <cellStyle name="Notas 2 86 2 2" xfId="22265" xr:uid="{E429AEA0-1E75-4173-B857-A9E69CF9F06F}"/>
    <cellStyle name="Notas 2 86 2 2 2" xfId="36107" xr:uid="{BD999C1C-D3FD-42D5-9A80-CF49660D20F0}"/>
    <cellStyle name="Notas 2 86 2 3" xfId="20079" xr:uid="{051E67FF-2E5B-438B-A571-79A145BCC46D}"/>
    <cellStyle name="Notas 2 86 2 3 2" xfId="34629" xr:uid="{C4E85514-42B9-4D99-94DE-0B538DD5F159}"/>
    <cellStyle name="Notas 2 86 2 4" xfId="17173" xr:uid="{79772FA9-7261-46BD-89E6-8DEFC62FBACC}"/>
    <cellStyle name="Notas 2 86 2 4 2" xfId="32347" xr:uid="{D1463779-638D-4B08-93DA-B2053A2AE607}"/>
    <cellStyle name="Notas 2 86 2 5" xfId="23906" xr:uid="{54F11E0F-C98E-4643-935F-1863ADEF83E7}"/>
    <cellStyle name="Notas 2 86 2 5 2" xfId="37281" xr:uid="{8CF7ABC5-7A33-4B2A-AA49-BD491A068206}"/>
    <cellStyle name="Notas 2 86 2 6" xfId="29867" xr:uid="{4E1DA19F-73C6-48C4-B190-4548C2F37045}"/>
    <cellStyle name="Notas 2 86 2 6 2" xfId="39295" xr:uid="{FADACDFF-FA11-4C5D-A005-14192956F858}"/>
    <cellStyle name="Notas 2 86 2 7" xfId="31883" xr:uid="{42FF9392-04A7-436B-B771-77C21C6E6F80}"/>
    <cellStyle name="Notas 2 86 3" xfId="18898" xr:uid="{3FF7F35B-6E7C-4A62-9485-683B47E57DF2}"/>
    <cellStyle name="Notas 2 86 3 2" xfId="33825" xr:uid="{9935F8CB-1126-4CB4-8D42-C5655218A3E1}"/>
    <cellStyle name="Notas 2 86 4" xfId="23387" xr:uid="{0C000837-AC65-4EC8-B061-5DEF45C1C43A}"/>
    <cellStyle name="Notas 2 86 4 2" xfId="36867" xr:uid="{73232F27-7749-4A8C-8712-6337A19E481E}"/>
    <cellStyle name="Notas 2 86 5" xfId="18573" xr:uid="{332516D4-D2CA-4D8D-A6E4-27A813225861}"/>
    <cellStyle name="Notas 2 86 5 2" xfId="33500" xr:uid="{A5C3CBBF-DA3E-4874-977F-FA0102331A24}"/>
    <cellStyle name="Notas 2 86 6" xfId="18690" xr:uid="{8FC44952-C21F-4434-BEE9-469ED287CB0D}"/>
    <cellStyle name="Notas 2 86 6 2" xfId="33617" xr:uid="{AD06F3F3-4E07-4154-BCA3-887FEF4FD6D5}"/>
    <cellStyle name="Notas 2 86 7" xfId="30921" xr:uid="{9E0DD0C2-95C2-47D0-8320-5F188563B742}"/>
    <cellStyle name="Notas 2 87" xfId="8740" xr:uid="{FDCE2FE0-7F14-4E15-A545-068CFE067FAF}"/>
    <cellStyle name="Notas 2 87 2" xfId="14667" xr:uid="{4D0FF945-C0C2-45EC-99B6-621D48DE04FE}"/>
    <cellStyle name="Notas 2 87 2 2" xfId="22266" xr:uid="{6BDC88DE-0AE8-4D81-8498-9B691E5FDCB8}"/>
    <cellStyle name="Notas 2 87 2 2 2" xfId="36108" xr:uid="{A03851F2-44FE-4BCE-987B-BC96E1F1288D}"/>
    <cellStyle name="Notas 2 87 2 3" xfId="21102" xr:uid="{37A680E2-63E9-439F-9402-C40390C59D27}"/>
    <cellStyle name="Notas 2 87 2 3 2" xfId="35314" xr:uid="{EBE84B2A-55FC-40F7-BBEB-81890253E350}"/>
    <cellStyle name="Notas 2 87 2 4" xfId="17182" xr:uid="{C8EBA390-AE6E-4340-8974-8288DFFC8CD2}"/>
    <cellStyle name="Notas 2 87 2 4 2" xfId="32355" xr:uid="{376E4908-1885-417B-BA55-850CEE46ACD8}"/>
    <cellStyle name="Notas 2 87 2 5" xfId="23920" xr:uid="{36DF8E53-876F-4D81-BFD6-CA3520C9EBB7}"/>
    <cellStyle name="Notas 2 87 2 5 2" xfId="37295" xr:uid="{377F6B27-7724-4386-8A43-AF17B585EA42}"/>
    <cellStyle name="Notas 2 87 2 6" xfId="29868" xr:uid="{221E2166-83F4-4337-8FED-313DA5DA55E9}"/>
    <cellStyle name="Notas 2 87 2 6 2" xfId="39296" xr:uid="{D1503284-9685-4356-A203-FFA1D9DDE01E}"/>
    <cellStyle name="Notas 2 87 2 7" xfId="31884" xr:uid="{3B807728-BD59-4BE0-8EEC-C91CE5CFD291}"/>
    <cellStyle name="Notas 2 87 3" xfId="18899" xr:uid="{44827B4E-61CB-47CD-95FD-B563EF33A121}"/>
    <cellStyle name="Notas 2 87 3 2" xfId="33826" xr:uid="{E1C3B733-3261-41B8-9058-5800907270A9}"/>
    <cellStyle name="Notas 2 87 4" xfId="23388" xr:uid="{81C34720-0B3D-4234-A579-F26F301AA4D3}"/>
    <cellStyle name="Notas 2 87 4 2" xfId="36868" xr:uid="{3D2A3440-C3BE-405E-9EBA-1DCCD3FB7D3B}"/>
    <cellStyle name="Notas 2 87 5" xfId="21321" xr:uid="{BD0B6D5C-A60D-46BC-9223-80ED6FB25D69}"/>
    <cellStyle name="Notas 2 87 5 2" xfId="35515" xr:uid="{C2776291-EFD4-4983-8639-F486033736AE}"/>
    <cellStyle name="Notas 2 87 6" xfId="18691" xr:uid="{FF362F79-8860-4C41-823D-05E1966A7576}"/>
    <cellStyle name="Notas 2 87 6 2" xfId="33618" xr:uid="{0F088ED5-3BFF-4A12-B303-EB8C8913B392}"/>
    <cellStyle name="Notas 2 87 7" xfId="30922" xr:uid="{BB1F493F-5532-42CB-8B04-F61782AE5CB4}"/>
    <cellStyle name="Notas 2 88" xfId="8741" xr:uid="{26FC7CF3-2463-4CB6-9B19-75EB8DDA69B0}"/>
    <cellStyle name="Notas 2 88 2" xfId="14668" xr:uid="{4C57C53F-2EBB-43B7-9CED-6F25C23218ED}"/>
    <cellStyle name="Notas 2 88 2 2" xfId="22267" xr:uid="{E8572A54-5615-46C2-AFFE-FB77C54F283B}"/>
    <cellStyle name="Notas 2 88 2 2 2" xfId="36109" xr:uid="{9EEF1CD6-7C64-4492-B958-1C71B693CFDB}"/>
    <cellStyle name="Notas 2 88 2 3" xfId="20080" xr:uid="{B60CF219-3AFD-41CE-989A-B016D0A7DDB3}"/>
    <cellStyle name="Notas 2 88 2 3 2" xfId="34630" xr:uid="{FF18188E-5231-4C3D-80D6-761C155F83A3}"/>
    <cellStyle name="Notas 2 88 2 4" xfId="17269" xr:uid="{A02AD9CE-57CB-4934-A3FA-5B3A88368324}"/>
    <cellStyle name="Notas 2 88 2 4 2" xfId="32430" xr:uid="{8F89EFA7-0597-47FF-9E6E-DDEF113C5DB7}"/>
    <cellStyle name="Notas 2 88 2 5" xfId="23116" xr:uid="{E45D012A-EC65-4795-A9AB-D43B43F2F183}"/>
    <cellStyle name="Notas 2 88 2 5 2" xfId="36641" xr:uid="{7F8FF888-D4E6-4DFB-A8D1-A6D6680739FD}"/>
    <cellStyle name="Notas 2 88 2 6" xfId="29869" xr:uid="{3EC88A9F-B913-4FC6-9165-6EFC122C1F64}"/>
    <cellStyle name="Notas 2 88 2 6 2" xfId="39297" xr:uid="{998C5A20-A743-450A-A82F-5BAA08C01531}"/>
    <cellStyle name="Notas 2 88 2 7" xfId="31885" xr:uid="{10878A89-AA06-43D0-AC43-466A4BC2A820}"/>
    <cellStyle name="Notas 2 88 3" xfId="18900" xr:uid="{060E7D0C-AFE9-448C-846E-4912C8C09C99}"/>
    <cellStyle name="Notas 2 88 3 2" xfId="33827" xr:uid="{685987E2-F31D-44AF-AAA4-E15744A54F19}"/>
    <cellStyle name="Notas 2 88 4" xfId="23389" xr:uid="{3E3C76FF-52E9-4E4D-9047-71D6C3DDB1D3}"/>
    <cellStyle name="Notas 2 88 4 2" xfId="36869" xr:uid="{16CFA7E1-0F4E-4B01-A733-D1F978FC4E90}"/>
    <cellStyle name="Notas 2 88 5" xfId="18572" xr:uid="{19BAB6D3-1370-4ADD-A006-D989E9F0F51E}"/>
    <cellStyle name="Notas 2 88 5 2" xfId="33499" xr:uid="{EAC2CB7C-39BE-4786-B752-479143C66A46}"/>
    <cellStyle name="Notas 2 88 6" xfId="18692" xr:uid="{6234207D-1F9C-459D-A3A1-C70D981DCE46}"/>
    <cellStyle name="Notas 2 88 6 2" xfId="33619" xr:uid="{865C2626-2A94-4ED8-A1A5-4D704A4FC28C}"/>
    <cellStyle name="Notas 2 88 7" xfId="30923" xr:uid="{51651197-198E-4E92-995A-60FCD1051929}"/>
    <cellStyle name="Notas 2 89" xfId="8742" xr:uid="{F44DFD7D-FE09-4F7D-B3C6-2A42A86EC917}"/>
    <cellStyle name="Notas 2 89 2" xfId="14669" xr:uid="{67B8357A-6778-4900-8C51-45F05CED8F00}"/>
    <cellStyle name="Notas 2 89 2 2" xfId="22268" xr:uid="{9AE654C5-AE0A-46C8-9046-90353DFD4014}"/>
    <cellStyle name="Notas 2 89 2 2 2" xfId="36110" xr:uid="{FB3B10EF-7CFD-4F9C-837A-A6004DE77A67}"/>
    <cellStyle name="Notas 2 89 2 3" xfId="7020" xr:uid="{21A64E0A-E3E6-473D-9682-8F97C4D7DADF}"/>
    <cellStyle name="Notas 2 89 2 3 2" xfId="30818" xr:uid="{5E2A6580-3E34-4237-8744-C265019480B5}"/>
    <cellStyle name="Notas 2 89 2 4" xfId="23454" xr:uid="{858D2237-CA65-46FA-B92D-DA98611E3748}"/>
    <cellStyle name="Notas 2 89 2 4 2" xfId="36931" xr:uid="{B15C22F3-D077-4477-BC97-59A2A3367A68}"/>
    <cellStyle name="Notas 2 89 2 5" xfId="18127" xr:uid="{CFBC5A77-FCEB-4F67-94ED-B0517F33BDA8}"/>
    <cellStyle name="Notas 2 89 2 5 2" xfId="33054" xr:uid="{92407920-6E9F-4577-92C1-7C0448AE4E08}"/>
    <cellStyle name="Notas 2 89 2 6" xfId="29870" xr:uid="{35DB7600-1F47-45A2-AB2F-73F4B85610FC}"/>
    <cellStyle name="Notas 2 89 2 6 2" xfId="39298" xr:uid="{547E92E8-5492-490C-A0E6-DEA3F1378EE6}"/>
    <cellStyle name="Notas 2 89 2 7" xfId="31886" xr:uid="{41C521E7-7F7C-4B2E-B1A8-C1AA74719F1A}"/>
    <cellStyle name="Notas 2 89 3" xfId="18901" xr:uid="{AF62D0E3-7DB0-4AB0-BF62-2776D6560435}"/>
    <cellStyle name="Notas 2 89 3 2" xfId="33828" xr:uid="{4CB46C6D-F6CD-4283-AEBC-4CC8DAB80CAC}"/>
    <cellStyle name="Notas 2 89 4" xfId="23390" xr:uid="{259E36A0-6F86-4D1D-85D9-C597FC0B5C69}"/>
    <cellStyle name="Notas 2 89 4 2" xfId="36870" xr:uid="{0C9661CF-28A1-4C61-A2F2-564EDF54740E}"/>
    <cellStyle name="Notas 2 89 5" xfId="21244" xr:uid="{A0A03FFD-EE70-4137-81F9-1893E7B6EB5C}"/>
    <cellStyle name="Notas 2 89 5 2" xfId="35447" xr:uid="{C5880CAE-B43E-4130-AB53-D7744E889B65}"/>
    <cellStyle name="Notas 2 89 6" xfId="18693" xr:uid="{B98A91B4-4D82-4CF7-B9B4-97257B058D45}"/>
    <cellStyle name="Notas 2 89 6 2" xfId="33620" xr:uid="{C3AB9EE7-32F4-4195-BB95-FCBA106FD544}"/>
    <cellStyle name="Notas 2 89 7" xfId="30924" xr:uid="{E1AE3C76-162A-4955-A29F-84C60024BE0F}"/>
    <cellStyle name="Notas 2 9" xfId="8743" xr:uid="{880D1D32-F647-4682-89CF-5897339C6AF6}"/>
    <cellStyle name="Notas 2 9 10" xfId="15154" xr:uid="{14E8AE4D-2CED-4AFE-9F2D-F2044B1DB515}"/>
    <cellStyle name="Notas 2 9 10 2" xfId="20357" xr:uid="{63A2FE37-DADC-4E53-AD30-AB815D064971}"/>
    <cellStyle name="Notas 2 9 10 2 2" xfId="34719" xr:uid="{942EB6F7-19BF-4F38-8ACC-1C2481C6B941}"/>
    <cellStyle name="Notas 2 9 10 3" xfId="23994" xr:uid="{E352ECE6-B3C4-43A6-A6B2-C0325B138ED6}"/>
    <cellStyle name="Notas 2 9 10 3 2" xfId="37355" xr:uid="{69229990-14C1-4AFB-8F97-6388D0B64424}"/>
    <cellStyle name="Notas 2 9 10 4" xfId="24837" xr:uid="{102C11D5-B616-459E-8925-19C8C4F19F7E}"/>
    <cellStyle name="Notas 2 9 10 4 2" xfId="37776" xr:uid="{A95764F9-0A7E-4C44-BB8E-23C0A919C67A}"/>
    <cellStyle name="Notas 2 9 10 5" xfId="30249" xr:uid="{E3DF6845-EA61-454A-883C-330870C7D089}"/>
    <cellStyle name="Notas 2 9 10 5 2" xfId="39467" xr:uid="{405601B4-9757-4781-9F74-4355976FC36B}"/>
    <cellStyle name="Notas 2 9 10 6" xfId="32060" xr:uid="{12CD2E37-B874-4BA6-8EAF-E85374790A7B}"/>
    <cellStyle name="Notas 2 9 11" xfId="15337" xr:uid="{2C490DC8-3121-4581-9B47-FEF3AA1BE636}"/>
    <cellStyle name="Notas 2 9 11 2" xfId="23421" xr:uid="{1CE502B2-5729-4D9A-AA1D-B9AAA45B2A26}"/>
    <cellStyle name="Notas 2 9 11 2 2" xfId="36901" xr:uid="{F738DE23-5881-4F04-9EC2-D3AC112435D2}"/>
    <cellStyle name="Notas 2 9 11 3" xfId="20649" xr:uid="{D9C439C4-449D-4B6C-85EF-9DE09674E5DD}"/>
    <cellStyle name="Notas 2 9 11 3 2" xfId="34971" xr:uid="{3D0979D8-F808-4FB4-A29D-5D3C3A413B19}"/>
    <cellStyle name="Notas 2 9 11 4" xfId="24913" xr:uid="{C5601947-680F-4D18-8F70-84B2CCD59D65}"/>
    <cellStyle name="Notas 2 9 11 4 2" xfId="37833" xr:uid="{8848C06B-ECF2-4E94-8820-29ACEC12B3F7}"/>
    <cellStyle name="Notas 2 9 11 5" xfId="30371" xr:uid="{4393EEA9-345E-48FC-B1FD-91A29AE89837}"/>
    <cellStyle name="Notas 2 9 11 5 2" xfId="39524" xr:uid="{698B2B1C-0396-47F4-AE24-13D87FD01ED6}"/>
    <cellStyle name="Notas 2 9 11 6" xfId="32121" xr:uid="{44D97F17-58A7-4CDA-99CF-E710038658D5}"/>
    <cellStyle name="Notas 2 9 12" xfId="15515" xr:uid="{55C3C176-C85A-4C06-ADDE-B77BE77AE345}"/>
    <cellStyle name="Notas 2 9 12 2" xfId="22674" xr:uid="{AA258CFC-7DD8-47F9-8FF5-5A4FFEED4040}"/>
    <cellStyle name="Notas 2 9 12 2 2" xfId="36314" xr:uid="{CDE6F9E3-9A58-48F2-98BF-ADB3D5C77E7B}"/>
    <cellStyle name="Notas 2 9 12 3" xfId="24270" xr:uid="{DB520211-2741-4F47-8410-AE9ECD554ED2}"/>
    <cellStyle name="Notas 2 9 12 3 2" xfId="37530" xr:uid="{3D25EC87-5B73-4A29-886F-309AAE4596E4}"/>
    <cellStyle name="Notas 2 9 12 4" xfId="24970" xr:uid="{E612CB92-6EDE-4E3F-AEED-8FC3EFDA8457}"/>
    <cellStyle name="Notas 2 9 12 4 2" xfId="37890" xr:uid="{49EF1E3E-AC34-46A9-9F9A-280908866549}"/>
    <cellStyle name="Notas 2 9 12 5" xfId="30492" xr:uid="{57DDBD7F-90E1-4A45-9A28-F12687832F18}"/>
    <cellStyle name="Notas 2 9 12 5 2" xfId="39579" xr:uid="{092F743C-6397-4DA2-860B-8AD9BAF49E7D}"/>
    <cellStyle name="Notas 2 9 12 6" xfId="32181" xr:uid="{E06355EA-0B8B-4EDE-AEDC-1464A09298F5}"/>
    <cellStyle name="Notas 2 9 13" xfId="23391" xr:uid="{C36F8649-B9F9-488A-BB69-B126C0FC28E3}"/>
    <cellStyle name="Notas 2 9 13 2" xfId="36871" xr:uid="{CA34153E-65B9-44FB-BD84-356114C9A6B2}"/>
    <cellStyle name="Notas 2 9 14" xfId="18571" xr:uid="{F9001E50-7EE5-4FFD-971A-C9A0F81DBAAD}"/>
    <cellStyle name="Notas 2 9 14 2" xfId="33498" xr:uid="{8D5EAB86-6853-4E0D-90CF-4147F8048F9A}"/>
    <cellStyle name="Notas 2 9 15" xfId="18694" xr:uid="{A345FA93-BEB6-476D-862C-77E369B7E0D0}"/>
    <cellStyle name="Notas 2 9 15 2" xfId="33621" xr:uid="{4A352F4B-7EB8-47BA-97DB-32FA7109FC93}"/>
    <cellStyle name="Notas 2 9 16" xfId="30925" xr:uid="{CD08868E-C710-4ED5-B233-55214FAECD42}"/>
    <cellStyle name="Notas 2 9 2" xfId="13228" xr:uid="{8D0C0E89-4BE3-4A30-8CA1-8273C3E3D70B}"/>
    <cellStyle name="Notas 2 9 2 2" xfId="20966" xr:uid="{05C11F5B-2B35-4241-B20D-CAC775CF0427}"/>
    <cellStyle name="Notas 2 9 2 2 2" xfId="35183" xr:uid="{D11A3966-889C-4748-A57D-48370C340543}"/>
    <cellStyle name="Notas 2 9 2 3" xfId="23086" xr:uid="{2023A8CE-790E-4467-BA3D-5CAE149B30BF}"/>
    <cellStyle name="Notas 2 9 2 3 2" xfId="36621" xr:uid="{733B4834-4040-4B35-972C-F3E813E495F7}"/>
    <cellStyle name="Notas 2 9 2 4" xfId="18032" xr:uid="{105D76C3-D171-40A0-A222-94964E9CE2C2}"/>
    <cellStyle name="Notas 2 9 2 4 2" xfId="32960" xr:uid="{943200B0-AFC0-43AF-9CE3-5B8683531944}"/>
    <cellStyle name="Notas 2 9 2 5" xfId="18526" xr:uid="{65F7C7F7-B32B-4C40-9E22-903A94030A48}"/>
    <cellStyle name="Notas 2 9 2 5 2" xfId="33453" xr:uid="{42022BC1-70B2-4847-B9F7-68AB9D2D0DF5}"/>
    <cellStyle name="Notas 2 9 2 6" xfId="28875" xr:uid="{F30E4632-4634-4E82-9DBD-8A5AF9EE7B35}"/>
    <cellStyle name="Notas 2 9 2 6 2" xfId="38717" xr:uid="{D87CA493-E3FA-4592-86EC-5B6885CCFDB7}"/>
    <cellStyle name="Notas 2 9 2 7" xfId="31187" xr:uid="{2322AA6C-CDAB-4445-80F1-2747C39FFBFD}"/>
    <cellStyle name="Notas 2 9 3" xfId="13318" xr:uid="{D9B73C69-6742-49EF-A545-1515E0AD2043}"/>
    <cellStyle name="Notas 2 9 3 2" xfId="21043" xr:uid="{DD572DCF-A9D0-4EFA-8BE7-FC6DB86BA53B}"/>
    <cellStyle name="Notas 2 9 3 2 2" xfId="35258" xr:uid="{6EE1D442-6F37-479E-9D7F-F60924C46632}"/>
    <cellStyle name="Notas 2 9 3 3" xfId="22999" xr:uid="{F92BBBE6-547E-4F82-959D-C46168DB0CFA}"/>
    <cellStyle name="Notas 2 9 3 3 2" xfId="36563" xr:uid="{F342E877-4603-4A9C-93D9-1B4280958E86}"/>
    <cellStyle name="Notas 2 9 3 4" xfId="18021" xr:uid="{85F990BA-7E40-48AB-8D62-3862AE226663}"/>
    <cellStyle name="Notas 2 9 3 4 2" xfId="32951" xr:uid="{B7B1DDAA-FD02-4D29-9CD8-10BE14497C9C}"/>
    <cellStyle name="Notas 2 9 3 5" xfId="20432" xr:uid="{D20CE2EE-3BC5-4880-A7D5-958373949CED}"/>
    <cellStyle name="Notas 2 9 3 5 2" xfId="34761" xr:uid="{BBB0D837-0E38-4EA7-97E0-06544C931DBA}"/>
    <cellStyle name="Notas 2 9 3 6" xfId="28829" xr:uid="{401C874F-4C6D-4D4D-811B-54047FDF4F09}"/>
    <cellStyle name="Notas 2 9 3 6 2" xfId="38671" xr:uid="{40D3F7BE-FDAC-48DA-8AE2-A9F80550525C}"/>
    <cellStyle name="Notas 2 9 3 7" xfId="31247" xr:uid="{7F98A17D-EA01-4D40-896C-0C366BF27E9E}"/>
    <cellStyle name="Notas 2 9 4" xfId="13133" xr:uid="{E4C6D277-0576-4CE2-AF1A-CF1FBA1AFAD8}"/>
    <cellStyle name="Notas 2 9 4 2" xfId="20884" xr:uid="{05D6942E-ABC5-4645-8B40-9680BF8ADE67}"/>
    <cellStyle name="Notas 2 9 4 2 2" xfId="35107" xr:uid="{984B9B5F-1830-4B6F-90D8-931E8C82E759}"/>
    <cellStyle name="Notas 2 9 4 3" xfId="21153" xr:uid="{C02EC360-A25A-46BD-90D0-895B6648EB67}"/>
    <cellStyle name="Notas 2 9 4 3 2" xfId="35363" xr:uid="{74EA86F8-26A8-4BE5-840F-A2B335763E11}"/>
    <cellStyle name="Notas 2 9 4 4" xfId="19844" xr:uid="{BABB4AF8-4166-4200-B52F-CBA5937AABDA}"/>
    <cellStyle name="Notas 2 9 4 4 2" xfId="34549" xr:uid="{7DA1878E-DCC6-45E1-8B1D-828FF0704A12}"/>
    <cellStyle name="Notas 2 9 4 5" xfId="18546" xr:uid="{E9374EFF-5AF0-4FF0-A214-028A8F51C87B}"/>
    <cellStyle name="Notas 2 9 4 5 2" xfId="33473" xr:uid="{D6AD0B72-B66A-41FF-8E5A-C32C312436B3}"/>
    <cellStyle name="Notas 2 9 4 6" xfId="28911" xr:uid="{28703ACF-82AA-4478-A2AC-D012967DFDA1}"/>
    <cellStyle name="Notas 2 9 4 6 2" xfId="38753" xr:uid="{3A9F7035-5673-42B8-9924-E539C51EED53}"/>
    <cellStyle name="Notas 2 9 4 7" xfId="31135" xr:uid="{99E312B8-9D89-4CE0-835B-9E3505AE32DD}"/>
    <cellStyle name="Notas 2 9 5" xfId="13565" xr:uid="{A150BE73-639B-43C6-A818-250628CF1649}"/>
    <cellStyle name="Notas 2 9 5 2" xfId="21240" xr:uid="{234673F7-3A18-4D17-8813-64AFE57219FB}"/>
    <cellStyle name="Notas 2 9 5 2 2" xfId="35443" xr:uid="{22E50AC8-E864-4542-943D-E14700E43CF8}"/>
    <cellStyle name="Notas 2 9 5 3" xfId="23239" xr:uid="{4B5A9004-DBAC-4A0B-8C34-7FEEA4405956}"/>
    <cellStyle name="Notas 2 9 5 3 2" xfId="36748" xr:uid="{63F3F2E2-4667-4099-9683-1609ED85F465}"/>
    <cellStyle name="Notas 2 9 5 4" xfId="17962" xr:uid="{A1B41D9D-D270-4809-8BB9-03F0C2FA4C2C}"/>
    <cellStyle name="Notas 2 9 5 4 2" xfId="32900" xr:uid="{41EFC013-BA2F-4730-9E44-CFEFBB6166F0}"/>
    <cellStyle name="Notas 2 9 5 5" xfId="22994" xr:uid="{39F79709-7F79-406F-8736-57CE17998E0A}"/>
    <cellStyle name="Notas 2 9 5 5 2" xfId="36559" xr:uid="{5D5285F7-B011-482F-AA33-67A00E3BBB19}"/>
    <cellStyle name="Notas 2 9 5 6" xfId="29047" xr:uid="{155CE636-4C0B-4158-8D1E-F79AD2B70FB4}"/>
    <cellStyle name="Notas 2 9 5 6 2" xfId="38816" xr:uid="{78697400-2BB0-480A-BAB3-5DC0C19BB9F3}"/>
    <cellStyle name="Notas 2 9 5 7" xfId="31392" xr:uid="{B36CF18C-38F1-49E5-80D9-4641552D10C7}"/>
    <cellStyle name="Notas 2 9 6" xfId="13609" xr:uid="{1CD181F6-022B-4332-AC94-DFF4245F22E9}"/>
    <cellStyle name="Notas 2 9 6 2" xfId="21276" xr:uid="{CC083349-8DE5-41C2-950D-88BE08C89F21}"/>
    <cellStyle name="Notas 2 9 6 2 2" xfId="35476" xr:uid="{ABEEAB97-EA20-4F61-AB32-0534062EFB8D}"/>
    <cellStyle name="Notas 2 9 6 3" xfId="19413" xr:uid="{11ED6E9F-020D-4B3A-98AE-7C3AEFCF30F1}"/>
    <cellStyle name="Notas 2 9 6 3 2" xfId="34300" xr:uid="{F7BED93E-6C22-40A6-B412-7C5C22E84696}"/>
    <cellStyle name="Notas 2 9 6 4" xfId="17457" xr:uid="{6D377129-844F-437F-99F4-DD3DF5D576C5}"/>
    <cellStyle name="Notas 2 9 6 4 2" xfId="32560" xr:uid="{CA746F58-954A-4DE9-B27F-4998DF58136E}"/>
    <cellStyle name="Notas 2 9 6 5" xfId="18421" xr:uid="{93B62541-ADDA-4840-A760-EB690AFF1D71}"/>
    <cellStyle name="Notas 2 9 6 5 2" xfId="33348" xr:uid="{84219005-58B3-421E-B903-D32E3B873374}"/>
    <cellStyle name="Notas 2 9 6 6" xfId="29077" xr:uid="{5DD01CD8-14E1-4017-98CD-9E00D3361D73}"/>
    <cellStyle name="Notas 2 9 6 6 2" xfId="38846" xr:uid="{D982242C-2542-402C-8916-6433D31B6F84}"/>
    <cellStyle name="Notas 2 9 6 7" xfId="31425" xr:uid="{2EE2F2A3-95B4-40A6-AB49-1E5ACFACE0FE}"/>
    <cellStyle name="Notas 2 9 7" xfId="13721" xr:uid="{8247F0CA-7C2D-4FC3-89E1-862E2D2D0171}"/>
    <cellStyle name="Notas 2 9 7 2" xfId="21363" xr:uid="{F7A74C80-8203-4DBB-AA55-E58E8B1A60B3}"/>
    <cellStyle name="Notas 2 9 7 2 2" xfId="35554" xr:uid="{BB307A1D-26A4-4177-B093-BE27A504E6E1}"/>
    <cellStyle name="Notas 2 9 7 3" xfId="19487" xr:uid="{1A512857-2B04-4EEE-B8DF-AAA16D871F7E}"/>
    <cellStyle name="Notas 2 9 7 3 2" xfId="34354" xr:uid="{1AD431F8-EBA1-4E77-A69B-F18C9A41D281}"/>
    <cellStyle name="Notas 2 9 7 4" xfId="23623" xr:uid="{FA4BCA09-69E2-4843-8A7B-367392B752E9}"/>
    <cellStyle name="Notas 2 9 7 4 2" xfId="37061" xr:uid="{BB51A9B0-59B5-451D-8C52-4137307078CC}"/>
    <cellStyle name="Notas 2 9 7 5" xfId="19638" xr:uid="{5329B6A8-8A22-4974-8778-1454321A47B0}"/>
    <cellStyle name="Notas 2 9 7 5 2" xfId="34449" xr:uid="{E3A5242C-8453-4558-856C-F88E9262BADB}"/>
    <cellStyle name="Notas 2 9 7 6" xfId="29139" xr:uid="{FF105E37-5DA9-4852-A282-E4062D9B6A40}"/>
    <cellStyle name="Notas 2 9 7 6 2" xfId="38908" xr:uid="{8E4049B1-DCB7-451E-9DB0-9E293A5A682B}"/>
    <cellStyle name="Notas 2 9 7 7" xfId="31489" xr:uid="{7F533C14-D3DA-40E0-BA5F-42066700F702}"/>
    <cellStyle name="Notas 2 9 8" xfId="13815" xr:uid="{9F2C0B2A-BFEF-422A-9F18-A5877DE82F62}"/>
    <cellStyle name="Notas 2 9 8 2" xfId="21435" xr:uid="{0F7CFF2E-B1A7-4CA6-90E5-C63219AB9A5B}"/>
    <cellStyle name="Notas 2 9 8 2 2" xfId="35623" xr:uid="{D3D33FC3-7DC0-44C5-BBC0-3C33A630DE0C}"/>
    <cellStyle name="Notas 2 9 8 3" xfId="19554" xr:uid="{30CAECFA-F8F1-47C3-B82C-66C479A9E6A3}"/>
    <cellStyle name="Notas 2 9 8 3 2" xfId="34407" xr:uid="{8ADF3FB6-5885-4450-9721-A9EB9C49A2D6}"/>
    <cellStyle name="Notas 2 9 8 4" xfId="13243" xr:uid="{C6819CB6-D33D-4CB7-B95A-AF15B871F6DA}"/>
    <cellStyle name="Notas 2 9 8 4 2" xfId="31196" xr:uid="{D10B6FD9-4EE5-4041-9FD9-42884BE63E37}"/>
    <cellStyle name="Notas 2 9 8 5" xfId="18396" xr:uid="{87E38CA7-0EA0-4E4E-83DE-8EF08C357A87}"/>
    <cellStyle name="Notas 2 9 8 5 2" xfId="33323" xr:uid="{EE242EDD-B979-4481-8212-643B552E1B4B}"/>
    <cellStyle name="Notas 2 9 8 6" xfId="29194" xr:uid="{E96A2B88-67BA-4FF0-9EA2-C0C86A9F3960}"/>
    <cellStyle name="Notas 2 9 8 6 2" xfId="38963" xr:uid="{9EF7DBC4-4894-44A9-AAE7-C11CA3B5E863}"/>
    <cellStyle name="Notas 2 9 8 7" xfId="31545" xr:uid="{8869DAC1-5906-4590-B364-EAABF9F3D369}"/>
    <cellStyle name="Notas 2 9 9" xfId="13971" xr:uid="{C5603123-9F8E-4F68-99DF-48AFF6CCF40A}"/>
    <cellStyle name="Notas 2 9 9 2" xfId="21574" xr:uid="{8B83A5A2-1D97-4F20-BA65-175A63AB589E}"/>
    <cellStyle name="Notas 2 9 9 2 2" xfId="35711" xr:uid="{3C96F5BA-D545-411F-97D7-7DFA2FA46DFD}"/>
    <cellStyle name="Notas 2 9 9 3" xfId="19672" xr:uid="{C320CDD5-F074-4BC8-A373-D60F81DD3E48}"/>
    <cellStyle name="Notas 2 9 9 3 2" xfId="34468" xr:uid="{65FA4D39-35AC-4837-BB7E-929D08D91F90}"/>
    <cellStyle name="Notas 2 9 9 4" xfId="23298" xr:uid="{9AC5E02B-0930-413F-B84B-271E7C00FE10}"/>
    <cellStyle name="Notas 2 9 9 4 2" xfId="36789" xr:uid="{4769F12E-9909-4E0A-B65D-D457BBD1330D}"/>
    <cellStyle name="Notas 2 9 9 5" xfId="18356" xr:uid="{409326BB-686D-4E1A-A90A-6B35339D1CA6}"/>
    <cellStyle name="Notas 2 9 9 5 2" xfId="33283" xr:uid="{F58EA3C5-5CDF-44E3-A247-C56920A3EDCE}"/>
    <cellStyle name="Notas 2 9 9 6" xfId="29295" xr:uid="{F28B2AFD-D880-425B-AB1A-6EF8DE0BA1A1}"/>
    <cellStyle name="Notas 2 9 9 6 2" xfId="39018" xr:uid="{6AC84A2D-2F62-489E-A193-EC8971841718}"/>
    <cellStyle name="Notas 2 9 9 7" xfId="31603" xr:uid="{90D5870D-BE00-4AD5-81EE-B531A98AEEF2}"/>
    <cellStyle name="Notas 2 90" xfId="8744" xr:uid="{6F8AF80D-7D9F-46E3-94F6-908A13B52FEA}"/>
    <cellStyle name="Notas 2 90 2" xfId="14670" xr:uid="{7F3A74DF-E4ED-48F2-BD87-DFB0CB0BAAF8}"/>
    <cellStyle name="Notas 2 90 2 2" xfId="22269" xr:uid="{A9E7D6E9-09D0-4932-BEA5-20CE04B787E9}"/>
    <cellStyle name="Notas 2 90 2 2 2" xfId="36111" xr:uid="{DFA885E8-4C3C-4DD8-8F45-8F598D9554AE}"/>
    <cellStyle name="Notas 2 90 2 3" xfId="20081" xr:uid="{FDD2E3E9-9F22-4E2B-AE46-69789991ECF4}"/>
    <cellStyle name="Notas 2 90 2 3 2" xfId="34631" xr:uid="{4E2551B7-3D3A-43BE-AD79-73B353900213}"/>
    <cellStyle name="Notas 2 90 2 4" xfId="20409" xr:uid="{FE41E505-7B2C-436A-9BCC-E67182A52CB6}"/>
    <cellStyle name="Notas 2 90 2 4 2" xfId="34747" xr:uid="{B4803309-DC20-4458-9628-CB63C1FDAAE9}"/>
    <cellStyle name="Notas 2 90 2 5" xfId="18126" xr:uid="{8D4268C6-EC47-462F-BF2A-9FE1009A8BCA}"/>
    <cellStyle name="Notas 2 90 2 5 2" xfId="33053" xr:uid="{990877A4-8885-45C2-87CA-010F237BFC21}"/>
    <cellStyle name="Notas 2 90 2 6" xfId="29871" xr:uid="{5B88C9F7-0F0A-45E8-B858-F632BF05B300}"/>
    <cellStyle name="Notas 2 90 2 6 2" xfId="39299" xr:uid="{A90C4FFB-6057-4EC9-A9C8-CF912ADA60BF}"/>
    <cellStyle name="Notas 2 90 2 7" xfId="31887" xr:uid="{BD385A5D-E97C-4166-A0C7-4D4F54043BBD}"/>
    <cellStyle name="Notas 2 90 3" xfId="18902" xr:uid="{9DC7E3B2-FBD4-4337-B56D-1B24F0D15FA7}"/>
    <cellStyle name="Notas 2 90 3 2" xfId="33829" xr:uid="{7DCA4DF4-B1C1-409D-872C-9928B91D2ACE}"/>
    <cellStyle name="Notas 2 90 4" xfId="23392" xr:uid="{48FC1E71-2B59-444D-AA9B-37CF854FCA18}"/>
    <cellStyle name="Notas 2 90 4 2" xfId="36872" xr:uid="{4DFC0059-9555-460D-A079-CA1134C60C18}"/>
    <cellStyle name="Notas 2 90 5" xfId="21149" xr:uid="{D3F2B4FF-720B-48DB-89DE-6AF10F375E34}"/>
    <cellStyle name="Notas 2 90 5 2" xfId="35359" xr:uid="{AEC8F7EE-B437-41DD-AEC3-2782DDE148B4}"/>
    <cellStyle name="Notas 2 90 6" xfId="18695" xr:uid="{CD1C9D2A-9B00-45D4-81A2-B63843242CFD}"/>
    <cellStyle name="Notas 2 90 6 2" xfId="33622" xr:uid="{123E2757-93F6-45C1-AEB1-C637C7A40317}"/>
    <cellStyle name="Notas 2 90 7" xfId="30926" xr:uid="{F9C1575B-C76B-4A6D-A48B-C799FAD63686}"/>
    <cellStyle name="Notas 2 91" xfId="8745" xr:uid="{E08D9155-1ECF-4D35-B77A-523BD4C05F5E}"/>
    <cellStyle name="Notas 2 91 2" xfId="14671" xr:uid="{5DBB4CAD-B2BF-4CDA-AD82-F66E59F85261}"/>
    <cellStyle name="Notas 2 91 2 2" xfId="22270" xr:uid="{E5BD734D-3420-4576-9A07-A81E27D67805}"/>
    <cellStyle name="Notas 2 91 2 2 2" xfId="36112" xr:uid="{1E693657-AB96-4EB5-AAAD-CA6BF503450A}"/>
    <cellStyle name="Notas 2 91 2 3" xfId="21064" xr:uid="{A5456314-84DE-4CD0-8C06-54E80D99EA35}"/>
    <cellStyle name="Notas 2 91 2 3 2" xfId="35278" xr:uid="{87CE27CF-7018-45DE-91E9-C50AA78FCC72}"/>
    <cellStyle name="Notas 2 91 2 4" xfId="20264" xr:uid="{871C3C2C-1669-43FD-9276-6716126B2A72}"/>
    <cellStyle name="Notas 2 91 2 4 2" xfId="34683" xr:uid="{A38D88F7-3937-4D26-A1F0-2267B2209259}"/>
    <cellStyle name="Notas 2 91 2 5" xfId="18125" xr:uid="{1DC28EE4-149F-4604-969A-EA42B93283A4}"/>
    <cellStyle name="Notas 2 91 2 5 2" xfId="33052" xr:uid="{F4025A72-1CA5-4606-93F7-59E491D9F95A}"/>
    <cellStyle name="Notas 2 91 2 6" xfId="29872" xr:uid="{97351CB2-F61A-47CB-A65F-6D3072AD08AA}"/>
    <cellStyle name="Notas 2 91 2 6 2" xfId="39300" xr:uid="{EFBCE566-BBD7-427C-8667-82D5A07615F0}"/>
    <cellStyle name="Notas 2 91 2 7" xfId="31888" xr:uid="{7939FCEE-4925-4449-A1B8-096B7062AB12}"/>
    <cellStyle name="Notas 2 91 3" xfId="18903" xr:uid="{0F0AB305-1DBF-405E-8A80-C5F7170AECD8}"/>
    <cellStyle name="Notas 2 91 3 2" xfId="33830" xr:uid="{6E5CABF6-B3D3-4597-B48F-7FB3F1136174}"/>
    <cellStyle name="Notas 2 91 4" xfId="23393" xr:uid="{B38B4D74-DFD8-4987-9D81-08A5E61E7435}"/>
    <cellStyle name="Notas 2 91 4 2" xfId="36873" xr:uid="{09E7F92A-14C9-488B-A7AE-AB0C5CE401E1}"/>
    <cellStyle name="Notas 2 91 5" xfId="18570" xr:uid="{A2A0E38C-0726-40F7-9B21-A1E3C374AE29}"/>
    <cellStyle name="Notas 2 91 5 2" xfId="33497" xr:uid="{F53F796B-499D-44C4-BABB-3CA036E54F5D}"/>
    <cellStyle name="Notas 2 91 6" xfId="18696" xr:uid="{F1952237-28A0-4B36-B7B0-BEBA58E6F9D5}"/>
    <cellStyle name="Notas 2 91 6 2" xfId="33623" xr:uid="{8FDC4635-8E94-4125-B26F-3B0E031B17AD}"/>
    <cellStyle name="Notas 2 91 7" xfId="30927" xr:uid="{B3F5F335-CCF3-4F0E-99F1-945CC27F9E05}"/>
    <cellStyle name="Notas 2 92" xfId="8746" xr:uid="{E7D02A67-90BA-4CE6-9434-03D119037CFD}"/>
    <cellStyle name="Notas 2 92 2" xfId="14672" xr:uid="{88F2F202-089A-425A-B4CC-3E73E4D578BD}"/>
    <cellStyle name="Notas 2 92 2 2" xfId="22271" xr:uid="{E562E376-B9E3-4C4D-A266-95D654D2B6D9}"/>
    <cellStyle name="Notas 2 92 2 2 2" xfId="36113" xr:uid="{2BC84059-4204-4305-9B68-3277ACBC7476}"/>
    <cellStyle name="Notas 2 92 2 3" xfId="20082" xr:uid="{E91C7D95-6097-4414-AC32-91F2721D12A6}"/>
    <cellStyle name="Notas 2 92 2 3 2" xfId="34632" xr:uid="{3E777F1D-3902-4629-85A9-0A7C25A5D573}"/>
    <cellStyle name="Notas 2 92 2 4" xfId="19579" xr:uid="{96C21F55-275E-4341-A3DE-FA738855323B}"/>
    <cellStyle name="Notas 2 92 2 4 2" xfId="34431" xr:uid="{0D07E23B-5A3B-4112-BE38-888FD2EABB23}"/>
    <cellStyle name="Notas 2 92 2 5" xfId="24941" xr:uid="{F653D34D-E669-4C15-9E60-1D582B80486D}"/>
    <cellStyle name="Notas 2 92 2 5 2" xfId="37861" xr:uid="{662F3DF4-CFD5-47E2-B93F-85ED8EC54488}"/>
    <cellStyle name="Notas 2 92 2 6" xfId="29873" xr:uid="{EB81B7A2-8C4D-4A2F-A7BD-0452DD38CB9A}"/>
    <cellStyle name="Notas 2 92 2 6 2" xfId="39301" xr:uid="{409763AE-A3A4-495D-9CA9-981CDBF7C6AE}"/>
    <cellStyle name="Notas 2 92 2 7" xfId="31889" xr:uid="{9C7A2595-AC2B-4188-ACAB-4402E7DB0258}"/>
    <cellStyle name="Notas 2 92 3" xfId="18904" xr:uid="{BA09CA0C-E45B-4F14-B5EF-E45A97208D47}"/>
    <cellStyle name="Notas 2 92 3 2" xfId="33831" xr:uid="{6A472CCB-E9D4-4BF8-9292-C43DF3E1041D}"/>
    <cellStyle name="Notas 2 92 4" xfId="23394" xr:uid="{CD3800E5-8BC1-485E-B3BD-9522FFE903D1}"/>
    <cellStyle name="Notas 2 92 4 2" xfId="36874" xr:uid="{33BB3252-7FE5-4601-A32C-E3994BA5D95A}"/>
    <cellStyle name="Notas 2 92 5" xfId="23043" xr:uid="{1E2022C9-2DDD-4CB5-8D53-ECBF27537EAE}"/>
    <cellStyle name="Notas 2 92 5 2" xfId="36589" xr:uid="{141B9A36-2F18-4B97-8C59-C6FA7AC00110}"/>
    <cellStyle name="Notas 2 92 6" xfId="18697" xr:uid="{600892B0-9344-44EA-AFD1-64D30D46C422}"/>
    <cellStyle name="Notas 2 92 6 2" xfId="33624" xr:uid="{65AA7E59-CD07-4AA1-AF01-3DD2B0E78982}"/>
    <cellStyle name="Notas 2 92 7" xfId="30928" xr:uid="{14680D88-5B73-411F-8E3F-84C8307402C6}"/>
    <cellStyle name="Notas 2 93" xfId="8747" xr:uid="{58A1DBF6-A516-46E3-AFAA-2A9A94597812}"/>
    <cellStyle name="Notas 2 93 2" xfId="14717" xr:uid="{BA7E85A4-3C63-4B03-9D32-21CE288A49C1}"/>
    <cellStyle name="Notas 2 93 2 2" xfId="22316" xr:uid="{623D24EA-8F09-45A6-8161-E2453BF0035A}"/>
    <cellStyle name="Notas 2 93 2 2 2" xfId="36154" xr:uid="{38307179-D7F6-49EE-96D8-ECE5B30C24EC}"/>
    <cellStyle name="Notas 2 93 2 3" xfId="22849" xr:uid="{C8554FAF-89FE-417C-A565-B16D699492CB}"/>
    <cellStyle name="Notas 2 93 2 3 2" xfId="36440" xr:uid="{4195988F-291B-40E4-A8DF-DF3E16E269C9}"/>
    <cellStyle name="Notas 2 93 2 4" xfId="19576" xr:uid="{89BFF56D-DFB6-4124-8ECE-68A39D9B3573}"/>
    <cellStyle name="Notas 2 93 2 4 2" xfId="34428" xr:uid="{70D2CD84-A652-452C-A09D-5F1EEBA8402B}"/>
    <cellStyle name="Notas 2 93 2 5" xfId="23781" xr:uid="{3888313E-3341-4DFF-BD57-61CC62199E78}"/>
    <cellStyle name="Notas 2 93 2 5 2" xfId="37185" xr:uid="{14E9D42C-FA62-41FB-AC48-7EED88C32195}"/>
    <cellStyle name="Notas 2 93 2 6" xfId="29907" xr:uid="{FBC8E100-1CCD-4F97-9E17-67DD9E8FE7C5}"/>
    <cellStyle name="Notas 2 93 2 6 2" xfId="39331" xr:uid="{D5700263-ADA4-4BB0-B5D0-567CDB411AC2}"/>
    <cellStyle name="Notas 2 93 2 7" xfId="31919" xr:uid="{490EDD56-F8F7-4F26-AC67-5BFEB708C810}"/>
    <cellStyle name="Notas 2 93 3" xfId="18905" xr:uid="{A0AEF35F-172D-4AC4-B0BA-547EF226C422}"/>
    <cellStyle name="Notas 2 93 3 2" xfId="33832" xr:uid="{F8909501-C89A-48A6-A221-F443A324DD68}"/>
    <cellStyle name="Notas 2 93 4" xfId="23395" xr:uid="{77612AF4-2871-4CC0-81EE-316DD8C8A049}"/>
    <cellStyle name="Notas 2 93 4 2" xfId="36875" xr:uid="{6974B41C-B8F9-48CF-9A43-E803F79DE5A4}"/>
    <cellStyle name="Notas 2 93 5" xfId="18569" xr:uid="{0256011D-672C-4E49-A419-F01E5BF50917}"/>
    <cellStyle name="Notas 2 93 5 2" xfId="33496" xr:uid="{F9390D47-38AD-4A28-A2CD-476D230AC819}"/>
    <cellStyle name="Notas 2 93 6" xfId="18698" xr:uid="{EFA76785-EA12-4529-A885-36BEB58D099F}"/>
    <cellStyle name="Notas 2 93 6 2" xfId="33625" xr:uid="{9A07116B-7F0F-46BF-A8F7-3E69D8EB34C3}"/>
    <cellStyle name="Notas 2 93 7" xfId="30929" xr:uid="{8978BCDC-BA8A-4A67-A07C-4501B3883AB5}"/>
    <cellStyle name="Notas 2 94" xfId="8748" xr:uid="{FF5EC0BD-FDAB-42CC-BF0F-3937B2BFBB37}"/>
    <cellStyle name="Notas 2 94 2" xfId="14723" xr:uid="{8626FAC5-6622-4750-9C29-68F8984ADFE9}"/>
    <cellStyle name="Notas 2 94 2 2" xfId="22321" xr:uid="{35DB1EC8-0DAB-48DD-BA3A-118A8E867C97}"/>
    <cellStyle name="Notas 2 94 2 2 2" xfId="36159" xr:uid="{72732C59-5584-48AE-BD5B-3260BFC60AE7}"/>
    <cellStyle name="Notas 2 94 2 3" xfId="17536" xr:uid="{B5C5FDB7-5DC7-4B0D-8F20-134C107C3775}"/>
    <cellStyle name="Notas 2 94 2 3 2" xfId="32610" xr:uid="{5105E29C-6F69-4B6D-8061-BB48FFF30907}"/>
    <cellStyle name="Notas 2 94 2 4" xfId="20824" xr:uid="{0383FDAE-DC62-44FD-915D-D1A621FCD672}"/>
    <cellStyle name="Notas 2 94 2 4 2" xfId="35074" xr:uid="{9C6734A0-4B26-4630-8821-78931BDE9C53}"/>
    <cellStyle name="Notas 2 94 2 5" xfId="17775" xr:uid="{D2E85B45-D0AF-4BB8-92C3-9F624CAB0E3E}"/>
    <cellStyle name="Notas 2 94 2 5 2" xfId="32767" xr:uid="{E070DCCD-B0EC-491E-91F8-70F04FBE365C}"/>
    <cellStyle name="Notas 2 94 2 6" xfId="29911" xr:uid="{4B5DEC38-71A2-4AD4-B230-5556A2BBA7DF}"/>
    <cellStyle name="Notas 2 94 2 6 2" xfId="39335" xr:uid="{BDCF5035-F90B-4DA3-84CB-3786EB50E9DD}"/>
    <cellStyle name="Notas 2 94 2 7" xfId="31923" xr:uid="{AC90D069-9590-424A-A79D-6C2C2225D9C8}"/>
    <cellStyle name="Notas 2 94 3" xfId="18906" xr:uid="{6621C91D-B330-43B6-9A49-F66889596C92}"/>
    <cellStyle name="Notas 2 94 3 2" xfId="33833" xr:uid="{E9F2128C-3B35-4B0F-8DD4-F49B9DDCC2E0}"/>
    <cellStyle name="Notas 2 94 4" xfId="23396" xr:uid="{539C0CB5-78A1-46EA-BD0F-D8AD18475971}"/>
    <cellStyle name="Notas 2 94 4 2" xfId="36876" xr:uid="{8C29B26B-1323-4ADE-9A62-D24CA8745EF3}"/>
    <cellStyle name="Notas 2 94 5" xfId="21387" xr:uid="{2CC98B3F-EF41-42B7-B619-83D65316FDF4}"/>
    <cellStyle name="Notas 2 94 5 2" xfId="35578" xr:uid="{5077E33D-BE2D-4D2B-A0DF-40E1D9A742B7}"/>
    <cellStyle name="Notas 2 94 6" xfId="18699" xr:uid="{4CB9BAE7-B0F1-4D0C-B2FD-CEFA37FC63FF}"/>
    <cellStyle name="Notas 2 94 6 2" xfId="33626" xr:uid="{D3FFB88E-2193-4266-AB9B-31E9B0143EAA}"/>
    <cellStyle name="Notas 2 94 7" xfId="30930" xr:uid="{7DF53534-CADA-4BB0-9569-5BE215CBEE32}"/>
    <cellStyle name="Notas 2 95" xfId="8749" xr:uid="{662FC750-6141-4D5C-B7B1-EC0998C3148C}"/>
    <cellStyle name="Notas 2 95 2" xfId="14744" xr:uid="{63DFD712-593A-41D5-AA75-4EE8CC6D626A}"/>
    <cellStyle name="Notas 2 95 2 2" xfId="22341" xr:uid="{E60B7B76-247A-460D-834E-BBBCD326C4A7}"/>
    <cellStyle name="Notas 2 95 2 2 2" xfId="36169" xr:uid="{22CB06CB-A23E-4B7F-9042-32B364DCBAFF}"/>
    <cellStyle name="Notas 2 95 2 3" xfId="23786" xr:uid="{FFA2CD28-4B26-4C9E-9017-BFA3ECD472A7}"/>
    <cellStyle name="Notas 2 95 2 3 2" xfId="37186" xr:uid="{0A981A0A-373F-423F-915A-ABCE54DE4BB5}"/>
    <cellStyle name="Notas 2 95 2 4" xfId="23674" xr:uid="{EB1FFBAD-1EC9-4C3D-A092-2EF6E5C67E53}"/>
    <cellStyle name="Notas 2 95 2 4 2" xfId="37104" xr:uid="{6FC8BEB9-D129-4D89-88BE-4C177278E08C}"/>
    <cellStyle name="Notas 2 95 2 5" xfId="24261" xr:uid="{E23C7224-413F-4A47-86FA-D110D2FBAF63}"/>
    <cellStyle name="Notas 2 95 2 5 2" xfId="37521" xr:uid="{D52ACF08-CC43-41B8-AC8C-E0C6C2B204CA}"/>
    <cellStyle name="Notas 2 95 2 6" xfId="29929" xr:uid="{94DD41C1-59A5-4607-B06E-88FAE4954130}"/>
    <cellStyle name="Notas 2 95 2 6 2" xfId="39343" xr:uid="{CC2970FF-81E0-4804-BFA1-EF8F0E8D0399}"/>
    <cellStyle name="Notas 2 95 2 7" xfId="31932" xr:uid="{61C080CF-2084-47A7-89EB-BFFAEE05C51F}"/>
    <cellStyle name="Notas 2 95 3" xfId="18907" xr:uid="{578518AB-E999-4543-9599-DB498045E37A}"/>
    <cellStyle name="Notas 2 95 3 2" xfId="33834" xr:uid="{B2E21E10-394F-42BE-891B-94B92924FB58}"/>
    <cellStyle name="Notas 2 95 4" xfId="23397" xr:uid="{A16B95F8-9654-4426-B005-BBD774201133}"/>
    <cellStyle name="Notas 2 95 4 2" xfId="36877" xr:uid="{561E0F78-FC2C-4B2C-8602-97B1A296C501}"/>
    <cellStyle name="Notas 2 95 5" xfId="18568" xr:uid="{12A7FF3D-EA0C-4437-96E8-ED51F9B58CAC}"/>
    <cellStyle name="Notas 2 95 5 2" xfId="33495" xr:uid="{37234C2C-3773-4BA6-82DB-0A6CF26CB076}"/>
    <cellStyle name="Notas 2 95 6" xfId="18700" xr:uid="{59B7142E-5254-4800-B6AF-8BA3E67A9BE6}"/>
    <cellStyle name="Notas 2 95 6 2" xfId="33627" xr:uid="{69911718-D611-4B3B-90A1-C8960E36215C}"/>
    <cellStyle name="Notas 2 95 7" xfId="30931" xr:uid="{E7CC6EA6-C184-40E3-9640-A31BB50F4F51}"/>
    <cellStyle name="Notas 2 96" xfId="8750" xr:uid="{EE6584A9-27AD-4E05-824C-49C9D2F57C7B}"/>
    <cellStyle name="Notas 2 96 2" xfId="14762" xr:uid="{E99B5CDE-592D-4C6A-9A50-80300353BD64}"/>
    <cellStyle name="Notas 2 96 2 2" xfId="22359" xr:uid="{F8E67507-7EB6-436A-A337-CE485226E27C}"/>
    <cellStyle name="Notas 2 96 2 2 2" xfId="36177" xr:uid="{D6746784-D9CD-451F-AFF0-8ED3CDF3B139}"/>
    <cellStyle name="Notas 2 96 2 3" xfId="22627" xr:uid="{D2EC7B53-007A-41B4-92EF-B7199052E631}"/>
    <cellStyle name="Notas 2 96 2 3 2" xfId="36304" xr:uid="{F2304D7B-C317-435D-8526-CCFFF642914C}"/>
    <cellStyle name="Notas 2 96 2 4" xfId="23983" xr:uid="{D2B082AD-D4E5-4253-A482-7A1320999C0D}"/>
    <cellStyle name="Notas 2 96 2 4 2" xfId="37348" xr:uid="{5AB931C7-E392-40BF-845A-B6F820497AD1}"/>
    <cellStyle name="Notas 2 96 2 5" xfId="17700" xr:uid="{264252B2-4C7A-4CD6-8AC1-CABE7562E7FC}"/>
    <cellStyle name="Notas 2 96 2 5 2" xfId="32715" xr:uid="{56AD633F-A400-48D2-8F7F-5929CEA9E70E}"/>
    <cellStyle name="Notas 2 96 2 6" xfId="29945" xr:uid="{BE8B2594-B64E-4E92-978E-D13B205D3FF4}"/>
    <cellStyle name="Notas 2 96 2 6 2" xfId="39349" xr:uid="{7DCAFED3-B1FC-4544-8480-AB9F25A2F50A}"/>
    <cellStyle name="Notas 2 96 2 7" xfId="31938" xr:uid="{92336035-EA5D-4354-B090-2F9E73BF73BF}"/>
    <cellStyle name="Notas 2 96 3" xfId="18908" xr:uid="{3FAEDFB0-4FD1-4EFB-90B3-93092BC85B08}"/>
    <cellStyle name="Notas 2 96 3 2" xfId="33835" xr:uid="{9B1F9D80-0E0B-41AF-995D-1C7CE123BE93}"/>
    <cellStyle name="Notas 2 96 4" xfId="23398" xr:uid="{B7F014D7-73E7-4714-BB86-D7D63B06B3C0}"/>
    <cellStyle name="Notas 2 96 4 2" xfId="36878" xr:uid="{162684D1-DDBC-4288-941B-FDAEDE0E023F}"/>
    <cellStyle name="Notas 2 96 5" xfId="23036" xr:uid="{810DB3C3-3C0D-4846-A2E8-C0B89AFDCC13}"/>
    <cellStyle name="Notas 2 96 5 2" xfId="36586" xr:uid="{C36DB92B-1B18-4726-BC9F-CCF5B1A42A65}"/>
    <cellStyle name="Notas 2 96 6" xfId="18701" xr:uid="{D247A0DE-0280-46BA-9755-FF054874F007}"/>
    <cellStyle name="Notas 2 96 6 2" xfId="33628" xr:uid="{EBE949AE-D82C-4B1D-8145-B20404830C7F}"/>
    <cellStyle name="Notas 2 96 7" xfId="30932" xr:uid="{E59A8F9C-3706-4D84-BAAC-72F47BBDA77F}"/>
    <cellStyle name="Notas 2 97" xfId="8751" xr:uid="{C342A7CE-3033-4C3C-986F-74578B56A7A0}"/>
    <cellStyle name="Notas 2 97 2" xfId="14780" xr:uid="{C5D9515E-3BC1-4662-8B3B-C08D2C5BD5B1}"/>
    <cellStyle name="Notas 2 97 2 2" xfId="22377" xr:uid="{34DC527B-DC08-405A-9FA9-E83138C959A7}"/>
    <cellStyle name="Notas 2 97 2 2 2" xfId="36185" xr:uid="{C1B26112-1214-4107-8D1E-F66D833C21C7}"/>
    <cellStyle name="Notas 2 97 2 3" xfId="17406" xr:uid="{596ECB67-98EE-4169-BB00-60B4D425DE66}"/>
    <cellStyle name="Notas 2 97 2 3 2" xfId="32525" xr:uid="{0E4ACA12-439B-4C60-9B96-70363EEFCE8B}"/>
    <cellStyle name="Notas 2 97 2 4" xfId="17180" xr:uid="{C5021F87-B9A0-4518-B6C3-48524F8B36C3}"/>
    <cellStyle name="Notas 2 97 2 4 2" xfId="32353" xr:uid="{C61AEAB0-B68A-4EDF-832C-5B9332A995E1}"/>
    <cellStyle name="Notas 2 97 2 5" xfId="19335" xr:uid="{92CFEDC6-82B9-460D-8DE7-2232B3D79781}"/>
    <cellStyle name="Notas 2 97 2 5 2" xfId="34242" xr:uid="{ABA1AF77-03EA-4BED-8FF9-F12C03F9CFD9}"/>
    <cellStyle name="Notas 2 97 2 6" xfId="29961" xr:uid="{E3144651-34A2-474A-BF30-BBC42766973A}"/>
    <cellStyle name="Notas 2 97 2 6 2" xfId="39355" xr:uid="{F3AE1B2F-C612-40E2-9836-3C9913FC63B1}"/>
    <cellStyle name="Notas 2 97 2 7" xfId="31944" xr:uid="{449852C8-62FA-4C60-B70B-4E0880C957CA}"/>
    <cellStyle name="Notas 2 97 3" xfId="18909" xr:uid="{F7D38587-1B74-4D27-B4CC-BC30F23D8679}"/>
    <cellStyle name="Notas 2 97 3 2" xfId="33836" xr:uid="{0883B9F7-3832-4F0E-9FC8-DA3190A12DEB}"/>
    <cellStyle name="Notas 2 97 4" xfId="23399" xr:uid="{0D4DD324-F011-495B-BC4F-39579C773CC2}"/>
    <cellStyle name="Notas 2 97 4 2" xfId="36879" xr:uid="{EB2E9DCE-70A2-4142-AA12-637FBAD16B65}"/>
    <cellStyle name="Notas 2 97 5" xfId="18567" xr:uid="{3F87FEA7-992C-4F83-A32E-66E9B59B87BC}"/>
    <cellStyle name="Notas 2 97 5 2" xfId="33494" xr:uid="{82FA9F3C-C4F5-4A03-BF3F-E212E5FE9D97}"/>
    <cellStyle name="Notas 2 97 6" xfId="18702" xr:uid="{3272FDCD-4D12-4CB5-BC7A-B180493170F2}"/>
    <cellStyle name="Notas 2 97 6 2" xfId="33629" xr:uid="{DCF0779E-F19C-4C18-935C-D3C532A2B354}"/>
    <cellStyle name="Notas 2 97 7" xfId="30933" xr:uid="{3DCE9D9E-68B5-4DA2-A5BD-09057A05CD49}"/>
    <cellStyle name="Notas 2 98" xfId="8752" xr:uid="{ED31C58E-FAF0-436F-AEF6-7D0BE6B81D94}"/>
    <cellStyle name="Notas 2 98 2" xfId="14798" xr:uid="{D97AAB95-6187-45D8-8F60-37A203EE0DFE}"/>
    <cellStyle name="Notas 2 98 2 2" xfId="22395" xr:uid="{63B998E8-187D-4BC0-8F77-FB852280450E}"/>
    <cellStyle name="Notas 2 98 2 2 2" xfId="36193" xr:uid="{EB9D3B82-0AE0-4A5E-B5A7-75A564E238A0}"/>
    <cellStyle name="Notas 2 98 2 3" xfId="24018" xr:uid="{70866B98-6B77-476A-ADDB-3C093F8DC82C}"/>
    <cellStyle name="Notas 2 98 2 3 2" xfId="37366" xr:uid="{5F44C9EC-6490-418B-91A0-BEA079790855}"/>
    <cellStyle name="Notas 2 98 2 4" xfId="20810" xr:uid="{9F5DC691-4B3D-41F1-9225-7BBE78286425}"/>
    <cellStyle name="Notas 2 98 2 4 2" xfId="35066" xr:uid="{F68B210B-2B34-4675-A9CF-9C78DF074FFB}"/>
    <cellStyle name="Notas 2 98 2 5" xfId="19826" xr:uid="{0CCFA54D-43E6-4F4B-AF0B-EB6BAC0A2877}"/>
    <cellStyle name="Notas 2 98 2 5 2" xfId="34540" xr:uid="{2F5B763E-2410-48B3-ACD4-CB67282E0A16}"/>
    <cellStyle name="Notas 2 98 2 6" xfId="29977" xr:uid="{646D5459-FDF8-432D-BED2-AD0C53CFB715}"/>
    <cellStyle name="Notas 2 98 2 6 2" xfId="39361" xr:uid="{56CB7C28-100B-41D1-A5E6-D3F1941181AC}"/>
    <cellStyle name="Notas 2 98 2 7" xfId="31950" xr:uid="{8BBBC566-511F-4286-A4DE-53988237FA5E}"/>
    <cellStyle name="Notas 2 98 3" xfId="18910" xr:uid="{A3DC9E6D-14E7-4080-9681-86D30A8253BA}"/>
    <cellStyle name="Notas 2 98 3 2" xfId="33837" xr:uid="{94EFD900-EB0C-4D45-AFD4-C8B1381BE35A}"/>
    <cellStyle name="Notas 2 98 4" xfId="23400" xr:uid="{D4BCCCCD-A85F-449C-A706-CCA367F31384}"/>
    <cellStyle name="Notas 2 98 4 2" xfId="36880" xr:uid="{6A70E68E-C39A-409A-93F9-E2F98C8EF1C2}"/>
    <cellStyle name="Notas 2 98 5" xfId="23028" xr:uid="{63702758-47FC-4E4C-B103-0827578A4D30}"/>
    <cellStyle name="Notas 2 98 5 2" xfId="36580" xr:uid="{FA881D5E-D35A-4CFA-BC67-339EC21B62D3}"/>
    <cellStyle name="Notas 2 98 6" xfId="18703" xr:uid="{CC46ACCB-A000-4FDA-AD87-16C40E69B9CF}"/>
    <cellStyle name="Notas 2 98 6 2" xfId="33630" xr:uid="{11E5F7AE-E1A2-40F4-91AE-88EB132367B2}"/>
    <cellStyle name="Notas 2 98 7" xfId="30934" xr:uid="{631BBBDC-6563-41D7-B7EE-7E5EC534763B}"/>
    <cellStyle name="Notas 2 99" xfId="8753" xr:uid="{64C6E45D-04BA-4F72-AF31-62D79EE39176}"/>
    <cellStyle name="Notas 2 99 2" xfId="14816" xr:uid="{2E3F2310-6A1A-4208-A09B-1AF86CC782D7}"/>
    <cellStyle name="Notas 2 99 2 2" xfId="22413" xr:uid="{DD76B064-4C41-4E4B-8D89-91C03AF7B986}"/>
    <cellStyle name="Notas 2 99 2 2 2" xfId="36201" xr:uid="{45E9273B-5B1B-4E14-AEA7-FE8E8EFB3B0D}"/>
    <cellStyle name="Notas 2 99 2 3" xfId="22850" xr:uid="{43F81508-8F76-4728-B66A-A61BB8991E74}"/>
    <cellStyle name="Notas 2 99 2 3 2" xfId="36441" xr:uid="{182829F1-A939-4CB2-B78B-578C85FDE865}"/>
    <cellStyle name="Notas 2 99 2 4" xfId="7082" xr:uid="{3F04FA9B-0514-40A8-B81F-B24B222FEDED}"/>
    <cellStyle name="Notas 2 99 2 4 2" xfId="30820" xr:uid="{C4EEF685-90D1-471E-AFEA-87A69D1FF524}"/>
    <cellStyle name="Notas 2 99 2 5" xfId="19394" xr:uid="{E7FFE6DE-9642-4097-A2AF-EA907CBB0CA9}"/>
    <cellStyle name="Notas 2 99 2 5 2" xfId="34285" xr:uid="{958C70D7-81C7-4B4C-8767-817214ADAC62}"/>
    <cellStyle name="Notas 2 99 2 6" xfId="29993" xr:uid="{96F3C074-66AB-4996-9799-D9CE6606C0FC}"/>
    <cellStyle name="Notas 2 99 2 6 2" xfId="39367" xr:uid="{6DACFFBB-638E-4651-8A30-3F4C2650039F}"/>
    <cellStyle name="Notas 2 99 2 7" xfId="31956" xr:uid="{7189D9E4-CFA7-45E6-B76C-8F50B16D41B9}"/>
    <cellStyle name="Notas 2 99 3" xfId="18911" xr:uid="{8DE0F9D7-F25D-4269-930C-A939806FDBF1}"/>
    <cellStyle name="Notas 2 99 3 2" xfId="33838" xr:uid="{3FBAA42B-FE8B-4AE5-B3A9-81B151F4EA15}"/>
    <cellStyle name="Notas 2 99 4" xfId="23401" xr:uid="{1BE23DAD-9C38-4BED-8827-C33B7EFCACFE}"/>
    <cellStyle name="Notas 2 99 4 2" xfId="36881" xr:uid="{B9D1CC20-0542-4489-BA37-355DB45E8AA6}"/>
    <cellStyle name="Notas 2 99 5" xfId="18566" xr:uid="{F97A639E-0BDB-4E1A-89B6-76BF231350D0}"/>
    <cellStyle name="Notas 2 99 5 2" xfId="33493" xr:uid="{7E612285-324A-450D-9DF4-9BDEE43EFAAF}"/>
    <cellStyle name="Notas 2 99 6" xfId="18704" xr:uid="{1A5BEA9D-A432-4321-BE26-D129B7BFE0D2}"/>
    <cellStyle name="Notas 2 99 6 2" xfId="33631" xr:uid="{F572A62F-5753-4576-AFB9-458842EB6D9D}"/>
    <cellStyle name="Notas 2 99 7" xfId="30935" xr:uid="{C016E5B3-7F48-4D52-A8FF-4D1EA02DD97F}"/>
    <cellStyle name="Notas 3" xfId="8754" xr:uid="{BD398759-8D4A-410C-A8E4-6E364457906B}"/>
    <cellStyle name="Notas 3 10" xfId="8755" xr:uid="{CA55AFD0-64C8-4913-A456-07F881E3FA2C}"/>
    <cellStyle name="Notas 3 10 2" xfId="14485" xr:uid="{CE07DE35-107B-4050-905E-293AE276EA3A}"/>
    <cellStyle name="Notas 3 10 2 2" xfId="22084" xr:uid="{53254E88-3857-44C2-AE75-72DA86AA6922}"/>
    <cellStyle name="Notas 3 10 2 2 2" xfId="36050" xr:uid="{F409C9FA-FC82-479B-92E1-292FF53E717B}"/>
    <cellStyle name="Notas 3 10 2 3" xfId="20010" xr:uid="{9C40BE8E-3537-44E2-B459-465645F0FFA5}"/>
    <cellStyle name="Notas 3 10 2 3 2" xfId="34613" xr:uid="{18ED9581-A9B8-4D74-B807-89258940032C}"/>
    <cellStyle name="Notas 3 10 2 4" xfId="23457" xr:uid="{014561CE-43DD-41F7-B5D4-9A7DD6326F04}"/>
    <cellStyle name="Notas 3 10 2 4 2" xfId="36932" xr:uid="{E6A8E14A-60EE-4148-9207-AF8F907F8A66}"/>
    <cellStyle name="Notas 3 10 2 5" xfId="18154" xr:uid="{0623380A-ADD5-48A5-A9CF-94C3F4C3D48E}"/>
    <cellStyle name="Notas 3 10 2 5 2" xfId="33081" xr:uid="{A795B2EF-26AB-49A5-A3F9-6C4124B9EDCE}"/>
    <cellStyle name="Notas 3 10 2 6" xfId="29706" xr:uid="{8876D4B9-27DA-48EC-9ACE-F24BBBE60C1F}"/>
    <cellStyle name="Notas 3 10 2 6 2" xfId="39258" xr:uid="{353A6ADE-941F-4671-91B6-5E5293D8AB31}"/>
    <cellStyle name="Notas 3 10 2 7" xfId="31846" xr:uid="{1471C3EC-E0AF-4BCF-A378-90708F0A85BB}"/>
    <cellStyle name="Notas 3 10 3" xfId="18912" xr:uid="{8C29353C-9AFA-479A-AD55-733D10FBA7EE}"/>
    <cellStyle name="Notas 3 10 3 2" xfId="33839" xr:uid="{A6FAEAF9-6B18-43B4-AA9E-31FCD8BC3488}"/>
    <cellStyle name="Notas 3 10 4" xfId="23403" xr:uid="{CD44CF01-2A8D-4D86-8EB5-A15AB423E0F6}"/>
    <cellStyle name="Notas 3 10 4 2" xfId="36883" xr:uid="{D711284E-7289-40A1-85DA-69393FD43417}"/>
    <cellStyle name="Notas 3 10 5" xfId="18565" xr:uid="{EC8B186F-C9BF-4B24-839F-4B35BF8B0F1D}"/>
    <cellStyle name="Notas 3 10 5 2" xfId="33492" xr:uid="{5F11BCE9-FFCB-489B-8C07-C17F468C1DCF}"/>
    <cellStyle name="Notas 3 10 6" xfId="18706" xr:uid="{4AC9759B-89D5-46FF-9F28-BE6CDD6AA6E4}"/>
    <cellStyle name="Notas 3 10 6 2" xfId="33633" xr:uid="{68663BB5-F1A7-41DD-8B6C-05DCE0898BA3}"/>
    <cellStyle name="Notas 3 10 7" xfId="30937" xr:uid="{D2518E68-39EB-41A2-A34D-AA4DE49A3E14}"/>
    <cellStyle name="Notas 3 11" xfId="8756" xr:uid="{81A34A19-3E48-4A28-9105-4EA75BFF379D}"/>
    <cellStyle name="Notas 3 11 2" xfId="14500" xr:uid="{950179B8-99B3-4DCA-BFEA-D1B681EC4D1D}"/>
    <cellStyle name="Notas 3 11 2 2" xfId="22099" xr:uid="{624E53C8-C52F-4834-ADEB-08B2524FA32E}"/>
    <cellStyle name="Notas 3 11 2 2 2" xfId="36055" xr:uid="{700DFA3D-26BE-436C-9C7E-47246A7AE506}"/>
    <cellStyle name="Notas 3 11 2 3" xfId="20023" xr:uid="{A3440C09-72A5-43C4-9E95-D503A3F6BC6B}"/>
    <cellStyle name="Notas 3 11 2 3 2" xfId="34616" xr:uid="{FEF73E28-C77D-47CF-A6EC-E23E9FC17C01}"/>
    <cellStyle name="Notas 3 11 2 4" xfId="20842" xr:uid="{6DE02BD8-3EA3-46EE-BF7F-2D4F09F3EF0B}"/>
    <cellStyle name="Notas 3 11 2 4 2" xfId="35077" xr:uid="{A14D59FC-A312-4369-A977-C44095EB99D4}"/>
    <cellStyle name="Notas 3 11 2 5" xfId="18152" xr:uid="{04983633-BE7F-49CE-ACA1-1AAA6C5406FA}"/>
    <cellStyle name="Notas 3 11 2 5 2" xfId="33079" xr:uid="{3E003E98-837A-465A-B7EE-B0842B2149E6}"/>
    <cellStyle name="Notas 3 11 2 6" xfId="29719" xr:uid="{BA2C0DEF-F76B-45FE-88E2-1674107F948F}"/>
    <cellStyle name="Notas 3 11 2 6 2" xfId="39261" xr:uid="{F952D0FB-E54E-4C4B-B71E-DE79DB72DB8A}"/>
    <cellStyle name="Notas 3 11 2 7" xfId="31849" xr:uid="{8037865E-157D-495F-A79C-DD1DDFDE1F5C}"/>
    <cellStyle name="Notas 3 11 3" xfId="18913" xr:uid="{FE30F1FA-C980-414D-8E9A-13D2603A084D}"/>
    <cellStyle name="Notas 3 11 3 2" xfId="33840" xr:uid="{8B886F9C-A5A8-46F9-B5A5-18A1FE95CFBF}"/>
    <cellStyle name="Notas 3 11 4" xfId="23404" xr:uid="{E67F6B2D-022D-4E91-A4A0-5B0AEEE3A767}"/>
    <cellStyle name="Notas 3 11 4 2" xfId="36884" xr:uid="{0FED92C3-2F53-4353-9ACE-D99E4E8D849D}"/>
    <cellStyle name="Notas 3 11 5" xfId="23014" xr:uid="{2DA36241-958B-4CEB-A835-1EC82302243D}"/>
    <cellStyle name="Notas 3 11 5 2" xfId="36571" xr:uid="{C349C6B5-4FB4-4FA0-A576-4CD95452CBE9}"/>
    <cellStyle name="Notas 3 11 6" xfId="18707" xr:uid="{CD396367-37B7-475B-9F3F-A2EB42991F6E}"/>
    <cellStyle name="Notas 3 11 6 2" xfId="33634" xr:uid="{51A7BD21-72ED-4373-A99C-DCA4F1FAA40C}"/>
    <cellStyle name="Notas 3 11 7" xfId="30938" xr:uid="{4DF8A86E-37E4-4123-9804-F97984169AEC}"/>
    <cellStyle name="Notas 3 12" xfId="8757" xr:uid="{85EB3629-80AA-4094-B8B1-561FD89784F2}"/>
    <cellStyle name="Notas 3 12 2" xfId="14515" xr:uid="{EC0F0795-D05B-4FE0-BAD1-48D495EAE32F}"/>
    <cellStyle name="Notas 3 12 2 2" xfId="22114" xr:uid="{A2BD2D26-E4C1-468B-81CB-C14789C40377}"/>
    <cellStyle name="Notas 3 12 2 2 2" xfId="36060" xr:uid="{080A4CE7-3A32-4AA7-B76F-31B4CD16D9A7}"/>
    <cellStyle name="Notas 3 12 2 3" xfId="17464" xr:uid="{90665A55-AEC9-4639-AF8D-CAFAFD3C9277}"/>
    <cellStyle name="Notas 3 12 2 3 2" xfId="32564" xr:uid="{ADE9EB48-86EA-4710-A398-5DC64F274FFC}"/>
    <cellStyle name="Notas 3 12 2 4" xfId="17642" xr:uid="{61CF4235-89D5-45F8-84F8-BA20F9ABE2C0}"/>
    <cellStyle name="Notas 3 12 2 4 2" xfId="32670" xr:uid="{DA54603A-A3EE-4B51-97DB-16116C7D8EC8}"/>
    <cellStyle name="Notas 3 12 2 5" xfId="23330" xr:uid="{081C587F-1129-47F9-BB53-D130AB700595}"/>
    <cellStyle name="Notas 3 12 2 5 2" xfId="36810" xr:uid="{C845EE20-EC35-47CC-B190-8A4C5AC8B4EE}"/>
    <cellStyle name="Notas 3 12 2 6" xfId="29732" xr:uid="{F29A4A87-5986-46D4-85FB-29203828A929}"/>
    <cellStyle name="Notas 3 12 2 6 2" xfId="39264" xr:uid="{628C4355-6579-4425-A284-40BB3C966048}"/>
    <cellStyle name="Notas 3 12 2 7" xfId="31852" xr:uid="{3B7A2B5C-9403-46AA-94A4-3F7BA9914750}"/>
    <cellStyle name="Notas 3 12 3" xfId="18914" xr:uid="{E35DA597-B7BA-465E-9895-D959E640BCBD}"/>
    <cellStyle name="Notas 3 12 3 2" xfId="33841" xr:uid="{24E72B8C-9228-4070-BB24-3593675BAC7C}"/>
    <cellStyle name="Notas 3 12 4" xfId="23405" xr:uid="{3B824570-8437-4983-AEF1-BD08063B088B}"/>
    <cellStyle name="Notas 3 12 4 2" xfId="36885" xr:uid="{BD51A828-1E51-445A-AF76-2F11C2C310E4}"/>
    <cellStyle name="Notas 3 12 5" xfId="18564" xr:uid="{61574B02-5C04-4BF8-A681-C94AF48C2F4D}"/>
    <cellStyle name="Notas 3 12 5 2" xfId="33491" xr:uid="{F414672B-394C-4000-ADDB-843CA24AE248}"/>
    <cellStyle name="Notas 3 12 6" xfId="18708" xr:uid="{8E89CB4F-790F-4DD5-8611-85C36F00644A}"/>
    <cellStyle name="Notas 3 12 6 2" xfId="33635" xr:uid="{006C6F65-A1C3-4EF9-AA7E-0A0154B285BB}"/>
    <cellStyle name="Notas 3 12 7" xfId="30939" xr:uid="{A6B817ED-AA5A-4B28-A7DB-81C46F3F2335}"/>
    <cellStyle name="Notas 3 13" xfId="8758" xr:uid="{1AE019AE-B632-4DBC-B488-674D4CEDA1AB}"/>
    <cellStyle name="Notas 3 13 2" xfId="14530" xr:uid="{8FAE911A-1223-41AB-94FF-9089D48F1677}"/>
    <cellStyle name="Notas 3 13 2 2" xfId="22129" xr:uid="{C30B884C-1812-4887-BCA6-CFDCC8497444}"/>
    <cellStyle name="Notas 3 13 2 2 2" xfId="36065" xr:uid="{86A3D7A4-01B9-4B31-9574-1DE4DB3DA32E}"/>
    <cellStyle name="Notas 3 13 2 3" xfId="23689" xr:uid="{755221BE-7885-4EE6-9708-EA329EF7D017}"/>
    <cellStyle name="Notas 3 13 2 3 2" xfId="37109" xr:uid="{EA53BEC2-DCB4-4FC5-BEC7-0C3DCF6AB4D2}"/>
    <cellStyle name="Notas 3 13 2 4" xfId="17635" xr:uid="{917EC589-1E5B-46CB-B1C8-60775A962547}"/>
    <cellStyle name="Notas 3 13 2 4 2" xfId="32668" xr:uid="{4C56CA08-677A-45BD-85CA-074EFBB9136B}"/>
    <cellStyle name="Notas 3 13 2 5" xfId="18150" xr:uid="{8839CAF5-FDEC-4E27-878C-D0A3A687B92C}"/>
    <cellStyle name="Notas 3 13 2 5 2" xfId="33077" xr:uid="{42F8FD02-ADDC-4BDB-8C25-52F450A318A1}"/>
    <cellStyle name="Notas 3 13 2 6" xfId="29745" xr:uid="{6EF9B7BA-EBEA-43AB-B20F-3F5C7CB14ED6}"/>
    <cellStyle name="Notas 3 13 2 6 2" xfId="39267" xr:uid="{674B86C6-BA19-4B8D-8C59-B0A2ABC35F02}"/>
    <cellStyle name="Notas 3 13 2 7" xfId="31855" xr:uid="{A18E069F-A219-4E84-86D3-446FCCEBED89}"/>
    <cellStyle name="Notas 3 13 3" xfId="18915" xr:uid="{EEBDA4A2-E5A1-496D-AEA7-6329197ABEFB}"/>
    <cellStyle name="Notas 3 13 3 2" xfId="33842" xr:uid="{C5B2C61E-92D4-4BCA-9274-6AAFD13C061B}"/>
    <cellStyle name="Notas 3 13 4" xfId="18798" xr:uid="{98C3A3EC-642E-49BA-898A-1383092932CA}"/>
    <cellStyle name="Notas 3 13 4 2" xfId="33725" xr:uid="{4A13A46B-DCE6-4F88-8B76-A5F1029683ED}"/>
    <cellStyle name="Notas 3 13 5" xfId="23005" xr:uid="{BBE5EEA2-CC9A-41EB-9936-E4CABE665C4D}"/>
    <cellStyle name="Notas 3 13 5 2" xfId="36566" xr:uid="{4BB5F2F1-19BF-4F6A-8061-626AAF087716}"/>
    <cellStyle name="Notas 3 13 6" xfId="18709" xr:uid="{10425E40-435F-4158-A80A-7F176451D18D}"/>
    <cellStyle name="Notas 3 13 6 2" xfId="33636" xr:uid="{857C0FAB-DAB2-42CD-9E2E-5BAD5715F362}"/>
    <cellStyle name="Notas 3 13 7" xfId="30940" xr:uid="{B4740667-FB26-427E-8B47-DB829E883991}"/>
    <cellStyle name="Notas 3 14" xfId="8759" xr:uid="{63C52E72-4448-4F43-8B80-3B0A47DE4D0A}"/>
    <cellStyle name="Notas 3 14 2" xfId="14545" xr:uid="{18C5AD35-BCE0-4095-95AF-E1BE5F99FD00}"/>
    <cellStyle name="Notas 3 14 2 2" xfId="22144" xr:uid="{64C05F04-DE4E-467D-9837-CF08F5B22F41}"/>
    <cellStyle name="Notas 3 14 2 2 2" xfId="36070" xr:uid="{A5B4AA76-5C7C-4FD4-8013-224F540C9160}"/>
    <cellStyle name="Notas 3 14 2 3" xfId="17165" xr:uid="{E57D3838-90D2-4EAB-BE3B-69F052A2E268}"/>
    <cellStyle name="Notas 3 14 2 3 2" xfId="32341" xr:uid="{7953494C-8608-4A17-B7E8-0C55F67713E7}"/>
    <cellStyle name="Notas 3 14 2 4" xfId="24168" xr:uid="{E0B2993D-62A2-4BEA-8EE5-32144D080CC2}"/>
    <cellStyle name="Notas 3 14 2 4 2" xfId="37469" xr:uid="{2519C253-BDBC-4062-9793-DE3D9CCE4DBD}"/>
    <cellStyle name="Notas 3 14 2 5" xfId="18148" xr:uid="{0F873F43-CB9A-4CD7-A346-F6036ED9A068}"/>
    <cellStyle name="Notas 3 14 2 5 2" xfId="33075" xr:uid="{B39A0F86-B7AC-4A4D-8A3F-1D591F0CCC18}"/>
    <cellStyle name="Notas 3 14 2 6" xfId="29758" xr:uid="{CBA00C29-02E3-449C-87CB-DA359AAB61AE}"/>
    <cellStyle name="Notas 3 14 2 6 2" xfId="39270" xr:uid="{2F5E54ED-A68E-4A7B-8268-4D8296F87967}"/>
    <cellStyle name="Notas 3 14 2 7" xfId="31858" xr:uid="{BF8CA817-4CA8-4F04-85FD-43A4507F3006}"/>
    <cellStyle name="Notas 3 14 3" xfId="18916" xr:uid="{4EF2DC50-F42E-45F2-A812-381DC1857BBB}"/>
    <cellStyle name="Notas 3 14 3 2" xfId="33843" xr:uid="{0057EF37-EE41-454E-AD9C-CD0DA2E63AE1}"/>
    <cellStyle name="Notas 3 14 4" xfId="18799" xr:uid="{244627BF-0F3A-47AA-8C2E-81DCD1C008B9}"/>
    <cellStyle name="Notas 3 14 4 2" xfId="33726" xr:uid="{5ACD87D8-CF92-4D5B-AD63-208113CA49A0}"/>
    <cellStyle name="Notas 3 14 5" xfId="18563" xr:uid="{363B05DF-7BD7-4BBC-82A9-3220583F11D2}"/>
    <cellStyle name="Notas 3 14 5 2" xfId="33490" xr:uid="{808DB7BC-EBCC-48B7-8AFD-382CB8FA1771}"/>
    <cellStyle name="Notas 3 14 6" xfId="23350" xr:uid="{EA7A1A0C-4509-4E33-8366-AE4F638A5C8A}"/>
    <cellStyle name="Notas 3 14 6 2" xfId="36830" xr:uid="{0E1E3237-379E-4577-A9AE-99D3E88900EA}"/>
    <cellStyle name="Notas 3 14 7" xfId="30941" xr:uid="{A0C989A5-E2A3-4E34-BC11-50FF227A2CEB}"/>
    <cellStyle name="Notas 3 15" xfId="8760" xr:uid="{18A3648C-9575-4EF3-8448-86CD4CB4FDB6}"/>
    <cellStyle name="Notas 3 15 2" xfId="14560" xr:uid="{F2838411-738A-458A-9020-76B07FE94BBA}"/>
    <cellStyle name="Notas 3 15 2 2" xfId="22159" xr:uid="{97103393-F39B-4DB6-8E02-1D0C580297C7}"/>
    <cellStyle name="Notas 3 15 2 2 2" xfId="36075" xr:uid="{697D4D43-4B14-49A6-BF40-CC6CFF74B75D}"/>
    <cellStyle name="Notas 3 15 2 3" xfId="20033" xr:uid="{76DFFA1C-F59A-412D-9423-2BCD999C997C}"/>
    <cellStyle name="Notas 3 15 2 3 2" xfId="34620" xr:uid="{9C31E4DC-D5E5-4D64-9F68-E9A891022D1B}"/>
    <cellStyle name="Notas 3 15 2 4" xfId="24182" xr:uid="{A8180D9D-5303-4A39-8D8E-36C64E45E3FD}"/>
    <cellStyle name="Notas 3 15 2 4 2" xfId="37473" xr:uid="{58140D46-3B24-40F0-AEE9-6255E56C4C9E}"/>
    <cellStyle name="Notas 3 15 2 5" xfId="18146" xr:uid="{B36C9014-502A-4F24-8EF7-63A3545A97BB}"/>
    <cellStyle name="Notas 3 15 2 5 2" xfId="33073" xr:uid="{14E6FDB5-71B0-4227-AEC8-41E4EA4C4043}"/>
    <cellStyle name="Notas 3 15 2 6" xfId="29771" xr:uid="{F3704DDD-DA71-406E-BAA7-0D3C8ADCB4C6}"/>
    <cellStyle name="Notas 3 15 2 6 2" xfId="39273" xr:uid="{DA1CE4DA-8627-4F1F-AE8C-EE5DBCCA449C}"/>
    <cellStyle name="Notas 3 15 2 7" xfId="31861" xr:uid="{53BC7EAD-6664-4A75-A4E2-4A859EBDE41B}"/>
    <cellStyle name="Notas 3 15 3" xfId="18917" xr:uid="{7C76D634-E414-420C-9495-CF77887DD294}"/>
    <cellStyle name="Notas 3 15 3 2" xfId="33844" xr:uid="{DED26E89-F63D-4137-9158-AA4133B3A9E2}"/>
    <cellStyle name="Notas 3 15 4" xfId="18800" xr:uid="{ADA60A35-57D7-4049-AB48-4129E51CE3D5}"/>
    <cellStyle name="Notas 3 15 4 2" xfId="33727" xr:uid="{7743C57B-A1AA-4529-9A22-5B7CD0D96CF2}"/>
    <cellStyle name="Notas 3 15 5" xfId="18562" xr:uid="{2C4DD80A-5251-4814-929F-D4B8344D0ECB}"/>
    <cellStyle name="Notas 3 15 5 2" xfId="33489" xr:uid="{28923207-54E0-45B2-BDEB-83C61BF4CCE5}"/>
    <cellStyle name="Notas 3 15 6" xfId="23351" xr:uid="{A2B66339-B3E4-4916-8B26-13107CB504DD}"/>
    <cellStyle name="Notas 3 15 6 2" xfId="36831" xr:uid="{2F58D15A-5C28-41D7-AE82-29503A1E066E}"/>
    <cellStyle name="Notas 3 15 7" xfId="30942" xr:uid="{3CE3B0D0-4B8E-4F68-B2D7-4472CB4BF1E9}"/>
    <cellStyle name="Notas 3 16" xfId="8761" xr:uid="{71ECE00E-B06B-426C-90FD-3C75D28177BF}"/>
    <cellStyle name="Notas 3 16 2" xfId="14673" xr:uid="{8223C27E-75C0-449D-B5C3-7D7A64A16D3F}"/>
    <cellStyle name="Notas 3 16 2 2" xfId="22272" xr:uid="{090868B8-74BB-4CC6-9DF4-55131F5860C9}"/>
    <cellStyle name="Notas 3 16 2 2 2" xfId="36114" xr:uid="{6A1668E4-769F-48D2-81B0-683F713751A8}"/>
    <cellStyle name="Notas 3 16 2 3" xfId="7052" xr:uid="{B7F68DBA-D54E-45F6-9904-421E6201B7C4}"/>
    <cellStyle name="Notas 3 16 2 3 2" xfId="30819" xr:uid="{9A47BB1E-8CE5-4472-8768-7F107FCE9A1A}"/>
    <cellStyle name="Notas 3 16 2 4" xfId="19523" xr:uid="{79F5CE69-0635-428B-BCA6-7AA650D02AB6}"/>
    <cellStyle name="Notas 3 16 2 4 2" xfId="34384" xr:uid="{BB1DD833-1EA2-4B4A-B330-12A9C8EB0DDB}"/>
    <cellStyle name="Notas 3 16 2 5" xfId="24886" xr:uid="{5BFF7F69-8FC3-434B-9B69-D0F8C565ED35}"/>
    <cellStyle name="Notas 3 16 2 5 2" xfId="37806" xr:uid="{7E29DE01-1125-4969-985F-02A8C33BCEBE}"/>
    <cellStyle name="Notas 3 16 2 6" xfId="29874" xr:uid="{EA9A9F48-8A33-4290-8657-641BD411774E}"/>
    <cellStyle name="Notas 3 16 2 6 2" xfId="39302" xr:uid="{3E4C5566-3639-4A18-A668-A2EC4B5777DF}"/>
    <cellStyle name="Notas 3 16 2 7" xfId="31890" xr:uid="{4D13E18E-BB45-4ADE-B85B-CF1016E8720A}"/>
    <cellStyle name="Notas 3 16 3" xfId="18918" xr:uid="{52CCC101-0037-4253-99D0-07F2BB3E6808}"/>
    <cellStyle name="Notas 3 16 3 2" xfId="33845" xr:uid="{EB4C824C-9495-41F0-A325-32E850AF8F0B}"/>
    <cellStyle name="Notas 3 16 4" xfId="18801" xr:uid="{CFA6DB5B-472E-43AC-89ED-F35447F11C1E}"/>
    <cellStyle name="Notas 3 16 4 2" xfId="33728" xr:uid="{DC4D496C-0607-425D-BCAF-280E157A6007}"/>
    <cellStyle name="Notas 3 16 5" xfId="23149" xr:uid="{ABCE910C-4435-4883-B3A9-8726C9B70455}"/>
    <cellStyle name="Notas 3 16 5 2" xfId="36672" xr:uid="{66C14FFC-99BA-4E2D-9079-9B2FEF5AE569}"/>
    <cellStyle name="Notas 3 16 6" xfId="23352" xr:uid="{C2399CA4-9B00-463A-A012-974B58D5A831}"/>
    <cellStyle name="Notas 3 16 6 2" xfId="36832" xr:uid="{DC5036C9-1079-4608-88BD-98D89B012661}"/>
    <cellStyle name="Notas 3 16 7" xfId="30943" xr:uid="{E81C571F-8683-44FB-8A04-9E45FF506A95}"/>
    <cellStyle name="Notas 3 17" xfId="8762" xr:uid="{3F8E25BB-80DC-45D9-93FD-D7C61F9D6C7F}"/>
    <cellStyle name="Notas 3 17 2" xfId="14674" xr:uid="{728FE3E6-C901-479E-850F-B21EE7C4410B}"/>
    <cellStyle name="Notas 3 17 2 2" xfId="22273" xr:uid="{497AAA79-5B54-4BAD-80F5-CC61AAC26BC4}"/>
    <cellStyle name="Notas 3 17 2 2 2" xfId="36115" xr:uid="{093B3637-49F7-48ED-AB14-5A5D5A74F9C5}"/>
    <cellStyle name="Notas 3 17 2 3" xfId="20083" xr:uid="{EC07A20B-69F2-474B-9D44-232464791F3F}"/>
    <cellStyle name="Notas 3 17 2 3 2" xfId="34633" xr:uid="{39DCA05C-F39B-4126-9282-6C490825EF91}"/>
    <cellStyle name="Notas 3 17 2 4" xfId="19449" xr:uid="{CCF7A964-5C49-4523-B88C-C9373A4703DF}"/>
    <cellStyle name="Notas 3 17 2 4 2" xfId="34324" xr:uid="{7166EDD9-6C15-444F-8313-D1C285ADB170}"/>
    <cellStyle name="Notas 3 17 2 5" xfId="24312" xr:uid="{A4BB79E4-F54B-4E71-89EC-BB0061ACD1F5}"/>
    <cellStyle name="Notas 3 17 2 5 2" xfId="37561" xr:uid="{6ADABD64-5069-49DC-BB6F-C095B4E84AE9}"/>
    <cellStyle name="Notas 3 17 2 6" xfId="29875" xr:uid="{E2CBD445-DC73-4FF3-94B6-FB5C1472130E}"/>
    <cellStyle name="Notas 3 17 2 6 2" xfId="39303" xr:uid="{1D39464A-19C1-4BE1-8DA1-6928D091E54B}"/>
    <cellStyle name="Notas 3 17 2 7" xfId="31891" xr:uid="{78EDE536-CBC8-4E1B-90BE-7260F17831B5}"/>
    <cellStyle name="Notas 3 17 3" xfId="18919" xr:uid="{FE20F277-DD3E-457C-BE0E-3848135A71BB}"/>
    <cellStyle name="Notas 3 17 3 2" xfId="33846" xr:uid="{05C21319-0F20-4652-B799-768CFA8049C7}"/>
    <cellStyle name="Notas 3 17 4" xfId="18802" xr:uid="{A6A10E08-724C-4A1A-A98B-F25B03F34C18}"/>
    <cellStyle name="Notas 3 17 4 2" xfId="33729" xr:uid="{76086FB4-2DFB-4C56-B520-C4CA592DEB59}"/>
    <cellStyle name="Notas 3 17 5" xfId="18561" xr:uid="{010376D2-5DDD-4646-921A-34F3441436E3}"/>
    <cellStyle name="Notas 3 17 5 2" xfId="33488" xr:uid="{F3947170-3BD8-42BE-B367-E07C14C2B5B3}"/>
    <cellStyle name="Notas 3 17 6" xfId="23353" xr:uid="{254E8277-E7B3-45E9-B475-4ADC5B123620}"/>
    <cellStyle name="Notas 3 17 6 2" xfId="36833" xr:uid="{6BC74E5F-A04C-43E4-9C51-A6F17D1FE427}"/>
    <cellStyle name="Notas 3 17 7" xfId="30944" xr:uid="{24923457-8C17-4451-A680-E2C6C77CEC18}"/>
    <cellStyle name="Notas 3 18" xfId="8763" xr:uid="{DCF580DB-0133-4954-BAA5-B5FF3D4E4E79}"/>
    <cellStyle name="Notas 3 18 2" xfId="14675" xr:uid="{A70144CA-EC27-4761-B19A-A1E32C7E3222}"/>
    <cellStyle name="Notas 3 18 2 2" xfId="22274" xr:uid="{7CC1FC63-E11C-4DD7-913C-6EDAAB97949B}"/>
    <cellStyle name="Notas 3 18 2 2 2" xfId="36116" xr:uid="{A0D8EF3A-2C53-4CD5-94A8-2BE4F35B1BD1}"/>
    <cellStyle name="Notas 3 18 2 3" xfId="23281" xr:uid="{7D304B61-6BD6-4A22-B652-1734D9AF0928}"/>
    <cellStyle name="Notas 3 18 2 3 2" xfId="36773" xr:uid="{A5EC49A9-2A34-4B0A-9BAC-F769767F757C}"/>
    <cellStyle name="Notas 3 18 2 4" xfId="19433" xr:uid="{F7053AC9-7101-40BF-95CC-5B408CBD9F72}"/>
    <cellStyle name="Notas 3 18 2 4 2" xfId="34317" xr:uid="{039EA27E-2D29-47F0-B3E4-6CD0B4EFEDB5}"/>
    <cellStyle name="Notas 3 18 2 5" xfId="23711" xr:uid="{A1DB22A4-B6AA-4111-A9F0-96C78A375736}"/>
    <cellStyle name="Notas 3 18 2 5 2" xfId="37123" xr:uid="{919B9B69-D240-4C22-AF60-F8BDB52841D0}"/>
    <cellStyle name="Notas 3 18 2 6" xfId="29876" xr:uid="{6E598E6B-C7ED-4A49-ABAC-BEB338140AF8}"/>
    <cellStyle name="Notas 3 18 2 6 2" xfId="39304" xr:uid="{47A89907-39BA-4FA6-AA36-3574F6570BA8}"/>
    <cellStyle name="Notas 3 18 2 7" xfId="31892" xr:uid="{398452B1-8B23-49E3-AEFF-211805E18EC1}"/>
    <cellStyle name="Notas 3 18 3" xfId="18920" xr:uid="{7707CAA6-CEBF-4862-BF1F-07F1919CFBE4}"/>
    <cellStyle name="Notas 3 18 3 2" xfId="33847" xr:uid="{577863E7-8165-4B92-A48A-CA4A8862D8E2}"/>
    <cellStyle name="Notas 3 18 4" xfId="18803" xr:uid="{18F7809D-0CBC-4D8B-AB43-F26D73217CDD}"/>
    <cellStyle name="Notas 3 18 4 2" xfId="33730" xr:uid="{55FDCDF4-D5AE-4C9D-8D63-AC2DBA41E644}"/>
    <cellStyle name="Notas 3 18 5" xfId="23139" xr:uid="{699845EE-3938-40EC-9F30-3F797BD4BD95}"/>
    <cellStyle name="Notas 3 18 5 2" xfId="36663" xr:uid="{AF1214CF-F906-4D05-B6EC-699CD6C024FA}"/>
    <cellStyle name="Notas 3 18 6" xfId="23354" xr:uid="{748687A8-5ECD-437F-B935-861827915E65}"/>
    <cellStyle name="Notas 3 18 6 2" xfId="36834" xr:uid="{7F33AE22-E409-4B7D-9320-E9D1854F6A76}"/>
    <cellStyle name="Notas 3 18 7" xfId="30945" xr:uid="{AC4DA1C2-3DA4-45C4-82F4-A10825ABB99E}"/>
    <cellStyle name="Notas 3 19" xfId="8764" xr:uid="{94E4205F-B8C8-4621-A898-A35F72DA740E}"/>
    <cellStyle name="Notas 3 19 2" xfId="14676" xr:uid="{80583E7B-D86A-4D8E-93E9-C452A76DAC86}"/>
    <cellStyle name="Notas 3 19 2 2" xfId="22275" xr:uid="{9797A39C-B240-4DDD-A10B-227E3BB4CD59}"/>
    <cellStyle name="Notas 3 19 2 2 2" xfId="36117" xr:uid="{95209827-1071-4566-A3C8-6365EA627AA1}"/>
    <cellStyle name="Notas 3 19 2 3" xfId="20084" xr:uid="{B0CB997E-D90D-45B1-A78D-FD7A1C72CF02}"/>
    <cellStyle name="Notas 3 19 2 3 2" xfId="34634" xr:uid="{8D567A57-40B3-405A-94AF-A7E8BB93B9CA}"/>
    <cellStyle name="Notas 3 19 2 4" xfId="22978" xr:uid="{A0571A7D-5BBA-4482-8697-20983D0687F5}"/>
    <cellStyle name="Notas 3 19 2 4 2" xfId="36552" xr:uid="{47D66BC7-BE8B-426C-8D72-B9AD8AA4E14C}"/>
    <cellStyle name="Notas 3 19 2 5" xfId="23828" xr:uid="{D937A4FD-F613-48A6-A029-AD0EF4AFC274}"/>
    <cellStyle name="Notas 3 19 2 5 2" xfId="37216" xr:uid="{A0F347A4-4919-4F5F-8548-BD245AE95968}"/>
    <cellStyle name="Notas 3 19 2 6" xfId="29877" xr:uid="{E9004F11-AFF9-4230-BF88-30E18E16BB75}"/>
    <cellStyle name="Notas 3 19 2 6 2" xfId="39305" xr:uid="{8D7636D6-63F6-42B9-BFBE-9A36623E8C2C}"/>
    <cellStyle name="Notas 3 19 2 7" xfId="31893" xr:uid="{BA80D486-EE71-4761-8D70-4DAFF8A49209}"/>
    <cellStyle name="Notas 3 19 3" xfId="18921" xr:uid="{19BAB663-3758-409C-87DD-044A7530F67F}"/>
    <cellStyle name="Notas 3 19 3 2" xfId="33848" xr:uid="{780937ED-89B5-4736-A777-11041FBC30CA}"/>
    <cellStyle name="Notas 3 19 4" xfId="18804" xr:uid="{4D91CB31-E638-45A2-838E-0906DBFED63E}"/>
    <cellStyle name="Notas 3 19 4 2" xfId="33731" xr:uid="{675A962F-1186-40F2-AC7E-C1AE7EDDC662}"/>
    <cellStyle name="Notas 3 19 5" xfId="18560" xr:uid="{EA1F3270-8777-40E5-965A-E6CA5EC4031D}"/>
    <cellStyle name="Notas 3 19 5 2" xfId="33487" xr:uid="{11CFA1C3-CCBA-48C9-B784-4425A0667DE3}"/>
    <cellStyle name="Notas 3 19 6" xfId="18710" xr:uid="{9A8084F9-D5BD-471A-900B-86AE482223E3}"/>
    <cellStyle name="Notas 3 19 6 2" xfId="33637" xr:uid="{49EADB7F-A49C-4F29-94F1-8B2B680D21D7}"/>
    <cellStyle name="Notas 3 19 7" xfId="30946" xr:uid="{F06D207E-CDD4-4543-BC81-C21F2D39D16F}"/>
    <cellStyle name="Notas 3 2" xfId="8765" xr:uid="{6BC786C9-F7EA-4B4F-B63F-50BDDD75D4A3}"/>
    <cellStyle name="Notas 3 2 10" xfId="15194" xr:uid="{63011E15-0C21-4AA3-BF9B-140FD32AF004}"/>
    <cellStyle name="Notas 3 2 10 2" xfId="20397" xr:uid="{54001ECE-4DF3-4A98-967F-1B529EA3437C}"/>
    <cellStyle name="Notas 3 2 10 2 2" xfId="34740" xr:uid="{ED644625-5651-497C-915A-A82D2CD6F87A}"/>
    <cellStyle name="Notas 3 2 10 3" xfId="20682" xr:uid="{C72BCB70-1C89-4CA2-89E7-EA43F56D4FD0}"/>
    <cellStyle name="Notas 3 2 10 3 2" xfId="35001" xr:uid="{FD8EAD54-639A-43D4-8F76-5F664E90C9AE}"/>
    <cellStyle name="Notas 3 2 10 4" xfId="24877" xr:uid="{AA34E8D4-D67D-4D01-B20B-110FAE499B64}"/>
    <cellStyle name="Notas 3 2 10 4 2" xfId="37797" xr:uid="{1FFE2820-B41A-4D13-BBE8-4E4B9BF10952}"/>
    <cellStyle name="Notas 3 2 10 5" xfId="30289" xr:uid="{AE63F7C9-2F87-43C3-A279-11FAE6152C9D}"/>
    <cellStyle name="Notas 3 2 10 5 2" xfId="39488" xr:uid="{C22D7DDC-9086-482F-BD63-680D283B1655}"/>
    <cellStyle name="Notas 3 2 10 6" xfId="32081" xr:uid="{1E77B2AD-A6BF-42D1-8D93-BBCAD3AD649F}"/>
    <cellStyle name="Notas 3 2 11" xfId="15377" xr:uid="{A8769BB7-C03F-4CEA-A15A-E4306B37AC45}"/>
    <cellStyle name="Notas 3 2 11 2" xfId="23442" xr:uid="{D8D8DEF6-90A4-44CC-A9CA-8763A6A1E78F}"/>
    <cellStyle name="Notas 3 2 11 2 2" xfId="36922" xr:uid="{8023E053-530F-4CF5-97B5-1370C351D0CD}"/>
    <cellStyle name="Notas 3 2 11 3" xfId="19461" xr:uid="{4AAECDDD-7A53-4157-8DB3-973F312CE8EB}"/>
    <cellStyle name="Notas 3 2 11 3 2" xfId="34331" xr:uid="{CCFF8BD7-58DA-4A4C-A138-81B601772BF3}"/>
    <cellStyle name="Notas 3 2 11 4" xfId="24934" xr:uid="{0697EFF9-7C09-4B75-9292-CE61DDF94C29}"/>
    <cellStyle name="Notas 3 2 11 4 2" xfId="37854" xr:uid="{19120090-FDB6-4543-8267-541B9958F007}"/>
    <cellStyle name="Notas 3 2 11 5" xfId="30411" xr:uid="{43FFD8E6-684E-414B-A7B9-37511D9F24AB}"/>
    <cellStyle name="Notas 3 2 11 5 2" xfId="39545" xr:uid="{284578D5-CD7A-40C5-B6BF-7BBEB343E0F8}"/>
    <cellStyle name="Notas 3 2 11 6" xfId="32142" xr:uid="{1A822E39-72F7-4653-B0F7-AACAEB901290}"/>
    <cellStyle name="Notas 3 2 12" xfId="15555" xr:uid="{3AA822FD-50D5-4C81-963B-D77F95C90663}"/>
    <cellStyle name="Notas 3 2 12 2" xfId="20560" xr:uid="{851721EC-CEFD-44F7-96C3-9286A6539AC7}"/>
    <cellStyle name="Notas 3 2 12 2 2" xfId="34885" xr:uid="{DD4BF2A0-0B09-4132-A48B-41856C7C4B35}"/>
    <cellStyle name="Notas 3 2 12 3" xfId="24291" xr:uid="{AD803BC1-A581-49BD-9E91-196E6E4C4426}"/>
    <cellStyle name="Notas 3 2 12 3 2" xfId="37551" xr:uid="{D01315DE-70F5-4CE4-9551-5FB18ADDB63A}"/>
    <cellStyle name="Notas 3 2 12 4" xfId="24991" xr:uid="{DBDF9C86-18B3-4B60-9D42-3FF8F880D81C}"/>
    <cellStyle name="Notas 3 2 12 4 2" xfId="37911" xr:uid="{800F2A18-8152-4223-9DBC-3DA42F97CDAC}"/>
    <cellStyle name="Notas 3 2 12 5" xfId="30532" xr:uid="{DED57451-ADB0-42AB-BF74-B0D0BD6B84A3}"/>
    <cellStyle name="Notas 3 2 12 5 2" xfId="39600" xr:uid="{9BC38294-8339-45B7-884B-DA4D35AA0DB1}"/>
    <cellStyle name="Notas 3 2 12 6" xfId="32202" xr:uid="{AB940FDC-C606-4BEA-877A-195D90984AB5}"/>
    <cellStyle name="Notas 3 2 13" xfId="18805" xr:uid="{ED363287-7B7B-4E4D-8031-E2FA9F3F2DD2}"/>
    <cellStyle name="Notas 3 2 13 2" xfId="33732" xr:uid="{B93D923F-2FF5-4135-8B29-94B1B237A8B2}"/>
    <cellStyle name="Notas 3 2 14" xfId="23131" xr:uid="{FFE392AC-D2CB-41F6-B193-01190D0BC6A1}"/>
    <cellStyle name="Notas 3 2 14 2" xfId="36655" xr:uid="{FD0FBCDC-5D50-4349-BF38-F768D8C5332B}"/>
    <cellStyle name="Notas 3 2 15" xfId="18711" xr:uid="{7A0AD6F3-91A3-47CE-B5F1-B5AA235B93D0}"/>
    <cellStyle name="Notas 3 2 15 2" xfId="33638" xr:uid="{DDE006E5-FDB2-4C93-84D2-826BC030FE26}"/>
    <cellStyle name="Notas 3 2 16" xfId="30947" xr:uid="{FB5417C3-0D08-48F6-9509-9355236ACD3C}"/>
    <cellStyle name="Notas 3 2 2" xfId="13130" xr:uid="{3F1919A5-D3E8-48AF-B10D-163A6065E784}"/>
    <cellStyle name="Notas 3 2 2 2" xfId="16715" xr:uid="{75131C91-8C2A-462C-A272-37D44D193E62}"/>
    <cellStyle name="Notas 3 2 2 3" xfId="20882" xr:uid="{4257CE77-E614-4A0C-A3C1-1EB47B8DC228}"/>
    <cellStyle name="Notas 3 2 2 3 2" xfId="35105" xr:uid="{7FDB4AA4-1D20-4A56-BFCE-043CC9703658}"/>
    <cellStyle name="Notas 3 2 2 4" xfId="19283" xr:uid="{D5080337-7B96-4634-99EF-4FE58DA6EFC6}"/>
    <cellStyle name="Notas 3 2 2 4 2" xfId="34193" xr:uid="{2BA630FE-484C-42B5-AC4B-A385B56B2B44}"/>
    <cellStyle name="Notas 3 2 2 5" xfId="19858" xr:uid="{D5065371-B45B-4FBB-BF6A-983BF7C946C5}"/>
    <cellStyle name="Notas 3 2 2 5 2" xfId="34557" xr:uid="{C00D228D-CA49-4D8F-BD90-E51A52B2A3C3}"/>
    <cellStyle name="Notas 3 2 2 6" xfId="18547" xr:uid="{0DF2F255-9EB7-4CC4-99D6-521A356687F4}"/>
    <cellStyle name="Notas 3 2 2 6 2" xfId="33474" xr:uid="{90AAAE83-1D7D-4C2E-B5CC-7868CA124F5B}"/>
    <cellStyle name="Notas 3 2 2 7" xfId="28913" xr:uid="{1AF0CE5A-C7FE-4974-9CDE-E71837EC7BD4}"/>
    <cellStyle name="Notas 3 2 2 7 2" xfId="38755" xr:uid="{9F388F4E-BC41-4C8A-A3D0-E26A07C14A53}"/>
    <cellStyle name="Notas 3 2 2 8" xfId="31133" xr:uid="{64464F66-281D-4C80-8BB6-1B31AA1D87CB}"/>
    <cellStyle name="Notas 3 2 3" xfId="13287" xr:uid="{4CD5B367-6A6D-463D-9C94-72E51158269C}"/>
    <cellStyle name="Notas 3 2 3 2" xfId="21014" xr:uid="{200DF820-71B6-4561-B568-920C901E308D}"/>
    <cellStyle name="Notas 3 2 3 2 2" xfId="35230" xr:uid="{7F06FE3C-5443-4032-9F73-1160D8603D8B}"/>
    <cellStyle name="Notas 3 2 3 3" xfId="23164" xr:uid="{004C2ED1-5C75-4ABF-A3EA-C42BF02E256F}"/>
    <cellStyle name="Notas 3 2 3 3 2" xfId="36686" xr:uid="{43418C6F-AC1F-48F9-A0C2-03C3F1F7ED17}"/>
    <cellStyle name="Notas 3 2 3 4" xfId="19532" xr:uid="{44FFDEF9-0491-418F-A68B-CA19E5DA5E74}"/>
    <cellStyle name="Notas 3 2 3 4 2" xfId="34387" xr:uid="{C7AA99A3-0839-4048-A914-A5867E4EB0C3}"/>
    <cellStyle name="Notas 3 2 3 5" xfId="18506" xr:uid="{D38E7363-6FA8-458F-9108-1710B25AE8F8}"/>
    <cellStyle name="Notas 3 2 3 5 2" xfId="33433" xr:uid="{D5E1C8CB-54F2-4F98-A3EE-951C099FC895}"/>
    <cellStyle name="Notas 3 2 3 6" xfId="28849" xr:uid="{EE64F494-E496-44DD-94CB-69D652C32DFB}"/>
    <cellStyle name="Notas 3 2 3 6 2" xfId="38691" xr:uid="{BC2554DB-7C86-458A-91B1-80A13FF3B211}"/>
    <cellStyle name="Notas 3 2 3 7" xfId="31223" xr:uid="{02B70CCB-7ED6-4B55-B950-942DDB9ACCB3}"/>
    <cellStyle name="Notas 3 2 3 8" xfId="39848" xr:uid="{88F28E06-761D-4C5F-AAE9-21090DFA5C0B}"/>
    <cellStyle name="Notas 3 2 4" xfId="13267" xr:uid="{EBDA96EB-4734-499F-BFD5-8224E6945295}"/>
    <cellStyle name="Notas 3 2 4 2" xfId="20998" xr:uid="{3B179318-C784-43A0-A319-A570E231046E}"/>
    <cellStyle name="Notas 3 2 4 2 2" xfId="35215" xr:uid="{E07C5D31-A351-4148-BB29-1880D356D2BF}"/>
    <cellStyle name="Notas 3 2 4 3" xfId="23174" xr:uid="{1C651676-07A8-410B-86A3-09E6AD4CCB25}"/>
    <cellStyle name="Notas 3 2 4 3 2" xfId="36695" xr:uid="{A787FA64-2D29-47AE-B349-74B072D8F84D}"/>
    <cellStyle name="Notas 3 2 4 4" xfId="23523" xr:uid="{F33C1827-1563-4CE6-9B71-944367A6EEC0}"/>
    <cellStyle name="Notas 3 2 4 4 2" xfId="36988" xr:uid="{EF56ED8F-B6FA-41B4-A958-E53B2741820F}"/>
    <cellStyle name="Notas 3 2 4 5" xfId="18512" xr:uid="{558B7248-8BC2-4CCF-8961-6018B8E50150}"/>
    <cellStyle name="Notas 3 2 4 5 2" xfId="33439" xr:uid="{3B23F2CC-952C-4761-B548-F34F60C4F98B}"/>
    <cellStyle name="Notas 3 2 4 6" xfId="25113" xr:uid="{9604AF93-2EA8-4432-9A41-1F1C85C3DD0C}"/>
    <cellStyle name="Notas 3 2 4 6 2" xfId="38033" xr:uid="{5D4C74F8-E22E-486A-925F-D84964C17072}"/>
    <cellStyle name="Notas 3 2 4 7" xfId="31213" xr:uid="{88541984-FDF6-41D9-B454-96259D5AD2C5}"/>
    <cellStyle name="Notas 3 2 5" xfId="13636" xr:uid="{D21A76DE-41C4-485F-94C5-857973BE1283}"/>
    <cellStyle name="Notas 3 2 5 2" xfId="21297" xr:uid="{52D91605-5250-46C3-872C-15CAFB39CDAD}"/>
    <cellStyle name="Notas 3 2 5 2 2" xfId="35496" xr:uid="{7B7D5B28-D9F8-4862-9EC6-BADF90B3F220}"/>
    <cellStyle name="Notas 3 2 5 3" xfId="19430" xr:uid="{6D152F1C-CE12-4A62-A029-B848FA1FE4AD}"/>
    <cellStyle name="Notas 3 2 5 3 2" xfId="34314" xr:uid="{B7C6856D-B652-47A7-AE7F-8547C263B314}"/>
    <cellStyle name="Notas 3 2 5 4" xfId="17505" xr:uid="{DD35E767-F656-4C6F-9D92-26F6DCCFF1AA}"/>
    <cellStyle name="Notas 3 2 5 4 2" xfId="32588" xr:uid="{31C4A382-EC1E-46A0-BC42-71818E29EE42}"/>
    <cellStyle name="Notas 3 2 5 5" xfId="20209" xr:uid="{1D74B436-BB59-4547-A04B-C00B8696ABDF}"/>
    <cellStyle name="Notas 3 2 5 5 2" xfId="34668" xr:uid="{8DFDE41E-7C2C-4214-ADB3-EC31CBC8394F}"/>
    <cellStyle name="Notas 3 2 5 6" xfId="29096" xr:uid="{A60627C8-083E-470D-8BC8-F44A416855EA}"/>
    <cellStyle name="Notas 3 2 5 6 2" xfId="38865" xr:uid="{8C2EFAAA-93FE-4DC3-B368-E96AE88C32A0}"/>
    <cellStyle name="Notas 3 2 5 7" xfId="31444" xr:uid="{F4DA86B5-BAB8-4684-B3B6-7A72DFCF4E2B}"/>
    <cellStyle name="Notas 3 2 6" xfId="13531" xr:uid="{E543D41A-2F12-4842-BF1F-C16CC740420E}"/>
    <cellStyle name="Notas 3 2 6 2" xfId="21212" xr:uid="{774CAD94-B200-41EE-A978-DF55CF62C361}"/>
    <cellStyle name="Notas 3 2 6 2 2" xfId="35416" xr:uid="{84FAA4F8-6CA5-47E2-8CAC-1DD16253BD7C}"/>
    <cellStyle name="Notas 3 2 6 3" xfId="23187" xr:uid="{414A7546-0E21-4538-AF2B-26E0E1D36CE5}"/>
    <cellStyle name="Notas 3 2 6 3 2" xfId="36707" xr:uid="{44700BBE-C0AA-47C1-90BA-17867E285A73}"/>
    <cellStyle name="Notas 3 2 6 4" xfId="17973" xr:uid="{AA5F6ACF-B6B9-45B8-8C34-4F9947819412}"/>
    <cellStyle name="Notas 3 2 6 4 2" xfId="32911" xr:uid="{2E123F6C-A93E-4B98-B068-CE5126AB7E69}"/>
    <cellStyle name="Notas 3 2 6 5" xfId="20760" xr:uid="{52A2A47C-6B9A-41F2-ABDC-AF1434177AFE}"/>
    <cellStyle name="Notas 3 2 6 5 2" xfId="35036" xr:uid="{B84027DE-CEAF-4908-8CB3-D3A1934AF278}"/>
    <cellStyle name="Notas 3 2 6 6" xfId="29022" xr:uid="{311F8A97-15C9-45C3-BF67-F12D537E8568}"/>
    <cellStyle name="Notas 3 2 6 6 2" xfId="38791" xr:uid="{6B0ACFB7-B071-4490-8A5F-C46C6B73E859}"/>
    <cellStyle name="Notas 3 2 6 7" xfId="31367" xr:uid="{2852D4BA-73E4-4281-8ECB-78F89A080012}"/>
    <cellStyle name="Notas 3 2 7" xfId="13742" xr:uid="{616A4D31-F51E-4D14-9994-F13C04A815D6}"/>
    <cellStyle name="Notas 3 2 7 2" xfId="21384" xr:uid="{BB08B033-9420-4E8F-B57F-723997DBA84D}"/>
    <cellStyle name="Notas 3 2 7 2 2" xfId="35575" xr:uid="{6B40AD93-CA7A-43F5-AF42-2798C9BCB4B4}"/>
    <cellStyle name="Notas 3 2 7 3" xfId="19508" xr:uid="{B2308F48-2E2E-498D-9970-87316894D8FA}"/>
    <cellStyle name="Notas 3 2 7 3 2" xfId="34375" xr:uid="{DCB67423-6A62-4F22-9BF2-70E294BF646D}"/>
    <cellStyle name="Notas 3 2 7 4" xfId="17284" xr:uid="{57BF6024-D7AA-4159-A2E1-B5F6B27D2667}"/>
    <cellStyle name="Notas 3 2 7 4 2" xfId="32440" xr:uid="{D09461F8-5DFE-4835-9B43-FE447166D71E}"/>
    <cellStyle name="Notas 3 2 7 5" xfId="18406" xr:uid="{6B0C5B2D-2F2D-48DE-877D-8D8868F2F28D}"/>
    <cellStyle name="Notas 3 2 7 5 2" xfId="33333" xr:uid="{E644A902-E7FD-4739-ACC6-BC74F4370D1C}"/>
    <cellStyle name="Notas 3 2 7 6" xfId="29160" xr:uid="{5E615AD3-1004-4B01-B850-731DF32E7D56}"/>
    <cellStyle name="Notas 3 2 7 6 2" xfId="38929" xr:uid="{4C73678B-E7AB-4D73-B17B-780625144F51}"/>
    <cellStyle name="Notas 3 2 7 7" xfId="31510" xr:uid="{E03F5D4D-9768-400F-B351-BBB720C5B6E6}"/>
    <cellStyle name="Notas 3 2 8" xfId="13836" xr:uid="{8A6AB694-955A-4CC5-8931-3F203E24722B}"/>
    <cellStyle name="Notas 3 2 8 2" xfId="21456" xr:uid="{D2BBA543-5F71-498C-8CC7-489AE27C28D2}"/>
    <cellStyle name="Notas 3 2 8 2 2" xfId="35644" xr:uid="{DE38BB6F-DFC4-4EAC-831B-5DC815B8FE97}"/>
    <cellStyle name="Notas 3 2 8 3" xfId="24060" xr:uid="{E6748466-C8EF-4991-8D54-0BCD4322F707}"/>
    <cellStyle name="Notas 3 2 8 3 2" xfId="37380" xr:uid="{B7009F8F-0796-4CFC-BAF3-09659FF457EA}"/>
    <cellStyle name="Notas 3 2 8 4" xfId="17908" xr:uid="{E3C989D8-D4B1-48E2-8021-866449C085CE}"/>
    <cellStyle name="Notas 3 2 8 4 2" xfId="32863" xr:uid="{12360395-383D-4E52-AA41-842164732755}"/>
    <cellStyle name="Notas 3 2 8 5" xfId="18375" xr:uid="{AA3A28C3-962D-4EE7-BE54-F11CACE58668}"/>
    <cellStyle name="Notas 3 2 8 5 2" xfId="33302" xr:uid="{B11CCF88-FE53-429E-8DC9-A93B884AE85F}"/>
    <cellStyle name="Notas 3 2 8 6" xfId="29215" xr:uid="{9BD3049C-295E-4FDD-B48F-F5CEA13536FC}"/>
    <cellStyle name="Notas 3 2 8 6 2" xfId="38984" xr:uid="{E03EA942-4528-4ECC-ABCE-7B943E70D63F}"/>
    <cellStyle name="Notas 3 2 8 7" xfId="31566" xr:uid="{D9614501-88D2-4C27-BCE6-2D8770B63757}"/>
    <cellStyle name="Notas 3 2 9" xfId="14011" xr:uid="{954DE240-8BF6-4EAD-A966-CE06BF68DB5C}"/>
    <cellStyle name="Notas 3 2 9 2" xfId="21614" xr:uid="{E6C82B43-C399-4670-9E60-FCF23420D2FD}"/>
    <cellStyle name="Notas 3 2 9 2 2" xfId="35732" xr:uid="{E66310FF-F91A-4629-B935-2EE50D2A4C51}"/>
    <cellStyle name="Notas 3 2 9 3" xfId="19696" xr:uid="{4FEE031B-F803-493E-9F7D-19466BE3DB84}"/>
    <cellStyle name="Notas 3 2 9 3 2" xfId="34481" xr:uid="{1F1785CA-D97F-488E-A168-5A9D00E424C5}"/>
    <cellStyle name="Notas 3 2 9 4" xfId="21093" xr:uid="{9BE811A8-1E42-4F90-9799-7801DCABB7B4}"/>
    <cellStyle name="Notas 3 2 9 4 2" xfId="35307" xr:uid="{433EAF1B-7AD6-41E9-BC26-4F3CBB93C585}"/>
    <cellStyle name="Notas 3 2 9 5" xfId="22905" xr:uid="{FF9C2FA0-CA44-4EF4-8597-7CFBEEA98362}"/>
    <cellStyle name="Notas 3 2 9 5 2" xfId="36494" xr:uid="{F34DBD13-BA64-475D-9CD3-987870EBEB2C}"/>
    <cellStyle name="Notas 3 2 9 6" xfId="29335" xr:uid="{6D4FB6F9-BC03-4EAB-B07D-483482CA2217}"/>
    <cellStyle name="Notas 3 2 9 6 2" xfId="39039" xr:uid="{578C729E-8F4D-4DA5-B8EB-896B35040941}"/>
    <cellStyle name="Notas 3 2 9 7" xfId="31624" xr:uid="{4CE8584B-E9DD-4320-B14F-E8DC2C6B4911}"/>
    <cellStyle name="Notas 3 20" xfId="8766" xr:uid="{895C46C6-E1AB-4A14-B7FB-8649D3691ECA}"/>
    <cellStyle name="Notas 3 20 2" xfId="14677" xr:uid="{0946FE0E-5309-431B-B0A8-CAC5FD7F4AC0}"/>
    <cellStyle name="Notas 3 20 2 2" xfId="22276" xr:uid="{5A9CFB4D-D082-4BD1-9E76-77040EF2891F}"/>
    <cellStyle name="Notas 3 20 2 2 2" xfId="36118" xr:uid="{D4A62767-33DC-4AE6-B633-952D605C9846}"/>
    <cellStyle name="Notas 3 20 2 3" xfId="17156" xr:uid="{912043F0-4C1C-4FC4-97C7-7FFEC8673196}"/>
    <cellStyle name="Notas 3 20 2 3 2" xfId="32335" xr:uid="{ACE9B68C-14CA-4E62-8A0B-221B26E7C9F6}"/>
    <cellStyle name="Notas 3 20 2 4" xfId="19334" xr:uid="{3F950576-AE39-4F40-A463-CED1DC0C4E51}"/>
    <cellStyle name="Notas 3 20 2 4 2" xfId="34241" xr:uid="{1665F1B2-0602-4A0D-8B62-110FA6CD8AAA}"/>
    <cellStyle name="Notas 3 20 2 5" xfId="21058" xr:uid="{D1325902-CD18-4999-9142-0200B97D8E6B}"/>
    <cellStyle name="Notas 3 20 2 5 2" xfId="35272" xr:uid="{A300C35C-0ECE-4647-BA30-43C23F25C868}"/>
    <cellStyle name="Notas 3 20 2 6" xfId="29878" xr:uid="{37727E99-84A7-46D0-9662-B6261BED0500}"/>
    <cellStyle name="Notas 3 20 2 6 2" xfId="39306" xr:uid="{546364F4-2D22-438C-9984-1C797625FAA2}"/>
    <cellStyle name="Notas 3 20 2 7" xfId="31894" xr:uid="{A569C17A-DDDD-4CFD-8201-231479750B70}"/>
    <cellStyle name="Notas 3 20 3" xfId="18922" xr:uid="{06D740CC-0D43-4E3B-8E29-4D328954DA1A}"/>
    <cellStyle name="Notas 3 20 3 2" xfId="33849" xr:uid="{26C3CAE1-4F72-43AA-82CD-03CD64A9D221}"/>
    <cellStyle name="Notas 3 20 4" xfId="18806" xr:uid="{E91A470B-49A6-4ED1-AEE5-C213BDC9F15D}"/>
    <cellStyle name="Notas 3 20 4 2" xfId="33733" xr:uid="{81F98D08-F28A-4B3E-8F88-1A72CF20A700}"/>
    <cellStyle name="Notas 3 20 5" xfId="18559" xr:uid="{5400B368-EC63-4B6C-BE95-04AC958BCBF7}"/>
    <cellStyle name="Notas 3 20 5 2" xfId="33486" xr:uid="{CA320464-ED8F-4E7E-9D6E-99862AFB92C9}"/>
    <cellStyle name="Notas 3 20 6" xfId="18712" xr:uid="{8148AE3F-4392-40BD-983E-9DBDBBCA0473}"/>
    <cellStyle name="Notas 3 20 6 2" xfId="33639" xr:uid="{80312F9E-A29B-42F9-A9B9-673C60F0E458}"/>
    <cellStyle name="Notas 3 20 7" xfId="30948" xr:uid="{A8A1D007-062C-40CB-86FB-87F2B432B524}"/>
    <cellStyle name="Notas 3 21" xfId="8767" xr:uid="{3A61D256-0C73-46DC-B497-3C6C2FD841C7}"/>
    <cellStyle name="Notas 3 21 2" xfId="14678" xr:uid="{1C8800EA-D6B4-42C1-A761-9A7EDA186BC7}"/>
    <cellStyle name="Notas 3 21 2 2" xfId="22277" xr:uid="{D3A81939-3CF4-4268-980B-640A9B13A64A}"/>
    <cellStyle name="Notas 3 21 2 2 2" xfId="36119" xr:uid="{635FB30B-BB83-4B56-AC27-7060A5FA771A}"/>
    <cellStyle name="Notas 3 21 2 3" xfId="20085" xr:uid="{A5657657-B604-45D5-A50C-AB36CF103892}"/>
    <cellStyle name="Notas 3 21 2 3 2" xfId="34635" xr:uid="{F4236B8D-D80A-4742-993D-69E8EA057F59}"/>
    <cellStyle name="Notas 3 21 2 4" xfId="23596" xr:uid="{DA1E29B5-2B7E-46AF-846B-AA7639267CCC}"/>
    <cellStyle name="Notas 3 21 2 4 2" xfId="37044" xr:uid="{9F046AD1-EAEE-4CC0-AA66-66B1F862A2C9}"/>
    <cellStyle name="Notas 3 21 2 5" xfId="19410" xr:uid="{CCF482F8-C58E-45FB-81AC-68777CA0F8F1}"/>
    <cellStyle name="Notas 3 21 2 5 2" xfId="34298" xr:uid="{7403F489-8E73-4A1B-B7C7-09469B6DDB6C}"/>
    <cellStyle name="Notas 3 21 2 6" xfId="29879" xr:uid="{19417613-4051-4D07-91A0-69DED9A2D79F}"/>
    <cellStyle name="Notas 3 21 2 6 2" xfId="39307" xr:uid="{44502F8A-CA94-40C7-BA47-19B7974CE050}"/>
    <cellStyle name="Notas 3 21 2 7" xfId="31895" xr:uid="{F7ACA9A8-DE0C-4986-821B-D1375A9F12BB}"/>
    <cellStyle name="Notas 3 21 3" xfId="18923" xr:uid="{CA8DDE46-4766-4BEE-A881-EEAB14C9A396}"/>
    <cellStyle name="Notas 3 21 3 2" xfId="33850" xr:uid="{E344B332-6FFA-4518-979A-DF1EDF8AF3BC}"/>
    <cellStyle name="Notas 3 21 4" xfId="18807" xr:uid="{10678258-E585-46CA-A092-8F52B7CD8817}"/>
    <cellStyle name="Notas 3 21 4 2" xfId="33734" xr:uid="{F2C3279E-B7A6-4A79-96E7-C2F978BA26B6}"/>
    <cellStyle name="Notas 3 21 5" xfId="23129" xr:uid="{0377148E-F947-40D8-9DB7-16823B1A9309}"/>
    <cellStyle name="Notas 3 21 5 2" xfId="36653" xr:uid="{F0653A4A-3E23-42D6-8773-74B331347CF4}"/>
    <cellStyle name="Notas 3 21 6" xfId="18713" xr:uid="{640407F4-F03E-4489-B9BF-77B2C799C5BF}"/>
    <cellStyle name="Notas 3 21 6 2" xfId="33640" xr:uid="{DE670722-7B14-4486-A3A3-54DC586A1B0E}"/>
    <cellStyle name="Notas 3 21 7" xfId="30949" xr:uid="{96D0A4EC-C58B-463B-AB9D-8817FB23737D}"/>
    <cellStyle name="Notas 3 22" xfId="8768" xr:uid="{2C260180-C580-4803-BE5E-0410ACF116E3}"/>
    <cellStyle name="Notas 3 22 2" xfId="14679" xr:uid="{73322F17-0EB6-404D-96FB-01EB27A87792}"/>
    <cellStyle name="Notas 3 22 2 2" xfId="22278" xr:uid="{E53A5940-0E13-4E6B-8EDD-106E45C30A8B}"/>
    <cellStyle name="Notas 3 22 2 2 2" xfId="36120" xr:uid="{06E387DF-6C36-42D6-ABAE-74EBA9265E29}"/>
    <cellStyle name="Notas 3 22 2 3" xfId="10080" xr:uid="{ACAD69FC-74E0-4377-9200-810A83CDD142}"/>
    <cellStyle name="Notas 3 22 2 3 2" xfId="30975" xr:uid="{E0B76E37-945F-42AD-8741-FB37B6A23796}"/>
    <cellStyle name="Notas 3 22 2 4" xfId="19300" xr:uid="{FC8A10A8-26AB-4FEF-B64C-45B46716749D}"/>
    <cellStyle name="Notas 3 22 2 4 2" xfId="34209" xr:uid="{F36A8DB4-A2F4-4A39-886E-04BF2E89A05F}"/>
    <cellStyle name="Notas 3 22 2 5" xfId="17311" xr:uid="{590E21DB-ACF3-4025-B004-9DE4E9841548}"/>
    <cellStyle name="Notas 3 22 2 5 2" xfId="32459" xr:uid="{96FAA433-49B2-49D5-B404-E347483B16CD}"/>
    <cellStyle name="Notas 3 22 2 6" xfId="29880" xr:uid="{E59EBD89-3013-47DE-90A5-34C58970613B}"/>
    <cellStyle name="Notas 3 22 2 6 2" xfId="39308" xr:uid="{3D88E2C2-65F1-40B2-9161-44F74DFC3BB1}"/>
    <cellStyle name="Notas 3 22 2 7" xfId="31896" xr:uid="{2E9742B3-67F2-4B1E-B116-D4D67D195016}"/>
    <cellStyle name="Notas 3 22 3" xfId="18924" xr:uid="{27E59BB2-47FD-4F93-9776-3D7980DC3674}"/>
    <cellStyle name="Notas 3 22 3 2" xfId="33851" xr:uid="{F291BB9A-6211-4DA7-9992-8C16F24EDE5B}"/>
    <cellStyle name="Notas 3 22 4" xfId="18808" xr:uid="{7A59535F-4D11-47EC-B7D9-E714C562EA70}"/>
    <cellStyle name="Notas 3 22 4 2" xfId="33735" xr:uid="{96BBFB57-2DEA-4560-B4E3-AD19C80A22E7}"/>
    <cellStyle name="Notas 3 22 5" xfId="18558" xr:uid="{F37D0252-AEB1-4D76-8AFE-00A6F9596CE1}"/>
    <cellStyle name="Notas 3 22 5 2" xfId="33485" xr:uid="{055EB1BD-0A0B-4F3E-9070-41BE2012ABF5}"/>
    <cellStyle name="Notas 3 22 6" xfId="18714" xr:uid="{C8099824-5CE3-4F92-966F-22B151E68BC3}"/>
    <cellStyle name="Notas 3 22 6 2" xfId="33641" xr:uid="{939809AE-223D-41CB-93E6-63CA4C9A5396}"/>
    <cellStyle name="Notas 3 22 7" xfId="30950" xr:uid="{156595E3-2326-40FC-A22B-4CF1322AC30E}"/>
    <cellStyle name="Notas 3 23" xfId="8769" xr:uid="{AE4C8BD7-3B8C-4D0C-B563-DC1382B283D4}"/>
    <cellStyle name="Notas 3 23 2" xfId="14745" xr:uid="{1B06459E-8666-4909-BC48-C08DA661B90A}"/>
    <cellStyle name="Notas 3 23 2 2" xfId="22342" xr:uid="{92E55006-1289-40A6-9B14-84597BB9A849}"/>
    <cellStyle name="Notas 3 23 2 2 2" xfId="36170" xr:uid="{80749CBC-3B5C-46C6-96B2-1FBEE7ECEE06}"/>
    <cellStyle name="Notas 3 23 2 3" xfId="23683" xr:uid="{E35C2614-EAFE-4777-B548-501A743C7DE4}"/>
    <cellStyle name="Notas 3 23 2 3 2" xfId="37107" xr:uid="{D9EC8196-B8E3-4780-93B4-5F58BDD883D7}"/>
    <cellStyle name="Notas 3 23 2 4" xfId="23775" xr:uid="{4877322F-44B3-4A8B-AC70-E84225BA8508}"/>
    <cellStyle name="Notas 3 23 2 4 2" xfId="37183" xr:uid="{90099671-A34C-444B-8846-31F02957EF17}"/>
    <cellStyle name="Notas 3 23 2 5" xfId="18120" xr:uid="{18664800-FAD2-4100-8E4B-665D9C855A04}"/>
    <cellStyle name="Notas 3 23 2 5 2" xfId="33047" xr:uid="{E709FDD3-56FC-4360-858B-2FA144256EFD}"/>
    <cellStyle name="Notas 3 23 2 6" xfId="29930" xr:uid="{408324DA-6AD7-45B9-BB1A-AA007D3DDED5}"/>
    <cellStyle name="Notas 3 23 2 6 2" xfId="39344" xr:uid="{961A3F91-41AC-4304-A7BE-8B2A875A981C}"/>
    <cellStyle name="Notas 3 23 2 7" xfId="31933" xr:uid="{CC749837-F743-47B1-9FAC-2AC9C8D0646A}"/>
    <cellStyle name="Notas 3 23 3" xfId="18925" xr:uid="{CFE08B57-A9B4-4904-A273-882428215D1B}"/>
    <cellStyle name="Notas 3 23 3 2" xfId="33852" xr:uid="{8FFF06BA-C396-4901-9C26-F5C172A876F7}"/>
    <cellStyle name="Notas 3 23 4" xfId="23406" xr:uid="{CD96C5F0-2518-4573-8475-A4324621E6B4}"/>
    <cellStyle name="Notas 3 23 4 2" xfId="36886" xr:uid="{DFA223B6-8564-4CAD-9260-13D9AC072F1B}"/>
    <cellStyle name="Notas 3 23 5" xfId="23122" xr:uid="{3EA1EF3F-FDB6-4D30-98EE-4FCF1ED6A58A}"/>
    <cellStyle name="Notas 3 23 5 2" xfId="36647" xr:uid="{DB5F0BE9-0026-4294-8A06-097F05139939}"/>
    <cellStyle name="Notas 3 23 6" xfId="18715" xr:uid="{2B3181D8-EB56-433F-AA55-FFBFF1A9E837}"/>
    <cellStyle name="Notas 3 23 6 2" xfId="33642" xr:uid="{F0532A11-F01F-4890-AD9D-160AF1B77AD8}"/>
    <cellStyle name="Notas 3 23 7" xfId="30951" xr:uid="{5A7B374D-84F5-4C3E-AA5A-5BA6D4097AAF}"/>
    <cellStyle name="Notas 3 24" xfId="8770" xr:uid="{1DBBB702-2D56-486E-84F0-DAE7A6DB4EB0}"/>
    <cellStyle name="Notas 3 24 2" xfId="14763" xr:uid="{1B640264-6249-48B4-822F-8545CB883E98}"/>
    <cellStyle name="Notas 3 24 2 2" xfId="22360" xr:uid="{7E34441F-2629-42CB-B969-C58732CF4B13}"/>
    <cellStyle name="Notas 3 24 2 2 2" xfId="36178" xr:uid="{2C15B325-87EE-4404-A866-6E0E6D3FE053}"/>
    <cellStyle name="Notas 3 24 2 3" xfId="17345" xr:uid="{C4A305AB-0F0E-4F59-B2D4-714D88279F4F}"/>
    <cellStyle name="Notas 3 24 2 3 2" xfId="32485" xr:uid="{5EF76BEB-6AF3-4823-879E-3D5D9FD5E725}"/>
    <cellStyle name="Notas 3 24 2 4" xfId="23984" xr:uid="{7447C0F9-7228-4E4E-AD31-E849EC76F7E4}"/>
    <cellStyle name="Notas 3 24 2 4 2" xfId="37349" xr:uid="{14EC1E64-DF49-4E03-8194-CCC9235813D5}"/>
    <cellStyle name="Notas 3 24 2 5" xfId="23554" xr:uid="{B875A77E-5401-4465-B40A-56D47F381368}"/>
    <cellStyle name="Notas 3 24 2 5 2" xfId="37016" xr:uid="{FD8B479E-A9A0-4547-853B-440A249E7801}"/>
    <cellStyle name="Notas 3 24 2 6" xfId="29946" xr:uid="{20839EBB-58BB-4F40-8A8E-4C50AE6B30DF}"/>
    <cellStyle name="Notas 3 24 2 6 2" xfId="39350" xr:uid="{FD5946AC-A341-4FB7-BD46-7A772F9A527D}"/>
    <cellStyle name="Notas 3 24 2 7" xfId="31939" xr:uid="{1648EED1-F532-45D2-8D87-704D45205D7E}"/>
    <cellStyle name="Notas 3 24 3" xfId="18926" xr:uid="{74AE760A-6301-4442-9E77-8A409170A225}"/>
    <cellStyle name="Notas 3 24 3 2" xfId="33853" xr:uid="{8A3D7623-C61F-4FA2-9E1D-E31C6E487A17}"/>
    <cellStyle name="Notas 3 24 4" xfId="18809" xr:uid="{0463A28D-E3F6-4BDB-8205-EAF99AFBB6F7}"/>
    <cellStyle name="Notas 3 24 4 2" xfId="33736" xr:uid="{864A1293-F51B-4C60-8D12-DA121AF6BA05}"/>
    <cellStyle name="Notas 3 24 5" xfId="18557" xr:uid="{E6C7CBB7-BFBD-4C5E-AF36-3B467CDE83B2}"/>
    <cellStyle name="Notas 3 24 5 2" xfId="33484" xr:uid="{38F3FAA2-914E-4BAC-85DF-3CDF33138DE0}"/>
    <cellStyle name="Notas 3 24 6" xfId="18716" xr:uid="{654F33DE-EEF5-4A1F-B7C0-99FC7D7E521D}"/>
    <cellStyle name="Notas 3 24 6 2" xfId="33643" xr:uid="{E4FF306C-A476-4EBF-9CEE-991CF7A83A68}"/>
    <cellStyle name="Notas 3 24 7" xfId="30952" xr:uid="{CA42BD71-65D7-472C-8812-959EFADCC739}"/>
    <cellStyle name="Notas 3 25" xfId="8771" xr:uid="{0BE1DF08-19FE-42DF-92B0-FD6866BDC44C}"/>
    <cellStyle name="Notas 3 25 2" xfId="14781" xr:uid="{514D8BED-9F97-42FA-8450-AC6857325B46}"/>
    <cellStyle name="Notas 3 25 2 2" xfId="22378" xr:uid="{C9919701-5E6C-408D-91C1-5CD08D78CEAA}"/>
    <cellStyle name="Notas 3 25 2 2 2" xfId="36186" xr:uid="{933D6724-58A2-404E-883C-B59EB1D0EF70}"/>
    <cellStyle name="Notas 3 25 2 3" xfId="24032" xr:uid="{D83CE070-2BE1-4023-9A19-DB081D219656}"/>
    <cellStyle name="Notas 3 25 2 3 2" xfId="37368" xr:uid="{80E20F45-E038-4700-A236-FC27EE00B058}"/>
    <cellStyle name="Notas 3 25 2 4" xfId="20816" xr:uid="{3932540D-6B36-409C-B3E0-23A6F4CBAF60}"/>
    <cellStyle name="Notas 3 25 2 4 2" xfId="35068" xr:uid="{217A4F10-6F89-4D29-B4BE-F660DA980170}"/>
    <cellStyle name="Notas 3 25 2 5" xfId="19797" xr:uid="{3B28B32B-7575-441A-9CEF-165F299F2161}"/>
    <cellStyle name="Notas 3 25 2 5 2" xfId="34527" xr:uid="{B0A60F39-3E86-4536-9932-384E3D3C5011}"/>
    <cellStyle name="Notas 3 25 2 6" xfId="29962" xr:uid="{D4BB467A-0A7D-44AA-A038-76A3D3D508B4}"/>
    <cellStyle name="Notas 3 25 2 6 2" xfId="39356" xr:uid="{8BD18FD8-D1D2-464F-8187-D49E3C8A71C0}"/>
    <cellStyle name="Notas 3 25 2 7" xfId="31945" xr:uid="{EF99B5DF-81BA-449A-BA76-B498E87D09BF}"/>
    <cellStyle name="Notas 3 25 3" xfId="18927" xr:uid="{AD9F2F44-BD78-4E6B-986E-3079A9FE9795}"/>
    <cellStyle name="Notas 3 25 3 2" xfId="33854" xr:uid="{CF29364B-5DD8-4E8E-BAC8-63DA6926885D}"/>
    <cellStyle name="Notas 3 25 4" xfId="18810" xr:uid="{8F2D24A9-3663-41F8-A32C-C6B66F4B85EC}"/>
    <cellStyle name="Notas 3 25 4 2" xfId="33737" xr:uid="{E420B985-C585-4B79-B676-D522E89264F6}"/>
    <cellStyle name="Notas 3 25 5" xfId="23114" xr:uid="{6C293111-934C-4E75-B664-260410B01CCF}"/>
    <cellStyle name="Notas 3 25 5 2" xfId="36639" xr:uid="{9408923C-7DC8-4BC1-85CC-7E9845893FB8}"/>
    <cellStyle name="Notas 3 25 6" xfId="18717" xr:uid="{3B6C09D3-3EE1-4310-A050-BB587BC60369}"/>
    <cellStyle name="Notas 3 25 6 2" xfId="33644" xr:uid="{020F8F0A-ECE5-4973-AE20-165656AA9F76}"/>
    <cellStyle name="Notas 3 25 7" xfId="30953" xr:uid="{16D7D6D4-10EB-4145-97A0-21F84E9DC8E2}"/>
    <cellStyle name="Notas 3 26" xfId="8772" xr:uid="{9B799675-C1BA-4509-979F-19A6EAC5A04D}"/>
    <cellStyle name="Notas 3 26 2" xfId="14799" xr:uid="{F8503927-EBCB-495E-9C1A-4F3709184C3A}"/>
    <cellStyle name="Notas 3 26 2 2" xfId="22396" xr:uid="{775C4175-5775-422A-8183-F87871628CA1}"/>
    <cellStyle name="Notas 3 26 2 2 2" xfId="36194" xr:uid="{EE143EC7-FC12-4BFD-88B3-3C4E1F12E9A9}"/>
    <cellStyle name="Notas 3 26 2 3" xfId="24017" xr:uid="{62EB453C-A2F9-4A20-BAA3-EFFD073D77FF}"/>
    <cellStyle name="Notas 3 26 2 3 2" xfId="37365" xr:uid="{D8D3F6CC-01EC-408A-9112-8D06B4C66089}"/>
    <cellStyle name="Notas 3 26 2 4" xfId="20892" xr:uid="{AC1F0AD7-AAFA-491B-ABBC-5BC319DC4C62}"/>
    <cellStyle name="Notas 3 26 2 4 2" xfId="35112" xr:uid="{7513402E-4485-4DC3-A875-AFA723411DA5}"/>
    <cellStyle name="Notas 3 26 2 5" xfId="19211" xr:uid="{ABFA592F-0169-4BFE-9135-1B39B0E82F97}"/>
    <cellStyle name="Notas 3 26 2 5 2" xfId="34138" xr:uid="{435B1805-981F-4370-9B55-3DB856CDBF27}"/>
    <cellStyle name="Notas 3 26 2 6" xfId="29978" xr:uid="{A61433FB-A8CA-4957-9A62-CDDBF04B59BE}"/>
    <cellStyle name="Notas 3 26 2 6 2" xfId="39362" xr:uid="{6388476C-B4BF-487A-BD00-C34CC3503C5B}"/>
    <cellStyle name="Notas 3 26 2 7" xfId="31951" xr:uid="{973BF1A3-35BB-4D38-9055-A9A6187B481F}"/>
    <cellStyle name="Notas 3 26 3" xfId="18928" xr:uid="{9EF41C13-C6AF-4BF1-9433-4E57B02B8D92}"/>
    <cellStyle name="Notas 3 26 3 2" xfId="33855" xr:uid="{08F8D9AD-231D-4B7A-892D-A8691D4CD3EC}"/>
    <cellStyle name="Notas 3 26 4" xfId="18811" xr:uid="{0AE1BC91-F7D9-4A5D-823E-D70BFFD3C1D0}"/>
    <cellStyle name="Notas 3 26 4 2" xfId="33738" xr:uid="{B41CA8EC-45CB-44C5-BF02-2C715D98FB90}"/>
    <cellStyle name="Notas 3 26 5" xfId="18556" xr:uid="{F0BFD089-56EE-430B-9CD2-6E4F97B646F6}"/>
    <cellStyle name="Notas 3 26 5 2" xfId="33483" xr:uid="{2AC7035D-AC2C-4FA7-ADC3-A887698ACAC4}"/>
    <cellStyle name="Notas 3 26 6" xfId="18718" xr:uid="{7DB75D20-9A06-4031-A18F-CAC9A9AD6F13}"/>
    <cellStyle name="Notas 3 26 6 2" xfId="33645" xr:uid="{BFEA4B02-7DBB-452F-B229-525087F0C428}"/>
    <cellStyle name="Notas 3 26 7" xfId="30954" xr:uid="{FD7715C6-7AFA-4193-B8DD-89A47BD38392}"/>
    <cellStyle name="Notas 3 27" xfId="8773" xr:uid="{EEF986A5-0891-41A5-B839-4042098C93E4}"/>
    <cellStyle name="Notas 3 27 2" xfId="14817" xr:uid="{4F621E19-3D82-4D23-9E8A-CD997B516527}"/>
    <cellStyle name="Notas 3 27 2 2" xfId="22414" xr:uid="{D398B0C3-746A-4633-A23B-AF12F6CA6F16}"/>
    <cellStyle name="Notas 3 27 2 2 2" xfId="36202" xr:uid="{FEC3BEFB-24F7-49E0-A198-C2C3610F5212}"/>
    <cellStyle name="Notas 3 27 2 3" xfId="17347" xr:uid="{61F43218-DCD4-48E3-BD9B-06CB552059C6}"/>
    <cellStyle name="Notas 3 27 2 3 2" xfId="32486" xr:uid="{F24B8F07-A11E-4D89-A345-6E786F1764FC}"/>
    <cellStyle name="Notas 3 27 2 4" xfId="22803" xr:uid="{B5BAA4EE-2B5B-453F-BED5-3E039BCCAC83}"/>
    <cellStyle name="Notas 3 27 2 4 2" xfId="36400" xr:uid="{F65291BF-1304-492A-AA67-CEFC0044E68E}"/>
    <cellStyle name="Notas 3 27 2 5" xfId="19375" xr:uid="{A99ECB58-B9AD-4DE6-A49C-3DDE59D2F7EB}"/>
    <cellStyle name="Notas 3 27 2 5 2" xfId="34268" xr:uid="{6E9DD5AC-434C-402B-8B5C-C97F81E7BA5C}"/>
    <cellStyle name="Notas 3 27 2 6" xfId="29994" xr:uid="{B8ED58CB-9A09-4C1C-8790-92BCD8A98268}"/>
    <cellStyle name="Notas 3 27 2 6 2" xfId="39368" xr:uid="{B55ABA83-9171-460A-8DA2-AD8392862769}"/>
    <cellStyle name="Notas 3 27 2 7" xfId="31957" xr:uid="{314C3C0C-BB0E-403C-BF0A-05DC7FAC909A}"/>
    <cellStyle name="Notas 3 27 3" xfId="18929" xr:uid="{8C06C912-FE90-4478-949A-EF23FF24B7DA}"/>
    <cellStyle name="Notas 3 27 3 2" xfId="33856" xr:uid="{1C086056-BE98-4D50-9432-DFA7F3281EFF}"/>
    <cellStyle name="Notas 3 27 4" xfId="18812" xr:uid="{FFCFC220-1B25-4AA1-830C-E1C4F42D8235}"/>
    <cellStyle name="Notas 3 27 4 2" xfId="33739" xr:uid="{934A02E2-9808-4810-A815-976B29B7EE2C}"/>
    <cellStyle name="Notas 3 27 5" xfId="20929" xr:uid="{1A028FDD-83A7-446B-85FC-5BFF01D45598}"/>
    <cellStyle name="Notas 3 27 5 2" xfId="35149" xr:uid="{469CAAD3-F657-477D-AC9A-6AAC94541C18}"/>
    <cellStyle name="Notas 3 27 6" xfId="18719" xr:uid="{FDEBE5A5-59C8-4A07-BE7C-CC4B5BC2C8F6}"/>
    <cellStyle name="Notas 3 27 6 2" xfId="33646" xr:uid="{79E77A88-305A-422B-8878-AA817A8823FD}"/>
    <cellStyle name="Notas 3 27 7" xfId="30955" xr:uid="{33CCCEAF-94CB-4A46-B1B1-F9C29A615C6E}"/>
    <cellStyle name="Notas 3 28" xfId="8774" xr:uid="{C33CF6AE-E48A-4008-A4DE-7644A1FD37F5}"/>
    <cellStyle name="Notas 3 28 2" xfId="14835" xr:uid="{CB2084FA-FF34-4FEE-B3BD-66ADA0DBF846}"/>
    <cellStyle name="Notas 3 28 2 2" xfId="22432" xr:uid="{923C2A8C-2311-4815-B254-1B54CBB6A244}"/>
    <cellStyle name="Notas 3 28 2 2 2" xfId="36210" xr:uid="{3E116C9E-D60E-4E3F-8C63-4DFF805ECBD7}"/>
    <cellStyle name="Notas 3 28 2 3" xfId="24001" xr:uid="{1DF312B8-8360-465F-BE5B-FB18A53CFF1E}"/>
    <cellStyle name="Notas 3 28 2 3 2" xfId="37361" xr:uid="{6128B6C7-35DF-481C-B043-F20CF491DC25}"/>
    <cellStyle name="Notas 3 28 2 4" xfId="23266" xr:uid="{D1C68F5E-1427-4B20-89AE-4C9E43FE9910}"/>
    <cellStyle name="Notas 3 28 2 4 2" xfId="36764" xr:uid="{6F035F76-0915-4918-8FE2-C43ADAF8EAC5}"/>
    <cellStyle name="Notas 3 28 2 5" xfId="20679" xr:uid="{84265BFC-B97F-4B25-B735-26618D8C771C}"/>
    <cellStyle name="Notas 3 28 2 5 2" xfId="34998" xr:uid="{5AED79DE-6CCA-4CA2-A738-469310C05B23}"/>
    <cellStyle name="Notas 3 28 2 6" xfId="30010" xr:uid="{92138686-868E-4AA1-8E62-FE508EF091AF}"/>
    <cellStyle name="Notas 3 28 2 6 2" xfId="39374" xr:uid="{4A0778F7-D181-4D6A-B365-CEAD3A462929}"/>
    <cellStyle name="Notas 3 28 2 7" xfId="31963" xr:uid="{7983D7F9-BDE0-46F8-9FE2-9DB8D833E808}"/>
    <cellStyle name="Notas 3 28 3" xfId="18930" xr:uid="{43D92768-B3B6-45A9-8402-EA2200F413C9}"/>
    <cellStyle name="Notas 3 28 3 2" xfId="33857" xr:uid="{168816A9-63D3-4714-80BE-2842C6025742}"/>
    <cellStyle name="Notas 3 28 4" xfId="18813" xr:uid="{20518DA0-3FF8-49FE-8209-4E96D0ED52D5}"/>
    <cellStyle name="Notas 3 28 4 2" xfId="33740" xr:uid="{9404FC83-4E8C-41AA-A74A-624BB02B631A}"/>
    <cellStyle name="Notas 3 28 5" xfId="18555" xr:uid="{D08BA040-35FB-4E15-9470-3ACB4970C253}"/>
    <cellStyle name="Notas 3 28 5 2" xfId="33482" xr:uid="{9FA33828-2103-4422-B6AD-DA37B4608D72}"/>
    <cellStyle name="Notas 3 28 6" xfId="18720" xr:uid="{5DE59756-C124-4148-921B-E6CACAA5850D}"/>
    <cellStyle name="Notas 3 28 6 2" xfId="33647" xr:uid="{B1156797-3442-4B35-BA16-D769844C0DF0}"/>
    <cellStyle name="Notas 3 28 7" xfId="30956" xr:uid="{3DCC66DB-A42A-4C1D-A07D-9F3CAC875DF3}"/>
    <cellStyle name="Notas 3 29" xfId="8775" xr:uid="{88FDB6B5-99EC-4C08-9FB7-6A625FEFEB92}"/>
    <cellStyle name="Notas 3 29 2" xfId="14853" xr:uid="{D3E1E44A-D53F-49F0-9881-6671A541BE69}"/>
    <cellStyle name="Notas 3 29 2 2" xfId="22450" xr:uid="{A2ACC1A4-7943-4D88-955C-A20325361E6F}"/>
    <cellStyle name="Notas 3 29 2 2 2" xfId="36218" xr:uid="{37B369D9-223E-4D38-8661-D7ECDBA37675}"/>
    <cellStyle name="Notas 3 29 2 3" xfId="20119" xr:uid="{34AC5234-C524-40F6-819E-A1614BE33393}"/>
    <cellStyle name="Notas 3 29 2 3 2" xfId="34642" xr:uid="{9CADC3E3-E55E-4931-B5E6-0F00E62494A6}"/>
    <cellStyle name="Notas 3 29 2 4" xfId="20794" xr:uid="{DE4BECEC-73A7-43E8-ACB8-E9142940AA5B}"/>
    <cellStyle name="Notas 3 29 2 4 2" xfId="35057" xr:uid="{D6BD1627-BFD7-4434-9E86-367267501B44}"/>
    <cellStyle name="Notas 3 29 2 5" xfId="20758" xr:uid="{B2FAA425-BC1B-4C02-9ECE-9A22E45ED5D2}"/>
    <cellStyle name="Notas 3 29 2 5 2" xfId="35035" xr:uid="{AD226F80-E3FB-4D41-BF82-F41D8C0D0C6D}"/>
    <cellStyle name="Notas 3 29 2 6" xfId="30026" xr:uid="{32C313BF-643A-4082-A545-A5723B98EE55}"/>
    <cellStyle name="Notas 3 29 2 6 2" xfId="39380" xr:uid="{EF4B4CCB-D4DB-4D71-9A3A-BAA39A3A051C}"/>
    <cellStyle name="Notas 3 29 2 7" xfId="31969" xr:uid="{02A3CE2C-2B2F-4B87-BD19-80AF717897BA}"/>
    <cellStyle name="Notas 3 29 3" xfId="18931" xr:uid="{6C895382-E6E3-4CA6-998A-2923D1E34B71}"/>
    <cellStyle name="Notas 3 29 3 2" xfId="33858" xr:uid="{DD8A8D15-C4E3-4455-915A-DD03317280A9}"/>
    <cellStyle name="Notas 3 29 4" xfId="18814" xr:uid="{4B1F735E-B440-41D4-B34C-07EF5219018F}"/>
    <cellStyle name="Notas 3 29 4 2" xfId="33741" xr:uid="{7587F0BC-E17E-463C-B34A-8CA490668CF7}"/>
    <cellStyle name="Notas 3 29 5" xfId="23070" xr:uid="{F3120DD8-9726-4798-9D73-38AD77460F7C}"/>
    <cellStyle name="Notas 3 29 5 2" xfId="36608" xr:uid="{A64FE13D-1524-45E6-8075-02B0DFEA509B}"/>
    <cellStyle name="Notas 3 29 6" xfId="23355" xr:uid="{BFE15C2D-8E89-438A-B691-CBACD9D2A725}"/>
    <cellStyle name="Notas 3 29 6 2" xfId="36835" xr:uid="{A34D2141-B6CB-4F92-9234-8C2564FF3D34}"/>
    <cellStyle name="Notas 3 29 7" xfId="30957" xr:uid="{F525AE56-3EB0-46E9-BD0D-DEB7C97CE7DC}"/>
    <cellStyle name="Notas 3 3" xfId="8776" xr:uid="{A0108801-523E-421D-A382-FBC169B3D05F}"/>
    <cellStyle name="Notas 3 3 10" xfId="15196" xr:uid="{44CDDC19-29A5-42CA-B786-C24C4E5D62A2}"/>
    <cellStyle name="Notas 3 3 10 2" xfId="20399" xr:uid="{0E3FB647-199D-4B46-9372-1BADAD4B7889}"/>
    <cellStyle name="Notas 3 3 10 2 2" xfId="34742" xr:uid="{4FA53440-FD0C-4029-BEEA-52909D86808D}"/>
    <cellStyle name="Notas 3 3 10 3" xfId="20680" xr:uid="{127E7E17-45A8-485B-9B1B-D9BDA90950C0}"/>
    <cellStyle name="Notas 3 3 10 3 2" xfId="34999" xr:uid="{AF5BACB7-CD1C-40E1-A205-C009E213F834}"/>
    <cellStyle name="Notas 3 3 10 4" xfId="24879" xr:uid="{33E0946D-E84A-43BB-B134-CFFE70F88F22}"/>
    <cellStyle name="Notas 3 3 10 4 2" xfId="37799" xr:uid="{7E9FD8A3-A487-4074-9CB5-2198D9910E84}"/>
    <cellStyle name="Notas 3 3 10 5" xfId="30291" xr:uid="{E1B05FC3-F4D3-437D-9F28-D09FEE180265}"/>
    <cellStyle name="Notas 3 3 10 5 2" xfId="39490" xr:uid="{11BE1D20-8F67-48D3-B169-F11DDECD4394}"/>
    <cellStyle name="Notas 3 3 10 6" xfId="32083" xr:uid="{F2129253-2114-4513-8F45-F35B3B1CBE2F}"/>
    <cellStyle name="Notas 3 3 11" xfId="15379" xr:uid="{8094D63B-1C64-4A82-9AF3-3E4AC8933ADF}"/>
    <cellStyle name="Notas 3 3 11 2" xfId="23444" xr:uid="{294198CB-3899-40C0-B18D-7C2852F42A94}"/>
    <cellStyle name="Notas 3 3 11 2 2" xfId="36924" xr:uid="{D7AE8156-2FB1-484B-BAA2-713849272A51}"/>
    <cellStyle name="Notas 3 3 11 3" xfId="19353" xr:uid="{9D916C20-C899-4B3F-A259-B501D476FAD1}"/>
    <cellStyle name="Notas 3 3 11 3 2" xfId="34253" xr:uid="{73BDF979-6B7E-4317-9067-4BD3A8801793}"/>
    <cellStyle name="Notas 3 3 11 4" xfId="24936" xr:uid="{518A53FF-A7BD-452E-98A1-86CEEBFBB575}"/>
    <cellStyle name="Notas 3 3 11 4 2" xfId="37856" xr:uid="{62AEE55F-587A-4009-B8A4-8A6197944F6B}"/>
    <cellStyle name="Notas 3 3 11 5" xfId="30413" xr:uid="{3ED5E1AA-EA98-4431-A0EE-37AE73706FFA}"/>
    <cellStyle name="Notas 3 3 11 5 2" xfId="39547" xr:uid="{2438E46C-0A46-4C14-A09F-0C4B6148DBAE}"/>
    <cellStyle name="Notas 3 3 11 6" xfId="32144" xr:uid="{E78A3C43-AF49-445E-864D-AC6A3DCA1899}"/>
    <cellStyle name="Notas 3 3 12" xfId="15557" xr:uid="{0E8C89C5-69B0-413A-B461-DEA654D2B7CB}"/>
    <cellStyle name="Notas 3 3 12 2" xfId="20562" xr:uid="{BA242BF8-9907-4AAD-BE64-6C20B9C24542}"/>
    <cellStyle name="Notas 3 3 12 2 2" xfId="34887" xr:uid="{5D1F9BFC-E68C-419C-88D8-7261A9FEA37F}"/>
    <cellStyle name="Notas 3 3 12 3" xfId="24293" xr:uid="{76F5453A-C575-4953-AC1F-71E1402B7530}"/>
    <cellStyle name="Notas 3 3 12 3 2" xfId="37553" xr:uid="{47B58BE7-D092-4F67-BBBF-BE2A2AB77F5C}"/>
    <cellStyle name="Notas 3 3 12 4" xfId="24993" xr:uid="{4494D9D1-8D99-465B-8BE5-42216F054D25}"/>
    <cellStyle name="Notas 3 3 12 4 2" xfId="37913" xr:uid="{DC2A7F85-48EE-48DE-8D83-BADC421505C0}"/>
    <cellStyle name="Notas 3 3 12 5" xfId="30534" xr:uid="{4644A028-B50D-4A8D-B93C-5E4D6D4BBAD3}"/>
    <cellStyle name="Notas 3 3 12 5 2" xfId="39602" xr:uid="{08B140CA-E727-49C9-AB6E-C2BD32D60AC8}"/>
    <cellStyle name="Notas 3 3 12 6" xfId="32204" xr:uid="{178017A0-D175-436B-8424-F2566C616B5A}"/>
    <cellStyle name="Notas 3 3 13" xfId="18815" xr:uid="{278F2D67-DFCB-43CB-BC32-DF3E4A44F584}"/>
    <cellStyle name="Notas 3 3 13 2" xfId="33742" xr:uid="{6759C51E-870E-4B3C-915C-6CC16EEE2120}"/>
    <cellStyle name="Notas 3 3 14" xfId="18554" xr:uid="{C7A8BE40-FF7F-4D1A-9647-719A02C947D9}"/>
    <cellStyle name="Notas 3 3 14 2" xfId="33481" xr:uid="{35FC1047-1FAC-4EF9-8888-D8738B6C6304}"/>
    <cellStyle name="Notas 3 3 15" xfId="23356" xr:uid="{611E55A2-5E3D-4C99-B47E-676D345991DF}"/>
    <cellStyle name="Notas 3 3 15 2" xfId="36836" xr:uid="{BEAAF502-B48E-4E9D-9896-0F022C352392}"/>
    <cellStyle name="Notas 3 3 16" xfId="30958" xr:uid="{D784F4A4-C650-4046-82BD-0AF159CCD3A8}"/>
    <cellStyle name="Notas 3 3 17" xfId="39849" xr:uid="{362C0CB6-90EA-4C1B-97AD-8C24B705B585}"/>
    <cellStyle name="Notas 3 3 2" xfId="13120" xr:uid="{805F9233-52BB-4028-B696-8CBD8EE46B80}"/>
    <cellStyle name="Notas 3 3 2 2" xfId="20876" xr:uid="{28500F23-579A-4102-8218-B1B976142E21}"/>
    <cellStyle name="Notas 3 3 2 2 2" xfId="35100" xr:uid="{3E6FC3B9-D7F7-4A61-AEFD-EBA1960FF432}"/>
    <cellStyle name="Notas 3 3 2 3" xfId="20899" xr:uid="{C4256D46-4723-4782-A79A-5341A63324A8}"/>
    <cellStyle name="Notas 3 3 2 3 2" xfId="35119" xr:uid="{4A77536A-2608-45AC-A041-40D9892F373E}"/>
    <cellStyle name="Notas 3 3 2 4" xfId="22974" xr:uid="{E49CEF57-3317-45A0-99D4-415EBF676EC7}"/>
    <cellStyle name="Notas 3 3 2 4 2" xfId="36548" xr:uid="{DC2654C5-F3B7-4F12-ADB7-DB91DD3FF781}"/>
    <cellStyle name="Notas 3 3 2 5" xfId="25097" xr:uid="{A6D7EDB4-4EC3-49BA-874E-4FB62EADA881}"/>
    <cellStyle name="Notas 3 3 2 5 2" xfId="38017" xr:uid="{20070B21-E473-4171-B8B1-616F40253430}"/>
    <cellStyle name="Notas 3 3 2 6" xfId="28915" xr:uid="{700103A7-B129-415E-9623-6D8ECDAD1757}"/>
    <cellStyle name="Notas 3 3 2 6 2" xfId="38757" xr:uid="{B2663D3A-5BB8-4FCB-904E-112612F16F41}"/>
    <cellStyle name="Notas 3 3 2 7" xfId="31129" xr:uid="{214408E9-9DC4-40E9-BE75-CC3D5EA68682}"/>
    <cellStyle name="Notas 3 3 2 8" xfId="39850" xr:uid="{92535742-C73A-4DEA-A494-59B876C0C973}"/>
    <cellStyle name="Notas 3 3 3" xfId="13421" xr:uid="{59FCBC1A-DB58-425B-934C-B6B06F15B992}"/>
    <cellStyle name="Notas 3 3 3 2" xfId="21124" xr:uid="{CD6F5122-5F70-4683-BDC0-7DF1F7F3620F}"/>
    <cellStyle name="Notas 3 3 3 2 2" xfId="35334" xr:uid="{A697CBD0-E05D-447E-9DBC-4D363155D85A}"/>
    <cellStyle name="Notas 3 3 3 3" xfId="17408" xr:uid="{00B6AAFD-8934-4CCA-B088-7A46A93B3B8D}"/>
    <cellStyle name="Notas 3 3 3 3 2" xfId="32526" xr:uid="{5262A5DD-8DE4-4DA1-A6D7-6B0175685512}"/>
    <cellStyle name="Notas 3 3 3 4" xfId="24127" xr:uid="{2698BFFF-1B8E-41A9-8798-72186570A810}"/>
    <cellStyle name="Notas 3 3 3 4 2" xfId="37437" xr:uid="{786D1D4C-F9F7-453A-9813-84B5B51B66E5}"/>
    <cellStyle name="Notas 3 3 3 5" xfId="18461" xr:uid="{AF78FF36-74CB-4EF5-BE82-EFFDF03F638B}"/>
    <cellStyle name="Notas 3 3 3 5 2" xfId="33388" xr:uid="{5F3E2C75-A276-43FD-9DE8-D4020AB61817}"/>
    <cellStyle name="Notas 3 3 3 6" xfId="28791" xr:uid="{276960BF-A979-42AF-9CEC-18F3CFD54AA1}"/>
    <cellStyle name="Notas 3 3 3 6 2" xfId="38633" xr:uid="{0DAEE4D8-A8D1-443C-8CD3-1C56531B9B41}"/>
    <cellStyle name="Notas 3 3 3 7" xfId="31304" xr:uid="{A1A8147A-19A7-4DD8-8CCC-F11516F6B8AF}"/>
    <cellStyle name="Notas 3 3 4" xfId="13423" xr:uid="{A5BDF347-054C-4836-ADC1-8484C727E7C1}"/>
    <cellStyle name="Notas 3 3 4 2" xfId="21126" xr:uid="{07DBDCFA-2E50-4361-AF84-68079218EF6A}"/>
    <cellStyle name="Notas 3 3 4 2 2" xfId="35336" xr:uid="{39A2E767-D855-47A4-BF44-39FBAD6C5365}"/>
    <cellStyle name="Notas 3 3 4 3" xfId="17436" xr:uid="{F2DBB1AA-DD4C-44A2-862A-8A8EA87F069A}"/>
    <cellStyle name="Notas 3 3 4 3 2" xfId="32544" xr:uid="{E0F3C473-24E8-422A-A5F9-C0D8C3596219}"/>
    <cellStyle name="Notas 3 3 4 4" xfId="24129" xr:uid="{50AE006F-A90A-49D0-9569-0DB86DB44CEA}"/>
    <cellStyle name="Notas 3 3 4 4 2" xfId="37439" xr:uid="{45276C44-0387-4BBA-B76B-2E2662A5CDBC}"/>
    <cellStyle name="Notas 3 3 4 5" xfId="18459" xr:uid="{C707610F-18E6-4682-911A-638C13659DB8}"/>
    <cellStyle name="Notas 3 3 4 5 2" xfId="33386" xr:uid="{79573449-39CB-4CE1-893F-D3ADFD79B585}"/>
    <cellStyle name="Notas 3 3 4 6" xfId="28789" xr:uid="{72BCCFF1-5B5F-4591-9981-3B79E310F7C4}"/>
    <cellStyle name="Notas 3 3 4 6 2" xfId="38631" xr:uid="{29C1CD72-D72C-4CC2-8143-F6AA37532E57}"/>
    <cellStyle name="Notas 3 3 4 7" xfId="31306" xr:uid="{B4DEB692-44C0-463B-9B40-6DBC0D99B439}"/>
    <cellStyle name="Notas 3 3 5" xfId="13642" xr:uid="{758E0A0C-963F-49A4-849C-220F1388AFBA}"/>
    <cellStyle name="Notas 3 3 5 2" xfId="21303" xr:uid="{E6A939A9-367F-4C4F-96C4-7DAB1FC1D4F6}"/>
    <cellStyle name="Notas 3 3 5 2 2" xfId="35501" xr:uid="{2FC5F5ED-53C1-437A-A447-DEF82656F23A}"/>
    <cellStyle name="Notas 3 3 5 3" xfId="19436" xr:uid="{2DC00BE7-80B4-4212-9D09-1BFADB308C08}"/>
    <cellStyle name="Notas 3 3 5 3 2" xfId="34319" xr:uid="{D27D44B6-B6C0-452B-B036-38D94C0DD455}"/>
    <cellStyle name="Notas 3 3 5 4" xfId="17589" xr:uid="{A3128B0F-95A1-4CEF-A2ED-EB9A15307F79}"/>
    <cellStyle name="Notas 3 3 5 4 2" xfId="32645" xr:uid="{F7981DE2-01F6-44AA-BF54-A1D2FA0EE3F2}"/>
    <cellStyle name="Notas 3 3 5 5" xfId="24942" xr:uid="{FCD54001-BD3B-47EB-BCCB-9C596F1539CF}"/>
    <cellStyle name="Notas 3 3 5 5 2" xfId="37862" xr:uid="{0E176A3B-3E4A-42F0-A6BB-824BAA7A4DDD}"/>
    <cellStyle name="Notas 3 3 5 6" xfId="29100" xr:uid="{9FF49618-0F26-4A49-BFAD-784C9BB0C214}"/>
    <cellStyle name="Notas 3 3 5 6 2" xfId="38869" xr:uid="{5064143A-910F-4FBA-B96D-F986E49E1BE9}"/>
    <cellStyle name="Notas 3 3 5 7" xfId="31448" xr:uid="{7D9AB929-6BDE-4DE8-9E59-1A368AAE8FC9}"/>
    <cellStyle name="Notas 3 3 6" xfId="13644" xr:uid="{1CAF2D0A-8837-4B4E-98AA-CCEBDE5FBEAB}"/>
    <cellStyle name="Notas 3 3 6 2" xfId="21305" xr:uid="{3EDD40DD-C9FE-4CD2-94FA-507D5F94C3C3}"/>
    <cellStyle name="Notas 3 3 6 2 2" xfId="35503" xr:uid="{66F04CDD-2DA8-4AA1-A8E6-84AA7837437E}"/>
    <cellStyle name="Notas 3 3 6 3" xfId="19438" xr:uid="{3F9D9F45-4B92-424E-9A68-6123652A8C61}"/>
    <cellStyle name="Notas 3 3 6 3 2" xfId="34321" xr:uid="{714120B6-C2A1-4FF6-8386-D186E188F323}"/>
    <cellStyle name="Notas 3 3 6 4" xfId="17539" xr:uid="{7877DA1F-169A-4903-AE3C-EA81D3E20719}"/>
    <cellStyle name="Notas 3 3 6 4 2" xfId="32612" xr:uid="{E1EAFA8A-1259-4488-9FE6-70BA6F494F99}"/>
    <cellStyle name="Notas 3 3 6 5" xfId="24311" xr:uid="{173EC49C-C0FD-415A-9185-F4892837720E}"/>
    <cellStyle name="Notas 3 3 6 5 2" xfId="37560" xr:uid="{0A3E4640-C87B-4994-922C-0B5096719BE6}"/>
    <cellStyle name="Notas 3 3 6 6" xfId="29102" xr:uid="{803180BE-0A89-49BC-8B76-938CD348D4A3}"/>
    <cellStyle name="Notas 3 3 6 6 2" xfId="38871" xr:uid="{A70B630C-DC66-486D-8E29-5BCA3A664A61}"/>
    <cellStyle name="Notas 3 3 6 7" xfId="31450" xr:uid="{334900DB-8629-41F3-A2C4-A8605AED19EE}"/>
    <cellStyle name="Notas 3 3 7" xfId="13744" xr:uid="{9E3ED4CF-AD58-48E1-8697-27BB809C150B}"/>
    <cellStyle name="Notas 3 3 7 2" xfId="21386" xr:uid="{663FD620-6B59-43FB-8D2F-D87C032D6917}"/>
    <cellStyle name="Notas 3 3 7 2 2" xfId="35577" xr:uid="{E8437802-093F-445F-B0E4-FCB3EA04CB94}"/>
    <cellStyle name="Notas 3 3 7 3" xfId="19510" xr:uid="{4602BA09-0B6E-4B69-8DD7-E80479F3A941}"/>
    <cellStyle name="Notas 3 3 7 3 2" xfId="34377" xr:uid="{4BF3E78D-60D6-4EDD-9428-74C8EBE6A8AB}"/>
    <cellStyle name="Notas 3 3 7 4" xfId="23724" xr:uid="{BC7AFF27-8519-4E85-B79F-E2DD99FA11FF}"/>
    <cellStyle name="Notas 3 3 7 4 2" xfId="37135" xr:uid="{6DDAD539-BF67-4AF4-8699-DD0340ABFF22}"/>
    <cellStyle name="Notas 3 3 7 5" xfId="20448" xr:uid="{AA02D069-7E0F-4479-A284-7F33B1EEDB68}"/>
    <cellStyle name="Notas 3 3 7 5 2" xfId="34776" xr:uid="{2B235992-BDEA-4A4C-AED9-9982A7DB5B7D}"/>
    <cellStyle name="Notas 3 3 7 6" xfId="29162" xr:uid="{11CD56A2-42AC-473E-B481-573749D04C84}"/>
    <cellStyle name="Notas 3 3 7 6 2" xfId="38931" xr:uid="{E58CCC17-897B-499E-B3E9-2A3D47E5639E}"/>
    <cellStyle name="Notas 3 3 7 7" xfId="31512" xr:uid="{AF27F74E-78CA-421A-937C-544A0AB107F8}"/>
    <cellStyle name="Notas 3 3 8" xfId="13838" xr:uid="{F62BC082-5BCB-4D3A-9AA4-F2EEF8A2252F}"/>
    <cellStyle name="Notas 3 3 8 2" xfId="21458" xr:uid="{34096C03-EB94-49A7-843B-7909D70DCD92}"/>
    <cellStyle name="Notas 3 3 8 2 2" xfId="35646" xr:uid="{F45E681E-A3DC-49F4-BDF7-39FDE7E8435F}"/>
    <cellStyle name="Notas 3 3 8 3" xfId="24058" xr:uid="{58028850-D3CC-48B2-B0A1-F9585E17A50D}"/>
    <cellStyle name="Notas 3 3 8 3 2" xfId="37378" xr:uid="{FB7772BF-8CC9-485D-ADE1-EA1D4260430A}"/>
    <cellStyle name="Notas 3 3 8 4" xfId="17907" xr:uid="{74CB4305-7C72-4D29-9A10-202E9BBAC439}"/>
    <cellStyle name="Notas 3 3 8 4 2" xfId="32862" xr:uid="{3A7F324A-5CD4-426C-958B-C3764D8609A1}"/>
    <cellStyle name="Notas 3 3 8 5" xfId="18373" xr:uid="{0D71FB01-BC8E-4B2E-85EE-111175ED417E}"/>
    <cellStyle name="Notas 3 3 8 5 2" xfId="33300" xr:uid="{F4E0BA2F-BF9D-46AF-9D1D-019CBD7348AE}"/>
    <cellStyle name="Notas 3 3 8 6" xfId="29217" xr:uid="{C598CADE-8AC5-4A95-A92A-44DB645BC948}"/>
    <cellStyle name="Notas 3 3 8 6 2" xfId="38986" xr:uid="{9F880852-D2A7-4C1E-A831-26C219B7CCFB}"/>
    <cellStyle name="Notas 3 3 8 7" xfId="31568" xr:uid="{2898BEDE-5920-4DBB-952A-42184FA4DDC2}"/>
    <cellStyle name="Notas 3 3 9" xfId="14013" xr:uid="{25FADCBE-3D87-4EE8-9CA2-763DFAD123D6}"/>
    <cellStyle name="Notas 3 3 9 2" xfId="21616" xr:uid="{F5319005-448E-46F7-95F7-FFE2ED451E52}"/>
    <cellStyle name="Notas 3 3 9 2 2" xfId="35734" xr:uid="{E885E0D2-C0D2-475E-AE38-C331549B8DBB}"/>
    <cellStyle name="Notas 3 3 9 3" xfId="19698" xr:uid="{DAACAF1D-F548-4C09-8BF8-5BDB601748CB}"/>
    <cellStyle name="Notas 3 3 9 3 2" xfId="34483" xr:uid="{87FD8975-9A76-4348-A06D-A15B584FF78B}"/>
    <cellStyle name="Notas 3 3 9 4" xfId="21119" xr:uid="{A208FD4D-4C55-4E10-8C21-1D5E1D596FA4}"/>
    <cellStyle name="Notas 3 3 9 4 2" xfId="35329" xr:uid="{ABCEB74C-EAF3-4D22-B890-A7AACEF752F1}"/>
    <cellStyle name="Notas 3 3 9 5" xfId="18338" xr:uid="{BAB2BFD0-8822-4E91-9F30-F2B3FEE72E65}"/>
    <cellStyle name="Notas 3 3 9 5 2" xfId="33265" xr:uid="{2C504E42-720E-4DA7-A489-55E1BABEC437}"/>
    <cellStyle name="Notas 3 3 9 6" xfId="29337" xr:uid="{20107D98-53EC-40DC-961A-F6C88CEBC72A}"/>
    <cellStyle name="Notas 3 3 9 6 2" xfId="39041" xr:uid="{525A22E2-7D6E-41EC-9190-887D2E3CA0C7}"/>
    <cellStyle name="Notas 3 3 9 7" xfId="31626" xr:uid="{8672BF65-0347-4AFE-A4B0-42B63206751C}"/>
    <cellStyle name="Notas 3 30" xfId="8777" xr:uid="{E432DAAA-BCF9-4564-8866-D97F16BE18F1}"/>
    <cellStyle name="Notas 3 30 2" xfId="14871" xr:uid="{0990F1DF-05BE-4E14-8669-7C1558AF256F}"/>
    <cellStyle name="Notas 3 30 2 2" xfId="22468" xr:uid="{84CB1F7E-0FA0-4024-AE7D-F947FDD849F1}"/>
    <cellStyle name="Notas 3 30 2 2 2" xfId="36226" xr:uid="{281F013C-1F49-4C0A-96F4-75179C016603}"/>
    <cellStyle name="Notas 3 30 2 3" xfId="20134" xr:uid="{092D9E89-D314-49C9-9E06-6BF348FCA125}"/>
    <cellStyle name="Notas 3 30 2 3 2" xfId="34645" xr:uid="{35DC3F94-89A2-4C76-8B64-FD5B743EC507}"/>
    <cellStyle name="Notas 3 30 2 4" xfId="23106" xr:uid="{03636396-63A9-41D2-A0BB-91805A78AAAE}"/>
    <cellStyle name="Notas 3 30 2 4 2" xfId="36635" xr:uid="{209136B4-2BAB-4FC1-86C7-406F63C3356F}"/>
    <cellStyle name="Notas 3 30 2 5" xfId="19266" xr:uid="{C805EC84-8A4A-4C87-927F-B1349B121698}"/>
    <cellStyle name="Notas 3 30 2 5 2" xfId="34180" xr:uid="{46F27B91-748E-4410-AF81-C7120125AA98}"/>
    <cellStyle name="Notas 3 30 2 6" xfId="30042" xr:uid="{CC857B92-8143-4B65-9723-9EA7D4339244}"/>
    <cellStyle name="Notas 3 30 2 6 2" xfId="39386" xr:uid="{25FA09B7-2671-4D4C-A913-3196E8B877EE}"/>
    <cellStyle name="Notas 3 30 2 7" xfId="31975" xr:uid="{5BF38351-E275-4EFE-B986-8D6A6F88CD22}"/>
    <cellStyle name="Notas 3 30 3" xfId="18932" xr:uid="{DBCAFC5E-8F64-4345-846D-C531526AED62}"/>
    <cellStyle name="Notas 3 30 3 2" xfId="33859" xr:uid="{95653FAB-BF13-4C1D-86BC-29D91E71B8D1}"/>
    <cellStyle name="Notas 3 30 4" xfId="18816" xr:uid="{79BBFE50-6E37-4DE8-B4C7-32CDBB5E6E27}"/>
    <cellStyle name="Notas 3 30 4 2" xfId="33743" xr:uid="{F7E42749-592C-4075-95D2-6C3B08DB57AE}"/>
    <cellStyle name="Notas 3 30 5" xfId="23069" xr:uid="{637DEDC6-1C31-44AF-B48A-2E1AB8CA5778}"/>
    <cellStyle name="Notas 3 30 5 2" xfId="36607" xr:uid="{DBEB3EAE-A678-4642-BA44-59E814F23E4C}"/>
    <cellStyle name="Notas 3 30 6" xfId="23357" xr:uid="{A8157A38-8101-470E-94EF-6FA905C4E655}"/>
    <cellStyle name="Notas 3 30 6 2" xfId="36837" xr:uid="{4E572642-DFBD-4BC7-969A-F65E0BC49855}"/>
    <cellStyle name="Notas 3 30 7" xfId="30959" xr:uid="{20F236A9-107B-4184-97DB-38931C48AF3F}"/>
    <cellStyle name="Notas 3 31" xfId="8778" xr:uid="{DC1202EF-2656-4432-A46D-44602EF8B772}"/>
    <cellStyle name="Notas 3 31 2" xfId="14889" xr:uid="{AD3F187F-F986-40FB-8DF5-D19E3E0E22E2}"/>
    <cellStyle name="Notas 3 31 2 2" xfId="22486" xr:uid="{C51810CB-2C25-466A-B255-8FCFF31B7D9F}"/>
    <cellStyle name="Notas 3 31 2 2 2" xfId="36234" xr:uid="{13543A88-7F3C-4362-BE77-D7FD68FE32D2}"/>
    <cellStyle name="Notas 3 31 2 3" xfId="20148" xr:uid="{81C701C9-DB89-4A8F-BACF-78199E311C08}"/>
    <cellStyle name="Notas 3 31 2 3 2" xfId="34649" xr:uid="{AB3A3642-823E-4629-86A5-7BC270B33E9C}"/>
    <cellStyle name="Notas 3 31 2 4" xfId="20786" xr:uid="{C79C1130-6311-43D8-9398-A34BEB95999B}"/>
    <cellStyle name="Notas 3 31 2 4 2" xfId="35052" xr:uid="{120C5450-95E9-4D86-A9C4-8928B859657C}"/>
    <cellStyle name="Notas 3 31 2 5" xfId="23419" xr:uid="{2C1EB719-2AA0-4F5E-9AD1-70ECC5DC5769}"/>
    <cellStyle name="Notas 3 31 2 5 2" xfId="36899" xr:uid="{84847F74-7959-408F-ADB4-7B329B43889E}"/>
    <cellStyle name="Notas 3 31 2 6" xfId="30058" xr:uid="{7F801337-84E7-43A6-9165-ACE4A099C5AB}"/>
    <cellStyle name="Notas 3 31 2 6 2" xfId="39392" xr:uid="{D89F79C5-483E-44DF-A32A-CD84C0044538}"/>
    <cellStyle name="Notas 3 31 2 7" xfId="31981" xr:uid="{B3B244B7-336D-41E8-85A2-3530FA1B7C4A}"/>
    <cellStyle name="Notas 3 31 3" xfId="18933" xr:uid="{0D3731DA-5A37-463C-A1DB-F2D5DAD3A649}"/>
    <cellStyle name="Notas 3 31 3 2" xfId="33860" xr:uid="{9D999071-3693-46F7-A9EE-BC12CFF7EB5E}"/>
    <cellStyle name="Notas 3 31 4" xfId="18817" xr:uid="{27AB09B0-5E7E-4B92-8ED4-DA56627E5C15}"/>
    <cellStyle name="Notas 3 31 4 2" xfId="33744" xr:uid="{E0985722-8BE7-4E66-9299-5CEBE2C96BAC}"/>
    <cellStyle name="Notas 3 31 5" xfId="18553" xr:uid="{373CFBEF-9BA0-4C56-B5CC-6C926A00A09F}"/>
    <cellStyle name="Notas 3 31 5 2" xfId="33480" xr:uid="{E8A66AFF-9101-4AFC-A643-374A294DC0EB}"/>
    <cellStyle name="Notas 3 31 6" xfId="23358" xr:uid="{49B048CB-D5AC-42CD-A0F4-EB9E33B169C6}"/>
    <cellStyle name="Notas 3 31 6 2" xfId="36838" xr:uid="{E24AC8CA-FABE-4E4D-98ED-EEC741DEC653}"/>
    <cellStyle name="Notas 3 31 7" xfId="30960" xr:uid="{26D3F168-3ECB-453F-A61A-6B0863898665}"/>
    <cellStyle name="Notas 3 32" xfId="8779" xr:uid="{FBC4733E-D7F7-4550-AF11-2D01FA16B4B7}"/>
    <cellStyle name="Notas 3 32 2" xfId="14908" xr:uid="{A1463789-D518-4EDD-B6E9-6D237B1B41D0}"/>
    <cellStyle name="Notas 3 32 2 2" xfId="22505" xr:uid="{7729735D-9B96-4D89-A69C-41ED98EAE5C1}"/>
    <cellStyle name="Notas 3 32 2 2 2" xfId="36243" xr:uid="{7E50843C-2AC5-4BD7-A1D1-463F0C875FB4}"/>
    <cellStyle name="Notas 3 32 2 3" xfId="20163" xr:uid="{6975D7D6-AD18-4147-B0CC-F4BCE084F33D}"/>
    <cellStyle name="Notas 3 32 2 3 2" xfId="34654" xr:uid="{21A940FE-1D36-4167-8F03-7BF074EC3852}"/>
    <cellStyle name="Notas 3 32 2 4" xfId="20778" xr:uid="{D9F36E7C-8127-4ADF-8BE4-648EA51B1B76}"/>
    <cellStyle name="Notas 3 32 2 4 2" xfId="35048" xr:uid="{69363DD5-AA8F-4AF8-ACB3-73CAB7326174}"/>
    <cellStyle name="Notas 3 32 2 5" xfId="24999" xr:uid="{71113BC2-53E4-4816-8409-0009C9181AA7}"/>
    <cellStyle name="Notas 3 32 2 5 2" xfId="37919" xr:uid="{F5C491BA-9BFD-4BB5-A81A-7E90E2FF4EC2}"/>
    <cellStyle name="Notas 3 32 2 6" xfId="30075" xr:uid="{503E3827-65DD-42D7-A872-92E5BCB66ED8}"/>
    <cellStyle name="Notas 3 32 2 6 2" xfId="39399" xr:uid="{CC688905-3DBE-4226-A7E0-C259AB7C3800}"/>
    <cellStyle name="Notas 3 32 2 7" xfId="31988" xr:uid="{C279E926-D487-481C-BFFE-DE6BC89BB6E2}"/>
    <cellStyle name="Notas 3 32 3" xfId="18934" xr:uid="{BD700962-01AD-4FB2-967F-832173AF3368}"/>
    <cellStyle name="Notas 3 32 3 2" xfId="33861" xr:uid="{EEDA7FD9-89B2-4E40-BB45-E6762015226D}"/>
    <cellStyle name="Notas 3 32 4" xfId="18818" xr:uid="{4D71CA3B-5D72-48F2-BE86-1D2CBA842155}"/>
    <cellStyle name="Notas 3 32 4 2" xfId="33745" xr:uid="{6499302F-049B-4355-99E7-493A14F4A874}"/>
    <cellStyle name="Notas 3 32 5" xfId="21105" xr:uid="{2BF5A865-6A9F-488A-9DED-32E0838755BD}"/>
    <cellStyle name="Notas 3 32 5 2" xfId="35317" xr:uid="{A1378706-1545-41E0-BBA1-5B9716B231F6}"/>
    <cellStyle name="Notas 3 32 6" xfId="23359" xr:uid="{B8B4DB24-DCC3-4666-AA2F-DC8567315751}"/>
    <cellStyle name="Notas 3 32 6 2" xfId="36839" xr:uid="{FE9312CC-222C-46C2-B080-D0B86C07E4C8}"/>
    <cellStyle name="Notas 3 32 7" xfId="30961" xr:uid="{23196EB0-A5B2-4D18-99E9-A3A526ADC762}"/>
    <cellStyle name="Notas 3 33" xfId="8780" xr:uid="{9737866E-7536-4ABA-92B2-43289D89C540}"/>
    <cellStyle name="Notas 3 33 2" xfId="14925" xr:uid="{2C4E10A4-A644-4E70-9FDF-8D0EABFFB44E}"/>
    <cellStyle name="Notas 3 33 2 2" xfId="22522" xr:uid="{306CFFF5-70B6-40F1-B3AB-57F399EB0844}"/>
    <cellStyle name="Notas 3 33 2 2 2" xfId="36250" xr:uid="{1B46F5B5-2EA4-4B3F-806A-6D8B87670D3D}"/>
    <cellStyle name="Notas 3 33 2 3" xfId="20177" xr:uid="{67CA1EFD-5A6C-473C-98F4-150A1784F6D9}"/>
    <cellStyle name="Notas 3 33 2 3 2" xfId="34658" xr:uid="{BDF956EB-11EF-4ED9-AA8B-5F2D52697EA9}"/>
    <cellStyle name="Notas 3 33 2 4" xfId="20775" xr:uid="{41C9C5A8-A754-4155-B7EB-97150DB71DC5}"/>
    <cellStyle name="Notas 3 33 2 4 2" xfId="35046" xr:uid="{DBD848E6-A537-43D2-98BB-D449290DED58}"/>
    <cellStyle name="Notas 3 33 2 5" xfId="23536" xr:uid="{9B19F542-055B-44F6-9863-F6B0749CF6DD}"/>
    <cellStyle name="Notas 3 33 2 5 2" xfId="36998" xr:uid="{D71B4B3A-2CFC-4E7E-9043-F4B6ECDCFC28}"/>
    <cellStyle name="Notas 3 33 2 6" xfId="30090" xr:uid="{DADF20A1-8942-402B-BF50-6CF01A90346E}"/>
    <cellStyle name="Notas 3 33 2 6 2" xfId="39404" xr:uid="{9C5D9029-DD2A-4646-B8FD-EB5B938C0BA3}"/>
    <cellStyle name="Notas 3 33 2 7" xfId="31993" xr:uid="{ED7E44C1-CC64-43B4-96A6-1A895494DAF8}"/>
    <cellStyle name="Notas 3 33 3" xfId="18935" xr:uid="{093A7E8B-96E5-4121-9E13-1482AC365819}"/>
    <cellStyle name="Notas 3 33 3 2" xfId="33862" xr:uid="{998C4E0C-57EC-4464-BBEE-B73A4EEEF956}"/>
    <cellStyle name="Notas 3 33 4" xfId="18819" xr:uid="{AA37585A-EB53-483E-A648-3DDA94616F7D}"/>
    <cellStyle name="Notas 3 33 4 2" xfId="33746" xr:uid="{E43ABD64-764D-4457-AFD7-8CAD64914A41}"/>
    <cellStyle name="Notas 3 33 5" xfId="18552" xr:uid="{58ADA16E-5C6C-4A3A-90E0-01A2F871E7C5}"/>
    <cellStyle name="Notas 3 33 5 2" xfId="33479" xr:uid="{1DFDBEFB-7A6F-453C-B2FE-D115384B9856}"/>
    <cellStyle name="Notas 3 33 6" xfId="18721" xr:uid="{9F268224-74C4-452C-98FD-943D1807D3D5}"/>
    <cellStyle name="Notas 3 33 6 2" xfId="33648" xr:uid="{BD8AF317-C2DE-4009-A298-5BA431F53407}"/>
    <cellStyle name="Notas 3 33 7" xfId="30962" xr:uid="{27A94E4A-38B9-41EF-99A0-E6F61427D1B3}"/>
    <cellStyle name="Notas 3 34" xfId="8781" xr:uid="{79052C01-A8CF-4899-87E1-D79C9F209D30}"/>
    <cellStyle name="Notas 3 34 2" xfId="14944" xr:uid="{387737CE-AECD-4515-9774-0DF12BF575B0}"/>
    <cellStyle name="Notas 3 34 2 2" xfId="22541" xr:uid="{D02C1388-BB21-4ADC-8D34-B5AE73B9A04B}"/>
    <cellStyle name="Notas 3 34 2 2 2" xfId="36259" xr:uid="{5D92EBB9-1E39-47BF-AE99-2FD39D3362BF}"/>
    <cellStyle name="Notas 3 34 2 3" xfId="20192" xr:uid="{AFD017F6-B2DA-4908-8D03-5BDCD7A4DDCE}"/>
    <cellStyle name="Notas 3 34 2 3 2" xfId="34662" xr:uid="{06450AF8-9792-4965-A610-E18A7A63F1D3}"/>
    <cellStyle name="Notas 3 34 2 4" xfId="17417" xr:uid="{D89FC9EA-48E2-45A8-9B1E-BC017088D601}"/>
    <cellStyle name="Notas 3 34 2 4 2" xfId="32533" xr:uid="{BFBDB42E-72DE-414B-B4CE-12C126B98964}"/>
    <cellStyle name="Notas 3 34 2 5" xfId="19594" xr:uid="{9032CBD4-2136-43FC-AECE-EC59E79D9605}"/>
    <cellStyle name="Notas 3 34 2 5 2" xfId="34442" xr:uid="{AE27DFEB-7E91-4D05-A425-15D4AA32A156}"/>
    <cellStyle name="Notas 3 34 2 6" xfId="30107" xr:uid="{AD016B77-A62E-4133-BB40-9CB7E250EC7D}"/>
    <cellStyle name="Notas 3 34 2 6 2" xfId="39411" xr:uid="{028F1629-D0F9-4CE4-8111-8D0DC06826D5}"/>
    <cellStyle name="Notas 3 34 2 7" xfId="32000" xr:uid="{509C4415-1F32-400A-882D-F68B1CF92E7F}"/>
    <cellStyle name="Notas 3 34 3" xfId="18936" xr:uid="{F072D4F5-F813-4C40-B011-117B14CD910F}"/>
    <cellStyle name="Notas 3 34 3 2" xfId="33863" xr:uid="{451228A5-7084-47ED-97B2-7A848670A602}"/>
    <cellStyle name="Notas 3 34 4" xfId="18820" xr:uid="{072DDD22-A46B-4C2E-9B2C-197179E9B4E4}"/>
    <cellStyle name="Notas 3 34 4 2" xfId="33747" xr:uid="{45A375B9-DB22-47F4-B215-B725E01FAAEE}"/>
    <cellStyle name="Notas 3 34 5" xfId="23670" xr:uid="{7F6090BF-3C6C-45E9-9B57-0AD19D66EDCC}"/>
    <cellStyle name="Notas 3 34 5 2" xfId="37100" xr:uid="{1EC7F905-D959-4E99-B983-99D8C438C8A4}"/>
    <cellStyle name="Notas 3 34 6" xfId="18722" xr:uid="{1CAC9AB3-FBF7-4E04-9E23-6803A2A9B6C4}"/>
    <cellStyle name="Notas 3 34 6 2" xfId="33649" xr:uid="{DF66FBD7-4B5C-42C4-BD5A-32C26F33AB6D}"/>
    <cellStyle name="Notas 3 34 7" xfId="30963" xr:uid="{C7FB2F2B-CEF6-4C2B-8A3A-4AF672A06510}"/>
    <cellStyle name="Notas 3 35" xfId="8782" xr:uid="{7E7BD4F4-F079-4984-9681-360B8AB2FC0F}"/>
    <cellStyle name="Notas 3 35 2" xfId="14961" xr:uid="{084378BC-2578-43A6-A8EF-18E0C2B33F26}"/>
    <cellStyle name="Notas 3 35 2 2" xfId="22558" xr:uid="{4C7C2B17-733F-48E4-98E3-2DCAC63EFAE5}"/>
    <cellStyle name="Notas 3 35 2 2 2" xfId="36266" xr:uid="{2275B61F-D405-4901-BADD-A763A8FFEA07}"/>
    <cellStyle name="Notas 3 35 2 3" xfId="20207" xr:uid="{A18CDF3B-B511-4941-A9AD-C937A197A063}"/>
    <cellStyle name="Notas 3 35 2 3 2" xfId="34666" xr:uid="{AF3C87D8-93D1-489A-9A16-FA26A62A25CF}"/>
    <cellStyle name="Notas 3 35 2 4" xfId="23677" xr:uid="{F992F441-5282-4B0B-B553-A1027E8293C1}"/>
    <cellStyle name="Notas 3 35 2 4 2" xfId="37105" xr:uid="{61EBDAE5-13C6-4677-829F-7D9B5F768571}"/>
    <cellStyle name="Notas 3 35 2 5" xfId="21468" xr:uid="{A9D5478A-99CB-4E69-AFBB-C34DE3EE578A}"/>
    <cellStyle name="Notas 3 35 2 5 2" xfId="35653" xr:uid="{7B4074B2-798D-4F0F-BDA8-CF66FE1866DC}"/>
    <cellStyle name="Notas 3 35 2 6" xfId="30122" xr:uid="{E65CA9EB-DF3D-4C61-ACA7-D1819A392937}"/>
    <cellStyle name="Notas 3 35 2 6 2" xfId="39416" xr:uid="{21167EC4-556C-4ACA-9819-730BCD81526E}"/>
    <cellStyle name="Notas 3 35 2 7" xfId="32005" xr:uid="{99C39584-E102-4264-B700-F99138A35A36}"/>
    <cellStyle name="Notas 3 35 3" xfId="18937" xr:uid="{4643C97A-BB57-49A5-BE97-AAF424C8AD06}"/>
    <cellStyle name="Notas 3 35 3 2" xfId="33864" xr:uid="{3B340DDB-F667-4BC7-9EDF-0F0B1C116103}"/>
    <cellStyle name="Notas 3 35 4" xfId="18821" xr:uid="{A7CEABD8-344C-4678-BEEC-4C5C28D124EC}"/>
    <cellStyle name="Notas 3 35 4 2" xfId="33748" xr:uid="{900D95F0-4EF0-4731-8FC1-FCF2D6A56333}"/>
    <cellStyle name="Notas 3 35 5" xfId="23772" xr:uid="{3B06918B-54FE-4E2B-BFE5-90B8704E831A}"/>
    <cellStyle name="Notas 3 35 5 2" xfId="37180" xr:uid="{09134CA6-B126-413A-B14A-F148A914CFBA}"/>
    <cellStyle name="Notas 3 35 6" xfId="18723" xr:uid="{7F302EE0-E55E-45B5-B303-EFB1A03E1B48}"/>
    <cellStyle name="Notas 3 35 6 2" xfId="33650" xr:uid="{62AEAE4A-5DAF-4CAD-90AD-282196AB48FA}"/>
    <cellStyle name="Notas 3 35 7" xfId="30964" xr:uid="{6B31EF37-C3B7-4726-8866-6602686BB643}"/>
    <cellStyle name="Notas 3 36" xfId="8783" xr:uid="{D9B29D7B-75D2-433A-B851-65E8D67292F2}"/>
    <cellStyle name="Notas 3 36 2" xfId="14979" xr:uid="{9B7280BF-E7EF-4053-BEE9-EA4F6F0398B6}"/>
    <cellStyle name="Notas 3 36 2 2" xfId="22576" xr:uid="{5E37E80E-6800-4FDF-9F55-9E3D107583E0}"/>
    <cellStyle name="Notas 3 36 2 2 2" xfId="36274" xr:uid="{CA62AD5D-1FE6-433E-A3CD-E6783E9ACCA3}"/>
    <cellStyle name="Notas 3 36 2 3" xfId="20223" xr:uid="{187EBC9E-8506-4731-8D6D-EE0CA51A3EE4}"/>
    <cellStyle name="Notas 3 36 2 3 2" xfId="34671" xr:uid="{655EDF29-60D0-4ED1-946D-77DB39C5AFD1}"/>
    <cellStyle name="Notas 3 36 2 4" xfId="17392" xr:uid="{8D7CDEAC-161A-4D8F-B438-2B89ABE863D4}"/>
    <cellStyle name="Notas 3 36 2 4 2" xfId="32517" xr:uid="{36C62433-965B-4C11-8A3E-304CE9077750}"/>
    <cellStyle name="Notas 3 36 2 5" xfId="24758" xr:uid="{B94578AC-57BD-4F8E-B9B1-34FC77478108}"/>
    <cellStyle name="Notas 3 36 2 5 2" xfId="37720" xr:uid="{30EEA1A8-A5B5-423F-846B-37409B9816AF}"/>
    <cellStyle name="Notas 3 36 2 6" xfId="30138" xr:uid="{FD76089D-449F-4FA5-A7C5-7200CF41EF19}"/>
    <cellStyle name="Notas 3 36 2 6 2" xfId="39422" xr:uid="{B4D05E0E-CC26-4D85-88E8-20C7432687C1}"/>
    <cellStyle name="Notas 3 36 2 7" xfId="32011" xr:uid="{B8923650-774C-40EA-841B-BE8193EF0052}"/>
    <cellStyle name="Notas 3 36 3" xfId="18938" xr:uid="{85FE7606-76AD-41A9-B40C-17F3FE3BF79B}"/>
    <cellStyle name="Notas 3 36 3 2" xfId="33865" xr:uid="{339FE7B3-E0EF-4E1D-8528-D844DBEB35F1}"/>
    <cellStyle name="Notas 3 36 4" xfId="18822" xr:uid="{D6E967C2-05E9-48F6-9540-D6341C8EB11B}"/>
    <cellStyle name="Notas 3 36 4 2" xfId="33749" xr:uid="{18DC3490-ED49-4DBA-A9F2-2D2F37FC7A59}"/>
    <cellStyle name="Notas 3 36 5" xfId="23868" xr:uid="{CF5B76FA-14ED-47D6-A123-69C8E7958BC6}"/>
    <cellStyle name="Notas 3 36 5 2" xfId="37256" xr:uid="{D6B9D2F3-CD05-4810-80A3-BF256A965170}"/>
    <cellStyle name="Notas 3 36 6" xfId="18724" xr:uid="{3BD7280D-0064-433C-9973-B4696168889B}"/>
    <cellStyle name="Notas 3 36 6 2" xfId="33651" xr:uid="{74306E70-6A1F-40D7-ADEA-B455F2E6B443}"/>
    <cellStyle name="Notas 3 36 7" xfId="30965" xr:uid="{08B5C79B-639C-45C5-AA6E-59BD6205F8D3}"/>
    <cellStyle name="Notas 3 37" xfId="8784" xr:uid="{1B09D46F-7F3D-4043-9414-9368579AFF1E}"/>
    <cellStyle name="Notas 3 37 2" xfId="14997" xr:uid="{88110F2B-C2EB-4BE0-9896-48C96851AF61}"/>
    <cellStyle name="Notas 3 37 2 2" xfId="22594" xr:uid="{5E21638C-03DE-40BA-8A2C-0B8648A379AC}"/>
    <cellStyle name="Notas 3 37 2 2 2" xfId="36282" xr:uid="{C2D24051-273E-4B7C-9F6C-A9186EF9E72F}"/>
    <cellStyle name="Notas 3 37 2 3" xfId="20237" xr:uid="{2410E60D-B2D2-49CE-BFAA-9C3532CA70BC}"/>
    <cellStyle name="Notas 3 37 2 3 2" xfId="34674" xr:uid="{E22A81F6-E74B-4EE8-AF65-E8F848B6B0FF}"/>
    <cellStyle name="Notas 3 37 2 4" xfId="17628" xr:uid="{C7E4026A-8C26-4687-B52B-EB1038A355ED}"/>
    <cellStyle name="Notas 3 37 2 4 2" xfId="32665" xr:uid="{BC6E355F-F16B-4D71-BC38-1651B6CBC067}"/>
    <cellStyle name="Notas 3 37 2 5" xfId="24766" xr:uid="{B4A6FDFC-B33B-45D0-853D-D665B8AEC9D9}"/>
    <cellStyle name="Notas 3 37 2 5 2" xfId="37728" xr:uid="{4CEB8ED6-9D96-49AE-A130-ED0B495C41CB}"/>
    <cellStyle name="Notas 3 37 2 6" xfId="30154" xr:uid="{F0ADE07D-ABE8-4368-AD0D-A829090A5646}"/>
    <cellStyle name="Notas 3 37 2 6 2" xfId="39428" xr:uid="{C73E0EB7-BCAE-4394-AF8E-F127DF754AA1}"/>
    <cellStyle name="Notas 3 37 2 7" xfId="32017" xr:uid="{FE951974-4E75-4666-8ABF-A78EBFADD189}"/>
    <cellStyle name="Notas 3 37 3" xfId="18939" xr:uid="{DDAF19F4-3067-4BA4-B5B0-40CAE2F8D985}"/>
    <cellStyle name="Notas 3 37 3 2" xfId="33866" xr:uid="{E9A8EE68-B942-4117-B26E-1D87ADBDA774}"/>
    <cellStyle name="Notas 3 37 4" xfId="18823" xr:uid="{4DAEEBC6-DDC7-41FA-B252-56A4C5CC5B43}"/>
    <cellStyle name="Notas 3 37 4 2" xfId="33750" xr:uid="{F143E611-CB44-49A0-811E-052E3742B1A0}"/>
    <cellStyle name="Notas 3 37 5" xfId="17623" xr:uid="{0739B280-BC37-4AA5-AFB7-4EE29A97F7D6}"/>
    <cellStyle name="Notas 3 37 5 2" xfId="32661" xr:uid="{F8301091-5C4B-4C43-9BF1-E976CA10AF6D}"/>
    <cellStyle name="Notas 3 37 6" xfId="18725" xr:uid="{314EB793-4D5C-404E-9F04-1AAE3B439D5D}"/>
    <cellStyle name="Notas 3 37 6 2" xfId="33652" xr:uid="{A1989CFB-C9E0-4C8C-AFB1-1C42ECC29F07}"/>
    <cellStyle name="Notas 3 37 7" xfId="30966" xr:uid="{4DFEF5C1-5C41-4E48-B43D-25065A6C5725}"/>
    <cellStyle name="Notas 3 38" xfId="8785" xr:uid="{979551C7-26D5-4058-AAE1-B01D5EF9EC7C}"/>
    <cellStyle name="Notas 3 38 2" xfId="15013" xr:uid="{EBDC12CA-F440-49BF-8DFA-165B3BD52BF7}"/>
    <cellStyle name="Notas 3 38 2 2" xfId="22610" xr:uid="{AF7D1699-2376-4AB6-9356-F684DDAE38CE}"/>
    <cellStyle name="Notas 3 38 2 2 2" xfId="36288" xr:uid="{740B8E77-4139-4469-A1CD-B73CA5BC4697}"/>
    <cellStyle name="Notas 3 38 2 3" xfId="20250" xr:uid="{9CD35793-28C6-43FB-8CFC-4CF67D059F1A}"/>
    <cellStyle name="Notas 3 38 2 3 2" xfId="34677" xr:uid="{22952613-D669-453D-B1C8-55B2FC9421C4}"/>
    <cellStyle name="Notas 3 38 2 4" xfId="20766" xr:uid="{BA1E17B3-9DF7-4B7A-860F-010D53C50D15}"/>
    <cellStyle name="Notas 3 38 2 4 2" xfId="35040" xr:uid="{B994E210-461F-4BA0-9D30-55E4F5D6F4CE}"/>
    <cellStyle name="Notas 3 38 2 5" xfId="24768" xr:uid="{6825B3B8-EBDD-442D-937B-787FF2D5CCBF}"/>
    <cellStyle name="Notas 3 38 2 5 2" xfId="37730" xr:uid="{B774495B-0F75-4105-8DC3-251F734F0E1B}"/>
    <cellStyle name="Notas 3 38 2 6" xfId="30168" xr:uid="{6D2AAC20-A6A8-4E8A-ACD6-0F5D94C934DD}"/>
    <cellStyle name="Notas 3 38 2 6 2" xfId="39432" xr:uid="{D935DBAC-2B5D-42FA-B8A7-00C2D83CCAED}"/>
    <cellStyle name="Notas 3 38 2 7" xfId="32021" xr:uid="{375F12BB-16E8-41E9-85A9-1503B58E6857}"/>
    <cellStyle name="Notas 3 38 3" xfId="18940" xr:uid="{92119ED1-FFB4-4D89-B418-62206B0EA5B4}"/>
    <cellStyle name="Notas 3 38 3 2" xfId="33867" xr:uid="{D91C4F6F-D46B-4FED-A898-701FBAD5891F}"/>
    <cellStyle name="Notas 3 38 4" xfId="18824" xr:uid="{629E755B-7B69-4BAB-9842-BEC36EC8D9BB}"/>
    <cellStyle name="Notas 3 38 4 2" xfId="33751" xr:uid="{CD77E210-47C3-4502-A918-6A4D51F72913}"/>
    <cellStyle name="Notas 3 38 5" xfId="24084" xr:uid="{8B28F1D0-03FA-4580-B4E8-B495DCF2B2D2}"/>
    <cellStyle name="Notas 3 38 5 2" xfId="37401" xr:uid="{9902DDE6-DE80-4314-8FEB-8A87B4117868}"/>
    <cellStyle name="Notas 3 38 6" xfId="18726" xr:uid="{247AED29-9820-4924-9F55-33224B5C9714}"/>
    <cellStyle name="Notas 3 38 6 2" xfId="33653" xr:uid="{221B64CB-4ED2-4BBD-B8F5-76733CF7F0E4}"/>
    <cellStyle name="Notas 3 38 7" xfId="30967" xr:uid="{85D0B5D6-E3B4-46FE-86F7-83CB0F8DD82C}"/>
    <cellStyle name="Notas 3 39" xfId="13184" xr:uid="{69B776C6-234B-40BB-9729-BA63BBC8C4D8}"/>
    <cellStyle name="Notas 3 39 2" xfId="20926" xr:uid="{ECBAFA2A-31CE-4661-BAC6-6795F8E40C82}"/>
    <cellStyle name="Notas 3 39 2 2" xfId="35146" xr:uid="{D8BC3BED-6238-49EB-B91E-513B88419632}"/>
    <cellStyle name="Notas 3 39 3" xfId="23697" xr:uid="{66A9B023-2259-4F52-B971-3BBB33E52C17}"/>
    <cellStyle name="Notas 3 39 3 2" xfId="37117" xr:uid="{03D43F1E-06A4-4D58-8894-8A3541451D6C}"/>
    <cellStyle name="Notas 3 39 4" xfId="18040" xr:uid="{1E85802F-EF1F-41B4-9F3C-3241020CD697}"/>
    <cellStyle name="Notas 3 39 4 2" xfId="32967" xr:uid="{6983CB32-8328-480E-931E-6882D1119541}"/>
    <cellStyle name="Notas 3 39 5" xfId="18538" xr:uid="{05044E7C-A372-42B8-B486-299E83EDAFBC}"/>
    <cellStyle name="Notas 3 39 5 2" xfId="33465" xr:uid="{03C168F1-65EF-476A-9023-A22D6826F5DE}"/>
    <cellStyle name="Notas 3 39 6" xfId="28889" xr:uid="{36062058-0E84-4088-B4C9-DEA29CABD1AD}"/>
    <cellStyle name="Notas 3 39 6 2" xfId="38731" xr:uid="{8411FD59-6B63-4DB0-9587-FFE1886FEDF7}"/>
    <cellStyle name="Notas 3 39 7" xfId="31162" xr:uid="{03C5EFD4-0F5B-4137-A3A9-DCA9ADCD6C96}"/>
    <cellStyle name="Notas 3 4" xfId="8786" xr:uid="{8EE72E12-D74A-4973-AE6B-826F048996FC}"/>
    <cellStyle name="Notas 3 4 2" xfId="14395" xr:uid="{A0C39D8B-3BDD-4CAC-9D62-067700C64FC8}"/>
    <cellStyle name="Notas 3 4 2 2" xfId="21994" xr:uid="{03DBD733-BCEA-4A57-BDA6-F3451834AE6F}"/>
    <cellStyle name="Notas 3 4 2 2 2" xfId="36020" xr:uid="{862E0CAC-0457-45D6-9839-3041A5DACF25}"/>
    <cellStyle name="Notas 3 4 2 3" xfId="19930" xr:uid="{BF3BB35A-2500-4170-A125-BDE6ECB89DCC}"/>
    <cellStyle name="Notas 3 4 2 3 2" xfId="34593" xr:uid="{666D1CF0-E0DD-4C2E-A284-C0915F994138}"/>
    <cellStyle name="Notas 3 4 2 4" xfId="23459" xr:uid="{0622448E-2B17-4703-A078-D98F52E70B19}"/>
    <cellStyle name="Notas 3 4 2 4 2" xfId="36933" xr:uid="{003C4D4D-2394-4DD6-8AD7-78D63F479EA5}"/>
    <cellStyle name="Notas 3 4 2 5" xfId="18162" xr:uid="{D5C70698-8881-491D-B85F-96D4AD8B6AAA}"/>
    <cellStyle name="Notas 3 4 2 5 2" xfId="33089" xr:uid="{982AFBD2-0CF9-4CAF-BEAD-E3DF3A1E39F2}"/>
    <cellStyle name="Notas 3 4 2 6" xfId="29628" xr:uid="{46C769A2-0D19-4648-9E5B-CDE22AC7CD08}"/>
    <cellStyle name="Notas 3 4 2 6 2" xfId="39240" xr:uid="{6196B52D-AB78-4D54-90EA-14AB496E5D90}"/>
    <cellStyle name="Notas 3 4 2 7" xfId="31828" xr:uid="{7A40D5F9-ABD4-4F37-A226-ADAA71E18318}"/>
    <cellStyle name="Notas 3 4 3" xfId="18941" xr:uid="{875467C4-9CCB-4A75-BF98-FA2107A4030A}"/>
    <cellStyle name="Notas 3 4 3 2" xfId="33868" xr:uid="{188731D0-EE59-4AE8-B337-0A5E8FF9E382}"/>
    <cellStyle name="Notas 3 4 4" xfId="18825" xr:uid="{4799A049-0966-4246-BDF2-A44C11DA1CAC}"/>
    <cellStyle name="Notas 3 4 4 2" xfId="33752" xr:uid="{344A9A28-C7D5-4C9D-8B90-0E16C54F5A9C}"/>
    <cellStyle name="Notas 3 4 5" xfId="17554" xr:uid="{3A67E23C-A584-480D-93B1-D297EBE7E5CF}"/>
    <cellStyle name="Notas 3 4 5 2" xfId="32621" xr:uid="{721F6CD0-8EB3-4FA1-9FAF-209F9364E9B4}"/>
    <cellStyle name="Notas 3 4 6" xfId="18727" xr:uid="{5399982D-D886-4B3F-9310-FABE23B38554}"/>
    <cellStyle name="Notas 3 4 6 2" xfId="33654" xr:uid="{15279BEE-BA16-4B46-AB0C-29B375400A77}"/>
    <cellStyle name="Notas 3 4 7" xfId="30968" xr:uid="{D00BAE2D-90C8-4D64-869A-BBDF52674D15}"/>
    <cellStyle name="Notas 3 4 8" xfId="39851" xr:uid="{07327155-3EB2-4DD7-B41C-82DF083FDA53}"/>
    <cellStyle name="Notas 3 40" xfId="13265" xr:uid="{B283E411-EDB8-42D0-A104-CE4C0798FB83}"/>
    <cellStyle name="Notas 3 40 2" xfId="20996" xr:uid="{6F89B007-6298-4B0E-B67B-C749AFB49D60}"/>
    <cellStyle name="Notas 3 40 2 2" xfId="35213" xr:uid="{A384833B-7C64-4F15-AD9C-93DC3F1FF3D1}"/>
    <cellStyle name="Notas 3 40 3" xfId="23165" xr:uid="{3BEDAD98-D7B3-4F21-984D-C29D5F0B0A4C}"/>
    <cellStyle name="Notas 3 40 3 2" xfId="36687" xr:uid="{D86EF827-B54C-46D1-A3FC-67CE36B7588A}"/>
    <cellStyle name="Notas 3 40 4" xfId="23524" xr:uid="{C65CE3F8-5844-408B-9143-8E9644D14D5D}"/>
    <cellStyle name="Notas 3 40 4 2" xfId="36989" xr:uid="{9CAE4349-774F-4FC6-8A60-6DD3DDC7BB70}"/>
    <cellStyle name="Notas 3 40 5" xfId="18513" xr:uid="{61846BB4-41D8-472E-9A35-A6AF7DDF9D6B}"/>
    <cellStyle name="Notas 3 40 5 2" xfId="33440" xr:uid="{D58A9200-B669-44B5-BD72-53D64852B899}"/>
    <cellStyle name="Notas 3 40 6" xfId="28855" xr:uid="{B38746BB-D56A-4FFA-8A3C-AF9533F94143}"/>
    <cellStyle name="Notas 3 40 6 2" xfId="38697" xr:uid="{606BDDA6-8589-4AFD-85F9-9D6C95BF7584}"/>
    <cellStyle name="Notas 3 40 7" xfId="31211" xr:uid="{47D513ED-82D1-4ED1-B408-F3136C493505}"/>
    <cellStyle name="Notas 3 41" xfId="13223" xr:uid="{424FA8DE-BB8F-46E4-A2A6-C76168D0EC8F}"/>
    <cellStyle name="Notas 3 41 2" xfId="20961" xr:uid="{1BC5B973-09C0-4FE7-BBC0-05B43E55C134}"/>
    <cellStyle name="Notas 3 41 2 2" xfId="35179" xr:uid="{3437A83A-84FE-4C93-AE48-D5FDF44AD25E}"/>
    <cellStyle name="Notas 3 41 3" xfId="19305" xr:uid="{6C109745-2ABF-41ED-8DF6-529A74662095}"/>
    <cellStyle name="Notas 3 41 3 2" xfId="34214" xr:uid="{4500F129-3A0E-41D6-9A95-038279104302}"/>
    <cellStyle name="Notas 3 41 4" xfId="23796" xr:uid="{77EA8A2E-CAEA-4853-9F5C-117C8724F0F1}"/>
    <cellStyle name="Notas 3 41 4 2" xfId="37193" xr:uid="{5FB27E0B-E925-4EB7-AA71-C9BB4AFB5D09}"/>
    <cellStyle name="Notas 3 41 5" xfId="23473" xr:uid="{F59CE306-C1EB-47BA-90A7-0E26D3D262A6}"/>
    <cellStyle name="Notas 3 41 5 2" xfId="36944" xr:uid="{5E5CA2F2-96AA-460E-BCE5-B89DF61C45ED}"/>
    <cellStyle name="Notas 3 41 6" xfId="28243" xr:uid="{FDACA71E-DDDC-457D-BF11-69B0686D4238}"/>
    <cellStyle name="Notas 3 41 6 2" xfId="38092" xr:uid="{21FB0906-9BFF-49C0-9299-7FF051483426}"/>
    <cellStyle name="Notas 3 41 7" xfId="31184" xr:uid="{7C80475D-ED3F-4600-A2E4-7E9B07BAD435}"/>
    <cellStyle name="Notas 3 42" xfId="13494" xr:uid="{109F067F-EF72-418D-8835-AC6444AEAFA6}"/>
    <cellStyle name="Notas 3 42 2" xfId="21180" xr:uid="{40905350-AE37-49D8-8FCA-2C0A0A649566}"/>
    <cellStyle name="Notas 3 42 2 2" xfId="35389" xr:uid="{49E61162-A3EF-4A15-84C9-14A55B6EAD36}"/>
    <cellStyle name="Notas 3 42 3" xfId="23098" xr:uid="{4E7457A0-7822-434C-9011-3A304329CDD2}"/>
    <cellStyle name="Notas 3 42 3 2" xfId="36630" xr:uid="{8353259D-2EC4-405A-929B-A1793C795384}"/>
    <cellStyle name="Notas 3 42 4" xfId="23215" xr:uid="{42494C08-DDA3-4E85-9B96-35F6B23E0E29}"/>
    <cellStyle name="Notas 3 42 4 2" xfId="36732" xr:uid="{5CC7191C-2BA4-4145-BE27-2F33C3C1E419}"/>
    <cellStyle name="Notas 3 42 5" xfId="23901" xr:uid="{F14694A1-825E-4735-878D-E109AD7CCCA8}"/>
    <cellStyle name="Notas 3 42 5 2" xfId="37276" xr:uid="{E4E10B44-1D1B-4811-A32A-ADF20612DD8A}"/>
    <cellStyle name="Notas 3 42 6" xfId="28768" xr:uid="{D84CE805-1193-43C1-810A-01C608888E43}"/>
    <cellStyle name="Notas 3 42 6 2" xfId="38610" xr:uid="{E94D5C8B-7521-45AB-920B-0A2EA730B131}"/>
    <cellStyle name="Notas 3 42 7" xfId="31347" xr:uid="{E94033F0-F63C-477B-9C3A-10D7C83C7429}"/>
    <cellStyle name="Notas 3 43" xfId="13503" xr:uid="{295DD3D8-1C46-4AA2-9165-B27D748B8F7C}"/>
    <cellStyle name="Notas 3 43 2" xfId="21189" xr:uid="{4A5B8347-5417-4D32-9F8A-29DCAF2B6539}"/>
    <cellStyle name="Notas 3 43 2 2" xfId="35398" xr:uid="{B0613FD6-B7B8-4758-B1AB-9621E08F12B4}"/>
    <cellStyle name="Notas 3 43 3" xfId="19373" xr:uid="{6B06F8BA-2028-4B16-BA94-FF30D54CBF31}"/>
    <cellStyle name="Notas 3 43 3 2" xfId="34266" xr:uid="{BD99958C-A0AC-4FE1-8958-5A81EBC6F695}"/>
    <cellStyle name="Notas 3 43 4" xfId="17983" xr:uid="{3C66E2B4-9C5C-4D41-9791-E913B203B9A8}"/>
    <cellStyle name="Notas 3 43 4 2" xfId="32919" xr:uid="{C5D9FDF6-3044-48F0-8BF2-D80F7C0E3F56}"/>
    <cellStyle name="Notas 3 43 5" xfId="19871" xr:uid="{DD233C29-EA53-4250-97BF-C7D05485F7B9}"/>
    <cellStyle name="Notas 3 43 5 2" xfId="34563" xr:uid="{4ED73274-226D-490B-899A-FB4167A21EBB}"/>
    <cellStyle name="Notas 3 43 6" xfId="28760" xr:uid="{1BCE9CA7-8701-415A-9923-36344093D0C6}"/>
    <cellStyle name="Notas 3 43 6 2" xfId="38602" xr:uid="{B58219A9-7706-4762-8C7E-DA6BF5501B9E}"/>
    <cellStyle name="Notas 3 43 7" xfId="31355" xr:uid="{C2E6ED26-7F18-4241-BE53-921D159E8868}"/>
    <cellStyle name="Notas 3 44" xfId="13693" xr:uid="{D0B2C3FC-5F4A-449F-A36A-2D077564B1F8}"/>
    <cellStyle name="Notas 3 44 2" xfId="21338" xr:uid="{7050E361-8B42-4CAA-B173-A87B84750E59}"/>
    <cellStyle name="Notas 3 44 2 2" xfId="35530" xr:uid="{A5020BDC-B0EA-4BE1-901F-3DD3FB185628}"/>
    <cellStyle name="Notas 3 44 3" xfId="19470" xr:uid="{B55062FB-367B-483B-8301-9ED05F361EC9}"/>
    <cellStyle name="Notas 3 44 3 2" xfId="34340" xr:uid="{16E6ACFC-8EE6-4A3B-88FF-644EF8DC579B}"/>
    <cellStyle name="Notas 3 44 4" xfId="17509" xr:uid="{0A4782EA-1677-4B1F-B7E9-DBB225426092}"/>
    <cellStyle name="Notas 3 44 4 2" xfId="32591" xr:uid="{E18BC857-F833-4BBD-9492-6F4CC5797190}"/>
    <cellStyle name="Notas 3 44 5" xfId="25012" xr:uid="{A8D7BE00-1597-4A80-8387-9C9E98DE62B1}"/>
    <cellStyle name="Notas 3 44 5 2" xfId="37932" xr:uid="{88CDF998-686C-4AD4-8345-D39FF07B0E90}"/>
    <cellStyle name="Notas 3 44 6" xfId="29118" xr:uid="{532B5404-D727-4C13-BFFB-F83863CA7A73}"/>
    <cellStyle name="Notas 3 44 6 2" xfId="38887" xr:uid="{6D6698B0-A02C-4EAB-92B3-2F7E1F770484}"/>
    <cellStyle name="Notas 3 44 7" xfId="31467" xr:uid="{A9022217-F023-4CA8-A940-04315D9EE05C}"/>
    <cellStyle name="Notas 3 45" xfId="13788" xr:uid="{3B5135E8-4CE6-4CAC-8FFB-083DE484A0B4}"/>
    <cellStyle name="Notas 3 45 2" xfId="21412" xr:uid="{667D36DD-1A8F-4D04-BD12-53700EB7C4D9}"/>
    <cellStyle name="Notas 3 45 2 2" xfId="35600" xr:uid="{2B212E4A-4686-43B5-897A-8B61506251D4}"/>
    <cellStyle name="Notas 3 45 3" xfId="19537" xr:uid="{3259923B-9E18-405A-920F-983C60CD5BB8}"/>
    <cellStyle name="Notas 3 45 3 2" xfId="34391" xr:uid="{94838FA7-64E6-4447-BEE9-CBFAF220824B}"/>
    <cellStyle name="Notas 3 45 4" xfId="17543" xr:uid="{512FDE8E-DEC4-4455-B969-598CAAB2AAA6}"/>
    <cellStyle name="Notas 3 45 4 2" xfId="32614" xr:uid="{4149CDCD-838C-49F5-9E5F-A459B8A13C84}"/>
    <cellStyle name="Notas 3 45 5" xfId="18401" xr:uid="{0EDD1D1C-E0DA-45CB-8172-86B674B03331}"/>
    <cellStyle name="Notas 3 45 5 2" xfId="33328" xr:uid="{A69D103B-3D77-4E7A-B853-03627B57E9EB}"/>
    <cellStyle name="Notas 3 45 6" xfId="29173" xr:uid="{4DAD8296-208A-4367-8A8F-44CB4835F867}"/>
    <cellStyle name="Notas 3 45 6 2" xfId="38942" xr:uid="{EB8820BC-F680-4C9B-810C-15019E67447C}"/>
    <cellStyle name="Notas 3 45 7" xfId="31524" xr:uid="{5C48C124-6DB6-486E-AB14-F8E15841AFE0}"/>
    <cellStyle name="Notas 3 46" xfId="13914" xr:uid="{654EB3A3-1107-4AED-A0BF-B8A11759DA77}"/>
    <cellStyle name="Notas 3 46 2" xfId="21523" xr:uid="{16F41D1D-D01B-4418-AAA3-956349EF7AD2}"/>
    <cellStyle name="Notas 3 46 2 2" xfId="35673" xr:uid="{255C2BC6-84EE-4D86-B7FA-D28E7F988DF6}"/>
    <cellStyle name="Notas 3 46 3" xfId="19632" xr:uid="{FFA3619F-F86E-4725-847C-37660AAAB4B2}"/>
    <cellStyle name="Notas 3 46 3 2" xfId="34447" xr:uid="{0F90B3F5-C5D1-47A6-B330-359D1205B1E0}"/>
    <cellStyle name="Notas 3 46 4" xfId="17879" xr:uid="{11D979FF-1354-4FB2-8643-9BF8C64592C7}"/>
    <cellStyle name="Notas 3 46 4 2" xfId="32856" xr:uid="{34AEF240-4356-45D8-9201-0D38856FDA4E}"/>
    <cellStyle name="Notas 3 46 5" xfId="18362" xr:uid="{7309F593-C037-4D3F-817A-70DE15987AD6}"/>
    <cellStyle name="Notas 3 46 5 2" xfId="33289" xr:uid="{CD7DA6FC-5925-4D58-B6E7-1FF9193BED61}"/>
    <cellStyle name="Notas 3 46 6" xfId="29261" xr:uid="{4D4FFAA0-2312-4EE4-B6EB-E258C9425A93}"/>
    <cellStyle name="Notas 3 46 6 2" xfId="38997" xr:uid="{62B0BF9B-373D-490C-9573-B6A2445D13C9}"/>
    <cellStyle name="Notas 3 46 7" xfId="31580" xr:uid="{EF51B83B-C01C-423C-9F5C-3E58DBD750ED}"/>
    <cellStyle name="Notas 3 47" xfId="15099" xr:uid="{3EEBA9BA-1632-46B9-996D-79AA9A08604E}"/>
    <cellStyle name="Notas 3 47 2" xfId="20317" xr:uid="{04AB9D99-729F-46D7-95DC-7801CC7A02C6}"/>
    <cellStyle name="Notas 3 47 2 2" xfId="34696" xr:uid="{33FA1E32-8C8F-4A88-A7D5-8F7B93787DA5}"/>
    <cellStyle name="Notas 3 47 3" xfId="20720" xr:uid="{F3DC6E49-0020-4649-8EAF-A08EBD35D611}"/>
    <cellStyle name="Notas 3 47 3 2" xfId="35024" xr:uid="{9FD61594-F548-48C3-9BCC-C1F22E011944}"/>
    <cellStyle name="Notas 3 47 4" xfId="24807" xr:uid="{BDDABF74-78EA-42B4-8B9D-6EF98C12B14C}"/>
    <cellStyle name="Notas 3 47 4 2" xfId="37759" xr:uid="{25B986C2-C546-4CE1-B897-8975507898F4}"/>
    <cellStyle name="Notas 3 47 5" xfId="30214" xr:uid="{F53817C2-9C8B-4641-9279-77946EE09166}"/>
    <cellStyle name="Notas 3 47 5 2" xfId="39445" xr:uid="{2A8A87A1-8AB1-49DC-9862-D452080BA7F1}"/>
    <cellStyle name="Notas 3 47 6" xfId="32038" xr:uid="{B2B9D770-FFDD-44BE-A7A2-EDB0B30C2A74}"/>
    <cellStyle name="Notas 3 48" xfId="15281" xr:uid="{0396F340-D7E8-4CE9-9D9F-16F766B04753}"/>
    <cellStyle name="Notas 3 48 2" xfId="20443" xr:uid="{75CC3B8B-3B3B-4BA3-9E2F-E455917A242C}"/>
    <cellStyle name="Notas 3 48 2 2" xfId="34772" xr:uid="{B85DDA28-9787-400E-9889-249A58A307AE}"/>
    <cellStyle name="Notas 3 48 3" xfId="20665" xr:uid="{415D503C-B9E8-4DB1-8C2B-92145251AD37}"/>
    <cellStyle name="Notas 3 48 3 2" xfId="34987" xr:uid="{0C7AC2B5-B2C7-42C3-B805-2A93B295A8C5}"/>
    <cellStyle name="Notas 3 48 4" xfId="24897" xr:uid="{E052B732-26DB-4A44-B4A4-7DCF82CE801E}"/>
    <cellStyle name="Notas 3 48 4 2" xfId="37817" xr:uid="{3A39B108-EC0A-4E88-BDE5-88F0B3BA1215}"/>
    <cellStyle name="Notas 3 48 5" xfId="30337" xr:uid="{873DDD00-0079-47C7-AF96-0F1E28FECCAE}"/>
    <cellStyle name="Notas 3 48 5 2" xfId="39503" xr:uid="{49E0F860-9A48-4FA6-B584-CCD3D3D41E8B}"/>
    <cellStyle name="Notas 3 48 6" xfId="32098" xr:uid="{0A8CCDB2-5C60-4679-A170-F71BC9E791FD}"/>
    <cellStyle name="Notas 3 49" xfId="15460" xr:uid="{0DD09D3A-8589-4C42-B420-CA561C9BEE54}"/>
    <cellStyle name="Notas 3 49 2" xfId="20923" xr:uid="{D848433A-8045-425F-A163-57A7620A0568}"/>
    <cellStyle name="Notas 3 49 2 2" xfId="35143" xr:uid="{41D27691-5B46-4706-93D5-E38CE6607804}"/>
    <cellStyle name="Notas 3 49 3" xfId="21034" xr:uid="{D8DD29F8-A512-4E0B-A6CE-4D769C5BB793}"/>
    <cellStyle name="Notas 3 49 3 2" xfId="35250" xr:uid="{E1696A62-1539-446B-94D1-99E0D153123B}"/>
    <cellStyle name="Notas 3 49 4" xfId="24953" xr:uid="{188F927C-B62D-4337-A6D4-310762B37FE9}"/>
    <cellStyle name="Notas 3 49 4 2" xfId="37873" xr:uid="{AF923821-D48F-44F2-87F4-CEB7F1847B3F}"/>
    <cellStyle name="Notas 3 49 5" xfId="30457" xr:uid="{5CE1CE98-B4EA-46B1-92CC-8E2CC148C225}"/>
    <cellStyle name="Notas 3 49 5 2" xfId="39558" xr:uid="{548A256E-7011-47CE-9761-20BAECB46F4B}"/>
    <cellStyle name="Notas 3 49 6" xfId="32159" xr:uid="{163E082B-64E8-4738-B6B5-160D7C8DBC7A}"/>
    <cellStyle name="Notas 3 5" xfId="8787" xr:uid="{C08B549C-5424-412C-8F76-DF0579C1CB2F}"/>
    <cellStyle name="Notas 3 5 2" xfId="14410" xr:uid="{8B33C395-3928-428C-B18A-26CD0C0653F8}"/>
    <cellStyle name="Notas 3 5 2 2" xfId="22009" xr:uid="{86D983C5-30A4-41C9-AEC6-68412B67B38C}"/>
    <cellStyle name="Notas 3 5 2 2 2" xfId="36025" xr:uid="{4DE9A558-1049-4F6E-B710-9D60EA0F994C}"/>
    <cellStyle name="Notas 3 5 2 3" xfId="19943" xr:uid="{AEF350E6-F0C0-4B5D-9961-7DBA1DF99C89}"/>
    <cellStyle name="Notas 3 5 2 3 2" xfId="34596" xr:uid="{35F6123C-3700-4229-BAD9-C09B33273559}"/>
    <cellStyle name="Notas 3 5 2 4" xfId="20178" xr:uid="{F8229B7B-F085-49BE-B610-031E9876C51A}"/>
    <cellStyle name="Notas 3 5 2 4 2" xfId="34659" xr:uid="{B701B2A1-8B42-4C68-83C3-81251149D439}"/>
    <cellStyle name="Notas 3 5 2 5" xfId="18160" xr:uid="{B3DC9A01-8FA5-4D11-8D4A-6C7C1C5D3FD2}"/>
    <cellStyle name="Notas 3 5 2 5 2" xfId="33087" xr:uid="{BA9361E7-F6E5-436A-830C-72DAD0C0CA34}"/>
    <cellStyle name="Notas 3 5 2 6" xfId="29641" xr:uid="{0A600070-F03B-48A2-A154-218A03F56B75}"/>
    <cellStyle name="Notas 3 5 2 6 2" xfId="39243" xr:uid="{156C67FB-E45F-4C89-AB71-0D39F6678911}"/>
    <cellStyle name="Notas 3 5 2 7" xfId="31831" xr:uid="{2CA736C9-8095-4392-8035-59A1D000BDC1}"/>
    <cellStyle name="Notas 3 5 3" xfId="18942" xr:uid="{904FD258-F757-412B-9A89-D8FE154D0161}"/>
    <cellStyle name="Notas 3 5 3 2" xfId="33869" xr:uid="{9E6F0CFF-2F87-4152-82C1-CF749912345A}"/>
    <cellStyle name="Notas 3 5 4" xfId="18826" xr:uid="{E5273B3D-0D98-4513-A17A-1D0A000DE9B0}"/>
    <cellStyle name="Notas 3 5 4 2" xfId="33753" xr:uid="{90EFF4D1-AA79-4E1A-A811-34D2D3A11F61}"/>
    <cellStyle name="Notas 3 5 5" xfId="17565" xr:uid="{008558A8-D5D2-44B4-8F71-7DB11497835C}"/>
    <cellStyle name="Notas 3 5 5 2" xfId="32629" xr:uid="{19C0C4EA-F1B4-4231-BD4B-F1C7E6722604}"/>
    <cellStyle name="Notas 3 5 6" xfId="18728" xr:uid="{F4160F7D-80CC-4D15-940B-D5899461C194}"/>
    <cellStyle name="Notas 3 5 6 2" xfId="33655" xr:uid="{298FB97A-ACAE-4A22-BADD-FDA98172B397}"/>
    <cellStyle name="Notas 3 5 7" xfId="30969" xr:uid="{53B0D43A-8F18-4273-B88E-1470DB8230AD}"/>
    <cellStyle name="Notas 3 50" xfId="23402" xr:uid="{C74BA834-3D13-409E-A08F-6BD4A08B0C22}"/>
    <cellStyle name="Notas 3 50 2" xfId="36882" xr:uid="{B3C45A11-BA61-4FD8-BE78-1B414AAED1C5}"/>
    <cellStyle name="Notas 3 51" xfId="21147" xr:uid="{D0EA2E62-4120-4AE5-895B-8FC1EB405950}"/>
    <cellStyle name="Notas 3 51 2" xfId="35357" xr:uid="{C82FA0DF-D020-4ECE-8790-3A0FE1FF7381}"/>
    <cellStyle name="Notas 3 52" xfId="18705" xr:uid="{4C66E6DE-1F74-42AE-B1E4-7ABAFCCB393C}"/>
    <cellStyle name="Notas 3 52 2" xfId="33632" xr:uid="{8780D91F-F1A3-499A-B97B-1B56162CB375}"/>
    <cellStyle name="Notas 3 53" xfId="30936" xr:uid="{0AD912F2-51A8-4E7D-A86A-4DB173D993CC}"/>
    <cellStyle name="Notas 3 6" xfId="8788" xr:uid="{D7222EA8-116C-4627-9D0A-DE1379389782}"/>
    <cellStyle name="Notas 3 6 2" xfId="14425" xr:uid="{8C9FFEA9-0429-4F83-8483-E25BD60F1550}"/>
    <cellStyle name="Notas 3 6 2 2" xfId="22024" xr:uid="{3D50474D-8300-43E5-9042-2FFE64BF20CF}"/>
    <cellStyle name="Notas 3 6 2 2 2" xfId="36030" xr:uid="{C05C213F-1112-4577-AE34-4A0F8A8213F3}"/>
    <cellStyle name="Notas 3 6 2 3" xfId="19957" xr:uid="{A2BD4535-D75E-426F-B2FC-66278DA7ECF4}"/>
    <cellStyle name="Notas 3 6 2 3 2" xfId="34600" xr:uid="{B0609AFB-4C00-48C1-9BBC-5074D032ED85}"/>
    <cellStyle name="Notas 3 6 2 4" xfId="20087" xr:uid="{49E259D2-A94D-4DE7-B0D9-173BC26AAB28}"/>
    <cellStyle name="Notas 3 6 2 4 2" xfId="34637" xr:uid="{6F0511D8-0D4F-464A-9F03-06CDBE746994}"/>
    <cellStyle name="Notas 3 6 2 5" xfId="23877" xr:uid="{F6C5BB24-6BC9-4152-AB6D-26F8DF17DBA9}"/>
    <cellStyle name="Notas 3 6 2 5 2" xfId="37265" xr:uid="{ED64EA90-16FA-4415-A699-414C5DED0017}"/>
    <cellStyle name="Notas 3 6 2 6" xfId="29654" xr:uid="{74A1A40E-7063-447E-8C4E-0120CDEE98DC}"/>
    <cellStyle name="Notas 3 6 2 6 2" xfId="39246" xr:uid="{7F981809-B215-46F5-92A0-5622E70C4564}"/>
    <cellStyle name="Notas 3 6 2 7" xfId="31834" xr:uid="{1690E948-C66E-44BF-8708-994224831EC9}"/>
    <cellStyle name="Notas 3 6 3" xfId="18943" xr:uid="{AAD643F6-A993-4A75-A1E5-BFE505851428}"/>
    <cellStyle name="Notas 3 6 3 2" xfId="33870" xr:uid="{554A40F9-A7F3-48F1-BCFF-570DAF38CEE4}"/>
    <cellStyle name="Notas 3 6 4" xfId="18827" xr:uid="{04F857C1-4009-40D2-9201-B05B8BE78D98}"/>
    <cellStyle name="Notas 3 6 4 2" xfId="33754" xr:uid="{3D75BAF3-3A24-47E0-8ADB-88C50931DF2D}"/>
    <cellStyle name="Notas 3 6 5" xfId="17397" xr:uid="{5A7F9230-9A2E-42D3-9692-1C7C3B144671}"/>
    <cellStyle name="Notas 3 6 5 2" xfId="32519" xr:uid="{03D45249-64DC-4A07-9485-8A2C2D262910}"/>
    <cellStyle name="Notas 3 6 6" xfId="18729" xr:uid="{A1B7FD63-A647-491E-A592-81D6E3E30BD1}"/>
    <cellStyle name="Notas 3 6 6 2" xfId="33656" xr:uid="{94F17277-C612-44E3-BFE8-EC48715A8AB3}"/>
    <cellStyle name="Notas 3 6 7" xfId="30970" xr:uid="{DC4374B9-B037-46C0-BA47-E45EBEF66824}"/>
    <cellStyle name="Notas 3 7" xfId="8789" xr:uid="{C776421E-88AC-4D04-8812-2CDFF18B6CC8}"/>
    <cellStyle name="Notas 3 7 2" xfId="14440" xr:uid="{0C736C97-98C6-4243-82FD-8EEFB67B9D21}"/>
    <cellStyle name="Notas 3 7 2 2" xfId="22039" xr:uid="{9DDBC5B9-2FC2-4490-B2DD-8CED8174C9CE}"/>
    <cellStyle name="Notas 3 7 2 2 2" xfId="36035" xr:uid="{42994435-1EDC-4F16-A0D2-6AF8E35D1D0B}"/>
    <cellStyle name="Notas 3 7 2 3" xfId="19970" xr:uid="{376113B0-0667-4677-864B-EBE7C75DDFD4}"/>
    <cellStyle name="Notas 3 7 2 3 2" xfId="34603" xr:uid="{40798DB9-E54B-439E-A4DA-40A18D3329B9}"/>
    <cellStyle name="Notas 3 7 2 4" xfId="19821" xr:uid="{4396C890-9A3F-4FE6-9BFE-3C1BD0BCA405}"/>
    <cellStyle name="Notas 3 7 2 4 2" xfId="34537" xr:uid="{CE888557-47D6-460D-A8CD-3D51AA0186F1}"/>
    <cellStyle name="Notas 3 7 2 5" xfId="18158" xr:uid="{2C471A83-60EF-489E-BFBF-143945964D41}"/>
    <cellStyle name="Notas 3 7 2 5 2" xfId="33085" xr:uid="{A16C2764-D457-4568-B5B3-1BC4647F8D81}"/>
    <cellStyle name="Notas 3 7 2 6" xfId="29667" xr:uid="{4FF10829-D71E-45CC-88DB-FAEE28433967}"/>
    <cellStyle name="Notas 3 7 2 6 2" xfId="39249" xr:uid="{CB3BD31B-80EA-4DBD-978B-4233431B4D48}"/>
    <cellStyle name="Notas 3 7 2 7" xfId="31837" xr:uid="{77B8F019-C90E-4AED-AACF-591A21BE7CB7}"/>
    <cellStyle name="Notas 3 7 3" xfId="18944" xr:uid="{76C0A137-C240-405C-ADF3-98DE770C31D9}"/>
    <cellStyle name="Notas 3 7 3 2" xfId="33871" xr:uid="{D47945C4-174B-4437-AC6E-83417B28CA07}"/>
    <cellStyle name="Notas 3 7 4" xfId="18828" xr:uid="{50C343F4-2873-4AE3-91A7-439D93727F38}"/>
    <cellStyle name="Notas 3 7 4 2" xfId="33755" xr:uid="{B424244B-9EEE-4B9E-9634-2E7B47EFF856}"/>
    <cellStyle name="Notas 3 7 5" xfId="17441" xr:uid="{108054E9-1135-474B-BB62-E1366A2272DE}"/>
    <cellStyle name="Notas 3 7 5 2" xfId="32547" xr:uid="{E174BA08-AF7E-4AAB-99CE-C456156AFC2B}"/>
    <cellStyle name="Notas 3 7 6" xfId="24257" xr:uid="{3AAFC045-9CB9-41DC-BCB5-67F496247874}"/>
    <cellStyle name="Notas 3 7 6 2" xfId="37517" xr:uid="{D33BD0E8-7C41-49B3-930C-B87CD02E5FE5}"/>
    <cellStyle name="Notas 3 7 7" xfId="30971" xr:uid="{4410DA55-0541-4540-8458-B75FE7DFCEE4}"/>
    <cellStyle name="Notas 3 8" xfId="8790" xr:uid="{194CE993-C718-4256-A11C-4782E99B9385}"/>
    <cellStyle name="Notas 3 8 2" xfId="14455" xr:uid="{06DD5720-E7F1-432F-B135-6FDB5D273599}"/>
    <cellStyle name="Notas 3 8 2 2" xfId="22054" xr:uid="{3BF2DA21-3C29-41F6-8B3A-FC54A4FE05C0}"/>
    <cellStyle name="Notas 3 8 2 2 2" xfId="36040" xr:uid="{AF3B0D85-5603-4255-B7DA-CA1E25F1937A}"/>
    <cellStyle name="Notas 3 8 2 3" xfId="19983" xr:uid="{E49F239E-5BC3-465E-A2D7-0FB237C9508D}"/>
    <cellStyle name="Notas 3 8 2 3 2" xfId="34606" xr:uid="{284A3518-D4FB-4630-9BCA-2807E1E5CF44}"/>
    <cellStyle name="Notas 3 8 2 4" xfId="19764" xr:uid="{915572C3-46AE-467A-A978-46F72214D31B}"/>
    <cellStyle name="Notas 3 8 2 4 2" xfId="34510" xr:uid="{7AC59E3D-C9DC-42ED-9FE4-797596ECABEA}"/>
    <cellStyle name="Notas 3 8 2 5" xfId="18156" xr:uid="{F40CCD5D-F871-4CA9-9CFD-CA9B7A562572}"/>
    <cellStyle name="Notas 3 8 2 5 2" xfId="33083" xr:uid="{9FACE013-7E0A-4080-96D5-911BA41B65E2}"/>
    <cellStyle name="Notas 3 8 2 6" xfId="29680" xr:uid="{B52E71AE-5A12-4943-82F5-C720AD0858F8}"/>
    <cellStyle name="Notas 3 8 2 6 2" xfId="39252" xr:uid="{CC1B2968-6AA3-46E8-8D75-1EA2257F3108}"/>
    <cellStyle name="Notas 3 8 2 7" xfId="31840" xr:uid="{4AB46F60-2DA0-4EDE-9F9D-036B7DD1771C}"/>
    <cellStyle name="Notas 3 8 3" xfId="18945" xr:uid="{EABE3BE0-83DD-4D00-A472-8F8308267B41}"/>
    <cellStyle name="Notas 3 8 3 2" xfId="33872" xr:uid="{41E1E00F-E447-42AA-A352-DC519C5DDCA3}"/>
    <cellStyle name="Notas 3 8 4" xfId="18829" xr:uid="{A648F265-2E34-4CC7-9665-A796A67D67D4}"/>
    <cellStyle name="Notas 3 8 4 2" xfId="33756" xr:uid="{2E6B9CE0-94B1-4F71-9733-434DF028A230}"/>
    <cellStyle name="Notas 3 8 5" xfId="17357" xr:uid="{D3BC796A-D47E-41D9-ADF6-9AD63B993562}"/>
    <cellStyle name="Notas 3 8 5 2" xfId="32492" xr:uid="{AA9D63CA-E5BD-4F84-B38A-EF33F74ED05B}"/>
    <cellStyle name="Notas 3 8 6" xfId="17318" xr:uid="{DF80E91C-EB38-43A9-B1CC-C6D5DB844B39}"/>
    <cellStyle name="Notas 3 8 6 2" xfId="32462" xr:uid="{3E5A8A12-6B5D-4C10-8632-AA1971B8E3C1}"/>
    <cellStyle name="Notas 3 8 7" xfId="30972" xr:uid="{9E536B7C-CA0C-4B9A-ADF0-447258717D02}"/>
    <cellStyle name="Notas 3 9" xfId="8791" xr:uid="{5EAC79ED-DEA7-4CEC-AB51-3B68853F60C8}"/>
    <cellStyle name="Notas 3 9 2" xfId="14470" xr:uid="{63CB42DD-4EA6-4F7F-B7AD-9AAFA83B69E7}"/>
    <cellStyle name="Notas 3 9 2 2" xfId="22069" xr:uid="{9C058AD0-3462-4ADD-93B6-A8C49DADDC12}"/>
    <cellStyle name="Notas 3 9 2 2 2" xfId="36045" xr:uid="{3E38448C-5CEC-4428-905B-F820B68254A6}"/>
    <cellStyle name="Notas 3 9 2 3" xfId="19997" xr:uid="{AA1D0FCE-1D27-4B80-93D2-660CD4FD1B37}"/>
    <cellStyle name="Notas 3 9 2 3 2" xfId="34610" xr:uid="{AEDED1C8-8F6E-410C-B3A7-1056424FA380}"/>
    <cellStyle name="Notas 3 9 2 4" xfId="20854" xr:uid="{EA610B91-2086-428C-ABD6-F82C90F15DF8}"/>
    <cellStyle name="Notas 3 9 2 4 2" xfId="35081" xr:uid="{B0013259-FAE3-4F4D-A410-AF1DDDCDE3AE}"/>
    <cellStyle name="Notas 3 9 2 5" xfId="23879" xr:uid="{9B9C6F56-3BE0-42B5-9D18-E4D0B2F3F276}"/>
    <cellStyle name="Notas 3 9 2 5 2" xfId="37267" xr:uid="{3B923802-1FC9-46F9-896C-09572DFFB855}"/>
    <cellStyle name="Notas 3 9 2 6" xfId="29693" xr:uid="{8577C0F7-F61C-46BE-9BF0-E958BCD8DAF2}"/>
    <cellStyle name="Notas 3 9 2 6 2" xfId="39255" xr:uid="{E029F749-D99A-426D-BC8F-CDDF14E59B57}"/>
    <cellStyle name="Notas 3 9 2 7" xfId="31843" xr:uid="{F2566943-3BEB-4AFC-B9B5-6D19576B3C81}"/>
    <cellStyle name="Notas 3 9 3" xfId="18946" xr:uid="{3887C0C0-CE97-4179-B240-5DF01518D411}"/>
    <cellStyle name="Notas 3 9 3 2" xfId="33873" xr:uid="{DA9DEEC2-E321-4D87-AE3E-8E8CC933A861}"/>
    <cellStyle name="Notas 3 9 4" xfId="18830" xr:uid="{B7E475BA-D888-41C3-BC3A-BE2DF86A6253}"/>
    <cellStyle name="Notas 3 9 4 2" xfId="33757" xr:uid="{C140E24F-79D6-4A4A-B43F-87CF63FC6119}"/>
    <cellStyle name="Notas 3 9 5" xfId="23294" xr:uid="{CD895A72-5724-4BED-9563-3DF7121FDAD8}"/>
    <cellStyle name="Notas 3 9 5 2" xfId="36786" xr:uid="{37FA697F-28C2-4674-B43D-4F073A821484}"/>
    <cellStyle name="Notas 3 9 6" xfId="17355" xr:uid="{5DB66D31-4457-4907-8FA4-6019341B1D3E}"/>
    <cellStyle name="Notas 3 9 6 2" xfId="32490" xr:uid="{36519EEA-79E8-484A-B1B6-89F4533F5FC4}"/>
    <cellStyle name="Notas 3 9 7" xfId="30973" xr:uid="{7D31E4A7-AB6E-4EBA-8718-7D0B28B8D8EE}"/>
    <cellStyle name="Notas 4" xfId="8792" xr:uid="{58F3BC0A-7014-4ECA-BB8A-9AA224DDB340}"/>
    <cellStyle name="Notas 4 10" xfId="15100" xr:uid="{C7D1F7F9-C50D-4C4B-93FB-D6E73C98FED7}"/>
    <cellStyle name="Notas 4 10 2" xfId="20318" xr:uid="{9013CEA0-D021-46F6-A951-3F0A9A151E28}"/>
    <cellStyle name="Notas 4 10 2 2" xfId="34697" xr:uid="{88814014-C197-4FA6-BE57-94CC750CAED3}"/>
    <cellStyle name="Notas 4 10 3" xfId="20719" xr:uid="{D6A41116-0C05-401F-9A71-6AFD0432C041}"/>
    <cellStyle name="Notas 4 10 3 2" xfId="35023" xr:uid="{32C9E96C-AF9A-40B6-8C31-656EFE73A209}"/>
    <cellStyle name="Notas 4 10 4" xfId="24808" xr:uid="{A6C6B33D-EC46-46FE-B151-DC15AA6F23CC}"/>
    <cellStyle name="Notas 4 10 4 2" xfId="37760" xr:uid="{A879976B-3D57-47BA-A23D-D1482D0567DD}"/>
    <cellStyle name="Notas 4 10 5" xfId="30215" xr:uid="{5E38D684-B668-4F89-AF28-72E83CC51D85}"/>
    <cellStyle name="Notas 4 10 5 2" xfId="39446" xr:uid="{B501D995-DDE1-4178-B6E7-84E51668F917}"/>
    <cellStyle name="Notas 4 10 6" xfId="32039" xr:uid="{1F5DE175-E0AE-473F-8433-7980D28A8F84}"/>
    <cellStyle name="Notas 4 11" xfId="15282" xr:uid="{149206E9-ACA7-44F8-B201-EA0F164120D3}"/>
    <cellStyle name="Notas 4 11 2" xfId="20444" xr:uid="{8FA8A0C4-421E-45B7-82DD-A2052E480B39}"/>
    <cellStyle name="Notas 4 11 2 2" xfId="34773" xr:uid="{75BF4779-3E53-487B-BB64-B9C51895E919}"/>
    <cellStyle name="Notas 4 11 3" xfId="20664" xr:uid="{58F07C3A-C788-43DE-8EC0-F9A1366511AE}"/>
    <cellStyle name="Notas 4 11 3 2" xfId="34986" xr:uid="{AA68492B-D9EB-4C4C-8583-3996130C9015}"/>
    <cellStyle name="Notas 4 11 4" xfId="24898" xr:uid="{247AC1CC-48C1-4623-B43C-9C689295D443}"/>
    <cellStyle name="Notas 4 11 4 2" xfId="37818" xr:uid="{7D299303-E4C2-4D90-8292-4448B4F54F32}"/>
    <cellStyle name="Notas 4 11 5" xfId="30338" xr:uid="{9E9AA05B-310E-4BCD-9227-70C4BE2F161C}"/>
    <cellStyle name="Notas 4 11 5 2" xfId="39504" xr:uid="{35FF00AF-F783-4996-99EB-26B702A8D73C}"/>
    <cellStyle name="Notas 4 11 6" xfId="32099" xr:uid="{B316787F-9BBA-4784-B3AB-FCF09BBFFDDE}"/>
    <cellStyle name="Notas 4 12" xfId="15461" xr:uid="{ED5C26F9-F687-4D02-9ADF-FFC5E70E4DC9}"/>
    <cellStyle name="Notas 4 12 2" xfId="20964" xr:uid="{A9153766-9623-4784-ACE4-341529717B5A}"/>
    <cellStyle name="Notas 4 12 2 2" xfId="35181" xr:uid="{E478F7BC-2211-456E-A5AD-D31B94C27AAD}"/>
    <cellStyle name="Notas 4 12 3" xfId="20972" xr:uid="{FB9D0A6E-2436-4487-8406-0230B378F65C}"/>
    <cellStyle name="Notas 4 12 3 2" xfId="35189" xr:uid="{972D19FE-AEFC-4D90-B704-D4439ACFBCB3}"/>
    <cellStyle name="Notas 4 12 4" xfId="24954" xr:uid="{FBABC528-B120-4305-9802-CEE213A0B95F}"/>
    <cellStyle name="Notas 4 12 4 2" xfId="37874" xr:uid="{634ACA9F-3843-47A2-BEAA-8247EA9EC24E}"/>
    <cellStyle name="Notas 4 12 5" xfId="30458" xr:uid="{970607B9-5EF9-48EA-B94A-FB7C59692F59}"/>
    <cellStyle name="Notas 4 12 5 2" xfId="39559" xr:uid="{96A47F1F-9FF2-4476-B528-448B6E10095A}"/>
    <cellStyle name="Notas 4 12 6" xfId="32160" xr:uid="{1BD044C4-4ADA-43CB-88F7-D30E7A690295}"/>
    <cellStyle name="Notas 4 13" xfId="18831" xr:uid="{473B0044-826C-4D8E-9C65-B7EC949640A8}"/>
    <cellStyle name="Notas 4 13 2" xfId="33758" xr:uid="{B1AF849B-F03D-4ABE-AC68-8686CCA7C9D2}"/>
    <cellStyle name="Notas 4 14" xfId="17204" xr:uid="{D7C48D06-4B38-4C39-9972-565A63C70779}"/>
    <cellStyle name="Notas 4 14 2" xfId="32365" xr:uid="{A53ED6CF-CC3D-4EAC-A8D7-8DBF901743D4}"/>
    <cellStyle name="Notas 4 15" xfId="23944" xr:uid="{70C348CA-AC95-4DC1-ADA8-A156932A619C}"/>
    <cellStyle name="Notas 4 15 2" xfId="37319" xr:uid="{C5EB6FC1-815C-4D3E-9554-D91256BDCC29}"/>
    <cellStyle name="Notas 4 16" xfId="30974" xr:uid="{3E6015E9-95EC-4D3D-9384-9C2F64B027BB}"/>
    <cellStyle name="Notas 4 2" xfId="13183" xr:uid="{3780AB25-8B0A-40BF-91DA-B495855D76C3}"/>
    <cellStyle name="Notas 4 2 2" xfId="16716" xr:uid="{AE4FEF69-C9D2-481C-A101-CD3BBC7AF67F}"/>
    <cellStyle name="Notas 4 2 2 2" xfId="16717" xr:uid="{A9B0C235-7EE5-4E5E-A353-2A1362E87785}"/>
    <cellStyle name="Notas 4 2 3" xfId="16718" xr:uid="{7456BDCD-CE33-48F4-9427-6091EF1B3E14}"/>
    <cellStyle name="Notas 4 2 4" xfId="20925" xr:uid="{A37EAA18-D1F4-4BE7-9CE2-CC54FF882B32}"/>
    <cellStyle name="Notas 4 2 4 2" xfId="35145" xr:uid="{0A19F5C0-8CBE-4254-BA5C-C27DDF502D5A}"/>
    <cellStyle name="Notas 4 2 5" xfId="23798" xr:uid="{1F987E31-6790-4BFC-84C6-FC5C932F95A6}"/>
    <cellStyle name="Notas 4 2 5 2" xfId="37195" xr:uid="{5A73ED69-185F-43E5-B62A-6A9C78E5758E}"/>
    <cellStyle name="Notas 4 2 6" xfId="18041" xr:uid="{BE5A0B6D-B70C-4066-B4C2-40145C232675}"/>
    <cellStyle name="Notas 4 2 6 2" xfId="32968" xr:uid="{992B762B-7326-4838-895E-5D5CA0BD2705}"/>
    <cellStyle name="Notas 4 2 7" xfId="18539" xr:uid="{B9CC10DC-DF4B-42F1-9371-BEAE457EC85B}"/>
    <cellStyle name="Notas 4 2 7 2" xfId="33466" xr:uid="{D11A45A0-FA4E-4A02-B65F-54EB9E1EA395}"/>
    <cellStyle name="Notas 4 2 8" xfId="28890" xr:uid="{42192E47-4593-474E-9CC7-B0EF08AB38CA}"/>
    <cellStyle name="Notas 4 2 8 2" xfId="38732" xr:uid="{BB4BBA9D-9E02-47AB-AC56-099F504B2C24}"/>
    <cellStyle name="Notas 4 2 9" xfId="31161" xr:uid="{41A3D7A0-C946-4914-AB6C-3DCF26A1E867}"/>
    <cellStyle name="Notas 4 3" xfId="13269" xr:uid="{C0D710C5-3B49-4765-9713-977E6F2EC83D}"/>
    <cellStyle name="Notas 4 3 2" xfId="16719" xr:uid="{62D0060B-C3A5-48AB-A1D5-4ED81DDCAB48}"/>
    <cellStyle name="Notas 4 3 3" xfId="21000" xr:uid="{D53BB494-3220-476D-8D3B-30140B9A504F}"/>
    <cellStyle name="Notas 4 3 3 2" xfId="35217" xr:uid="{A5EE0788-CDD3-4F64-8C06-C3DBC9A36EE7}"/>
    <cellStyle name="Notas 4 3 4" xfId="21319" xr:uid="{5182849E-8B3C-4908-99A2-B9634C28952C}"/>
    <cellStyle name="Notas 4 3 4 2" xfId="35514" xr:uid="{CA80CD50-5539-4CC3-B208-1589C55F0046}"/>
    <cellStyle name="Notas 4 3 5" xfId="23521" xr:uid="{4C384DF6-3A6B-4BB6-AB2A-7192D74BDEE2}"/>
    <cellStyle name="Notas 4 3 5 2" xfId="36986" xr:uid="{45DE9C39-ACB8-45B2-AA3E-921A1CBE004A}"/>
    <cellStyle name="Notas 4 3 6" xfId="18510" xr:uid="{0DA8E501-C290-44C6-B9B6-A994A8A443B4}"/>
    <cellStyle name="Notas 4 3 6 2" xfId="33437" xr:uid="{4A97319A-5B1A-48D0-9F3C-AF53E267ABF0}"/>
    <cellStyle name="Notas 4 3 7" xfId="28710" xr:uid="{E0F5A34A-846B-4182-8014-EE713D72F9B2}"/>
    <cellStyle name="Notas 4 3 7 2" xfId="38554" xr:uid="{263C669C-380F-4FA4-8E49-5524A3328F27}"/>
    <cellStyle name="Notas 4 3 8" xfId="31215" xr:uid="{E21C27CB-F96A-4137-B82A-A10E27F6FFF6}"/>
    <cellStyle name="Notas 4 4" xfId="13418" xr:uid="{C1360921-7469-4BE3-9B3B-E732EAE2E7A1}"/>
    <cellStyle name="Notas 4 4 2" xfId="21121" xr:uid="{CE2795DD-C58A-4B30-A28B-AE70BC0D22F9}"/>
    <cellStyle name="Notas 4 4 2 2" xfId="35331" xr:uid="{F116799C-90AA-4C77-846C-1CB7B13EC0AD}"/>
    <cellStyle name="Notas 4 4 3" xfId="17424" xr:uid="{EE1B871A-3AB2-4091-99DF-A839495410E8}"/>
    <cellStyle name="Notas 4 4 3 2" xfId="32537" xr:uid="{3484D200-BFF8-4448-B2AE-57D22983F9B9}"/>
    <cellStyle name="Notas 4 4 4" xfId="24124" xr:uid="{F7FF354A-51B4-4F53-9E96-1ECD1D43B939}"/>
    <cellStyle name="Notas 4 4 4 2" xfId="37434" xr:uid="{58A3C044-EA10-4A05-BEAE-72B780FBFFBF}"/>
    <cellStyle name="Notas 4 4 5" xfId="18464" xr:uid="{01672661-317F-4FF0-9110-04FF7EFAE6FD}"/>
    <cellStyle name="Notas 4 4 5 2" xfId="33391" xr:uid="{2B962169-E776-4BD9-BF80-5483C5E52832}"/>
    <cellStyle name="Notas 4 4 6" xfId="28794" xr:uid="{179B3DBF-5CE5-49FF-BD4F-8004CDC21CDF}"/>
    <cellStyle name="Notas 4 4 6 2" xfId="38636" xr:uid="{7A2AA03D-9AB9-4D8A-86F1-682C9051F941}"/>
    <cellStyle name="Notas 4 4 7" xfId="31301" xr:uid="{DA069600-554C-48CB-8648-51AC912CC8DC}"/>
    <cellStyle name="Notas 4 4 8" xfId="39852" xr:uid="{B57B06D7-78BF-4BF5-9D98-FA27912A276D}"/>
    <cellStyle name="Notas 4 5" xfId="13495" xr:uid="{3F5BBACD-781E-4398-BCCB-B213E2B76390}"/>
    <cellStyle name="Notas 4 5 2" xfId="21181" xr:uid="{5B762D8E-458D-454B-A1A2-4C56A086AC49}"/>
    <cellStyle name="Notas 4 5 2 2" xfId="35390" xr:uid="{CBA7E6E8-226D-4908-B986-19FB92B6CD97}"/>
    <cellStyle name="Notas 4 5 3" xfId="19372" xr:uid="{8B076F49-221B-469B-BFD4-F17DD4CA5F6C}"/>
    <cellStyle name="Notas 4 5 3 2" xfId="34265" xr:uid="{84AEADC6-31DB-43CD-9A1B-13A2DB9835E9}"/>
    <cellStyle name="Notas 4 5 4" xfId="17987" xr:uid="{9D478972-7932-4E8E-ACD8-1AAFE269951E}"/>
    <cellStyle name="Notas 4 5 4 2" xfId="32923" xr:uid="{9991121C-2D54-43B6-BD98-C94F77C315DA}"/>
    <cellStyle name="Notas 4 5 5" xfId="23902" xr:uid="{A76C6BFF-EF30-492B-86A2-7B977D13F9C7}"/>
    <cellStyle name="Notas 4 5 5 2" xfId="37277" xr:uid="{44BF6812-AD79-4BC6-BB9A-68CEFACCC803}"/>
    <cellStyle name="Notas 4 5 6" xfId="28767" xr:uid="{1829BF23-565B-45AB-9AF6-E34930C9F0DA}"/>
    <cellStyle name="Notas 4 5 6 2" xfId="38609" xr:uid="{BB6302B8-2480-4088-96F4-DCDEA8D3A759}"/>
    <cellStyle name="Notas 4 5 7" xfId="31348" xr:uid="{DC947765-382A-4067-983E-D950C548F879}"/>
    <cellStyle name="Notas 4 6" xfId="13502" xr:uid="{A5824776-9C60-4BEA-811A-288562BEACCD}"/>
    <cellStyle name="Notas 4 6 2" xfId="21188" xr:uid="{EA05DCDA-BF6E-4C6B-A8D5-F13A74B3100D}"/>
    <cellStyle name="Notas 4 6 2 2" xfId="35397" xr:uid="{F5D8BD75-38DB-4EF0-A543-4572D4E2E083}"/>
    <cellStyle name="Notas 4 6 3" xfId="23101" xr:uid="{3EA6CBC2-DCDF-40F6-B0AF-90E16A602CA0}"/>
    <cellStyle name="Notas 4 6 3 2" xfId="36633" xr:uid="{60C3CDC2-B562-46B6-842A-97C34F521C57}"/>
    <cellStyle name="Notas 4 6 4" xfId="23200" xr:uid="{08B28EF9-240E-4E76-9CD3-313577A27EA2}"/>
    <cellStyle name="Notas 4 6 4 2" xfId="36718" xr:uid="{214F3916-89CD-4662-B9CD-90C95CD40C19}"/>
    <cellStyle name="Notas 4 6 5" xfId="24338" xr:uid="{CE41ACD0-E479-4C08-B0D9-DDC5D4FB1F23}"/>
    <cellStyle name="Notas 4 6 5 2" xfId="37566" xr:uid="{4C6A95B9-9973-481E-8DBC-AEDE4C7C14FF}"/>
    <cellStyle name="Notas 4 6 6" xfId="28761" xr:uid="{8D07FB2F-E094-420F-A3B7-8A85C056E078}"/>
    <cellStyle name="Notas 4 6 6 2" xfId="38603" xr:uid="{4014D54C-7D8B-41CE-BC7F-84A9A20C4F79}"/>
    <cellStyle name="Notas 4 6 7" xfId="31354" xr:uid="{73463605-1002-42A5-AFF7-802270089C61}"/>
    <cellStyle name="Notas 4 7" xfId="13694" xr:uid="{E9D29B34-3C58-4B4A-9777-12FCBE5C2DFB}"/>
    <cellStyle name="Notas 4 7 2" xfId="21339" xr:uid="{F6FE06C6-8A61-4AB5-8894-5AECC89A2F6F}"/>
    <cellStyle name="Notas 4 7 2 2" xfId="35531" xr:uid="{2FCEA320-FA07-4689-9B02-CACF40A4253C}"/>
    <cellStyle name="Notas 4 7 3" xfId="19471" xr:uid="{EA655DBF-49FE-4C9B-944B-777B21984CBE}"/>
    <cellStyle name="Notas 4 7 3 2" xfId="34341" xr:uid="{491C4693-1CE3-47AE-A37D-0E197DFE305E}"/>
    <cellStyle name="Notas 4 7 4" xfId="17626" xr:uid="{E0649EDE-9181-4A6E-B845-6E020BB414BE}"/>
    <cellStyle name="Notas 4 7 4 2" xfId="32663" xr:uid="{478CC830-2CDE-4364-B8AE-D2B7D22871BD}"/>
    <cellStyle name="Notas 4 7 5" xfId="25011" xr:uid="{FF1CC55B-9C1C-4A26-B6CE-ABE1CC7291D0}"/>
    <cellStyle name="Notas 4 7 5 2" xfId="37931" xr:uid="{F89595A4-862E-449E-A867-B0A2E4B208F8}"/>
    <cellStyle name="Notas 4 7 6" xfId="29119" xr:uid="{15B6A579-46C8-4BB6-8283-69EF1BEC95F2}"/>
    <cellStyle name="Notas 4 7 6 2" xfId="38888" xr:uid="{E6C59BF0-ABEB-4002-8B7F-30A7CF6A895D}"/>
    <cellStyle name="Notas 4 7 7" xfId="31468" xr:uid="{28DCD471-31CC-4196-905A-15A3BE4DD63E}"/>
    <cellStyle name="Notas 4 8" xfId="13789" xr:uid="{0A71DD3E-EFA5-4C4D-B413-74A3D46C1D03}"/>
    <cellStyle name="Notas 4 8 2" xfId="21413" xr:uid="{54FB09A4-7F52-4FC1-9B2D-0D8E164735E2}"/>
    <cellStyle name="Notas 4 8 2 2" xfId="35601" xr:uid="{3EBC3040-6397-481E-989A-1B4F13924970}"/>
    <cellStyle name="Notas 4 8 3" xfId="19538" xr:uid="{F854D6CD-F1C2-435C-8D45-C028C227A62A}"/>
    <cellStyle name="Notas 4 8 3 2" xfId="34392" xr:uid="{9A4ADE05-01EA-42D5-A748-6DAF6E9EA79D}"/>
    <cellStyle name="Notas 4 8 4" xfId="17594" xr:uid="{F06A43DB-EC73-4B8E-8ABA-090029D4C476}"/>
    <cellStyle name="Notas 4 8 4 2" xfId="32646" xr:uid="{24773E8C-2174-47D4-A0A9-6FE00DA68AEF}"/>
    <cellStyle name="Notas 4 8 5" xfId="19780" xr:uid="{BA19FB44-7E58-489F-A1E0-AE44341B51FB}"/>
    <cellStyle name="Notas 4 8 5 2" xfId="34520" xr:uid="{3B4B34CB-FD65-4D97-9FA6-23F7BE02B9E7}"/>
    <cellStyle name="Notas 4 8 6" xfId="29174" xr:uid="{386F90EF-8F21-4607-A6E9-220E5916B697}"/>
    <cellStyle name="Notas 4 8 6 2" xfId="38943" xr:uid="{889C52AC-6741-4786-B4A0-4366FD8F2331}"/>
    <cellStyle name="Notas 4 8 7" xfId="31525" xr:uid="{09DB7E86-C273-4DAD-8A66-D15B1932A4EA}"/>
    <cellStyle name="Notas 4 9" xfId="13915" xr:uid="{767F8CA1-FB3D-44E7-B2A4-040AE67C19D3}"/>
    <cellStyle name="Notas 4 9 2" xfId="21524" xr:uid="{FAE53D3D-491E-41C8-BA4A-18EB608EC936}"/>
    <cellStyle name="Notas 4 9 2 2" xfId="35674" xr:uid="{1D86C353-E537-46E1-9299-96E8E35FA602}"/>
    <cellStyle name="Notas 4 9 3" xfId="19633" xr:uid="{B677548F-5DC4-437E-BA75-0EE8492DDC22}"/>
    <cellStyle name="Notas 4 9 3 2" xfId="34448" xr:uid="{D8DE36B4-3FC4-4A58-81E2-8C5D7DC4600C}"/>
    <cellStyle name="Notas 4 9 4" xfId="15327" xr:uid="{86B47AD5-854B-4952-9F05-D5755B48CD75}"/>
    <cellStyle name="Notas 4 9 4 2" xfId="32117" xr:uid="{F28B57BC-1861-491E-B54F-B3D78F5BCDC4}"/>
    <cellStyle name="Notas 4 9 5" xfId="18361" xr:uid="{C7F6BFA0-EC4B-4DC3-A8E3-B4EBAE227F7F}"/>
    <cellStyle name="Notas 4 9 5 2" xfId="33288" xr:uid="{7CDDEE63-0581-4468-9B91-1D380DBA3FEE}"/>
    <cellStyle name="Notas 4 9 6" xfId="29262" xr:uid="{1AFB3A9E-6715-4527-AC96-D4C71236112E}"/>
    <cellStyle name="Notas 4 9 6 2" xfId="38998" xr:uid="{5AFE1710-AD01-4481-801B-F4BF6211768B}"/>
    <cellStyle name="Notas 4 9 7" xfId="31581" xr:uid="{A966B967-96D0-4BD8-8343-495F2EDAA014}"/>
    <cellStyle name="Notas 5" xfId="13177" xr:uid="{B1D66F81-8C82-425B-BB32-AAE9BD9E9530}"/>
    <cellStyle name="Notas 5 2" xfId="16720" xr:uid="{684C2558-6195-4ECD-A497-82A2A9DD26DA}"/>
    <cellStyle name="Notas 5 2 2" xfId="16721" xr:uid="{10E17921-ACE1-4683-BDCF-965031031F6E}"/>
    <cellStyle name="Notas 5 2 2 2" xfId="16722" xr:uid="{A6DDD2DE-F24B-4FF8-A2BA-EAA9A013FCB9}"/>
    <cellStyle name="Notas 5 2 3" xfId="16723" xr:uid="{00E24A1D-2EF0-4B5A-A52E-A603A3F279EC}"/>
    <cellStyle name="Notas 5 3" xfId="16724" xr:uid="{D9364362-1E16-47A6-B57F-50E61265A3E4}"/>
    <cellStyle name="Notas 5 3 2" xfId="16725" xr:uid="{4C4340DE-AA86-49ED-8921-DEB19C638ED8}"/>
    <cellStyle name="Notas 5 4" xfId="16726" xr:uid="{3186111A-8DA7-4B06-9F5A-7804DBFC0FAB}"/>
    <cellStyle name="Notas 5 5" xfId="20921" xr:uid="{448A8686-B50E-4AB3-A54E-24696201BD30}"/>
    <cellStyle name="Notas 5 5 2" xfId="35141" xr:uid="{1D1682A1-C05F-40F0-8C41-1A18C4F2442F}"/>
    <cellStyle name="Notas 5 6" xfId="23593" xr:uid="{408B4F28-0810-4E6E-B9E9-5B89E3FB6167}"/>
    <cellStyle name="Notas 5 6 2" xfId="37041" xr:uid="{B9B1BD28-1ED3-40E5-8F74-800329792507}"/>
    <cellStyle name="Notas 5 7" xfId="23120" xr:uid="{9B67995D-03BF-499F-868F-ED030571D150}"/>
    <cellStyle name="Notas 5 7 2" xfId="36645" xr:uid="{067BB509-6C23-4172-ADEB-978901834EA6}"/>
    <cellStyle name="Notas 5 8" xfId="19183" xr:uid="{13345DD3-C30B-4386-8C4F-C62D0D63F3E7}"/>
    <cellStyle name="Notas 5 8 2" xfId="34110" xr:uid="{4D2CB8EE-EA76-4A28-97D9-3EC7FB74661A}"/>
    <cellStyle name="Notas 5 9" xfId="31159" xr:uid="{3528FB6A-3365-4905-B908-A5AB6E7FC374}"/>
    <cellStyle name="Notas 6" xfId="13411" xr:uid="{306901B6-558A-4495-BBEA-B26203D2FC4A}"/>
    <cellStyle name="Notas 6 2" xfId="16727" xr:uid="{114CF732-2DD1-45EA-94EE-95310ED98365}"/>
    <cellStyle name="Notas 6 2 2" xfId="16728" xr:uid="{DA33C751-8145-4133-8874-9D64481218BF}"/>
    <cellStyle name="Notas 6 3" xfId="16729" xr:uid="{822D8BAF-E5A4-44CF-B08A-683C8EAD6EC5}"/>
    <cellStyle name="Notas 6 4" xfId="21114" xr:uid="{95F4224E-7148-4FB6-B23E-BAB1F87D84E9}"/>
    <cellStyle name="Notas 6 4 2" xfId="35324" xr:uid="{5743459D-283C-46A5-A467-CABAA633B743}"/>
    <cellStyle name="Notas 6 5" xfId="17324" xr:uid="{4885157F-C2E9-4C3D-AD12-E00C53235F6D}"/>
    <cellStyle name="Notas 6 5 2" xfId="32468" xr:uid="{5FE8FD78-AC4F-4356-87E3-2FB90D3BBA57}"/>
    <cellStyle name="Notas 6 6" xfId="24119" xr:uid="{9EE5886B-C238-4123-B0A9-8C5DA2EECC4F}"/>
    <cellStyle name="Notas 6 6 2" xfId="37429" xr:uid="{7C3FC3D2-E474-4ED5-A953-870EAE5EB43D}"/>
    <cellStyle name="Notas 6 7" xfId="18470" xr:uid="{9A847D24-B1AB-455A-980F-AA717181C0AD}"/>
    <cellStyle name="Notas 6 7 2" xfId="33397" xr:uid="{2DA68279-18B1-44BD-93C9-DA2DA451D23E}"/>
    <cellStyle name="Notas 6 8" xfId="28799" xr:uid="{9E4FEAA5-E54A-46EF-9128-9C7303C8462D}"/>
    <cellStyle name="Notas 6 8 2" xfId="38641" xr:uid="{061348D9-403C-4667-9FC1-8D22C017F0C9}"/>
    <cellStyle name="Notas 6 9" xfId="31295" xr:uid="{C722407D-AE9C-4991-864E-F0FDBF381BFF}"/>
    <cellStyle name="Notas 7" xfId="13253" xr:uid="{A19D2D28-980D-4F59-9E9E-8C966243BF3F}"/>
    <cellStyle name="Notas 7 2" xfId="16730" xr:uid="{A4927E12-24E2-4871-93F3-7B4994EB6429}"/>
    <cellStyle name="Notas 7 2 2" xfId="16731" xr:uid="{455E14E9-BF6C-4E03-82DF-3541A118D578}"/>
    <cellStyle name="Notas 7 3" xfId="16732" xr:uid="{CCA2968F-A94E-4B20-B080-72F22A106C13}"/>
    <cellStyle name="Notas 7 4" xfId="20986" xr:uid="{00CA8DB5-2651-43CE-B0DC-15DA57E56901}"/>
    <cellStyle name="Notas 7 4 2" xfId="35203" xr:uid="{FD689494-A18F-49C6-B784-2BB885D6ACA5}"/>
    <cellStyle name="Notas 7 5" xfId="19316" xr:uid="{757CB71D-B484-4920-B098-E572D0DA7EA2}"/>
    <cellStyle name="Notas 7 5 2" xfId="34225" xr:uid="{262F0049-B6F5-453C-93BB-A838E8CE90C5}"/>
    <cellStyle name="Notas 7 6" xfId="23535" xr:uid="{C0469B4B-DA80-4E3A-8710-B6E3477BED56}"/>
    <cellStyle name="Notas 7 6 2" xfId="36997" xr:uid="{EDEA4C29-B3B3-461F-882B-C0E82ED9FF55}"/>
    <cellStyle name="Notas 7 7" xfId="18518" xr:uid="{39CE99EE-9279-4143-A31F-F9D027D8AF32}"/>
    <cellStyle name="Notas 7 7 2" xfId="33445" xr:uid="{50D56284-828D-41C7-AEA2-B5F64D56DEB4}"/>
    <cellStyle name="Notas 7 8" xfId="28861" xr:uid="{DED685DC-D8FE-4080-B248-F2C91E8BAE85}"/>
    <cellStyle name="Notas 7 8 2" xfId="38703" xr:uid="{1D6B93BE-754F-49FF-8CAB-DAAD19BCF459}"/>
    <cellStyle name="Notas 7 9" xfId="31204" xr:uid="{DFD6DBDF-76C4-4192-B2DC-452588459093}"/>
    <cellStyle name="Notas 8" xfId="13244" xr:uid="{1978F226-F824-4FD4-BB57-6C880C11571B}"/>
    <cellStyle name="Notas 8 2" xfId="16733" xr:uid="{5B65CEF6-E988-4D70-BD26-D89BF5151766}"/>
    <cellStyle name="Notas 8 2 2" xfId="16734" xr:uid="{FDFC081C-56A3-4794-94F2-874246DF2D9D}"/>
    <cellStyle name="Notas 8 3" xfId="16735" xr:uid="{37AD675A-8F42-42DD-8AF7-3799E3E9D51B}"/>
    <cellStyle name="Notas 8 4" xfId="20978" xr:uid="{76956D5A-626F-4A15-9FE2-95E42EA41B74}"/>
    <cellStyle name="Notas 8 4 2" xfId="35195" xr:uid="{1F69F7B6-98CA-4879-A66E-6BBCF1C8D782}"/>
    <cellStyle name="Notas 8 5" xfId="23091" xr:uid="{D9883E32-F6F3-4B78-80FF-64B444D4C553}"/>
    <cellStyle name="Notas 8 5 2" xfId="36624" xr:uid="{690A3C89-C62C-4892-9675-44BC20DA70E7}"/>
    <cellStyle name="Notas 8 6" xfId="23467" xr:uid="{3806D6EA-3E3C-4821-A58B-B05C79A05596}"/>
    <cellStyle name="Notas 8 6 2" xfId="36938" xr:uid="{B020DD4D-6CFE-40F4-ADC6-B15496FAAD19}"/>
    <cellStyle name="Notas 8 7" xfId="18523" xr:uid="{4E3C9E65-B170-4A9D-8C14-AD0AF47B7802}"/>
    <cellStyle name="Notas 8 7 2" xfId="33450" xr:uid="{BD89F69E-0CDB-42D7-A32A-97BACE78B3BA}"/>
    <cellStyle name="Notas 8 8" xfId="28867" xr:uid="{686A3951-0B99-43E3-AEB7-0BA3EA691674}"/>
    <cellStyle name="Notas 8 8 2" xfId="38709" xr:uid="{3D32BDEB-047F-478D-B57F-C9B8116D8D26}"/>
    <cellStyle name="Notas 8 9" xfId="31197" xr:uid="{CC461248-BC87-4387-8104-96F71E84D189}"/>
    <cellStyle name="Notas 9" xfId="13492" xr:uid="{557CDCBD-97AD-4BD6-8CC6-3F2E4F9F0FA4}"/>
    <cellStyle name="Notas 9 2" xfId="21178" xr:uid="{0F0950C4-956D-46B7-A63D-17CF63B77D6F}"/>
    <cellStyle name="Notas 9 2 2" xfId="35387" xr:uid="{A3AFC39B-5981-41EF-80E1-88A72EDDCA76}"/>
    <cellStyle name="Notas 9 3" xfId="23097" xr:uid="{E6A2669E-0A3B-42A3-95FB-DDD224520F5C}"/>
    <cellStyle name="Notas 9 3 2" xfId="36629" xr:uid="{9C58745B-279D-4C1F-867F-4A02B9B842C7}"/>
    <cellStyle name="Notas 9 4" xfId="23219" xr:uid="{FD453E4E-8EF0-40C3-B378-D9D04A3F900D}"/>
    <cellStyle name="Notas 9 4 2" xfId="36734" xr:uid="{A3A3D2D5-FF03-443D-9AF5-95C1172D0487}"/>
    <cellStyle name="Notas 9 5" xfId="19250" xr:uid="{AFF06677-A4B4-40B4-8EB5-2C7FE5B6DC9C}"/>
    <cellStyle name="Notas 9 5 2" xfId="34166" xr:uid="{EAC6FE62-1F0C-43EF-8287-F3A298DBB9B1}"/>
    <cellStyle name="Notas 9 6" xfId="28770" xr:uid="{7A064F89-E25D-4BC9-8D16-A63F54AEDC1C}"/>
    <cellStyle name="Notas 9 6 2" xfId="38612" xr:uid="{C1C0D9C1-BB97-4725-8864-4B4B59A1992C}"/>
    <cellStyle name="Notas 9 7" xfId="31345" xr:uid="{05CB33FE-0BA5-4792-A5CF-05E8AD54909E}"/>
    <cellStyle name="Note" xfId="16736" xr:uid="{361828BA-63E6-4F80-873E-6497B02A07C0}"/>
    <cellStyle name="Note 2" xfId="16737" xr:uid="{2B65D052-9345-4622-8835-1E69555B19DE}"/>
    <cellStyle name="Note 2 2" xfId="16738" xr:uid="{46E14285-6E7D-4C08-BC65-8103F6B545DB}"/>
    <cellStyle name="Note 2 2 2" xfId="23941" xr:uid="{43632B79-6624-4144-800A-542B78C3681D}"/>
    <cellStyle name="Note 2 2 2 2" xfId="37316" xr:uid="{8756D8B4-FE0F-4C1E-BCDA-646CA85FF229}"/>
    <cellStyle name="Note 2 2 3" xfId="24674" xr:uid="{177E6ED9-CBDA-406C-9B41-F02EAD2132E6}"/>
    <cellStyle name="Note 2 2 3 2" xfId="37636" xr:uid="{54656BDE-C4E6-4010-9DD7-68579D834813}"/>
    <cellStyle name="Note 2 2 4" xfId="25036" xr:uid="{2F18711F-8FD3-4FC8-A4A4-B45DB3164BCA}"/>
    <cellStyle name="Note 2 2 4 2" xfId="37956" xr:uid="{045E3AB2-3EC3-4818-B869-64F95935D897}"/>
    <cellStyle name="Note 2 2 5" xfId="30562" xr:uid="{9F2C4859-6901-4DC0-9DB8-92B80A8DA00A}"/>
    <cellStyle name="Note 2 2 5 2" xfId="39629" xr:uid="{8E8A7465-DE4F-47FB-BBF1-01B2C72ED41E}"/>
    <cellStyle name="Note 2 2 6" xfId="32239" xr:uid="{56BF0020-0071-4C93-9593-381626B127E4}"/>
    <cellStyle name="Note 2 3" xfId="23942" xr:uid="{78297350-1B20-4022-9E96-9114606878EC}"/>
    <cellStyle name="Note 2 3 2" xfId="37317" xr:uid="{FA4803C7-9224-4328-B7A6-0685BEA32E04}"/>
    <cellStyle name="Note 2 4" xfId="24673" xr:uid="{987AFE5A-3F48-41A6-97D3-F953FC7E67D6}"/>
    <cellStyle name="Note 2 4 2" xfId="37635" xr:uid="{CD0A9483-8172-4FAB-8060-190CF782D96F}"/>
    <cellStyle name="Note 2 5" xfId="25035" xr:uid="{90B9F8F1-8BC6-40CA-B949-9F20665144B2}"/>
    <cellStyle name="Note 2 5 2" xfId="37955" xr:uid="{33ED2651-0FFF-4DDF-9BA8-CFB1BB101DB6}"/>
    <cellStyle name="Note 2 6" xfId="30561" xr:uid="{E4277418-EA3B-4273-8783-BCCFFE69F705}"/>
    <cellStyle name="Note 2 6 2" xfId="39628" xr:uid="{ADC3BDF8-353E-457D-B99C-38AEE9023C03}"/>
    <cellStyle name="Note 2 7" xfId="32238" xr:uid="{A4A3AB01-505D-4791-B8C9-CC81458B20E8}"/>
    <cellStyle name="Note 3" xfId="16739" xr:uid="{47EC0CA7-572A-4B10-88FE-64B7EB9E21A3}"/>
    <cellStyle name="Note 3 2" xfId="23940" xr:uid="{0933F970-231E-4F0C-8EFA-07B56A42F0F1}"/>
    <cellStyle name="Note 3 2 2" xfId="37315" xr:uid="{A3A9C3FE-B61A-48AF-87FA-56E48BF42B8F}"/>
    <cellStyle name="Note 3 3" xfId="24675" xr:uid="{4C187EBE-85C2-4F38-8A0B-6A499AC4E701}"/>
    <cellStyle name="Note 3 3 2" xfId="37637" xr:uid="{FA2EE3EC-2888-467A-B5B7-FF82B308C414}"/>
    <cellStyle name="Note 3 4" xfId="25037" xr:uid="{6C6B8446-0DC0-4C45-BD20-4356F0E80A22}"/>
    <cellStyle name="Note 3 4 2" xfId="37957" xr:uid="{22DFD3D0-5E96-48B3-84BF-5B73F41D3EE1}"/>
    <cellStyle name="Note 3 5" xfId="30563" xr:uid="{AE13DFC9-3623-487D-8686-A87FE2319BAC}"/>
    <cellStyle name="Note 3 5 2" xfId="39630" xr:uid="{37DE7116-CA4B-4F81-937B-FE1D5D18B502}"/>
    <cellStyle name="Note 3 6" xfId="32240" xr:uid="{02A5F61A-6BA1-481C-9025-9736DE4819FA}"/>
    <cellStyle name="Note 4" xfId="23943" xr:uid="{48C76A2A-63A5-45A8-BFCE-103BA0BC7DF4}"/>
    <cellStyle name="Note 4 2" xfId="37318" xr:uid="{88879840-19AE-44D8-A2DB-9A72B41E3847}"/>
    <cellStyle name="Note 5" xfId="24672" xr:uid="{940266A1-205E-4AD6-A17A-0F5F90EEA479}"/>
    <cellStyle name="Note 5 2" xfId="37634" xr:uid="{30BA26BE-5DF7-46AB-A384-3AB89DB3E824}"/>
    <cellStyle name="Note 6" xfId="25034" xr:uid="{EB816276-61BB-42D9-9D45-EA390EAA748C}"/>
    <cellStyle name="Note 6 2" xfId="37954" xr:uid="{1617E4ED-F63E-44A2-AE90-1DC6AF06EDCE}"/>
    <cellStyle name="Note 7" xfId="30560" xr:uid="{DBFBC3CA-558B-41D3-BFC4-606F55CB93F6}"/>
    <cellStyle name="Note 7 2" xfId="39627" xr:uid="{F7B81C91-5826-4263-BB4A-DB9C63DF603C}"/>
    <cellStyle name="Note 8" xfId="32237" xr:uid="{B9E15354-FCA8-4232-956E-C454E81D7AFD}"/>
    <cellStyle name="Ocultar" xfId="16740" xr:uid="{EA8B102A-861C-4F4B-8859-A9E43570B8CF}"/>
    <cellStyle name="Ocultar 2" xfId="16741" xr:uid="{B853A616-3A0F-43CB-BE41-C6D24FAA77EA}"/>
    <cellStyle name="Ocultar 2 2" xfId="16742" xr:uid="{AA753F8D-9AE1-4F77-B4F5-FD0955442E38}"/>
    <cellStyle name="Ocultar 2 2 2" xfId="23410" xr:uid="{3D1AF7C3-C804-4C91-B583-23179866ACE3}"/>
    <cellStyle name="Ocultar 2 2 2 2" xfId="36890" xr:uid="{CC2D5B0E-64ED-4005-A65C-EB1B9E2A6C18}"/>
    <cellStyle name="Ocultar 2 2 3" xfId="30566" xr:uid="{CB9B836C-E146-4733-B91F-FD7BAF73B28D}"/>
    <cellStyle name="Ocultar 2 3" xfId="23409" xr:uid="{A4019A5C-E272-4291-ADDE-81A6D36B239F}"/>
    <cellStyle name="Ocultar 2 3 2" xfId="36889" xr:uid="{A2B52F2D-8A2B-4FC2-86E2-2FEB7F2D948C}"/>
    <cellStyle name="Ocultar 2 4" xfId="30565" xr:uid="{384F11F6-B8AA-4E99-8D0F-5931EAC2C22C}"/>
    <cellStyle name="Ocultar 3" xfId="16743" xr:uid="{2480BAB0-C8E2-4FC6-B4FF-7E711D1E4809}"/>
    <cellStyle name="Ocultar 3 2" xfId="23411" xr:uid="{CAE5979B-BFB2-4EEB-AEEF-216BCAFF6AF8}"/>
    <cellStyle name="Ocultar 3 2 2" xfId="36891" xr:uid="{2F4B6A5F-AC7E-4732-92B3-C8638E7CE7A5}"/>
    <cellStyle name="Ocultar 3 3" xfId="30567" xr:uid="{6DFCE45D-0837-4ADE-B331-19AE2ECBD678}"/>
    <cellStyle name="Ocultar 4" xfId="23408" xr:uid="{65CC66E1-2F98-4021-A106-A931B9C8FAD8}"/>
    <cellStyle name="Ocultar 4 2" xfId="36888" xr:uid="{A67469F2-0C99-4CE0-8A71-CF272718F0C7}"/>
    <cellStyle name="Ocultar 5" xfId="30564" xr:uid="{A176DD0F-7CDB-44F8-870F-F1C770AEC43C}"/>
    <cellStyle name="Output" xfId="16744" xr:uid="{5091CBA5-0120-4CF0-9BA1-51B7B3BEC8C9}"/>
    <cellStyle name="Output 2" xfId="16745" xr:uid="{B8343CD8-9FF7-401E-B0F8-82CD52419091}"/>
    <cellStyle name="Output 2 2" xfId="16746" xr:uid="{6FF2EC18-F4E3-430A-B54D-09887FC2985C}"/>
    <cellStyle name="Output 2 2 2" xfId="24678" xr:uid="{B9B1052C-A7A0-4BD5-91F7-CDEDCB7D3DBC}"/>
    <cellStyle name="Output 2 2 2 2" xfId="37640" xr:uid="{66B8C5E5-EC02-467D-AD20-211149DB9B2F}"/>
    <cellStyle name="Output 2 2 3" xfId="28992" xr:uid="{8602700D-A52C-48BA-9F41-AB76032F8D51}"/>
    <cellStyle name="Output 2 2 3 2" xfId="38772" xr:uid="{1899D19F-EA2A-43C1-B894-805C29527B67}"/>
    <cellStyle name="Output 2 2 4" xfId="30570" xr:uid="{59B5E8D5-7494-4E13-80CA-BAE37576DE43}"/>
    <cellStyle name="Output 2 2 4 2" xfId="39633" xr:uid="{62128147-AD8F-4472-B6CA-0BBD996A5A4B}"/>
    <cellStyle name="Output 2 2 5" xfId="32243" xr:uid="{A08D01A4-51EC-49EC-A0D2-C0BC304A4B8A}"/>
    <cellStyle name="Output 2 3" xfId="24677" xr:uid="{C6EF5F24-7406-4EC5-A597-9B35F01E2700}"/>
    <cellStyle name="Output 2 3 2" xfId="37639" xr:uid="{1F198A22-7E83-44AC-B96B-1F99D60ED5C6}"/>
    <cellStyle name="Output 2 4" xfId="28991" xr:uid="{CD8E54B7-5EC9-4FF1-8D50-04201CFDEF5C}"/>
    <cellStyle name="Output 2 4 2" xfId="38771" xr:uid="{5807FA6F-83D6-4EB5-AD8F-2C7F4635ED0D}"/>
    <cellStyle name="Output 2 5" xfId="30569" xr:uid="{C06D8DB0-94BB-4D28-84F9-4A7FD3773317}"/>
    <cellStyle name="Output 2 5 2" xfId="39632" xr:uid="{C397A192-C896-4B89-8447-50B82E483EDB}"/>
    <cellStyle name="Output 2 6" xfId="32242" xr:uid="{0790F91A-CAB7-40E1-AC16-6162CA4C6C76}"/>
    <cellStyle name="Output 3" xfId="16747" xr:uid="{13C681A0-70CE-4E7D-9CDD-2EA4554B24B0}"/>
    <cellStyle name="Output 3 2" xfId="24679" xr:uid="{79685EE4-DF9D-4E4E-A479-B23B84FF1EAD}"/>
    <cellStyle name="Output 3 2 2" xfId="37641" xr:uid="{9915B4DF-405B-49D6-B9DF-12D2DE3594C5}"/>
    <cellStyle name="Output 3 3" xfId="28993" xr:uid="{FCD9BE08-5C20-468F-A3FE-8F8F6C80013F}"/>
    <cellStyle name="Output 3 3 2" xfId="38773" xr:uid="{B503324E-798B-47C8-BA0D-9CABA300E6BC}"/>
    <cellStyle name="Output 3 4" xfId="30571" xr:uid="{79ED4359-F4C7-4FDA-BB91-44AB76817B41}"/>
    <cellStyle name="Output 3 4 2" xfId="39634" xr:uid="{2A09D7BC-2EC9-46DC-8D55-DFB2A006FD59}"/>
    <cellStyle name="Output 3 5" xfId="32244" xr:uid="{921D7249-47C3-49D2-B161-E90E25E73BD3}"/>
    <cellStyle name="Output 4" xfId="24676" xr:uid="{0061AD23-BD99-43DC-808A-B19BF48797E3}"/>
    <cellStyle name="Output 4 2" xfId="37638" xr:uid="{919D5C20-E57D-46A6-A31B-E1DE3D3EF6CE}"/>
    <cellStyle name="Output 5" xfId="28990" xr:uid="{94205084-17CA-44D2-BA96-42B738338955}"/>
    <cellStyle name="Output 5 2" xfId="38770" xr:uid="{16FFA582-23A3-413E-8468-6F69C8D20B98}"/>
    <cellStyle name="Output 6" xfId="30568" xr:uid="{227056CD-EDFD-4DE7-BFB0-C163381D67BB}"/>
    <cellStyle name="Output 6 2" xfId="39631" xr:uid="{27E87FDF-A18A-4C63-BA35-D9BEC41474FE}"/>
    <cellStyle name="Output 7" xfId="32241" xr:uid="{3DCAD040-6CB6-4659-AC8F-1910BE3EF3D4}"/>
    <cellStyle name="Percent" xfId="8793" xr:uid="{6F6F5F45-D831-45EF-A4BE-5E0553C2E1F0}"/>
    <cellStyle name="Percent ()" xfId="16748" xr:uid="{F9A14E1A-E907-4029-8CD8-74CE218F0A33}"/>
    <cellStyle name="Percent () 2" xfId="16749" xr:uid="{CBF26160-94EC-477E-A46D-ED7BA1156556}"/>
    <cellStyle name="Percent () 3" xfId="16750" xr:uid="{F40B2B6A-BE83-4C76-8C24-BC17B1692713}"/>
    <cellStyle name="Percent (0)" xfId="16751" xr:uid="{5F439756-76E1-4BA2-8885-1061A881EA98}"/>
    <cellStyle name="Percent (1)" xfId="16752" xr:uid="{E77E9042-0324-4AF8-B8C6-FF020F84D3CD}"/>
    <cellStyle name="Percent [2]" xfId="8794" xr:uid="{C5907620-5EFA-4DAE-82C8-0296BAB0D7F9}"/>
    <cellStyle name="Percent [2] 10" xfId="8795" xr:uid="{C29FB24D-24D4-420D-BE15-82046BE763CD}"/>
    <cellStyle name="Percent [2] 100" xfId="8796" xr:uid="{D19D238D-3980-492B-875A-4C3B050F9EE6}"/>
    <cellStyle name="Percent [2] 101" xfId="8797" xr:uid="{E2E0D879-2991-4C4A-A99D-C6C0688399F0}"/>
    <cellStyle name="Percent [2] 102" xfId="8798" xr:uid="{26911227-968A-40BF-8F45-44510167F671}"/>
    <cellStyle name="Percent [2] 103" xfId="8799" xr:uid="{917B4063-4A25-487F-AB4D-8CAAE12FD0F1}"/>
    <cellStyle name="Percent [2] 104" xfId="8800" xr:uid="{466460A3-542F-47F7-8ABB-3275E335EF42}"/>
    <cellStyle name="Percent [2] 105" xfId="8801" xr:uid="{8F79EE08-29AB-43C0-9CD2-A09F4E076532}"/>
    <cellStyle name="Percent [2] 106" xfId="8802" xr:uid="{EA3118C5-5475-4836-9BEB-2AD463EDFA12}"/>
    <cellStyle name="Percent [2] 107" xfId="8803" xr:uid="{9ADEB07A-BCC8-4ACD-B821-720A511D895C}"/>
    <cellStyle name="Percent [2] 108" xfId="8804" xr:uid="{4AC21AD3-A5B4-445A-913A-49F59B85733C}"/>
    <cellStyle name="Percent [2] 109" xfId="8805" xr:uid="{6D978EF3-CFAF-4BC3-885A-7E3CEA43AD5D}"/>
    <cellStyle name="Percent [2] 11" xfId="8806" xr:uid="{58DBDC4C-48E4-486C-BE04-040BC6BE8C21}"/>
    <cellStyle name="Percent [2] 110" xfId="8807" xr:uid="{0FECD7A8-EEBB-4F2B-89F2-71546DB2962E}"/>
    <cellStyle name="Percent [2] 12" xfId="8808" xr:uid="{80598BFC-D35F-410F-B0BB-B59F4E453526}"/>
    <cellStyle name="Percent [2] 13" xfId="8809" xr:uid="{BE701187-664C-49C6-BB86-F5B99B514793}"/>
    <cellStyle name="Percent [2] 14" xfId="8810" xr:uid="{B0AC6DCE-1BFE-4911-B4D7-2DDCE6735F76}"/>
    <cellStyle name="Percent [2] 15" xfId="8811" xr:uid="{8F4E0D1E-198F-4B24-9D1B-DBE3681FB507}"/>
    <cellStyle name="Percent [2] 16" xfId="8812" xr:uid="{03EF4F01-FC45-4A36-AB79-7AC743E4A27A}"/>
    <cellStyle name="Percent [2] 17" xfId="8813" xr:uid="{F5403C88-49AB-4BFC-9CB8-7B67DA54F835}"/>
    <cellStyle name="Percent [2] 18" xfId="8814" xr:uid="{A8076DF5-FC09-4F6F-AD25-1F4188CD02B9}"/>
    <cellStyle name="Percent [2] 19" xfId="8815" xr:uid="{39E3FFD7-9B6D-4141-B8B9-8A45B2067862}"/>
    <cellStyle name="Percent [2] 2" xfId="8816" xr:uid="{6703B31D-A399-4474-AD5D-D301CF3B5EC8}"/>
    <cellStyle name="Percent [2] 20" xfId="8817" xr:uid="{778F9C78-4DC9-4BB1-AF9C-10BA20A25901}"/>
    <cellStyle name="Percent [2] 21" xfId="8818" xr:uid="{3B3F4E83-E276-4406-8F40-0F6ECEF35651}"/>
    <cellStyle name="Percent [2] 22" xfId="8819" xr:uid="{CB21C218-63EB-442E-8081-2806435DB438}"/>
    <cellStyle name="Percent [2] 23" xfId="8820" xr:uid="{12F682AA-A48D-423C-A4AE-E1B023731DC0}"/>
    <cellStyle name="Percent [2] 24" xfId="8821" xr:uid="{F79FEA9D-2F7E-4461-8CC2-8256779B7B32}"/>
    <cellStyle name="Percent [2] 25" xfId="8822" xr:uid="{B7453002-BE43-448A-93D7-C46C0B43E9F3}"/>
    <cellStyle name="Percent [2] 26" xfId="8823" xr:uid="{4608C5DF-2D92-4FC8-AD33-E9510A336BC3}"/>
    <cellStyle name="Percent [2] 27" xfId="8824" xr:uid="{6D23EA2E-565A-4172-BB72-A7EA84B9B22A}"/>
    <cellStyle name="Percent [2] 28" xfId="8825" xr:uid="{78451BB1-7C2A-4E6D-BC4C-3CEAED2B276A}"/>
    <cellStyle name="Percent [2] 29" xfId="8826" xr:uid="{6E676FF8-6933-497C-9A2E-1B0D1A92F872}"/>
    <cellStyle name="Percent [2] 3" xfId="8827" xr:uid="{65298E1F-82B6-419E-A532-6C47E8592373}"/>
    <cellStyle name="Percent [2] 30" xfId="8828" xr:uid="{CFCF7DCF-E42E-435B-89B9-2637F3AE31C0}"/>
    <cellStyle name="Percent [2] 31" xfId="8829" xr:uid="{7165743B-9206-464A-B7EC-15C42F81F27F}"/>
    <cellStyle name="Percent [2] 32" xfId="8830" xr:uid="{D34F201A-EC74-401F-95D1-D9C1A4F0F1A3}"/>
    <cellStyle name="Percent [2] 33" xfId="8831" xr:uid="{67CE7E72-CEB9-4A4E-9072-3188AC5528A5}"/>
    <cellStyle name="Percent [2] 34" xfId="8832" xr:uid="{ACF466D2-D521-470A-AC55-2782C02BD77C}"/>
    <cellStyle name="Percent [2] 35" xfId="8833" xr:uid="{A4BAFAEE-CB87-4B56-9487-966ABBBDFD11}"/>
    <cellStyle name="Percent [2] 36" xfId="8834" xr:uid="{7061324C-71E3-4C33-A054-790E41972C63}"/>
    <cellStyle name="Percent [2] 37" xfId="8835" xr:uid="{D14A6B48-0317-4F26-8B09-17CD458B47B9}"/>
    <cellStyle name="Percent [2] 38" xfId="8836" xr:uid="{DC64CFEF-B6AD-414D-9B19-F7EC40B78D2C}"/>
    <cellStyle name="Percent [2] 39" xfId="8837" xr:uid="{8C2DAF82-9F84-427C-8E0E-F348349352B5}"/>
    <cellStyle name="Percent [2] 4" xfId="8838" xr:uid="{7B380905-1AD3-46D0-AFD8-C42A972D0D75}"/>
    <cellStyle name="Percent [2] 40" xfId="8839" xr:uid="{30853AB6-EF8A-412B-9A7D-36D696C1FD15}"/>
    <cellStyle name="Percent [2] 41" xfId="8840" xr:uid="{AE5F34E2-6562-4393-83C8-4867354AF104}"/>
    <cellStyle name="Percent [2] 42" xfId="8841" xr:uid="{AE7F793B-ED25-40A5-9A20-4EB0E5E03646}"/>
    <cellStyle name="Percent [2] 43" xfId="8842" xr:uid="{1BE7E4E2-8CDC-4C72-9734-000B2DC67CD4}"/>
    <cellStyle name="Percent [2] 44" xfId="8843" xr:uid="{0872111F-651B-4177-9A55-F52419BE3A56}"/>
    <cellStyle name="Percent [2] 45" xfId="8844" xr:uid="{5F57A402-D2C9-46AC-A76E-BD78B228B663}"/>
    <cellStyle name="Percent [2] 46" xfId="8845" xr:uid="{722EA195-D9D5-4DAB-A046-7B56313D3031}"/>
    <cellStyle name="Percent [2] 47" xfId="8846" xr:uid="{BCB493B8-3BDC-4811-860D-B9000D8727A5}"/>
    <cellStyle name="Percent [2] 48" xfId="8847" xr:uid="{A931980F-A3AE-4868-88D8-91012E098F7D}"/>
    <cellStyle name="Percent [2] 49" xfId="8848" xr:uid="{48AE8FCF-3295-47C1-8016-F13541767710}"/>
    <cellStyle name="Percent [2] 5" xfId="8849" xr:uid="{95555840-B4C3-4726-B033-F2E57DE15A7F}"/>
    <cellStyle name="Percent [2] 50" xfId="8850" xr:uid="{0C060481-B10C-442A-BEDF-332C34A10CC7}"/>
    <cellStyle name="Percent [2] 51" xfId="8851" xr:uid="{FDCED854-ED3C-4F18-939B-80C65528EC72}"/>
    <cellStyle name="Percent [2] 52" xfId="8852" xr:uid="{6C860DB8-F50E-49F4-AC20-64E6932D1C76}"/>
    <cellStyle name="Percent [2] 53" xfId="8853" xr:uid="{FF16AC76-2FCA-475E-AF5F-0798159B4A9E}"/>
    <cellStyle name="Percent [2] 54" xfId="8854" xr:uid="{D7E086D5-521B-44CB-B997-7111A940E9F7}"/>
    <cellStyle name="Percent [2] 55" xfId="8855" xr:uid="{931D95DD-0E7F-45F5-A43F-B92ACB62D600}"/>
    <cellStyle name="Percent [2] 56" xfId="8856" xr:uid="{B8144336-8261-456A-9786-9A267735EE85}"/>
    <cellStyle name="Percent [2] 57" xfId="8857" xr:uid="{CB6052EC-F41A-43CC-A9FE-684AF675A1B1}"/>
    <cellStyle name="Percent [2] 58" xfId="8858" xr:uid="{26CEB8CC-D15D-44CD-B07A-416DD0B7F2D9}"/>
    <cellStyle name="Percent [2] 59" xfId="8859" xr:uid="{FBD7AAB6-940F-412F-BFFA-20521390C3F5}"/>
    <cellStyle name="Percent [2] 6" xfId="8860" xr:uid="{E4C89724-143B-418F-8E60-7627F630DBB6}"/>
    <cellStyle name="Percent [2] 60" xfId="8861" xr:uid="{621270CA-9846-4030-A1E8-93DE750E093E}"/>
    <cellStyle name="Percent [2] 61" xfId="8862" xr:uid="{811CB88A-5180-4046-B776-A5495EEE3734}"/>
    <cellStyle name="Percent [2] 62" xfId="8863" xr:uid="{FF4ACF93-20BC-4544-A160-BE8E04306D73}"/>
    <cellStyle name="Percent [2] 63" xfId="8864" xr:uid="{B16CEB84-64E4-40C8-B2D2-777E522DE252}"/>
    <cellStyle name="Percent [2] 64" xfId="8865" xr:uid="{25F31EB7-DE17-4020-BBC1-71042912F9AE}"/>
    <cellStyle name="Percent [2] 65" xfId="8866" xr:uid="{10599766-6A1C-42E6-804F-1400EE791E91}"/>
    <cellStyle name="Percent [2] 66" xfId="8867" xr:uid="{8CB7A07E-9F7D-4697-A109-62B3E5C093D7}"/>
    <cellStyle name="Percent [2] 67" xfId="8868" xr:uid="{0736BD8C-9174-481B-AA3B-6641F7AC4B8B}"/>
    <cellStyle name="Percent [2] 68" xfId="8869" xr:uid="{AC9B310C-F9A2-40FF-B924-FE6DBE32355E}"/>
    <cellStyle name="Percent [2] 69" xfId="8870" xr:uid="{78327D7D-A15E-4A7C-82C2-7BCC0AA2F651}"/>
    <cellStyle name="Percent [2] 7" xfId="8871" xr:uid="{2FC1E13D-2F52-4ED0-BE72-C20BAA50F3ED}"/>
    <cellStyle name="Percent [2] 70" xfId="8872" xr:uid="{870900A5-5F68-4FA3-8651-42D0432577CA}"/>
    <cellStyle name="Percent [2] 71" xfId="8873" xr:uid="{6D2EF2BB-5EB9-4C50-B20F-ED95393AFBBB}"/>
    <cellStyle name="Percent [2] 72" xfId="8874" xr:uid="{F3153D53-F0AE-496C-9B72-F6A7EE184DC2}"/>
    <cellStyle name="Percent [2] 73" xfId="8875" xr:uid="{B92D2657-24D9-4A14-91DD-0EDAFBC4EA37}"/>
    <cellStyle name="Percent [2] 74" xfId="8876" xr:uid="{2F72676F-6545-4E77-B267-7D51651FE9EA}"/>
    <cellStyle name="Percent [2] 75" xfId="8877" xr:uid="{84BE851A-C913-42E1-8147-F1A70E97E7BC}"/>
    <cellStyle name="Percent [2] 76" xfId="8878" xr:uid="{55BA515D-8DA0-4CD5-B8E8-EDF659FC4FDC}"/>
    <cellStyle name="Percent [2] 77" xfId="8879" xr:uid="{30607C7D-BD0E-4070-9CC1-BDAD3F7D0207}"/>
    <cellStyle name="Percent [2] 78" xfId="8880" xr:uid="{1E5D2FFD-1D70-4EEE-841C-C8CB09F6F59F}"/>
    <cellStyle name="Percent [2] 79" xfId="8881" xr:uid="{8DE5902A-EFE4-4F2A-8B6E-4C75097D8FB3}"/>
    <cellStyle name="Percent [2] 8" xfId="8882" xr:uid="{C3FFBBAE-F40E-4374-8DDF-DAFE122818B4}"/>
    <cellStyle name="Percent [2] 80" xfId="8883" xr:uid="{26134AFE-B166-4713-9073-0B644D68A8E4}"/>
    <cellStyle name="Percent [2] 81" xfId="8884" xr:uid="{431E0301-386D-4CA9-917A-E37D3DD71925}"/>
    <cellStyle name="Percent [2] 82" xfId="8885" xr:uid="{D122613E-26BE-451A-A75A-859B3B6BA511}"/>
    <cellStyle name="Percent [2] 83" xfId="8886" xr:uid="{643B0AED-1DBC-4D97-A906-61FD19BE7295}"/>
    <cellStyle name="Percent [2] 84" xfId="8887" xr:uid="{CC1C63BF-F154-4DBF-A928-906CC28F5375}"/>
    <cellStyle name="Percent [2] 85" xfId="8888" xr:uid="{841A4BCC-9A74-4A2F-AF25-8B9110BA0A39}"/>
    <cellStyle name="Percent [2] 86" xfId="8889" xr:uid="{96B5E6A1-9B8B-4D44-8A92-870ADD4F45A0}"/>
    <cellStyle name="Percent [2] 87" xfId="8890" xr:uid="{CDFEC4CF-D670-4148-9855-8B739486671F}"/>
    <cellStyle name="Percent [2] 88" xfId="8891" xr:uid="{CC7DEF8A-7592-4556-9146-AFE9907962DE}"/>
    <cellStyle name="Percent [2] 89" xfId="8892" xr:uid="{765B5354-6C51-44E3-8759-F5EDCCC33B1C}"/>
    <cellStyle name="Percent [2] 9" xfId="8893" xr:uid="{E5131FBE-1930-42A9-806A-3C76A40CD48A}"/>
    <cellStyle name="Percent [2] 90" xfId="8894" xr:uid="{38E4E586-8A6C-4B83-9E77-C1DA805F6973}"/>
    <cellStyle name="Percent [2] 91" xfId="8895" xr:uid="{302B2985-64EF-4034-8187-87B5166C4703}"/>
    <cellStyle name="Percent [2] 92" xfId="8896" xr:uid="{49F6B7DB-FCFF-4AE8-9995-5375A8718805}"/>
    <cellStyle name="Percent [2] 93" xfId="8897" xr:uid="{6F9A66CD-1E62-4370-80CF-9A7A95A2BC8C}"/>
    <cellStyle name="Percent [2] 94" xfId="8898" xr:uid="{7C32517C-2B57-4835-90C0-9A9FD6010AD6}"/>
    <cellStyle name="Percent [2] 95" xfId="8899" xr:uid="{BFE15D1D-D66E-4FA2-8962-3F869017AFE1}"/>
    <cellStyle name="Percent [2] 96" xfId="8900" xr:uid="{7F1A9FCF-3DB4-4282-BA5C-72E8CA0106CB}"/>
    <cellStyle name="Percent [2] 97" xfId="8901" xr:uid="{1ADC8BC0-CE5A-4620-B72F-028E2ADDD39B}"/>
    <cellStyle name="Percent [2] 98" xfId="8902" xr:uid="{8E4E239D-ECBB-4EA7-9EC5-E6D8C97F3620}"/>
    <cellStyle name="Percent [2] 99" xfId="8903" xr:uid="{AD7A6ED9-AA05-47A0-805F-9DF8E85EF14E}"/>
    <cellStyle name="Percent 1" xfId="16753" xr:uid="{CD0D7574-9C74-4E53-9C95-D0133338638C}"/>
    <cellStyle name="Percent 10" xfId="8904" xr:uid="{BCE0C951-A3DF-4A44-822C-8B5A42973269}"/>
    <cellStyle name="Percent 10 10" xfId="8905" xr:uid="{0D1BE860-9B49-48D6-A247-488A559EEF29}"/>
    <cellStyle name="Percent 10 11" xfId="8906" xr:uid="{841A896B-3BDA-46EE-A610-E1E975ECC2D9}"/>
    <cellStyle name="Percent 10 12" xfId="8907" xr:uid="{B6893C2F-3702-4BB0-906F-56109CF5C4E6}"/>
    <cellStyle name="Percent 10 13" xfId="8908" xr:uid="{86C3048E-2AE5-4743-8244-2E5B6107A384}"/>
    <cellStyle name="Percent 10 14" xfId="8909" xr:uid="{BA1B4DBD-81EB-4CEB-9781-212E4E5FACBA}"/>
    <cellStyle name="Percent 10 15" xfId="8910" xr:uid="{8C32CD30-B28A-42F6-A79E-5D05D79F6939}"/>
    <cellStyle name="Percent 10 16" xfId="8911" xr:uid="{A8737CED-024C-4085-B695-82CB186838C9}"/>
    <cellStyle name="Percent 10 17" xfId="8912" xr:uid="{CC6089AD-B1A2-4B62-AA6B-512C21F2A82D}"/>
    <cellStyle name="Percent 10 18" xfId="8913" xr:uid="{C52182F9-614D-4A54-A1E3-5330F0277F66}"/>
    <cellStyle name="Percent 10 19" xfId="8914" xr:uid="{8879CAF5-24A9-4055-B944-9F2762A8AE01}"/>
    <cellStyle name="Percent 10 2" xfId="8915" xr:uid="{FAC2B915-1E53-4454-AAE3-8B7B4C6FD7DE}"/>
    <cellStyle name="Percent 10 20" xfId="8916" xr:uid="{01E4D9AF-A315-4714-9157-4C8FFE669D37}"/>
    <cellStyle name="Percent 10 21" xfId="8917" xr:uid="{8B5BD748-FB29-424A-9B18-A10BAA5512D8}"/>
    <cellStyle name="Percent 10 22" xfId="8918" xr:uid="{A7651194-20F6-4898-BE3B-987CE0FAE640}"/>
    <cellStyle name="Percent 10 23" xfId="8919" xr:uid="{65D56EF7-92F9-46B5-A6D4-466E848B363D}"/>
    <cellStyle name="Percent 10 24" xfId="8920" xr:uid="{CECAB156-BF30-4E72-A4D3-E49F188A6D22}"/>
    <cellStyle name="Percent 10 25" xfId="8921" xr:uid="{1C9C0728-4AB2-447D-BC9F-53469E68771A}"/>
    <cellStyle name="Percent 10 26" xfId="8922" xr:uid="{CDC8131D-B7B8-4F43-87D1-AF9B673B0BFC}"/>
    <cellStyle name="Percent 10 27" xfId="8923" xr:uid="{B2C5FFB2-4540-477E-9C2A-D0EE56723089}"/>
    <cellStyle name="Percent 10 28" xfId="8924" xr:uid="{F5AE0788-123C-4100-A259-E9DC2FD6CF97}"/>
    <cellStyle name="Percent 10 29" xfId="8925" xr:uid="{7A54EB76-6397-46EC-960B-38050F85B085}"/>
    <cellStyle name="Percent 10 3" xfId="8926" xr:uid="{E635345C-56D4-48FD-9C29-F17B73EAE462}"/>
    <cellStyle name="Percent 10 30" xfId="8927" xr:uid="{38F2676B-CB52-4CC9-845A-C5BB42ADCEC2}"/>
    <cellStyle name="Percent 10 31" xfId="8928" xr:uid="{B86D620F-2841-4B1F-BDF0-8E3F70D885CE}"/>
    <cellStyle name="Percent 10 32" xfId="8929" xr:uid="{8B5029F5-D56C-46B1-8058-945A6480E51D}"/>
    <cellStyle name="Percent 10 33" xfId="8930" xr:uid="{B10E9B35-6A55-474B-806F-2020AAEEF5A5}"/>
    <cellStyle name="Percent 10 34" xfId="8931" xr:uid="{070C1E16-ABD6-4DD5-B5A4-BB92C7D9FB00}"/>
    <cellStyle name="Percent 10 35" xfId="8932" xr:uid="{94B3AB08-1F98-4365-869B-F34738D20DBD}"/>
    <cellStyle name="Percent 10 36" xfId="8933" xr:uid="{A55C383E-EF38-4872-82B2-FFB16710E8AF}"/>
    <cellStyle name="Percent 10 37" xfId="8934" xr:uid="{E4D1D6B1-558F-4A27-A313-766CD7A5C111}"/>
    <cellStyle name="Percent 10 38" xfId="8935" xr:uid="{F905C6B4-47E1-4F5C-AEB0-6A06660785D2}"/>
    <cellStyle name="Percent 10 4" xfId="8936" xr:uid="{A9A214C2-DC19-4C15-AE0E-556B0CE27177}"/>
    <cellStyle name="Percent 10 5" xfId="8937" xr:uid="{914E4050-5989-4ED1-B4D6-D50F07D9453C}"/>
    <cellStyle name="Percent 10 6" xfId="8938" xr:uid="{E9971D2A-CC54-43A7-BB0C-CC63BD5FB038}"/>
    <cellStyle name="Percent 10 7" xfId="8939" xr:uid="{4092DD3B-539E-4407-97C7-9EDD68FC58A4}"/>
    <cellStyle name="Percent 10 8" xfId="8940" xr:uid="{77296576-49FF-4A13-BC9F-FB1284D24915}"/>
    <cellStyle name="Percent 10 9" xfId="8941" xr:uid="{7C4E5D33-AC06-48A2-850D-B999B8D1D34B}"/>
    <cellStyle name="Percent 11" xfId="8942" xr:uid="{127023D9-FEBE-426B-93E9-0AE9D77C803C}"/>
    <cellStyle name="Percent 11 10" xfId="8943" xr:uid="{A89F54C2-B94A-4FBC-9B51-95BA8B0A677A}"/>
    <cellStyle name="Percent 11 11" xfId="8944" xr:uid="{1B509A99-2128-4275-9A5F-D1CDAD1859ED}"/>
    <cellStyle name="Percent 11 12" xfId="8945" xr:uid="{0312A129-A4C3-4E33-B7C4-A3CB79B0D6EF}"/>
    <cellStyle name="Percent 11 13" xfId="8946" xr:uid="{8DCEE480-350B-4EF5-BD89-1CAC8CEB1BA0}"/>
    <cellStyle name="Percent 11 14" xfId="8947" xr:uid="{322C35F4-F177-4F11-97BC-DFC26C84EC71}"/>
    <cellStyle name="Percent 11 15" xfId="8948" xr:uid="{9B5A98C6-4CC3-4273-A7C8-5655595F2D8C}"/>
    <cellStyle name="Percent 11 16" xfId="8949" xr:uid="{D4B90F34-61B4-4917-BC61-E0273BAC45E0}"/>
    <cellStyle name="Percent 11 17" xfId="8950" xr:uid="{83235498-655C-4BBF-BA1D-9095A13348A0}"/>
    <cellStyle name="Percent 11 18" xfId="8951" xr:uid="{7BBFCB52-51A0-4B1C-B1AE-03A673AEA563}"/>
    <cellStyle name="Percent 11 19" xfId="8952" xr:uid="{23E31E61-AE4E-4E95-B7FA-B363B828411F}"/>
    <cellStyle name="Percent 11 2" xfId="8953" xr:uid="{5F560064-40B0-45F0-AC0E-74E2B3370699}"/>
    <cellStyle name="Percent 11 20" xfId="8954" xr:uid="{9A3876C4-8981-4257-AA3E-D4A7A57406BB}"/>
    <cellStyle name="Percent 11 21" xfId="8955" xr:uid="{B90C623A-C9DC-458B-9474-96D2FDE28E0F}"/>
    <cellStyle name="Percent 11 22" xfId="8956" xr:uid="{B000B84D-387A-402F-B4CD-6EEC59F5A1A3}"/>
    <cellStyle name="Percent 11 23" xfId="8957" xr:uid="{716461F9-7756-4EDC-A27F-6EBE1E8F4462}"/>
    <cellStyle name="Percent 11 24" xfId="8958" xr:uid="{0235B0B3-330E-4CB9-954C-562A12DE69BB}"/>
    <cellStyle name="Percent 11 25" xfId="8959" xr:uid="{01AA92C9-D771-4414-99D0-E5043D311F76}"/>
    <cellStyle name="Percent 11 26" xfId="8960" xr:uid="{8D2205A1-CDE1-45CD-AEA3-39260A2A9AB6}"/>
    <cellStyle name="Percent 11 27" xfId="8961" xr:uid="{22EEF94B-9F32-445E-B375-B85A2C054D2E}"/>
    <cellStyle name="Percent 11 28" xfId="8962" xr:uid="{4B22E07A-D0AD-4650-A76A-367CE95CCC43}"/>
    <cellStyle name="Percent 11 29" xfId="8963" xr:uid="{360045E6-DE9D-47A0-B107-7C0DF06634C1}"/>
    <cellStyle name="Percent 11 3" xfId="8964" xr:uid="{47C87FEF-046D-461D-9078-87572ED92310}"/>
    <cellStyle name="Percent 11 30" xfId="8965" xr:uid="{9DA62985-72FB-4C79-AA4D-670F5D5FF77D}"/>
    <cellStyle name="Percent 11 31" xfId="8966" xr:uid="{044FF953-7EAE-43BC-9A12-68E00C651600}"/>
    <cellStyle name="Percent 11 32" xfId="8967" xr:uid="{394B2F6B-7DF6-4F4B-B45E-6F1070251876}"/>
    <cellStyle name="Percent 11 33" xfId="8968" xr:uid="{D758C9D1-CA65-4B75-8515-D97534318859}"/>
    <cellStyle name="Percent 11 34" xfId="8969" xr:uid="{36886849-316A-4C0D-812B-56815ECD59A6}"/>
    <cellStyle name="Percent 11 35" xfId="8970" xr:uid="{AE84DC7E-9ACD-41FB-9169-5481586F0804}"/>
    <cellStyle name="Percent 11 36" xfId="8971" xr:uid="{0E7365E8-7DBD-449C-901F-74EC17946316}"/>
    <cellStyle name="Percent 11 37" xfId="8972" xr:uid="{35C6F079-9238-4DF4-B7D3-601E88A487B3}"/>
    <cellStyle name="Percent 11 38" xfId="8973" xr:uid="{A292695C-1FDD-4C29-A16D-20FD58AA7B03}"/>
    <cellStyle name="Percent 11 4" xfId="8974" xr:uid="{6ABE6E54-BE62-4AC9-94B7-4655CC56D29E}"/>
    <cellStyle name="Percent 11 5" xfId="8975" xr:uid="{90F2ABA4-8CD5-4D4C-AE1E-EF2C7B29C2C7}"/>
    <cellStyle name="Percent 11 6" xfId="8976" xr:uid="{8B9FC851-BD36-4066-802B-876C9191C9AA}"/>
    <cellStyle name="Percent 11 7" xfId="8977" xr:uid="{FB384B3F-28AC-4EFA-9A82-C9B30D4A8134}"/>
    <cellStyle name="Percent 11 8" xfId="8978" xr:uid="{508F0189-7D6B-47D3-8AE3-00F6B40C0BA3}"/>
    <cellStyle name="Percent 11 9" xfId="8979" xr:uid="{8D507AD7-83DB-4946-880A-70E0257D8EAC}"/>
    <cellStyle name="Percent 12" xfId="8980" xr:uid="{827E818B-3836-44F1-976A-D000212D8DA5}"/>
    <cellStyle name="Percent 12 10" xfId="8981" xr:uid="{80C20839-719C-4FE8-81AB-6E852E9EE8B0}"/>
    <cellStyle name="Percent 12 11" xfId="8982" xr:uid="{5DE6E74D-6719-4A92-A1B6-ED8F533B8374}"/>
    <cellStyle name="Percent 12 12" xfId="8983" xr:uid="{28BC5530-D6DB-409E-9A3B-F2A061453BA6}"/>
    <cellStyle name="Percent 12 13" xfId="8984" xr:uid="{E8027541-C815-47BE-B44E-0A630A2A06C0}"/>
    <cellStyle name="Percent 12 14" xfId="8985" xr:uid="{B587BE55-827F-4102-992C-0FEC74469D20}"/>
    <cellStyle name="Percent 12 15" xfId="8986" xr:uid="{5C52F284-20D0-4EE6-ADD4-7E07123B191B}"/>
    <cellStyle name="Percent 12 16" xfId="8987" xr:uid="{62CA39BA-533F-4EE1-8171-74C3808E6F1D}"/>
    <cellStyle name="Percent 12 17" xfId="8988" xr:uid="{F00F2670-826F-4E4E-B7BC-6069FAA0FDEB}"/>
    <cellStyle name="Percent 12 18" xfId="8989" xr:uid="{C7EB5B4F-875A-4512-87D5-8DA590DA4BCD}"/>
    <cellStyle name="Percent 12 19" xfId="8990" xr:uid="{FCA24574-B580-4881-864C-B521D4811641}"/>
    <cellStyle name="Percent 12 2" xfId="8991" xr:uid="{25217EC9-0289-4EA6-96B5-6E64EE5EC135}"/>
    <cellStyle name="Percent 12 20" xfId="8992" xr:uid="{5CE48D04-EC3D-4A7B-8976-20B7DB0E7E27}"/>
    <cellStyle name="Percent 12 21" xfId="8993" xr:uid="{CE61B433-755C-4B57-8146-3F3A729F1D07}"/>
    <cellStyle name="Percent 12 22" xfId="8994" xr:uid="{B3483EC5-DE3C-4DA2-9E78-F211C6A370A8}"/>
    <cellStyle name="Percent 12 23" xfId="8995" xr:uid="{7F522E22-B72B-4405-956E-CA9DBACE8705}"/>
    <cellStyle name="Percent 12 24" xfId="8996" xr:uid="{FE4A85E4-BE4A-4618-8858-075BCC240474}"/>
    <cellStyle name="Percent 12 25" xfId="8997" xr:uid="{0FBFD05F-C2F4-4A3C-93A9-A9ABF4971632}"/>
    <cellStyle name="Percent 12 26" xfId="8998" xr:uid="{01FA7F04-67BF-460D-8FEA-62E73C368298}"/>
    <cellStyle name="Percent 12 27" xfId="8999" xr:uid="{E631C27F-FCB7-4EE9-96BB-277C837FB5A9}"/>
    <cellStyle name="Percent 12 28" xfId="9000" xr:uid="{605C9E7A-BFB4-45E1-8DB3-DB805C585BBD}"/>
    <cellStyle name="Percent 12 29" xfId="9001" xr:uid="{474FD30C-2A86-4275-8E53-F846C7DAA15D}"/>
    <cellStyle name="Percent 12 3" xfId="9002" xr:uid="{83F0E54C-B356-463C-8C0C-3A0B334BA08A}"/>
    <cellStyle name="Percent 12 30" xfId="9003" xr:uid="{DAE03F83-4C36-45FB-9DF1-BA19E5B97A6E}"/>
    <cellStyle name="Percent 12 31" xfId="9004" xr:uid="{73056348-2DC1-4C81-9A9A-7865B3B2B044}"/>
    <cellStyle name="Percent 12 32" xfId="9005" xr:uid="{7E1C3A6F-602F-4A87-B0A8-0B5CFEE7AC75}"/>
    <cellStyle name="Percent 12 33" xfId="9006" xr:uid="{D97CD3C3-A714-45A2-A659-45297CC74D7F}"/>
    <cellStyle name="Percent 12 34" xfId="9007" xr:uid="{F68AC319-AEFD-48A1-BBB0-8164C0AE4EB7}"/>
    <cellStyle name="Percent 12 35" xfId="9008" xr:uid="{FADCCAAB-2520-4E26-B21C-A00795FA019A}"/>
    <cellStyle name="Percent 12 36" xfId="9009" xr:uid="{28AC284E-0A23-48E0-9CA9-B8402D4B153A}"/>
    <cellStyle name="Percent 12 37" xfId="9010" xr:uid="{AECA3BCA-05E1-4C59-9FBF-4C33464532B5}"/>
    <cellStyle name="Percent 12 38" xfId="9011" xr:uid="{CC1F7E2B-292E-4356-9568-C22DAD9EADB0}"/>
    <cellStyle name="Percent 12 4" xfId="9012" xr:uid="{587109A2-3D0F-437C-B0CC-D3D604D84AE7}"/>
    <cellStyle name="Percent 12 5" xfId="9013" xr:uid="{83CAB4C5-4F2F-43D5-9071-A2A25A4E25F7}"/>
    <cellStyle name="Percent 12 6" xfId="9014" xr:uid="{7624614E-6446-435B-8043-0123C753B159}"/>
    <cellStyle name="Percent 12 7" xfId="9015" xr:uid="{102C903E-160D-40B9-B389-5E5C980F0F3F}"/>
    <cellStyle name="Percent 12 8" xfId="9016" xr:uid="{73DE3082-8880-43A1-851E-5B6A111AAD5D}"/>
    <cellStyle name="Percent 12 9" xfId="9017" xr:uid="{E1471DAF-F20F-4A81-961C-34F094487DDF}"/>
    <cellStyle name="Percent 13" xfId="9018" xr:uid="{577D6E91-8F84-40A3-BE42-45DDE31BF48A}"/>
    <cellStyle name="Percent 13 10" xfId="9019" xr:uid="{2E073581-3774-4A9A-AA0A-5B4F62F8B657}"/>
    <cellStyle name="Percent 13 11" xfId="9020" xr:uid="{576612C9-5876-40DD-8F7C-93FA2ED2A648}"/>
    <cellStyle name="Percent 13 12" xfId="9021" xr:uid="{E1614455-E084-4F66-9458-CC214DD43D2A}"/>
    <cellStyle name="Percent 13 13" xfId="9022" xr:uid="{D2A6BB18-598E-4AD9-A4C6-8E90476D3FCF}"/>
    <cellStyle name="Percent 13 14" xfId="9023" xr:uid="{51DD882C-88D3-4C84-997E-087DC36FC318}"/>
    <cellStyle name="Percent 13 15" xfId="9024" xr:uid="{267587A3-D09F-4FA4-93AF-7DA73B0C0419}"/>
    <cellStyle name="Percent 13 16" xfId="9025" xr:uid="{F0520607-7065-4D9C-B1B7-4F6C04EE559B}"/>
    <cellStyle name="Percent 13 17" xfId="9026" xr:uid="{20C56C9F-56C5-44DF-BFF7-BD43873F6304}"/>
    <cellStyle name="Percent 13 18" xfId="9027" xr:uid="{CC1F5BA7-FCFF-40E6-BFB8-EC08CDB41E19}"/>
    <cellStyle name="Percent 13 19" xfId="9028" xr:uid="{A020DC66-EA51-4E6B-809F-64FFC4FABEA6}"/>
    <cellStyle name="Percent 13 2" xfId="9029" xr:uid="{9779D1BE-56B5-491F-BC8E-D45310096AEF}"/>
    <cellStyle name="Percent 13 20" xfId="9030" xr:uid="{19941EB4-1DBE-45D4-AB87-8ED6D9065DCC}"/>
    <cellStyle name="Percent 13 21" xfId="9031" xr:uid="{F4330BE9-3EE8-401D-9D0C-4E6B1DAD59BA}"/>
    <cellStyle name="Percent 13 22" xfId="9032" xr:uid="{C061A63C-CED9-490B-9DA4-D43F880B8D52}"/>
    <cellStyle name="Percent 13 23" xfId="9033" xr:uid="{EED96CC4-3681-4544-AA94-52086617F930}"/>
    <cellStyle name="Percent 13 24" xfId="9034" xr:uid="{6131FCD0-6DA0-40A9-88F0-8315D6219209}"/>
    <cellStyle name="Percent 13 25" xfId="9035" xr:uid="{D3D610E0-E98A-4455-BE33-0060A31E88F0}"/>
    <cellStyle name="Percent 13 26" xfId="9036" xr:uid="{023FD41F-0B25-4E0A-BE7D-1E19D10960E4}"/>
    <cellStyle name="Percent 13 27" xfId="9037" xr:uid="{62DE2449-08D5-4DC8-83C6-52EB1E20B01C}"/>
    <cellStyle name="Percent 13 28" xfId="9038" xr:uid="{BA027B0E-1521-42CE-B030-80FE5F38DB5C}"/>
    <cellStyle name="Percent 13 29" xfId="9039" xr:uid="{CC5C3C2E-EDB4-42E4-BE80-5F7367B5A338}"/>
    <cellStyle name="Percent 13 3" xfId="9040" xr:uid="{3E3A195F-72E6-47DE-A795-D893D1B06241}"/>
    <cellStyle name="Percent 13 30" xfId="9041" xr:uid="{6F38EC58-8554-47E3-9D8D-E5088E4AE0CA}"/>
    <cellStyle name="Percent 13 31" xfId="9042" xr:uid="{3EA4E97A-C6FE-4308-84F0-A7453693E45A}"/>
    <cellStyle name="Percent 13 32" xfId="9043" xr:uid="{A9619161-30DA-46CD-A548-5BF1804B99A1}"/>
    <cellStyle name="Percent 13 33" xfId="9044" xr:uid="{A6E7964B-0A52-46AC-A167-4F3D76A9D31C}"/>
    <cellStyle name="Percent 13 34" xfId="9045" xr:uid="{B3C932BD-213D-45F5-9BC3-735D6D5053BC}"/>
    <cellStyle name="Percent 13 35" xfId="9046" xr:uid="{F5BFB4B9-3171-4069-9EBB-054E540BDC41}"/>
    <cellStyle name="Percent 13 36" xfId="9047" xr:uid="{12026118-4AEE-49B8-B393-1316E33F8AF1}"/>
    <cellStyle name="Percent 13 37" xfId="9048" xr:uid="{41374436-7EBD-40EF-8ACB-C36D51B466BD}"/>
    <cellStyle name="Percent 13 38" xfId="9049" xr:uid="{A24B7225-248E-475B-AA74-2E4C31942A8C}"/>
    <cellStyle name="Percent 13 4" xfId="9050" xr:uid="{D30AE1E0-C6E5-4160-8D47-F328067033E2}"/>
    <cellStyle name="Percent 13 5" xfId="9051" xr:uid="{76893651-6BBE-422F-B976-891C042C55AE}"/>
    <cellStyle name="Percent 13 6" xfId="9052" xr:uid="{55E4990A-5364-49A0-95E3-AD999A6856C9}"/>
    <cellStyle name="Percent 13 7" xfId="9053" xr:uid="{6A08FAAB-A3EC-4D52-944B-4E21C25F188D}"/>
    <cellStyle name="Percent 13 8" xfId="9054" xr:uid="{B0F1D4A1-2F6D-4BA4-A2A7-D2A65657E55D}"/>
    <cellStyle name="Percent 13 9" xfId="9055" xr:uid="{834C6107-8D72-4FAB-A76B-0F0FAA87CAC6}"/>
    <cellStyle name="Percent 14" xfId="9056" xr:uid="{69F93B5E-DB70-4716-BC14-5F00C8E4163C}"/>
    <cellStyle name="Percent 14 10" xfId="9057" xr:uid="{6C4DB4EA-BF9E-4A2C-93AF-8D830C7E867C}"/>
    <cellStyle name="Percent 14 11" xfId="9058" xr:uid="{EF821941-1F26-488C-B260-EF27C4822975}"/>
    <cellStyle name="Percent 14 12" xfId="9059" xr:uid="{621E7F88-ADD4-4B77-A6A5-F8D36AFF16CF}"/>
    <cellStyle name="Percent 14 13" xfId="9060" xr:uid="{E95BDAA6-3D15-4422-9D31-DC8EC4B17A9F}"/>
    <cellStyle name="Percent 14 14" xfId="9061" xr:uid="{2A3825DA-EBFE-4DE4-A918-4D2D4C583931}"/>
    <cellStyle name="Percent 14 15" xfId="9062" xr:uid="{1D0C10FE-B1AB-44CC-A2D5-B182DDB5BE4C}"/>
    <cellStyle name="Percent 14 16" xfId="9063" xr:uid="{FA4EBBD8-DE7E-468D-B74C-95C0D64C4FD8}"/>
    <cellStyle name="Percent 14 17" xfId="9064" xr:uid="{30892777-6A32-457C-9531-71A218BAA808}"/>
    <cellStyle name="Percent 14 18" xfId="9065" xr:uid="{A0944539-2872-4885-B523-C2D618DAB2D3}"/>
    <cellStyle name="Percent 14 19" xfId="9066" xr:uid="{199589BD-C4AF-4F91-AFE8-4D98FC0989FB}"/>
    <cellStyle name="Percent 14 2" xfId="9067" xr:uid="{8D564277-4B36-4D53-B70A-34C56B7EA86B}"/>
    <cellStyle name="Percent 14 20" xfId="9068" xr:uid="{289855F0-11CC-4A88-B36A-95804EFEDDCA}"/>
    <cellStyle name="Percent 14 21" xfId="9069" xr:uid="{A8B252E7-E283-411F-93F1-384A5A5E43B4}"/>
    <cellStyle name="Percent 14 22" xfId="9070" xr:uid="{A660A883-E389-4B0E-AFB3-99E1252F17B4}"/>
    <cellStyle name="Percent 14 23" xfId="9071" xr:uid="{2A83F5C2-1502-4A9D-9CD6-F3E63FE24180}"/>
    <cellStyle name="Percent 14 24" xfId="9072" xr:uid="{6E9CB2FE-E742-49B7-85EC-AD42E0F9D9AE}"/>
    <cellStyle name="Percent 14 25" xfId="9073" xr:uid="{BFC760CE-A94E-4AC6-AA42-10BCB03C92C2}"/>
    <cellStyle name="Percent 14 26" xfId="9074" xr:uid="{3A7EA561-DF21-43A9-924E-455D6A7A47FE}"/>
    <cellStyle name="Percent 14 27" xfId="9075" xr:uid="{215ACFCF-0C1B-4DC3-B8B4-D75C6B18DC79}"/>
    <cellStyle name="Percent 14 28" xfId="9076" xr:uid="{FFD10F67-E2F0-4922-805C-F6D8AAEAB3A8}"/>
    <cellStyle name="Percent 14 29" xfId="9077" xr:uid="{4D92CB01-24C1-4B7D-A726-7D9005C4970F}"/>
    <cellStyle name="Percent 14 3" xfId="9078" xr:uid="{69785677-46EB-4CAD-8999-0A22722D9845}"/>
    <cellStyle name="Percent 14 30" xfId="9079" xr:uid="{91C6B1B4-DA2F-4773-B3B2-7D9EB22C5F06}"/>
    <cellStyle name="Percent 14 31" xfId="9080" xr:uid="{A797E577-5918-4F87-9F20-DA5A94761E34}"/>
    <cellStyle name="Percent 14 32" xfId="9081" xr:uid="{8F9BE6FB-2295-4588-B40B-C01D7C732116}"/>
    <cellStyle name="Percent 14 33" xfId="9082" xr:uid="{FD01B9F6-24BC-4779-B211-83270F0D4DBA}"/>
    <cellStyle name="Percent 14 34" xfId="9083" xr:uid="{51438382-D3CC-46FB-A4E0-28EBAED7C212}"/>
    <cellStyle name="Percent 14 35" xfId="9084" xr:uid="{642D1C29-7829-4B33-A930-1506BEAB9055}"/>
    <cellStyle name="Percent 14 36" xfId="9085" xr:uid="{BD8BFED3-148A-4B37-9878-55CED3E2595F}"/>
    <cellStyle name="Percent 14 37" xfId="9086" xr:uid="{0BE58597-FB04-4D29-87B7-9FE1B513E8E4}"/>
    <cellStyle name="Percent 14 38" xfId="9087" xr:uid="{684E6D4F-CE4B-4FB3-BDB4-A2E9208F8967}"/>
    <cellStyle name="Percent 14 4" xfId="9088" xr:uid="{816AB63C-9DD1-4BDC-83D7-8EB9D909C3CB}"/>
    <cellStyle name="Percent 14 5" xfId="9089" xr:uid="{571BF64E-1F5E-4B92-9ECC-73D45D018AD6}"/>
    <cellStyle name="Percent 14 6" xfId="9090" xr:uid="{6C57B5D6-9247-4DCC-B52D-95DAF2038598}"/>
    <cellStyle name="Percent 14 7" xfId="9091" xr:uid="{B1562EEC-3F8D-4FA2-8336-8733D87321E3}"/>
    <cellStyle name="Percent 14 8" xfId="9092" xr:uid="{5D077F97-2F63-41DE-8B01-A164C4A35282}"/>
    <cellStyle name="Percent 14 9" xfId="9093" xr:uid="{7D8331FF-9D41-4AFC-840C-D0FED19F17F5}"/>
    <cellStyle name="Percent 15" xfId="9094" xr:uid="{7106B4DF-F8DD-447B-AE0A-4DB3FEA293A3}"/>
    <cellStyle name="Percent 15 10" xfId="9095" xr:uid="{B44B8BCB-56CF-4CB4-9EFA-7B3EE276F022}"/>
    <cellStyle name="Percent 15 11" xfId="9096" xr:uid="{45C32644-B572-49FF-A819-FFE401C4CB08}"/>
    <cellStyle name="Percent 15 12" xfId="9097" xr:uid="{C89B5472-5CC3-477B-97C2-5CEB8BEDE673}"/>
    <cellStyle name="Percent 15 13" xfId="9098" xr:uid="{531CB676-1F7B-41D5-997B-504E986C489A}"/>
    <cellStyle name="Percent 15 14" xfId="9099" xr:uid="{125ED111-F86E-4B49-9FB7-CA661FCD40E9}"/>
    <cellStyle name="Percent 15 15" xfId="9100" xr:uid="{60CE0647-488C-4224-B623-7A832F26C85D}"/>
    <cellStyle name="Percent 15 16" xfId="9101" xr:uid="{47EB6469-6E08-4B50-9292-6EE8F1E0B347}"/>
    <cellStyle name="Percent 15 17" xfId="9102" xr:uid="{347BBBA8-5D54-4F5D-A8C6-72A2102DA3B9}"/>
    <cellStyle name="Percent 15 18" xfId="9103" xr:uid="{45EEB1A6-6270-41D3-A921-56751C8E4C8B}"/>
    <cellStyle name="Percent 15 19" xfId="9104" xr:uid="{42037244-9F2F-4AA4-8E62-EE2A1212D42F}"/>
    <cellStyle name="Percent 15 2" xfId="9105" xr:uid="{6CF9A4EF-86F2-474D-980A-419DE4C3534B}"/>
    <cellStyle name="Percent 15 20" xfId="9106" xr:uid="{C288C4A2-BE99-4303-9C5D-0A1E2D0BBF14}"/>
    <cellStyle name="Percent 15 21" xfId="9107" xr:uid="{EF2E90DB-912E-4486-9BEC-844AFEF6CDDB}"/>
    <cellStyle name="Percent 15 22" xfId="9108" xr:uid="{F6742686-9F24-49D1-B272-3E450137CAD2}"/>
    <cellStyle name="Percent 15 23" xfId="9109" xr:uid="{CB377DA4-78BD-45A4-BA6D-E84D39613D36}"/>
    <cellStyle name="Percent 15 24" xfId="9110" xr:uid="{4F96E075-6654-458D-A9D6-672653B9FA5C}"/>
    <cellStyle name="Percent 15 25" xfId="9111" xr:uid="{334A8801-1563-4FB0-8621-B6CE1AAE31E8}"/>
    <cellStyle name="Percent 15 26" xfId="9112" xr:uid="{245C684C-1939-4E2B-9260-EEB40ACC13FA}"/>
    <cellStyle name="Percent 15 27" xfId="9113" xr:uid="{143334B3-F535-4DFA-A890-AC41BA495731}"/>
    <cellStyle name="Percent 15 28" xfId="9114" xr:uid="{673A1C74-1E55-4635-99FE-8112D5580407}"/>
    <cellStyle name="Percent 15 29" xfId="9115" xr:uid="{4E0D27F2-B04A-483E-9F8B-E5515DF99295}"/>
    <cellStyle name="Percent 15 3" xfId="9116" xr:uid="{D0718818-58BF-439C-9515-667F9983592D}"/>
    <cellStyle name="Percent 15 30" xfId="9117" xr:uid="{DC209DB6-F5B5-47FC-9EC0-9516E81B0179}"/>
    <cellStyle name="Percent 15 31" xfId="9118" xr:uid="{4998000A-3A31-4612-8918-9709CAE1EDE1}"/>
    <cellStyle name="Percent 15 32" xfId="9119" xr:uid="{CDAE72A6-AB11-4D52-8AA7-77B4D3012D2C}"/>
    <cellStyle name="Percent 15 33" xfId="9120" xr:uid="{DE25779D-029B-4378-A988-CE78B9067A5F}"/>
    <cellStyle name="Percent 15 34" xfId="9121" xr:uid="{4E821A23-FEB1-49D2-9F7F-3188CC583E9A}"/>
    <cellStyle name="Percent 15 35" xfId="9122" xr:uid="{2E993B45-2AA8-4BE6-8E3E-05EF4343CEBE}"/>
    <cellStyle name="Percent 15 36" xfId="9123" xr:uid="{225E201E-2709-4CA5-9FFD-C9F01DBC780A}"/>
    <cellStyle name="Percent 15 37" xfId="9124" xr:uid="{8567C015-BFBB-4A99-9253-D35886BD2A42}"/>
    <cellStyle name="Percent 15 38" xfId="9125" xr:uid="{659EE068-892D-43E5-A95C-C9AB71614706}"/>
    <cellStyle name="Percent 15 4" xfId="9126" xr:uid="{385EBD3C-D6E8-4339-9BEE-0AF9228541E5}"/>
    <cellStyle name="Percent 15 5" xfId="9127" xr:uid="{430C5B3B-9E12-44DD-B09F-74745A6A74F8}"/>
    <cellStyle name="Percent 15 6" xfId="9128" xr:uid="{0A752EA6-684E-45EF-BB71-35634433E760}"/>
    <cellStyle name="Percent 15 7" xfId="9129" xr:uid="{423187C4-0B4D-4D1B-9023-0D696E4EBF7C}"/>
    <cellStyle name="Percent 15 8" xfId="9130" xr:uid="{20DD0BD8-3AC3-4803-B182-A95F6C41FA86}"/>
    <cellStyle name="Percent 15 9" xfId="9131" xr:uid="{82B409AB-2BA9-41D5-A343-AC2FE8EF4CF3}"/>
    <cellStyle name="Percent 16" xfId="9132" xr:uid="{4E7D8B2C-FA6C-4908-8B30-A53BD5BB626C}"/>
    <cellStyle name="Percent 16 10" xfId="9133" xr:uid="{2CB49EDA-8F56-4E6C-B682-F0A943E9F919}"/>
    <cellStyle name="Percent 16 11" xfId="9134" xr:uid="{32948D52-3AE0-4BD1-BE47-1CBB517ABCB8}"/>
    <cellStyle name="Percent 16 12" xfId="9135" xr:uid="{2F9317BD-1766-4AE5-8B14-59E42494D140}"/>
    <cellStyle name="Percent 16 13" xfId="9136" xr:uid="{022F5C14-814E-4D8D-BC6C-B37FEA3068B7}"/>
    <cellStyle name="Percent 16 14" xfId="9137" xr:uid="{454B9968-3C12-47CE-935C-8ADE991C98F0}"/>
    <cellStyle name="Percent 16 15" xfId="9138" xr:uid="{FD5C5EDF-5A0D-44CB-88B7-A4CD796E3245}"/>
    <cellStyle name="Percent 16 16" xfId="9139" xr:uid="{094E35FF-877E-44BF-B2C1-C41670E42DF1}"/>
    <cellStyle name="Percent 16 17" xfId="9140" xr:uid="{27729B0A-AB0F-414B-A7F7-501F01202E8A}"/>
    <cellStyle name="Percent 16 18" xfId="9141" xr:uid="{F7228285-D195-4645-8D27-55220E203CEB}"/>
    <cellStyle name="Percent 16 19" xfId="9142" xr:uid="{A74CBC83-66B6-4158-8C3B-ECF1CF0DDF06}"/>
    <cellStyle name="Percent 16 2" xfId="9143" xr:uid="{970BF45D-AA3B-4045-AD53-ED16011D4251}"/>
    <cellStyle name="Percent 16 20" xfId="9144" xr:uid="{6919CAB4-6E84-48BB-9714-54AB9F18C34B}"/>
    <cellStyle name="Percent 16 21" xfId="9145" xr:uid="{B8221177-A7C2-4650-A446-EECBDB5FA090}"/>
    <cellStyle name="Percent 16 22" xfId="9146" xr:uid="{08C47BEA-59F4-4777-B666-871ED39CA6BD}"/>
    <cellStyle name="Percent 16 23" xfId="9147" xr:uid="{2AB82D78-334F-42EE-A6B6-8CE25A8139EF}"/>
    <cellStyle name="Percent 16 24" xfId="9148" xr:uid="{50B4D2EB-873E-4CBB-B031-CBDCEA777BDF}"/>
    <cellStyle name="Percent 16 25" xfId="9149" xr:uid="{923B0351-4FE1-4A8E-9944-0BC413340DAC}"/>
    <cellStyle name="Percent 16 26" xfId="9150" xr:uid="{7188F266-6DA8-44DB-8EB1-D017C1B65E7D}"/>
    <cellStyle name="Percent 16 27" xfId="9151" xr:uid="{30EA41A2-1D66-41BE-965A-70AC87584AD7}"/>
    <cellStyle name="Percent 16 28" xfId="9152" xr:uid="{6DE9053B-E77C-440F-AC52-1B02ECA1A3B9}"/>
    <cellStyle name="Percent 16 29" xfId="9153" xr:uid="{2E3926FF-7163-4524-8017-A278E730042C}"/>
    <cellStyle name="Percent 16 3" xfId="9154" xr:uid="{7A65B7CD-2F09-4CD7-9C8C-4EBB07463F7E}"/>
    <cellStyle name="Percent 16 30" xfId="9155" xr:uid="{997E79CB-9F65-4321-8E7B-E441BAFCA10A}"/>
    <cellStyle name="Percent 16 31" xfId="9156" xr:uid="{9F8ED26B-CBBD-4F8B-B12A-27BA6AACA1EC}"/>
    <cellStyle name="Percent 16 32" xfId="9157" xr:uid="{93225EE7-F4A3-4CBF-A6E6-1AE4AE199E77}"/>
    <cellStyle name="Percent 16 33" xfId="9158" xr:uid="{B04F6004-7634-4257-94C1-D14D3BCF61F6}"/>
    <cellStyle name="Percent 16 34" xfId="9159" xr:uid="{F8AC1F7F-1A16-4E7D-B16B-72ACBCE9519C}"/>
    <cellStyle name="Percent 16 35" xfId="9160" xr:uid="{B5D3568B-DF37-416B-ABD6-3112FE10E500}"/>
    <cellStyle name="Percent 16 36" xfId="9161" xr:uid="{838B012C-54AA-4A48-AAB5-D00CB4D31BB4}"/>
    <cellStyle name="Percent 16 37" xfId="9162" xr:uid="{D652A9DC-4AC7-4673-B961-CC12C7513CF0}"/>
    <cellStyle name="Percent 16 38" xfId="9163" xr:uid="{109187A4-BF33-4942-AD9C-9B71C1EE1A82}"/>
    <cellStyle name="Percent 16 4" xfId="9164" xr:uid="{CDCEB0C7-86C9-48A4-A3A0-89D1A739E86D}"/>
    <cellStyle name="Percent 16 5" xfId="9165" xr:uid="{0F7A1B71-5309-429B-B509-CBC0CD887E75}"/>
    <cellStyle name="Percent 16 6" xfId="9166" xr:uid="{545A83B8-EC8F-45BA-A402-9176A44268D2}"/>
    <cellStyle name="Percent 16 7" xfId="9167" xr:uid="{58D95A09-697C-4574-A064-803F54121833}"/>
    <cellStyle name="Percent 16 8" xfId="9168" xr:uid="{6604EE09-F2D7-43C5-B2CE-B35CA0899915}"/>
    <cellStyle name="Percent 16 9" xfId="9169" xr:uid="{A3D7434D-29DC-4280-A146-BDE11C07AFE5}"/>
    <cellStyle name="Percent 17" xfId="9170" xr:uid="{E303F980-17C5-477D-A2CD-8C4BC7451DF4}"/>
    <cellStyle name="Percent 17 10" xfId="9171" xr:uid="{42AF74CD-C3E2-4135-B037-5224C20EF5D1}"/>
    <cellStyle name="Percent 17 11" xfId="9172" xr:uid="{F2DB9AF1-617E-411C-976E-7028C748297B}"/>
    <cellStyle name="Percent 17 12" xfId="9173" xr:uid="{03B2CEEB-1310-44FC-A6EB-ED8F1703272F}"/>
    <cellStyle name="Percent 17 13" xfId="9174" xr:uid="{2B26E069-B1E1-4802-A4C3-2FCE4DBEC775}"/>
    <cellStyle name="Percent 17 14" xfId="9175" xr:uid="{0E5E0F5C-9F5F-4576-8641-457B8AC852BE}"/>
    <cellStyle name="Percent 17 15" xfId="9176" xr:uid="{A4D5D882-7528-4486-BC80-9E9937DDB459}"/>
    <cellStyle name="Percent 17 16" xfId="9177" xr:uid="{FEE76A41-3763-42C6-A1D3-57988E6E88E4}"/>
    <cellStyle name="Percent 17 17" xfId="9178" xr:uid="{E617435E-0125-470A-8392-4DDD3DF1A58B}"/>
    <cellStyle name="Percent 17 18" xfId="9179" xr:uid="{5031DE47-F806-4FC8-918A-4CCF93BE6424}"/>
    <cellStyle name="Percent 17 19" xfId="9180" xr:uid="{6436073A-030F-4BDD-A54B-B0A6644F3A14}"/>
    <cellStyle name="Percent 17 2" xfId="9181" xr:uid="{11E993AE-100B-40BC-8C13-17ABF8695D52}"/>
    <cellStyle name="Percent 17 20" xfId="9182" xr:uid="{5E201DDB-F6C7-45CA-997D-1416A30DA9B6}"/>
    <cellStyle name="Percent 17 21" xfId="9183" xr:uid="{108EB5CF-DB26-4C41-9DC8-91FA207B23BC}"/>
    <cellStyle name="Percent 17 22" xfId="9184" xr:uid="{AAEC98EF-5DFB-4100-B259-2E7391C6AE4D}"/>
    <cellStyle name="Percent 17 23" xfId="9185" xr:uid="{9B8DFBD7-4D58-4914-9889-E07CD6F1A1D9}"/>
    <cellStyle name="Percent 17 24" xfId="9186" xr:uid="{AF1666EA-EB77-440B-AE8D-772656115A7B}"/>
    <cellStyle name="Percent 17 25" xfId="9187" xr:uid="{784EA5EC-7894-44F2-892B-7674DFD4094C}"/>
    <cellStyle name="Percent 17 26" xfId="9188" xr:uid="{094A0C47-DA9F-48A5-8725-5FCA1C1A7417}"/>
    <cellStyle name="Percent 17 27" xfId="9189" xr:uid="{9E08BBDE-5411-49E7-9D51-C54F0BA0FF45}"/>
    <cellStyle name="Percent 17 28" xfId="9190" xr:uid="{ED9E2DD9-4665-44FA-9C53-493B577DD4C4}"/>
    <cellStyle name="Percent 17 29" xfId="9191" xr:uid="{E47403C7-0D34-42F5-A478-659B0B2F43AC}"/>
    <cellStyle name="Percent 17 3" xfId="9192" xr:uid="{BE09C230-18C8-4397-AFB2-E2D7319DB314}"/>
    <cellStyle name="Percent 17 30" xfId="9193" xr:uid="{C81DD66A-AB6B-435C-8BD4-15C5FB48DFE6}"/>
    <cellStyle name="Percent 17 31" xfId="9194" xr:uid="{42A89519-9BD3-4923-99FC-79DCE97F29C9}"/>
    <cellStyle name="Percent 17 32" xfId="9195" xr:uid="{343476A5-76A9-4278-BD25-BDDD6DC9BB1E}"/>
    <cellStyle name="Percent 17 33" xfId="9196" xr:uid="{CDC9C203-F9B6-4AA3-92A2-FD31C4347DE0}"/>
    <cellStyle name="Percent 17 34" xfId="9197" xr:uid="{D4B9F9F3-C39D-4E27-8D1A-6FA74126B346}"/>
    <cellStyle name="Percent 17 35" xfId="9198" xr:uid="{4ABB8B75-9166-492B-AC47-9DA06D345E85}"/>
    <cellStyle name="Percent 17 36" xfId="9199" xr:uid="{89DD01B6-0002-4ED4-8E32-506F4E022353}"/>
    <cellStyle name="Percent 17 37" xfId="9200" xr:uid="{16C57AB3-8A1C-42DD-ADB1-92B97EEE0750}"/>
    <cellStyle name="Percent 17 38" xfId="9201" xr:uid="{01111246-70CF-47C3-9946-51AFEC87E3AA}"/>
    <cellStyle name="Percent 17 4" xfId="9202" xr:uid="{667EBE37-8ABF-49B7-A589-181564AE0CD6}"/>
    <cellStyle name="Percent 17 5" xfId="9203" xr:uid="{A3227356-36B6-45C8-8909-84939761E3EB}"/>
    <cellStyle name="Percent 17 6" xfId="9204" xr:uid="{23C10A3B-645A-4B6B-9690-33DF627346E3}"/>
    <cellStyle name="Percent 17 7" xfId="9205" xr:uid="{229870AC-9AFD-4CA6-8897-2CE4538E1E67}"/>
    <cellStyle name="Percent 17 8" xfId="9206" xr:uid="{DD1C138B-05E4-4AE2-8A24-DB41D103E284}"/>
    <cellStyle name="Percent 17 9" xfId="9207" xr:uid="{359E11BB-D44E-4D48-8591-03BF449F4F6E}"/>
    <cellStyle name="Percent 18" xfId="9208" xr:uid="{B4C3CD04-4E4B-4B55-8E3F-87FD897E7539}"/>
    <cellStyle name="Percent 18 10" xfId="9209" xr:uid="{2C331C33-656A-4DEE-B221-F9E8DE47C6CE}"/>
    <cellStyle name="Percent 18 11" xfId="9210" xr:uid="{28AF8D76-D9E0-4D42-842D-C2AC02A21F5E}"/>
    <cellStyle name="Percent 18 12" xfId="9211" xr:uid="{4CE666F5-C757-47CF-B668-60B35352C392}"/>
    <cellStyle name="Percent 18 13" xfId="9212" xr:uid="{5E01E2CC-CA87-48C0-841D-02942539968F}"/>
    <cellStyle name="Percent 18 14" xfId="9213" xr:uid="{59CA7EE7-9EEA-49BE-85FC-87092607FB7B}"/>
    <cellStyle name="Percent 18 15" xfId="9214" xr:uid="{3350BC2D-3AF5-4C8F-831B-DCA07E19C062}"/>
    <cellStyle name="Percent 18 16" xfId="9215" xr:uid="{5A2F8309-E46F-4CB9-B7FA-645B15FF7D82}"/>
    <cellStyle name="Percent 18 17" xfId="9216" xr:uid="{1AE70D72-097F-4985-A480-6C92407966D5}"/>
    <cellStyle name="Percent 18 18" xfId="9217" xr:uid="{47687985-FF61-44D4-9BE5-5FC17C39B891}"/>
    <cellStyle name="Percent 18 19" xfId="9218" xr:uid="{1D0344EE-A7E6-43F4-904C-411E8488285C}"/>
    <cellStyle name="Percent 18 2" xfId="9219" xr:uid="{0FE789F8-6EDA-49D5-88E7-40164018A78E}"/>
    <cellStyle name="Percent 18 20" xfId="9220" xr:uid="{39939B97-503D-4829-BB1C-DB445E1A18D6}"/>
    <cellStyle name="Percent 18 21" xfId="9221" xr:uid="{BE90880C-2445-4163-8DC8-9A2CB2EE1B2D}"/>
    <cellStyle name="Percent 18 22" xfId="9222" xr:uid="{53A0F0CF-721C-406B-AE40-C2AB844C09D6}"/>
    <cellStyle name="Percent 18 23" xfId="9223" xr:uid="{6F56A40E-6B04-4502-8BC3-2DB084366BBA}"/>
    <cellStyle name="Percent 18 24" xfId="9224" xr:uid="{8E18B1F7-DD96-43A9-BA6E-271844D667E9}"/>
    <cellStyle name="Percent 18 25" xfId="9225" xr:uid="{35298792-45A9-4623-B2A4-A5A5F7EE5BBB}"/>
    <cellStyle name="Percent 18 26" xfId="9226" xr:uid="{8DD6CE2A-835E-4472-B77C-5191F5CB75CA}"/>
    <cellStyle name="Percent 18 27" xfId="9227" xr:uid="{6BF74A1A-ABBA-43E6-826E-D8F7FBFD2E17}"/>
    <cellStyle name="Percent 18 28" xfId="9228" xr:uid="{414AC05C-AC12-48CB-A212-424B6F0F5E0E}"/>
    <cellStyle name="Percent 18 29" xfId="9229" xr:uid="{E660AA80-9B22-4F12-B768-F35581D248CD}"/>
    <cellStyle name="Percent 18 3" xfId="9230" xr:uid="{E879573E-19F4-46E8-8DD2-EFED7DE8E769}"/>
    <cellStyle name="Percent 18 30" xfId="9231" xr:uid="{69AB555B-FC0D-4E77-BBBA-01DA3A9F93EF}"/>
    <cellStyle name="Percent 18 31" xfId="9232" xr:uid="{2571A3D2-B04F-4FC8-B63D-DEA0EDC64055}"/>
    <cellStyle name="Percent 18 32" xfId="9233" xr:uid="{66C9011B-F91F-4EF0-9BE5-B5FE86899539}"/>
    <cellStyle name="Percent 18 33" xfId="9234" xr:uid="{62A16F42-8C28-409D-85AD-38E02BC73661}"/>
    <cellStyle name="Percent 18 34" xfId="9235" xr:uid="{9A4E19EE-40A8-43D0-97BF-7FE03ECA754B}"/>
    <cellStyle name="Percent 18 35" xfId="9236" xr:uid="{DBB29EE2-49A1-4919-A547-DEFEC8D404D8}"/>
    <cellStyle name="Percent 18 36" xfId="9237" xr:uid="{10236805-8854-40FB-9F34-9E7D32948C4D}"/>
    <cellStyle name="Percent 18 37" xfId="9238" xr:uid="{BB6A244B-FCE4-4E1D-A1F1-35410E2427D0}"/>
    <cellStyle name="Percent 18 38" xfId="9239" xr:uid="{DFFC7808-0E7A-47A5-AB3D-7CD755D388CF}"/>
    <cellStyle name="Percent 18 4" xfId="9240" xr:uid="{CA3209F0-5F19-454E-AE67-9693BF6F88B2}"/>
    <cellStyle name="Percent 18 5" xfId="9241" xr:uid="{526D0E27-00F1-4EDE-92D7-4D9137B7303D}"/>
    <cellStyle name="Percent 18 6" xfId="9242" xr:uid="{D5B1E4E6-487C-485B-8FC2-A0F479F1AACB}"/>
    <cellStyle name="Percent 18 7" xfId="9243" xr:uid="{9DAC20C6-F07E-41F0-A9A4-518B792C0E54}"/>
    <cellStyle name="Percent 18 8" xfId="9244" xr:uid="{68C84962-7464-4FAC-BF50-D9B824410BBD}"/>
    <cellStyle name="Percent 18 9" xfId="9245" xr:uid="{FFA3686C-F6CD-4043-B4F7-939A31381CED}"/>
    <cellStyle name="Percent 19" xfId="9246" xr:uid="{9081FAEE-175A-4685-9CE7-0A78C4460214}"/>
    <cellStyle name="Percent 19 10" xfId="9247" xr:uid="{A3946BAE-94BD-41FA-ABCF-024481CF8890}"/>
    <cellStyle name="Percent 19 11" xfId="9248" xr:uid="{C2C1BE8D-AEC4-4003-970A-27EF78DEB7BC}"/>
    <cellStyle name="Percent 19 12" xfId="9249" xr:uid="{A5502C88-7F85-44BA-84A0-BE4758606804}"/>
    <cellStyle name="Percent 19 13" xfId="9250" xr:uid="{CAB6175F-61BE-4E70-8673-0AD475CEDC4C}"/>
    <cellStyle name="Percent 19 14" xfId="9251" xr:uid="{3991EB8E-6521-4BF2-88F3-19FFE3CE1AE9}"/>
    <cellStyle name="Percent 19 15" xfId="9252" xr:uid="{318423E0-54B3-4567-97AE-4C2B34CB20D9}"/>
    <cellStyle name="Percent 19 16" xfId="9253" xr:uid="{201D7E7B-98F2-4259-80E2-18CDBF0E202E}"/>
    <cellStyle name="Percent 19 17" xfId="9254" xr:uid="{9E2DEC21-5B4D-4409-AA90-A0AC995525D5}"/>
    <cellStyle name="Percent 19 18" xfId="9255" xr:uid="{F24D1A80-D877-4EF3-A9BF-D7CD03C2C945}"/>
    <cellStyle name="Percent 19 19" xfId="9256" xr:uid="{63951A8D-9456-4F16-97A7-BA8F41AC672B}"/>
    <cellStyle name="Percent 19 2" xfId="9257" xr:uid="{18AD7AB5-4C43-41A2-B5AA-7FBAC50EAE96}"/>
    <cellStyle name="Percent 19 20" xfId="9258" xr:uid="{6CD36F1B-4B66-40F6-873C-C50C36273036}"/>
    <cellStyle name="Percent 19 21" xfId="9259" xr:uid="{4DA2CF8B-0A5B-470F-99CD-6A06CF6EA947}"/>
    <cellStyle name="Percent 19 22" xfId="9260" xr:uid="{8B34D95E-D7BF-43A0-AB5B-8AE46A9C7AD3}"/>
    <cellStyle name="Percent 19 23" xfId="9261" xr:uid="{696BAAF5-1FAF-4473-9C90-B44302654FF7}"/>
    <cellStyle name="Percent 19 24" xfId="9262" xr:uid="{AF22A806-D373-4290-B8DF-2BC3F0C1B7B1}"/>
    <cellStyle name="Percent 19 25" xfId="9263" xr:uid="{5A7A1FFD-74F9-4FF0-A2B0-5C88FEEA958E}"/>
    <cellStyle name="Percent 19 26" xfId="9264" xr:uid="{505711B3-E34F-4217-ACF4-D2D30C238FEF}"/>
    <cellStyle name="Percent 19 27" xfId="9265" xr:uid="{1828311C-6923-434B-82B3-2CD4036A858A}"/>
    <cellStyle name="Percent 19 28" xfId="9266" xr:uid="{A3066481-3273-488B-A3DA-C9C17435AEDC}"/>
    <cellStyle name="Percent 19 29" xfId="9267" xr:uid="{CD5E1B4D-1868-4FB9-9374-FD144A008C38}"/>
    <cellStyle name="Percent 19 3" xfId="9268" xr:uid="{7851A4E2-F775-4619-9C3C-16304758898D}"/>
    <cellStyle name="Percent 19 30" xfId="9269" xr:uid="{D05791C6-352B-4B43-B03D-BA2B053B9217}"/>
    <cellStyle name="Percent 19 31" xfId="9270" xr:uid="{3F7EFBB5-02C9-4B0D-944C-2D232D423DD1}"/>
    <cellStyle name="Percent 19 32" xfId="9271" xr:uid="{4EDFDC2D-2494-48A8-8D16-03BB214DE530}"/>
    <cellStyle name="Percent 19 33" xfId="9272" xr:uid="{DB2E4564-9ECA-41DA-9C84-017E8EE0D347}"/>
    <cellStyle name="Percent 19 34" xfId="9273" xr:uid="{C5B1BCA5-9812-49EB-9363-13B7F0B5AA7B}"/>
    <cellStyle name="Percent 19 35" xfId="9274" xr:uid="{46764F38-A45F-4406-8EBF-863A72B4ADD7}"/>
    <cellStyle name="Percent 19 36" xfId="9275" xr:uid="{36D7D903-62FC-4E53-BFE0-C26B74C19889}"/>
    <cellStyle name="Percent 19 37" xfId="9276" xr:uid="{D4674B3B-DDD2-49BA-A3D8-A09993476FF4}"/>
    <cellStyle name="Percent 19 38" xfId="9277" xr:uid="{F755C184-06CC-4E3D-BE9F-4CD48AE38531}"/>
    <cellStyle name="Percent 19 4" xfId="9278" xr:uid="{E13FFED7-428E-4242-B1D8-6B01DDDC8828}"/>
    <cellStyle name="Percent 19 5" xfId="9279" xr:uid="{F80D1DAB-EB25-4FEC-9D66-F8D7E2FEC506}"/>
    <cellStyle name="Percent 19 6" xfId="9280" xr:uid="{BE4F5216-D195-4B14-876D-B47D2723321B}"/>
    <cellStyle name="Percent 19 7" xfId="9281" xr:uid="{1BFAA9FD-F875-4A82-945B-62B75DB78745}"/>
    <cellStyle name="Percent 19 8" xfId="9282" xr:uid="{B212D8C1-6D51-43E2-8C79-EA72091ED69A}"/>
    <cellStyle name="Percent 19 9" xfId="9283" xr:uid="{4A7841FF-E335-443F-861E-764BDAA251F9}"/>
    <cellStyle name="Percent 2" xfId="9284" xr:uid="{E96DD99B-1B94-419A-820B-985D2A4F2462}"/>
    <cellStyle name="Percent 2 10" xfId="9285" xr:uid="{D7D14A2A-74AC-460F-ACCB-6D275EB9D5FA}"/>
    <cellStyle name="Percent 2 100" xfId="9286" xr:uid="{1087F368-4373-4324-88D6-210EBF6BA3F6}"/>
    <cellStyle name="Percent 2 101" xfId="9287" xr:uid="{22CCF5DE-A287-4A92-B6FE-538DC8FBB2CF}"/>
    <cellStyle name="Percent 2 102" xfId="9288" xr:uid="{0C28B5AE-E694-4225-BE1B-A34FF222DCBF}"/>
    <cellStyle name="Percent 2 103" xfId="9289" xr:uid="{BAA6E8A2-C9AD-4DB8-9558-09EEC7005DD6}"/>
    <cellStyle name="Percent 2 104" xfId="9290" xr:uid="{65860A96-33CF-4A47-B938-63542FE24E84}"/>
    <cellStyle name="Percent 2 105" xfId="9291" xr:uid="{7BC0E2EB-FB80-48B4-9010-5BD4DE3144C5}"/>
    <cellStyle name="Percent 2 106" xfId="9292" xr:uid="{E14A884E-0570-4A2C-A323-2E6BFA06455B}"/>
    <cellStyle name="Percent 2 107" xfId="9293" xr:uid="{7FFD0240-55D3-465F-B317-78E85A5C5CB2}"/>
    <cellStyle name="Percent 2 108" xfId="9294" xr:uid="{B03A09FD-1FEC-40F7-8F7C-83C9E42A3EDA}"/>
    <cellStyle name="Percent 2 109" xfId="9295" xr:uid="{282A095F-53EB-4090-9EC2-B8DA7113699A}"/>
    <cellStyle name="Percent 2 11" xfId="9296" xr:uid="{A7401BD1-5CEF-416A-93FE-C593F297112A}"/>
    <cellStyle name="Percent 2 110" xfId="9297" xr:uid="{99020AAC-EB97-456D-A014-E371D3D73F48}"/>
    <cellStyle name="Percent 2 111" xfId="39853" xr:uid="{94770FB7-BA59-4B65-AACE-754BACB5BEC0}"/>
    <cellStyle name="Percent 2 12" xfId="9298" xr:uid="{087F88B5-A052-4B42-A0C5-F7B4DC56534D}"/>
    <cellStyle name="Percent 2 13" xfId="9299" xr:uid="{F5307E9A-B258-4AE6-A6B1-88BCA89DD9C4}"/>
    <cellStyle name="Percent 2 14" xfId="9300" xr:uid="{24EF5BA9-2F68-4105-ADBC-D1E7A16C1139}"/>
    <cellStyle name="Percent 2 15" xfId="9301" xr:uid="{F0710E0A-C9CA-49DE-895D-EC173EA56E5D}"/>
    <cellStyle name="Percent 2 16" xfId="9302" xr:uid="{B481E5CA-0ED7-4DCF-9C13-15E928DB0AF3}"/>
    <cellStyle name="Percent 2 17" xfId="9303" xr:uid="{D05B8DA0-AE56-40FE-ADF2-6BEF0C73AABF}"/>
    <cellStyle name="Percent 2 18" xfId="9304" xr:uid="{2B521594-71B1-49C9-AB68-6E4E013DDEFB}"/>
    <cellStyle name="Percent 2 19" xfId="9305" xr:uid="{CDEF0A7E-2FC4-4D87-8E07-A038619595A1}"/>
    <cellStyle name="Percent 2 2" xfId="9306" xr:uid="{ECEED37E-7B41-49BE-9F3F-DAF4344A195B}"/>
    <cellStyle name="Percent 2 20" xfId="9307" xr:uid="{0E51822F-31A1-41E6-B132-80A750856476}"/>
    <cellStyle name="Percent 2 21" xfId="9308" xr:uid="{F7888CEF-06D4-4D9D-9993-AC0688A9ECCB}"/>
    <cellStyle name="Percent 2 22" xfId="9309" xr:uid="{26E706A6-3D41-4E0C-986F-C2EFB8E01B58}"/>
    <cellStyle name="Percent 2 23" xfId="9310" xr:uid="{3D04160A-2F8F-4B86-B6E5-C8243C41C172}"/>
    <cellStyle name="Percent 2 24" xfId="9311" xr:uid="{F1EE6C04-E949-43E2-9A18-83599E130CD2}"/>
    <cellStyle name="Percent 2 25" xfId="9312" xr:uid="{3DADB03B-0434-4A8B-896D-937B386F1F9D}"/>
    <cellStyle name="Percent 2 26" xfId="9313" xr:uid="{578CBA58-FAA7-4194-8C18-74A8C5036444}"/>
    <cellStyle name="Percent 2 27" xfId="9314" xr:uid="{8F944202-8615-4FE6-B75B-26BB071C344F}"/>
    <cellStyle name="Percent 2 28" xfId="9315" xr:uid="{8B604DC0-D24A-4E62-A649-B548900D9C5F}"/>
    <cellStyle name="Percent 2 29" xfId="9316" xr:uid="{ADE2F0B6-0AA6-4A9B-86E9-662D5BE6B204}"/>
    <cellStyle name="Percent 2 3" xfId="9317" xr:uid="{B29BFCFB-E04A-405B-A6E4-EF21AF5F794F}"/>
    <cellStyle name="Percent 2 30" xfId="9318" xr:uid="{852E3826-C5FD-46E1-9FEF-5FB6D9D31134}"/>
    <cellStyle name="Percent 2 31" xfId="9319" xr:uid="{D5E1341A-9603-4F5F-88EB-F0D5344EB597}"/>
    <cellStyle name="Percent 2 32" xfId="9320" xr:uid="{1A08D7E3-EA29-4839-BDA6-812CEC23506E}"/>
    <cellStyle name="Percent 2 33" xfId="9321" xr:uid="{39C4914B-AFDD-4558-A3C0-31BE93045787}"/>
    <cellStyle name="Percent 2 34" xfId="9322" xr:uid="{6CFB1F14-D9A6-4CD9-A2DE-624BD5B0AE36}"/>
    <cellStyle name="Percent 2 35" xfId="9323" xr:uid="{74524998-5294-45F9-8604-B00467368CC2}"/>
    <cellStyle name="Percent 2 36" xfId="9324" xr:uid="{DC10D432-51CE-467B-98C0-6BBAE68388B2}"/>
    <cellStyle name="Percent 2 37" xfId="9325" xr:uid="{DA789209-8CE5-48C1-A736-0E217BD4FE4C}"/>
    <cellStyle name="Percent 2 38" xfId="9326" xr:uid="{C80F5E7E-87DF-497F-A93D-FFCD65DB6B73}"/>
    <cellStyle name="Percent 2 39" xfId="9327" xr:uid="{F8D879A1-10A1-453A-90C4-CE85537CB93F}"/>
    <cellStyle name="Percent 2 4" xfId="9328" xr:uid="{63EB19B8-D40C-4D67-B3B3-6F5F102DD18C}"/>
    <cellStyle name="Percent 2 40" xfId="9329" xr:uid="{D2DD0FEE-2167-4DCB-BB7A-AD0C32CCEA9C}"/>
    <cellStyle name="Percent 2 41" xfId="9330" xr:uid="{97B0DEE1-08AC-4714-AD83-7CA6143C2F08}"/>
    <cellStyle name="Percent 2 42" xfId="9331" xr:uid="{A9637C59-E05C-4AEC-B0C6-9AFA22832925}"/>
    <cellStyle name="Percent 2 43" xfId="9332" xr:uid="{F07273A8-E694-4E73-9C49-F78861A2BF3D}"/>
    <cellStyle name="Percent 2 44" xfId="9333" xr:uid="{A71DB369-50E0-4A23-A105-2D91238B2688}"/>
    <cellStyle name="Percent 2 45" xfId="9334" xr:uid="{4858135B-E816-4F99-9527-4FB87AFFBF5E}"/>
    <cellStyle name="Percent 2 46" xfId="9335" xr:uid="{4559981B-2128-4F9D-AB6E-9B5BA49BB1EF}"/>
    <cellStyle name="Percent 2 47" xfId="9336" xr:uid="{47E61C6F-3E4F-47BE-A98A-7B5D1DAC04A5}"/>
    <cellStyle name="Percent 2 48" xfId="9337" xr:uid="{D064F602-63CD-443B-A719-11EF06E172C6}"/>
    <cellStyle name="Percent 2 49" xfId="9338" xr:uid="{ED3B739D-9BD2-4FE6-833A-C42D78C66A7F}"/>
    <cellStyle name="Percent 2 5" xfId="9339" xr:uid="{1E595AAC-88A9-4FF8-ADB3-37F9E783C38B}"/>
    <cellStyle name="Percent 2 50" xfId="9340" xr:uid="{070D6DA0-1C15-4ACE-934F-E1B7D4FDEA7F}"/>
    <cellStyle name="Percent 2 51" xfId="9341" xr:uid="{E558CD0D-7FC8-467A-BA8D-6A68C3516471}"/>
    <cellStyle name="Percent 2 52" xfId="9342" xr:uid="{EB72C181-D0C8-4BA1-B022-74A86C4CA968}"/>
    <cellStyle name="Percent 2 53" xfId="9343" xr:uid="{8DF693B5-0379-41CF-8E2B-865881F12A9E}"/>
    <cellStyle name="Percent 2 54" xfId="9344" xr:uid="{A3881FC9-4CA9-4B85-84CE-D4B0EB6ADF9E}"/>
    <cellStyle name="Percent 2 55" xfId="9345" xr:uid="{818D6F19-FDCA-4148-9359-9294C49F87A2}"/>
    <cellStyle name="Percent 2 56" xfId="9346" xr:uid="{E4942EF6-5084-4773-8D15-A802FB8FFB89}"/>
    <cellStyle name="Percent 2 57" xfId="9347" xr:uid="{9857F996-B590-486A-A062-58AC459240BE}"/>
    <cellStyle name="Percent 2 58" xfId="9348" xr:uid="{EBD0972B-3BF4-4400-89AF-22365D67D607}"/>
    <cellStyle name="Percent 2 59" xfId="9349" xr:uid="{78A49B2B-EEFE-433E-A571-496B3B997793}"/>
    <cellStyle name="Percent 2 6" xfId="9350" xr:uid="{30BBFAD0-46F5-4D91-B20C-549DB23C713A}"/>
    <cellStyle name="Percent 2 60" xfId="9351" xr:uid="{AFD06812-646D-462D-AB7E-11B67A87D459}"/>
    <cellStyle name="Percent 2 61" xfId="9352" xr:uid="{C3876E74-76B3-44EA-9EC7-5BF516B25B70}"/>
    <cellStyle name="Percent 2 62" xfId="9353" xr:uid="{58F79A7A-B80A-4A8C-B146-0464222B3EDB}"/>
    <cellStyle name="Percent 2 63" xfId="9354" xr:uid="{44EAA7AD-7B00-417D-8EBB-6E9DDA61965B}"/>
    <cellStyle name="Percent 2 64" xfId="9355" xr:uid="{60D08A90-2F82-4ECE-8E87-8169A0CB12F9}"/>
    <cellStyle name="Percent 2 65" xfId="9356" xr:uid="{039BC9CB-91DD-4B3B-A28D-706DB68E556C}"/>
    <cellStyle name="Percent 2 66" xfId="9357" xr:uid="{C982F6C4-F2F0-40A1-807B-407583995D6C}"/>
    <cellStyle name="Percent 2 67" xfId="9358" xr:uid="{BCFB9110-6901-43D4-9B76-895D2EE9B46D}"/>
    <cellStyle name="Percent 2 68" xfId="9359" xr:uid="{7B3802BA-DCA0-40E4-8539-1EB514191C98}"/>
    <cellStyle name="Percent 2 69" xfId="9360" xr:uid="{121EC907-18AF-4CDE-9142-8F6E35E5B340}"/>
    <cellStyle name="Percent 2 7" xfId="9361" xr:uid="{0DF5ECC2-27CD-4FF2-8D79-B50405F09912}"/>
    <cellStyle name="Percent 2 70" xfId="9362" xr:uid="{EA912244-5E53-4D0B-AFC6-D7B4E6779F17}"/>
    <cellStyle name="Percent 2 71" xfId="9363" xr:uid="{141FF7D8-24B5-4CC3-99F3-A733DCA205BD}"/>
    <cellStyle name="Percent 2 72" xfId="9364" xr:uid="{7D02A2D7-6FB2-4F2F-8B7D-0F6F46443047}"/>
    <cellStyle name="Percent 2 73" xfId="9365" xr:uid="{EA10C7C4-1991-4C91-86B8-0A2F30E582EC}"/>
    <cellStyle name="Percent 2 74" xfId="9366" xr:uid="{A3AFEC93-8B61-46F5-90DC-3F5594720BAE}"/>
    <cellStyle name="Percent 2 75" xfId="9367" xr:uid="{80E6CCC0-0F3A-440D-9CF8-C91B1BC1DDB5}"/>
    <cellStyle name="Percent 2 76" xfId="9368" xr:uid="{F79183DB-FED6-4FE1-AD16-CEEBF52C60F9}"/>
    <cellStyle name="Percent 2 77" xfId="9369" xr:uid="{81CEF631-0407-4D39-8D67-1678F9F06AA2}"/>
    <cellStyle name="Percent 2 78" xfId="9370" xr:uid="{54FC638E-75A9-4B87-B019-1A10F8589DDA}"/>
    <cellStyle name="Percent 2 79" xfId="9371" xr:uid="{9C63F2DB-4BEF-4982-AD14-A757DE5F67F7}"/>
    <cellStyle name="Percent 2 8" xfId="9372" xr:uid="{F1FA0B8A-2800-4026-AD19-896E2D71460C}"/>
    <cellStyle name="Percent 2 80" xfId="9373" xr:uid="{B6DAFEFF-C4AE-4338-B9E2-CBA0073DEB76}"/>
    <cellStyle name="Percent 2 81" xfId="9374" xr:uid="{3B45528B-F59D-4505-B90E-D1B5E2A2AD24}"/>
    <cellStyle name="Percent 2 82" xfId="9375" xr:uid="{22786717-26AD-413F-899F-CAA51F288AB9}"/>
    <cellStyle name="Percent 2 83" xfId="9376" xr:uid="{C64C4927-3DAE-46DB-B753-A4E1CF238908}"/>
    <cellStyle name="Percent 2 84" xfId="9377" xr:uid="{587CE6D5-D63B-4774-92FA-32E9ED62C472}"/>
    <cellStyle name="Percent 2 85" xfId="9378" xr:uid="{88FCCFA7-4214-4D46-A1D7-8A7B6C22CC5B}"/>
    <cellStyle name="Percent 2 86" xfId="9379" xr:uid="{952EA87B-64BD-4A65-B258-607A214FB5B7}"/>
    <cellStyle name="Percent 2 87" xfId="9380" xr:uid="{A33E40AE-B088-4658-BE2E-2D31A018E035}"/>
    <cellStyle name="Percent 2 88" xfId="9381" xr:uid="{F1D243BF-4A6B-40EC-9D87-5615AB5E1DF1}"/>
    <cellStyle name="Percent 2 89" xfId="9382" xr:uid="{395C46A4-B64F-46CB-88CF-1A0A98FB177B}"/>
    <cellStyle name="Percent 2 9" xfId="9383" xr:uid="{CD359603-5676-47C3-9B97-1851B831840E}"/>
    <cellStyle name="Percent 2 90" xfId="9384" xr:uid="{BDFEFB87-3434-454D-8D29-DFFFBD2F635A}"/>
    <cellStyle name="Percent 2 91" xfId="9385" xr:uid="{5FDA6FFB-FE81-400C-A945-7D3E76915DBC}"/>
    <cellStyle name="Percent 2 92" xfId="9386" xr:uid="{1819516B-7D65-4619-A43A-1C8A99D980F5}"/>
    <cellStyle name="Percent 2 93" xfId="9387" xr:uid="{EABDA094-3989-4D25-9A62-1A3C7634013A}"/>
    <cellStyle name="Percent 2 94" xfId="9388" xr:uid="{1729CD03-78C9-4DD4-831D-EB3BD19D19CE}"/>
    <cellStyle name="Percent 2 95" xfId="9389" xr:uid="{02987FB8-D3CE-44AA-BD83-1EBB88F1D4E4}"/>
    <cellStyle name="Percent 2 96" xfId="9390" xr:uid="{41929793-A9CC-4FF1-BF3E-626635FDBB62}"/>
    <cellStyle name="Percent 2 97" xfId="9391" xr:uid="{1EDCFFFC-8EE2-4A08-8170-5B5E3A2A87AA}"/>
    <cellStyle name="Percent 2 98" xfId="9392" xr:uid="{046B95D6-9548-43CB-8C77-EE4372459540}"/>
    <cellStyle name="Percent 2 99" xfId="9393" xr:uid="{2294BB6C-17F5-4B70-994F-9D689050581D}"/>
    <cellStyle name="Percent 20" xfId="9394" xr:uid="{0B1E6705-5D4C-4233-B9D6-00C2F51F5D36}"/>
    <cellStyle name="Percent 20 10" xfId="9395" xr:uid="{C9E3FDD2-8626-4359-9556-842217543654}"/>
    <cellStyle name="Percent 20 11" xfId="9396" xr:uid="{12501603-C76E-4B8B-9CA7-D6925C3A2734}"/>
    <cellStyle name="Percent 20 12" xfId="9397" xr:uid="{1CACE124-544E-49AB-80EE-A00E248B9AC8}"/>
    <cellStyle name="Percent 20 13" xfId="9398" xr:uid="{EDCE4242-00EB-4C7C-ABF2-8D8C61B97900}"/>
    <cellStyle name="Percent 20 14" xfId="9399" xr:uid="{7ED7BDD2-A22C-4E86-9206-DBA16C5C1554}"/>
    <cellStyle name="Percent 20 15" xfId="9400" xr:uid="{844BD8E8-937D-476A-8562-18231C665B8F}"/>
    <cellStyle name="Percent 20 16" xfId="9401" xr:uid="{584E3804-6C5A-4A1E-ACDC-3B6A9644BBFA}"/>
    <cellStyle name="Percent 20 17" xfId="9402" xr:uid="{1344115A-ADB4-4751-82E9-08DC9F2713CF}"/>
    <cellStyle name="Percent 20 18" xfId="9403" xr:uid="{63FE21A7-E9CA-433F-9508-EF912091F72F}"/>
    <cellStyle name="Percent 20 19" xfId="9404" xr:uid="{58A10A5D-2DDC-46C3-B2F5-B0F8F5CE43F7}"/>
    <cellStyle name="Percent 20 2" xfId="9405" xr:uid="{D5483182-D574-4874-85F9-2BF2D5BD26E3}"/>
    <cellStyle name="Percent 20 20" xfId="9406" xr:uid="{7D1657E7-3282-4C26-849E-6407CA307BD4}"/>
    <cellStyle name="Percent 20 21" xfId="9407" xr:uid="{F7110618-1BD4-4222-9105-72306AF54043}"/>
    <cellStyle name="Percent 20 22" xfId="9408" xr:uid="{E0699873-5AF9-43CB-872B-A7D1E9F577D6}"/>
    <cellStyle name="Percent 20 23" xfId="9409" xr:uid="{481AED57-FFA1-4901-B137-3695339B4A05}"/>
    <cellStyle name="Percent 20 24" xfId="9410" xr:uid="{917AC94A-8FD7-40DC-A844-03F6FC5D5351}"/>
    <cellStyle name="Percent 20 25" xfId="9411" xr:uid="{B9B195AE-D277-4A9C-980F-1426216F7FB4}"/>
    <cellStyle name="Percent 20 26" xfId="9412" xr:uid="{79C7F6CF-0C9A-4789-9AC5-06849A4B329E}"/>
    <cellStyle name="Percent 20 27" xfId="9413" xr:uid="{60903304-D814-4CB0-BAE3-D3693C9919B8}"/>
    <cellStyle name="Percent 20 28" xfId="9414" xr:uid="{5E3B84FA-E133-4FDD-B343-5E7E6A7C4C09}"/>
    <cellStyle name="Percent 20 29" xfId="9415" xr:uid="{2B3185B9-7265-4ECB-8088-93B88EC85602}"/>
    <cellStyle name="Percent 20 3" xfId="9416" xr:uid="{C05D0D53-82B9-487E-A9B7-57361BD0A464}"/>
    <cellStyle name="Percent 20 30" xfId="9417" xr:uid="{056E4B73-0E8B-48BC-9183-76B6417825AE}"/>
    <cellStyle name="Percent 20 31" xfId="9418" xr:uid="{59360A97-5BA9-4208-88E8-B47E13FFEFE4}"/>
    <cellStyle name="Percent 20 32" xfId="9419" xr:uid="{4B7B42F2-FC04-4B07-81B2-799B5AE1BCE6}"/>
    <cellStyle name="Percent 20 33" xfId="9420" xr:uid="{102CEB54-B99E-4361-9CFC-A6F7FF6A6F31}"/>
    <cellStyle name="Percent 20 34" xfId="9421" xr:uid="{9596EDD1-AF88-4F80-BE5D-756948FBEB3C}"/>
    <cellStyle name="Percent 20 35" xfId="9422" xr:uid="{B09BA8C1-43B0-4626-A154-63393D85A10B}"/>
    <cellStyle name="Percent 20 36" xfId="9423" xr:uid="{BB6EF649-7C59-460C-AA61-81952E5E0873}"/>
    <cellStyle name="Percent 20 37" xfId="9424" xr:uid="{D4B82D20-B399-440D-8F91-F5F429E21B13}"/>
    <cellStyle name="Percent 20 38" xfId="9425" xr:uid="{C8875ACC-DA4D-4B73-B82D-92C7362C386A}"/>
    <cellStyle name="Percent 20 4" xfId="9426" xr:uid="{9E090520-066C-4E77-964E-FDC55AA133C0}"/>
    <cellStyle name="Percent 20 5" xfId="9427" xr:uid="{3428D993-0B29-43C0-8486-C74A54A9C7A9}"/>
    <cellStyle name="Percent 20 6" xfId="9428" xr:uid="{34CE5865-65CA-4DF4-A0DB-0517980ABF90}"/>
    <cellStyle name="Percent 20 7" xfId="9429" xr:uid="{36AE3331-47DD-49CD-8F34-E2E15729927D}"/>
    <cellStyle name="Percent 20 8" xfId="9430" xr:uid="{676DBDE3-50A2-4AA2-AD49-F81B981F3601}"/>
    <cellStyle name="Percent 20 9" xfId="9431" xr:uid="{6F3E30A2-90DF-42FD-B3C0-54517A74C7F3}"/>
    <cellStyle name="Percent 21" xfId="9432" xr:uid="{ADE7E70D-3A2D-4B28-925B-576DF6E24085}"/>
    <cellStyle name="Percent 22" xfId="9433" xr:uid="{464CE62E-EF4C-444D-BA48-0C645BFC4999}"/>
    <cellStyle name="Percent 23" xfId="9434" xr:uid="{AC3D2915-6808-4F01-A9A0-C1A3146FF6BC}"/>
    <cellStyle name="Percent 24" xfId="9435" xr:uid="{78DF6603-3CD1-426B-B951-6892FA925D17}"/>
    <cellStyle name="Percent 25" xfId="9436" xr:uid="{ACEBF4F8-7FAD-4FCC-A72A-E429A0FEDB73}"/>
    <cellStyle name="Percent 26" xfId="9437" xr:uid="{70D77032-A5B9-48A7-A509-9E30C54C9D27}"/>
    <cellStyle name="Percent 27" xfId="9438" xr:uid="{849AA2DB-359D-4D0E-A14A-66BD4EB8301E}"/>
    <cellStyle name="Percent 28" xfId="9439" xr:uid="{49670223-7516-4294-A394-F78DFA368FAB}"/>
    <cellStyle name="Percent 29" xfId="9440" xr:uid="{A46ED754-45D0-429E-8A02-F340CED80A70}"/>
    <cellStyle name="Percent 3" xfId="9441" xr:uid="{65ED7738-7209-4AEA-96EC-511BB01F3457}"/>
    <cellStyle name="Percent 3 10" xfId="9442" xr:uid="{46EC40A3-FAE4-49D0-8FF7-4D991A271B1B}"/>
    <cellStyle name="Percent 3 100" xfId="9443" xr:uid="{4B67FD74-C9FE-44F8-9F8D-8DF90D953C73}"/>
    <cellStyle name="Percent 3 101" xfId="9444" xr:uid="{0FD8DA12-1CB4-49A9-921E-4E9918DEA64C}"/>
    <cellStyle name="Percent 3 102" xfId="9445" xr:uid="{8EC6205E-5C05-473C-A52A-D8A364F55D71}"/>
    <cellStyle name="Percent 3 103" xfId="9446" xr:uid="{35BCC0A6-2005-460B-9A16-0B729C7CBD9A}"/>
    <cellStyle name="Percent 3 104" xfId="9447" xr:uid="{0E210F7C-68AA-44BD-AE45-2A1141971597}"/>
    <cellStyle name="Percent 3 105" xfId="9448" xr:uid="{06C31513-49BD-4E96-8F5F-409563F97A28}"/>
    <cellStyle name="Percent 3 106" xfId="9449" xr:uid="{EA25344E-639A-4787-B8CD-17C7E0131CA1}"/>
    <cellStyle name="Percent 3 107" xfId="9450" xr:uid="{D1C2C3A6-13FB-4B88-BB25-0E1498FBD0FF}"/>
    <cellStyle name="Percent 3 108" xfId="9451" xr:uid="{9189240E-A03D-40DB-B9EF-D99D6761A62A}"/>
    <cellStyle name="Percent 3 109" xfId="9452" xr:uid="{4522E6A4-DC32-4405-8EAF-6C5A6D094C3D}"/>
    <cellStyle name="Percent 3 11" xfId="9453" xr:uid="{AA2B6DBA-2DB5-4F1C-917E-C942691198F2}"/>
    <cellStyle name="Percent 3 110" xfId="9454" xr:uid="{2413F14B-1E3D-496C-8687-B476AAEC5CA1}"/>
    <cellStyle name="Percent 3 12" xfId="9455" xr:uid="{B40A8518-0ACB-430D-B1E3-2DD915771916}"/>
    <cellStyle name="Percent 3 13" xfId="9456" xr:uid="{A6850318-7A14-4E17-86D3-F27334F5F659}"/>
    <cellStyle name="Percent 3 14" xfId="9457" xr:uid="{E24C66A4-A7D0-4BA0-950C-1C8C8F8767A0}"/>
    <cellStyle name="Percent 3 15" xfId="9458" xr:uid="{710DBD32-6956-46C8-9F3D-D338E8F505C1}"/>
    <cellStyle name="Percent 3 16" xfId="9459" xr:uid="{A139C984-7F5D-4096-97C8-350FD7E71D1D}"/>
    <cellStyle name="Percent 3 17" xfId="9460" xr:uid="{90C20B11-3E28-40B4-90BA-52D85820FA23}"/>
    <cellStyle name="Percent 3 18" xfId="9461" xr:uid="{465D97CD-EC57-4C53-BC43-DFF0632AD022}"/>
    <cellStyle name="Percent 3 19" xfId="9462" xr:uid="{9C53ECD1-9A15-4ECE-917F-928113189C36}"/>
    <cellStyle name="Percent 3 2" xfId="9463" xr:uid="{9C5F8EFD-A810-422D-9725-9B5E40970EA8}"/>
    <cellStyle name="Percent 3 2 2" xfId="16754" xr:uid="{06ED2F9B-9CFC-4A90-9BB5-CF2A4251775B}"/>
    <cellStyle name="Percent 3 20" xfId="9464" xr:uid="{D5704C46-F8A7-42D1-A1EE-EF0AC23C1E31}"/>
    <cellStyle name="Percent 3 21" xfId="9465" xr:uid="{546BD26A-5F31-4911-81AD-56408B955EFF}"/>
    <cellStyle name="Percent 3 22" xfId="9466" xr:uid="{B19D92A4-AF88-46DE-90DD-83778E8735A7}"/>
    <cellStyle name="Percent 3 23" xfId="9467" xr:uid="{C0B4F438-087B-4AC9-91B8-D412925242C6}"/>
    <cellStyle name="Percent 3 24" xfId="9468" xr:uid="{115AB394-1B00-401A-8350-7D77D9C2EF06}"/>
    <cellStyle name="Percent 3 25" xfId="9469" xr:uid="{8A1FB68E-1A73-437C-AF4D-B537DD08BA6B}"/>
    <cellStyle name="Percent 3 26" xfId="9470" xr:uid="{19370175-DE36-4BD6-AF46-2135DCCA258A}"/>
    <cellStyle name="Percent 3 27" xfId="9471" xr:uid="{5048E110-6686-4560-8F20-92CD205F39D7}"/>
    <cellStyle name="Percent 3 28" xfId="9472" xr:uid="{E4FBF60F-383B-4E4D-A7E9-E64D707D8DA4}"/>
    <cellStyle name="Percent 3 29" xfId="9473" xr:uid="{4CD535F7-1ABE-4B47-A046-18066EDA12FE}"/>
    <cellStyle name="Percent 3 3" xfId="9474" xr:uid="{022F15EA-CE9A-4312-988E-096C16F17CC1}"/>
    <cellStyle name="Percent 3 3 2" xfId="39854" xr:uid="{FA080832-60B6-4BE2-90BA-B33E7A4AB1D1}"/>
    <cellStyle name="Percent 3 30" xfId="9475" xr:uid="{B8475280-3F39-4969-8F32-25E635EEED0D}"/>
    <cellStyle name="Percent 3 31" xfId="9476" xr:uid="{CE2BD2FE-EB9B-48A4-8633-715B47B53C14}"/>
    <cellStyle name="Percent 3 32" xfId="9477" xr:uid="{0915A516-EC57-4919-8247-49E2EDED8A5C}"/>
    <cellStyle name="Percent 3 33" xfId="9478" xr:uid="{1A74D5D2-FDCE-4804-BDA0-4BF385CD94A0}"/>
    <cellStyle name="Percent 3 34" xfId="9479" xr:uid="{7949CD01-232B-416A-BC6B-B03D5FFB805C}"/>
    <cellStyle name="Percent 3 35" xfId="9480" xr:uid="{8A2A0C52-A31B-4D16-97D9-BCA0C0CEC2F8}"/>
    <cellStyle name="Percent 3 36" xfId="9481" xr:uid="{10D02858-5D64-4F68-AABC-80780FA0CDC1}"/>
    <cellStyle name="Percent 3 37" xfId="9482" xr:uid="{2477DD6D-AECF-496D-8F23-AE53D984EE6E}"/>
    <cellStyle name="Percent 3 38" xfId="9483" xr:uid="{40D026BC-BA9C-49B5-AE2D-C394EC799D4B}"/>
    <cellStyle name="Percent 3 39" xfId="9484" xr:uid="{1425AD1B-2AA8-452F-AA71-13CA5D6DD645}"/>
    <cellStyle name="Percent 3 4" xfId="9485" xr:uid="{A6C88AC9-A5BA-499C-8F2B-E01036B520D6}"/>
    <cellStyle name="Percent 3 40" xfId="9486" xr:uid="{17D31351-403A-43C7-A4FA-D8BA2BDE28AA}"/>
    <cellStyle name="Percent 3 41" xfId="9487" xr:uid="{9B0320B0-AF94-4AD8-B637-8BB50869B314}"/>
    <cellStyle name="Percent 3 42" xfId="9488" xr:uid="{3F003E6E-A0C8-49E4-B70A-6F79EDE5B71A}"/>
    <cellStyle name="Percent 3 43" xfId="9489" xr:uid="{2A6AF61A-ACEE-414C-A34E-CE2257F4E556}"/>
    <cellStyle name="Percent 3 44" xfId="9490" xr:uid="{09586F7F-0E35-4704-8412-63710BD63465}"/>
    <cellStyle name="Percent 3 45" xfId="9491" xr:uid="{BE04D075-0258-4C2B-95BB-90FF5E79ADBD}"/>
    <cellStyle name="Percent 3 46" xfId="9492" xr:uid="{80E2D7E1-C8C6-4395-9222-908FA33CDBB6}"/>
    <cellStyle name="Percent 3 47" xfId="9493" xr:uid="{57D61218-75F3-4EA8-8E1D-2182E4C8151C}"/>
    <cellStyle name="Percent 3 48" xfId="9494" xr:uid="{96E52CEF-81D6-40ED-83EE-D5B2F3AE2D9D}"/>
    <cellStyle name="Percent 3 49" xfId="9495" xr:uid="{4B3EA28F-4FDE-43C4-A0C7-4304665C65D1}"/>
    <cellStyle name="Percent 3 5" xfId="9496" xr:uid="{C5D855FB-AA96-4C1A-99DF-AE930ED25620}"/>
    <cellStyle name="Percent 3 50" xfId="9497" xr:uid="{D40E0775-3A62-4144-AEC3-9555465769DB}"/>
    <cellStyle name="Percent 3 51" xfId="9498" xr:uid="{503062D4-9059-468B-9616-7CFE3A822611}"/>
    <cellStyle name="Percent 3 52" xfId="9499" xr:uid="{D9A69B0B-E584-4E4C-9140-47591E371179}"/>
    <cellStyle name="Percent 3 53" xfId="9500" xr:uid="{89D4679A-03B0-49E5-85BC-CA9763D56857}"/>
    <cellStyle name="Percent 3 54" xfId="9501" xr:uid="{91066248-CDC3-47FC-8CF3-2D669BC477DD}"/>
    <cellStyle name="Percent 3 55" xfId="9502" xr:uid="{6AB490C0-1897-4BB3-B62C-86CFD95E0436}"/>
    <cellStyle name="Percent 3 56" xfId="9503" xr:uid="{9B50A294-1680-418D-882D-474728D98D22}"/>
    <cellStyle name="Percent 3 57" xfId="9504" xr:uid="{2E8EF8ED-B193-410B-B77E-A454322B1DBA}"/>
    <cellStyle name="Percent 3 58" xfId="9505" xr:uid="{7D5F1984-FF88-4584-8F81-A3E66DCC701F}"/>
    <cellStyle name="Percent 3 59" xfId="9506" xr:uid="{72E0EB50-F5D1-4BA6-89AA-88D03712EF6B}"/>
    <cellStyle name="Percent 3 6" xfId="9507" xr:uid="{31859F40-95FC-46F0-9496-EDAC778AF32C}"/>
    <cellStyle name="Percent 3 60" xfId="9508" xr:uid="{89327F9B-6A37-4530-83FD-A22F7AE06498}"/>
    <cellStyle name="Percent 3 61" xfId="9509" xr:uid="{5D5A966C-5104-458E-9AB8-92F784FC88F4}"/>
    <cellStyle name="Percent 3 62" xfId="9510" xr:uid="{7D9D5803-76D0-4135-A492-8F4F3845F7DA}"/>
    <cellStyle name="Percent 3 63" xfId="9511" xr:uid="{B68C3C2C-0B9E-48BE-9EB5-7A6A9A3AD579}"/>
    <cellStyle name="Percent 3 64" xfId="9512" xr:uid="{D72639B4-4D63-4F47-9B8F-0F01484AE019}"/>
    <cellStyle name="Percent 3 65" xfId="9513" xr:uid="{ECE7C1FA-9C4E-4244-A615-88D7C70B5E6B}"/>
    <cellStyle name="Percent 3 66" xfId="9514" xr:uid="{28D62C57-C891-4705-9A13-41E310C652A3}"/>
    <cellStyle name="Percent 3 67" xfId="9515" xr:uid="{3C24061F-E567-444D-9E91-E4395EDF650E}"/>
    <cellStyle name="Percent 3 68" xfId="9516" xr:uid="{D5D65782-7DDD-463A-9546-63728CCF2DAB}"/>
    <cellStyle name="Percent 3 69" xfId="9517" xr:uid="{B6FA029B-4093-4BFA-84C5-B65C3DE30C45}"/>
    <cellStyle name="Percent 3 7" xfId="9518" xr:uid="{9A2C42C6-7411-4672-B2D4-34D0020B82FD}"/>
    <cellStyle name="Percent 3 70" xfId="9519" xr:uid="{961CDFE3-4512-49EA-BB39-8065E9A2D483}"/>
    <cellStyle name="Percent 3 71" xfId="9520" xr:uid="{E307DF92-6F83-404F-B082-1CC2B00D5E41}"/>
    <cellStyle name="Percent 3 72" xfId="9521" xr:uid="{91092DDC-8571-4299-8CC1-AD703BD436E1}"/>
    <cellStyle name="Percent 3 73" xfId="9522" xr:uid="{F21709C3-845A-4DBF-B886-A66861070978}"/>
    <cellStyle name="Percent 3 74" xfId="9523" xr:uid="{737FDD64-728D-4996-8DEA-AB24AA4110D1}"/>
    <cellStyle name="Percent 3 75" xfId="9524" xr:uid="{B61860D1-15E9-4518-A80A-6218636BA218}"/>
    <cellStyle name="Percent 3 76" xfId="9525" xr:uid="{7EB7E9A4-C6BE-4638-9C06-0D2947DE2A7E}"/>
    <cellStyle name="Percent 3 77" xfId="9526" xr:uid="{E82BE8E8-457A-48BC-A0BB-E3C850686FE1}"/>
    <cellStyle name="Percent 3 78" xfId="9527" xr:uid="{F0E6378A-6AEA-4A96-9962-FA0018D1FD49}"/>
    <cellStyle name="Percent 3 79" xfId="9528" xr:uid="{91C83026-CB72-436D-855C-5B78933CA9CC}"/>
    <cellStyle name="Percent 3 8" xfId="9529" xr:uid="{14372F86-CDB5-4516-A118-B48071BC3987}"/>
    <cellStyle name="Percent 3 80" xfId="9530" xr:uid="{EFBCAE66-79F6-4DE1-ADDC-0136A76DC65C}"/>
    <cellStyle name="Percent 3 81" xfId="9531" xr:uid="{57683A7C-7AAD-486A-8E51-DBAF6E3F8388}"/>
    <cellStyle name="Percent 3 82" xfId="9532" xr:uid="{8BF8700C-1895-4D85-A71E-9264DDAEEEE2}"/>
    <cellStyle name="Percent 3 83" xfId="9533" xr:uid="{A6D52ADB-8F48-47E4-BB2F-C20F0682753B}"/>
    <cellStyle name="Percent 3 84" xfId="9534" xr:uid="{24AA7F2D-B0EE-428E-8457-350655BC17A2}"/>
    <cellStyle name="Percent 3 85" xfId="9535" xr:uid="{1BD02453-0A38-45D1-A98A-637E5AE6E9C9}"/>
    <cellStyle name="Percent 3 86" xfId="9536" xr:uid="{6EBB0C2D-D507-4434-B34E-DF08C3A4C084}"/>
    <cellStyle name="Percent 3 87" xfId="9537" xr:uid="{317F4590-2154-4B3F-8235-554265CCEEE0}"/>
    <cellStyle name="Percent 3 88" xfId="9538" xr:uid="{9A29E71D-CBBC-42E7-82CC-D2F1D1E90F90}"/>
    <cellStyle name="Percent 3 89" xfId="9539" xr:uid="{F335041B-E17F-4BCB-974D-93A6F40905DA}"/>
    <cellStyle name="Percent 3 9" xfId="9540" xr:uid="{0F7413CE-0543-45EC-AAA0-B182A10D71DB}"/>
    <cellStyle name="Percent 3 90" xfId="9541" xr:uid="{3324E17F-C515-42BD-AF96-B308A5E5E25D}"/>
    <cellStyle name="Percent 3 91" xfId="9542" xr:uid="{5457D529-93A3-40D6-8D7D-37C63CAE48F3}"/>
    <cellStyle name="Percent 3 92" xfId="9543" xr:uid="{A593DDE8-4BBD-4335-8356-CAD9F7C1E66E}"/>
    <cellStyle name="Percent 3 93" xfId="9544" xr:uid="{921C1E68-9EE6-4EC7-91F7-A32A07C6002D}"/>
    <cellStyle name="Percent 3 94" xfId="9545" xr:uid="{69B874B5-C162-44C7-9BE3-A53BF77AD73D}"/>
    <cellStyle name="Percent 3 95" xfId="9546" xr:uid="{283E1E35-18E4-4164-ACE1-627992DF9644}"/>
    <cellStyle name="Percent 3 96" xfId="9547" xr:uid="{438433BD-7B63-48DB-BF61-32B00EDE159A}"/>
    <cellStyle name="Percent 3 97" xfId="9548" xr:uid="{3A6699AD-3969-4158-83E0-E5739B711B75}"/>
    <cellStyle name="Percent 3 98" xfId="9549" xr:uid="{D5C8676E-7E05-48E9-9DEC-17BB2FC86002}"/>
    <cellStyle name="Percent 3 99" xfId="9550" xr:uid="{136EA350-328B-47E7-B83F-829E76ED0F69}"/>
    <cellStyle name="Percent 30" xfId="9551" xr:uid="{62BAE046-B8B4-4928-9E40-95643A3A2363}"/>
    <cellStyle name="Percent 31" xfId="9552" xr:uid="{1EAD22A2-1630-44AA-AE6F-922664F1D1E6}"/>
    <cellStyle name="Percent 32" xfId="9553" xr:uid="{8B897740-2DB8-4A36-8815-85F9B405938B}"/>
    <cellStyle name="Percent 33" xfId="9554" xr:uid="{8D22A998-F5B4-476B-A1E8-D6BB03AC3B64}"/>
    <cellStyle name="Percent 34" xfId="9555" xr:uid="{43741247-2410-4265-B5FA-C1C921DB49A7}"/>
    <cellStyle name="Percent 35" xfId="9556" xr:uid="{7F8415B8-DD8F-4DC6-91FA-4D812929682D}"/>
    <cellStyle name="Percent 36" xfId="9557" xr:uid="{FF72D6B2-6D06-41E2-A260-E81F00110CB4}"/>
    <cellStyle name="Percent 37" xfId="9558" xr:uid="{FB64DAD1-7015-42B0-A8AC-586F24C391DF}"/>
    <cellStyle name="Percent 38" xfId="9559" xr:uid="{16BDF8D8-14DB-4A28-ABF0-CEEC157304F3}"/>
    <cellStyle name="Percent 39" xfId="9560" xr:uid="{EDEC6F04-681D-4BF0-B109-7436CBFBE519}"/>
    <cellStyle name="Percent 4" xfId="9561" xr:uid="{013A8900-C3F7-4BF7-B778-F0F1C47F9BB0}"/>
    <cellStyle name="Percent 4 10" xfId="9562" xr:uid="{9C287905-9C23-4652-B994-9AE8707D7AF5}"/>
    <cellStyle name="Percent 4 100" xfId="9563" xr:uid="{E441421B-443B-4A3D-BF95-C7CBD34AFD58}"/>
    <cellStyle name="Percent 4 101" xfId="9564" xr:uid="{7E3FCFF5-5867-4E9D-A02F-E673F6511B7D}"/>
    <cellStyle name="Percent 4 102" xfId="9565" xr:uid="{2374BD2C-C050-4756-B3FC-107DD1C04139}"/>
    <cellStyle name="Percent 4 103" xfId="9566" xr:uid="{B89309A5-283A-4130-A4D7-6F7BFA86ACBA}"/>
    <cellStyle name="Percent 4 104" xfId="9567" xr:uid="{424A958B-94DA-486C-B99E-BCDEA8C11736}"/>
    <cellStyle name="Percent 4 105" xfId="9568" xr:uid="{899A7C35-F295-4561-8E27-C4921167C75E}"/>
    <cellStyle name="Percent 4 106" xfId="9569" xr:uid="{CE00BBF9-C11B-4CE6-A023-C7D72C68CE61}"/>
    <cellStyle name="Percent 4 107" xfId="9570" xr:uid="{D26A81AD-9254-421C-B5AF-EF09E0116813}"/>
    <cellStyle name="Percent 4 108" xfId="9571" xr:uid="{7ABD045E-BC86-418C-9261-66FA325FF6F2}"/>
    <cellStyle name="Percent 4 109" xfId="9572" xr:uid="{C29B01AE-12B6-494E-B4F6-9DE99D493C34}"/>
    <cellStyle name="Percent 4 11" xfId="9573" xr:uid="{F98CA643-35E1-4010-A2AC-F4C12F2E098E}"/>
    <cellStyle name="Percent 4 110" xfId="9574" xr:uid="{3C2BFB8E-2225-4924-BBA8-60FDD7C26618}"/>
    <cellStyle name="Percent 4 12" xfId="9575" xr:uid="{178D49AF-06C0-4A83-A01B-2FF4E132E04A}"/>
    <cellStyle name="Percent 4 13" xfId="9576" xr:uid="{97122068-1C7E-4670-A08F-69DA87DC7263}"/>
    <cellStyle name="Percent 4 14" xfId="9577" xr:uid="{31BD50AE-4127-4147-94D1-E31C7B60A66B}"/>
    <cellStyle name="Percent 4 15" xfId="9578" xr:uid="{D2E21D5C-19DE-4FCC-9DA0-1BADF6C9E7A6}"/>
    <cellStyle name="Percent 4 16" xfId="9579" xr:uid="{44DB61A3-7E6C-4FF6-ADE7-94A94CBDD865}"/>
    <cellStyle name="Percent 4 17" xfId="9580" xr:uid="{3745DA93-F276-4840-961E-062862BE26F9}"/>
    <cellStyle name="Percent 4 18" xfId="9581" xr:uid="{62B7E4A0-58B4-4049-8636-CCFD9E9DEF02}"/>
    <cellStyle name="Percent 4 19" xfId="9582" xr:uid="{7ABA7B8B-7D79-4597-A8EF-4B02570B5F1B}"/>
    <cellStyle name="Percent 4 2" xfId="9583" xr:uid="{1F9ADB4B-6F61-4686-B846-617D430D3B90}"/>
    <cellStyle name="Percent 4 2 2" xfId="16755" xr:uid="{AF237BF5-346F-4C43-9635-7B08ACECE89D}"/>
    <cellStyle name="Percent 4 20" xfId="9584" xr:uid="{153A8C0F-DCE1-44FA-8378-6DCFC505C295}"/>
    <cellStyle name="Percent 4 21" xfId="9585" xr:uid="{E094CAA8-AAD3-4623-AF7B-E7AB4B7BF26B}"/>
    <cellStyle name="Percent 4 22" xfId="9586" xr:uid="{36CA0C2A-341F-4399-80D7-D46EB9C63535}"/>
    <cellStyle name="Percent 4 23" xfId="9587" xr:uid="{01EFF49C-F6CF-4D44-9E45-49851A26BB35}"/>
    <cellStyle name="Percent 4 24" xfId="9588" xr:uid="{446061A8-3898-4A29-8F2C-0A471360511E}"/>
    <cellStyle name="Percent 4 25" xfId="9589" xr:uid="{3977B2F5-3857-494E-A1AE-0066FC726702}"/>
    <cellStyle name="Percent 4 26" xfId="9590" xr:uid="{ECA75813-4E48-41AE-9EA9-DBCFB017EB02}"/>
    <cellStyle name="Percent 4 27" xfId="9591" xr:uid="{A186F9C8-371C-4C4A-908D-74AD6E545838}"/>
    <cellStyle name="Percent 4 28" xfId="9592" xr:uid="{4420390E-5585-4CB3-851B-906A506CC5A6}"/>
    <cellStyle name="Percent 4 29" xfId="9593" xr:uid="{AC7AEBF5-13F9-4BA4-B270-B367132F3D8F}"/>
    <cellStyle name="Percent 4 3" xfId="9594" xr:uid="{97556E08-14A1-41C8-BE0B-FEF8963EC478}"/>
    <cellStyle name="Percent 4 3 2" xfId="39855" xr:uid="{6966287F-D2C1-4E21-807A-BA08090B8DE4}"/>
    <cellStyle name="Percent 4 30" xfId="9595" xr:uid="{29F83AF6-EF1D-4218-AA13-43E7620AC7F1}"/>
    <cellStyle name="Percent 4 31" xfId="9596" xr:uid="{B2EF80D2-38E4-46D0-B547-D3B4E95C0273}"/>
    <cellStyle name="Percent 4 32" xfId="9597" xr:uid="{B8499C81-6E22-4721-8DE9-8E03F8B699F4}"/>
    <cellStyle name="Percent 4 33" xfId="9598" xr:uid="{621E8F2C-20BA-4ABE-935C-2E0619E82E93}"/>
    <cellStyle name="Percent 4 34" xfId="9599" xr:uid="{42F30A34-475D-4253-8459-DE1FB0FBE2B9}"/>
    <cellStyle name="Percent 4 35" xfId="9600" xr:uid="{4E6D95EC-3499-4B78-B04F-0333BB1EEB70}"/>
    <cellStyle name="Percent 4 36" xfId="9601" xr:uid="{577C3ABE-3CAA-4E38-8318-2D276AB5E405}"/>
    <cellStyle name="Percent 4 37" xfId="9602" xr:uid="{AFCFF299-BF56-4575-9203-AB877D88B9BD}"/>
    <cellStyle name="Percent 4 38" xfId="9603" xr:uid="{CE436BBD-F49A-440C-A3B8-8F420EACDDCB}"/>
    <cellStyle name="Percent 4 39" xfId="9604" xr:uid="{329EB0B4-423B-40C6-B971-96D2F02FA385}"/>
    <cellStyle name="Percent 4 4" xfId="9605" xr:uid="{8E5EC674-14E5-42B9-B27A-92F5E742EE4A}"/>
    <cellStyle name="Percent 4 40" xfId="9606" xr:uid="{EE01547B-4F8F-40D0-9560-FFE58091E52E}"/>
    <cellStyle name="Percent 4 41" xfId="9607" xr:uid="{97940094-B50D-4A88-8C81-228956206B42}"/>
    <cellStyle name="Percent 4 42" xfId="9608" xr:uid="{B82575B0-DE24-4F0B-968C-296F60AFF3D6}"/>
    <cellStyle name="Percent 4 43" xfId="9609" xr:uid="{39802A61-430E-4F75-8451-704CE46926D0}"/>
    <cellStyle name="Percent 4 44" xfId="9610" xr:uid="{92987CAA-E23B-421D-B482-9400E1B34D68}"/>
    <cellStyle name="Percent 4 45" xfId="9611" xr:uid="{377CDDEC-0135-4951-A3B1-14DA9209C58B}"/>
    <cellStyle name="Percent 4 46" xfId="9612" xr:uid="{43751880-9F6C-4088-B1EB-00F6CFCF7C32}"/>
    <cellStyle name="Percent 4 47" xfId="9613" xr:uid="{1774C5C3-F9A6-47E4-AA74-4A656653C40B}"/>
    <cellStyle name="Percent 4 48" xfId="9614" xr:uid="{0988C391-951D-4D50-BE99-FA3B9B068ED8}"/>
    <cellStyle name="Percent 4 49" xfId="9615" xr:uid="{127390E4-E007-4142-A989-A6AE46E29B38}"/>
    <cellStyle name="Percent 4 5" xfId="9616" xr:uid="{01CC6426-2BBE-48D3-A32A-8115F42DACD2}"/>
    <cellStyle name="Percent 4 50" xfId="9617" xr:uid="{951370F9-6710-410D-89C5-9FBC7A1DD770}"/>
    <cellStyle name="Percent 4 51" xfId="9618" xr:uid="{B4D4432B-87CB-4221-A8BE-2EEF36068D17}"/>
    <cellStyle name="Percent 4 52" xfId="9619" xr:uid="{DABE0841-0E0B-498D-BAD6-A8ACC7653087}"/>
    <cellStyle name="Percent 4 53" xfId="9620" xr:uid="{3DF81E34-D71F-4EE9-B3A4-CC960C261348}"/>
    <cellStyle name="Percent 4 54" xfId="9621" xr:uid="{F5F2136A-2930-4506-9218-E7041C148DF1}"/>
    <cellStyle name="Percent 4 55" xfId="9622" xr:uid="{5F42076A-BA37-4BDA-AC99-962A8CD798F1}"/>
    <cellStyle name="Percent 4 56" xfId="9623" xr:uid="{F3EAB0D9-4E2C-4C68-B231-BE4F039389F6}"/>
    <cellStyle name="Percent 4 57" xfId="9624" xr:uid="{43F2D6F1-E7FE-456D-8F51-9CF967FFE559}"/>
    <cellStyle name="Percent 4 58" xfId="9625" xr:uid="{0E267747-0FE1-40DE-9CB4-F9BE3B5DDA8F}"/>
    <cellStyle name="Percent 4 59" xfId="9626" xr:uid="{791D382B-FBCD-40B9-AFB0-EEE3A6F810C9}"/>
    <cellStyle name="Percent 4 6" xfId="9627" xr:uid="{5F24E9BC-27E2-46A7-BF46-33153C89754C}"/>
    <cellStyle name="Percent 4 60" xfId="9628" xr:uid="{91B4CFB4-1D52-4D9D-8475-EC27BD4576B4}"/>
    <cellStyle name="Percent 4 61" xfId="9629" xr:uid="{0D7A8055-2C1B-4A0D-BDC8-4FFBED42C0D8}"/>
    <cellStyle name="Percent 4 62" xfId="9630" xr:uid="{08D56956-AF92-4F00-8B6F-AE2E84C8488E}"/>
    <cellStyle name="Percent 4 63" xfId="9631" xr:uid="{BF5405E5-817C-483A-B39C-2C48DFEDD7F3}"/>
    <cellStyle name="Percent 4 64" xfId="9632" xr:uid="{61834317-7B5D-4BAB-A028-D37092157984}"/>
    <cellStyle name="Percent 4 65" xfId="9633" xr:uid="{45CA5735-8E21-4602-B263-F81D499F431A}"/>
    <cellStyle name="Percent 4 66" xfId="9634" xr:uid="{8E90E1C0-5A75-462C-AF9D-E39FFCBC556A}"/>
    <cellStyle name="Percent 4 67" xfId="9635" xr:uid="{D10CF267-3A51-44AE-B53D-5BAD7DBC98BB}"/>
    <cellStyle name="Percent 4 68" xfId="9636" xr:uid="{D3CB4C3D-CCEA-4B15-9376-76404782302F}"/>
    <cellStyle name="Percent 4 69" xfId="9637" xr:uid="{82692A71-CDD1-433B-9C83-2841791CBA7C}"/>
    <cellStyle name="Percent 4 7" xfId="9638" xr:uid="{25032C9C-EBF7-44C0-9146-EF289B1E1534}"/>
    <cellStyle name="Percent 4 70" xfId="9639" xr:uid="{FBDA37BE-440A-4BD5-8D08-9011B473E2A0}"/>
    <cellStyle name="Percent 4 71" xfId="9640" xr:uid="{28DBDFC7-640F-4E2C-9F27-7E23EB0CD537}"/>
    <cellStyle name="Percent 4 72" xfId="9641" xr:uid="{4A2CA7E6-D7B3-4444-BC37-568EF8FD6C78}"/>
    <cellStyle name="Percent 4 73" xfId="9642" xr:uid="{5D3A668B-BC2D-401C-BDCA-6A66BC492632}"/>
    <cellStyle name="Percent 4 74" xfId="9643" xr:uid="{E0311402-84FB-4D69-9AF6-858B99801DD3}"/>
    <cellStyle name="Percent 4 75" xfId="9644" xr:uid="{877D9A78-962E-48FC-95EB-DD5D065E03EB}"/>
    <cellStyle name="Percent 4 76" xfId="9645" xr:uid="{6017B470-B61C-4139-8F5C-65F89AB34674}"/>
    <cellStyle name="Percent 4 77" xfId="9646" xr:uid="{23DF1C66-FF6D-4315-84E1-AFE4CF5052DB}"/>
    <cellStyle name="Percent 4 78" xfId="9647" xr:uid="{CCD845C1-C47A-4C64-9667-E72A8591B24C}"/>
    <cellStyle name="Percent 4 79" xfId="9648" xr:uid="{3BD21CE2-841D-4378-98F4-79F774FFA407}"/>
    <cellStyle name="Percent 4 8" xfId="9649" xr:uid="{DCA31C8F-A794-469F-865F-4DF7326D8EBB}"/>
    <cellStyle name="Percent 4 80" xfId="9650" xr:uid="{D659A16E-7329-4E78-A5B6-BAAD55BD7DE6}"/>
    <cellStyle name="Percent 4 81" xfId="9651" xr:uid="{990EA2EF-A81E-42D4-AC68-A1539BEAA3C2}"/>
    <cellStyle name="Percent 4 82" xfId="9652" xr:uid="{85E5E2E1-8639-4F49-B5F3-348FBA20A237}"/>
    <cellStyle name="Percent 4 83" xfId="9653" xr:uid="{B21DF55D-6804-4050-8E6B-F93EC327EA6E}"/>
    <cellStyle name="Percent 4 84" xfId="9654" xr:uid="{1A34B4A8-8935-4890-AF64-EDF8A60B155C}"/>
    <cellStyle name="Percent 4 85" xfId="9655" xr:uid="{78342F37-24AA-4395-873E-4FA8CE79EEFC}"/>
    <cellStyle name="Percent 4 86" xfId="9656" xr:uid="{03625832-0B76-4C46-94A3-F051D8B03176}"/>
    <cellStyle name="Percent 4 87" xfId="9657" xr:uid="{907FFE77-D84F-4473-A7A0-36E9A73D8747}"/>
    <cellStyle name="Percent 4 88" xfId="9658" xr:uid="{6A434E08-C056-466B-A547-448735F04D68}"/>
    <cellStyle name="Percent 4 89" xfId="9659" xr:uid="{C8540A55-0E78-48AE-BED8-AFA5692E1965}"/>
    <cellStyle name="Percent 4 9" xfId="9660" xr:uid="{93171EBA-4303-400E-B27C-D44512303A46}"/>
    <cellStyle name="Percent 4 90" xfId="9661" xr:uid="{4EF5AF4B-2483-4C72-99B8-D547EEF3E593}"/>
    <cellStyle name="Percent 4 91" xfId="9662" xr:uid="{63772D2D-743D-4127-AE4A-756530E8BC60}"/>
    <cellStyle name="Percent 4 92" xfId="9663" xr:uid="{0095E4AA-FDCB-4403-8F16-A74BE9ECCB4A}"/>
    <cellStyle name="Percent 4 93" xfId="9664" xr:uid="{3CD33BA4-0EED-4349-8481-E85CB7C3F3F9}"/>
    <cellStyle name="Percent 4 94" xfId="9665" xr:uid="{8A262080-D573-4895-8CBE-3369D0A2849F}"/>
    <cellStyle name="Percent 4 95" xfId="9666" xr:uid="{E58EEAC7-2A1B-4732-93F8-B197EDCD5139}"/>
    <cellStyle name="Percent 4 96" xfId="9667" xr:uid="{28D00726-CB63-43CD-87EE-B71264C218E9}"/>
    <cellStyle name="Percent 4 97" xfId="9668" xr:uid="{9DFF7790-BB92-4F5E-A193-E7FD0F6AFBFF}"/>
    <cellStyle name="Percent 4 98" xfId="9669" xr:uid="{C5A47286-00AD-4316-93D3-1EB18CDBFC7F}"/>
    <cellStyle name="Percent 4 99" xfId="9670" xr:uid="{44EFA828-CC41-45D3-BACB-24ADD89BA634}"/>
    <cellStyle name="Percent 40" xfId="9671" xr:uid="{544C1E34-FD39-4766-85E8-9BFEFA12A1C3}"/>
    <cellStyle name="Percent 41" xfId="9672" xr:uid="{A9C01A35-5E37-4C5D-B431-1AEEC8BF3D7D}"/>
    <cellStyle name="Percent 42" xfId="9673" xr:uid="{184C2EFA-8734-446B-91A8-756379534FC1}"/>
    <cellStyle name="Percent 43" xfId="43705" xr:uid="{CDC68B6D-EC7A-44C3-AA6B-2EC4C3F3FECC}"/>
    <cellStyle name="Percent 5" xfId="9674" xr:uid="{FB0DB2C3-CA04-4882-853E-9DE780150FE5}"/>
    <cellStyle name="Percent 5 10" xfId="9675" xr:uid="{D560DD21-44C0-4BD3-8D94-E0F4E8F2DDC8}"/>
    <cellStyle name="Percent 5 100" xfId="9676" xr:uid="{2071BCFA-CBD8-4FE7-BFEC-422045BBE9F0}"/>
    <cellStyle name="Percent 5 101" xfId="9677" xr:uid="{C52C591E-7D5B-41D0-8AF7-B2BA81CAA3C3}"/>
    <cellStyle name="Percent 5 102" xfId="9678" xr:uid="{06B672CC-DFED-439A-996F-EA6627C7714B}"/>
    <cellStyle name="Percent 5 103" xfId="9679" xr:uid="{C6B3201D-889C-42B7-8083-54305B4EA889}"/>
    <cellStyle name="Percent 5 104" xfId="9680" xr:uid="{419498A6-7340-49E5-964D-266E96F69F78}"/>
    <cellStyle name="Percent 5 105" xfId="9681" xr:uid="{473C5F09-3520-440A-B61E-F0F1F0502DD8}"/>
    <cellStyle name="Percent 5 106" xfId="9682" xr:uid="{CB35135C-F3BE-473B-AFDF-31407C6EBA2B}"/>
    <cellStyle name="Percent 5 107" xfId="9683" xr:uid="{493331B3-4402-48E8-8BF5-440181E5728C}"/>
    <cellStyle name="Percent 5 108" xfId="9684" xr:uid="{D57105D1-E8CC-4D33-AED5-1DDB560F79BA}"/>
    <cellStyle name="Percent 5 109" xfId="9685" xr:uid="{6CD1F28D-A1B1-4484-BC1D-87E8BB68ADDA}"/>
    <cellStyle name="Percent 5 11" xfId="9686" xr:uid="{CD859A77-69D8-48B4-BE4B-055811DF3A8C}"/>
    <cellStyle name="Percent 5 110" xfId="9687" xr:uid="{6FBC1922-5AB9-4C65-A221-911DA182AE42}"/>
    <cellStyle name="Percent 5 12" xfId="9688" xr:uid="{D6009667-D1F3-4BBD-A071-E13C91F3707C}"/>
    <cellStyle name="Percent 5 13" xfId="9689" xr:uid="{73268B65-A276-4A27-BAC0-49FF1B1C2367}"/>
    <cellStyle name="Percent 5 14" xfId="9690" xr:uid="{B19E3254-3D13-4F29-959C-E15DBD4B6652}"/>
    <cellStyle name="Percent 5 15" xfId="9691" xr:uid="{17F2258D-72D9-4318-9321-D305F60E321F}"/>
    <cellStyle name="Percent 5 16" xfId="9692" xr:uid="{646B5678-F51E-4373-B4CE-CB1CE58BF0E3}"/>
    <cellStyle name="Percent 5 17" xfId="9693" xr:uid="{B458C57B-458F-45B7-9325-58A75335B6E2}"/>
    <cellStyle name="Percent 5 18" xfId="9694" xr:uid="{D783E0A5-9185-4058-B732-17057D2576BD}"/>
    <cellStyle name="Percent 5 19" xfId="9695" xr:uid="{662BC62D-D802-4F5E-BE85-F0E0B7370512}"/>
    <cellStyle name="Percent 5 2" xfId="9696" xr:uid="{25498354-2CDF-477C-8035-8DF172ADEAB2}"/>
    <cellStyle name="Percent 5 20" xfId="9697" xr:uid="{A8D599CF-C3B4-4CFE-9548-0675634AE2C0}"/>
    <cellStyle name="Percent 5 21" xfId="9698" xr:uid="{6D993D4B-9663-401D-8BA0-D28197D401D6}"/>
    <cellStyle name="Percent 5 22" xfId="9699" xr:uid="{01EEAE0B-2C88-46C7-B8CD-D28A3C952D0F}"/>
    <cellStyle name="Percent 5 23" xfId="9700" xr:uid="{85B64A71-2DFB-40B6-A7C4-CC76849BB98C}"/>
    <cellStyle name="Percent 5 24" xfId="9701" xr:uid="{833D19AF-2F14-4B76-97B2-C1F6CAC54901}"/>
    <cellStyle name="Percent 5 25" xfId="9702" xr:uid="{0F920614-1D81-4C28-A6DF-7FE2C391919A}"/>
    <cellStyle name="Percent 5 26" xfId="9703" xr:uid="{32E4B616-3F51-4B34-A0E4-EE106D499BA6}"/>
    <cellStyle name="Percent 5 27" xfId="9704" xr:uid="{C0620157-73B2-4A32-91CE-14E99BF31B78}"/>
    <cellStyle name="Percent 5 28" xfId="9705" xr:uid="{018936CB-9F38-4BD8-8BD3-71A1EA84B9FA}"/>
    <cellStyle name="Percent 5 29" xfId="9706" xr:uid="{896D1558-ADEF-42C4-BD9A-ABD228BD9BA5}"/>
    <cellStyle name="Percent 5 3" xfId="9707" xr:uid="{A6077C9C-CEA8-4FE3-B052-61446954CAC4}"/>
    <cellStyle name="Percent 5 30" xfId="9708" xr:uid="{6EECC17E-F99E-4144-B9C0-5124B54D3788}"/>
    <cellStyle name="Percent 5 31" xfId="9709" xr:uid="{60565E37-EBF0-49F9-9723-C8C26C917A5D}"/>
    <cellStyle name="Percent 5 32" xfId="9710" xr:uid="{730D7356-CEA5-4913-8CE0-8AABCA79FAD7}"/>
    <cellStyle name="Percent 5 33" xfId="9711" xr:uid="{2F5EB6FC-BA1B-4E7B-ACEC-8902ABDC0603}"/>
    <cellStyle name="Percent 5 34" xfId="9712" xr:uid="{9337CBA6-CA82-4798-88C8-D921082BBB02}"/>
    <cellStyle name="Percent 5 35" xfId="9713" xr:uid="{3B5480C4-3E74-4F72-A096-822B1B4580E8}"/>
    <cellStyle name="Percent 5 36" xfId="9714" xr:uid="{1EECDA0F-C07B-46A5-BDDC-EC7A79B18AD2}"/>
    <cellStyle name="Percent 5 37" xfId="9715" xr:uid="{478817A8-7CB9-4165-B257-28ED3D8A09B1}"/>
    <cellStyle name="Percent 5 38" xfId="9716" xr:uid="{884BA3D4-9DE9-4D7B-A235-D391FC420BAA}"/>
    <cellStyle name="Percent 5 39" xfId="9717" xr:uid="{E506728A-4A2F-4E02-B6DB-2F70D29625FF}"/>
    <cellStyle name="Percent 5 4" xfId="9718" xr:uid="{323F9DC6-9EE0-438C-AF2F-4964729CD7B1}"/>
    <cellStyle name="Percent 5 40" xfId="9719" xr:uid="{C313FAA4-B17D-4721-ABA0-3C69D8FA65ED}"/>
    <cellStyle name="Percent 5 41" xfId="9720" xr:uid="{98642784-1836-4263-A2FB-A47AC1348758}"/>
    <cellStyle name="Percent 5 42" xfId="9721" xr:uid="{5FB94DBF-9D99-496C-94B6-3F71625FF621}"/>
    <cellStyle name="Percent 5 43" xfId="9722" xr:uid="{A47236B5-5797-408B-981E-B799868AED01}"/>
    <cellStyle name="Percent 5 44" xfId="9723" xr:uid="{2AA5CDCB-2637-41F5-AD7D-61A88B728BE6}"/>
    <cellStyle name="Percent 5 45" xfId="9724" xr:uid="{637502C1-14FF-4E15-95D9-E19C78F28396}"/>
    <cellStyle name="Percent 5 46" xfId="9725" xr:uid="{8285A02D-C9FF-4F37-8EB8-2469CB8F9661}"/>
    <cellStyle name="Percent 5 47" xfId="9726" xr:uid="{DD94A8BC-8A64-46CF-928A-DB986648008F}"/>
    <cellStyle name="Percent 5 48" xfId="9727" xr:uid="{CC7A57DF-68F7-47EC-89F7-9F6E9C3E22FD}"/>
    <cellStyle name="Percent 5 49" xfId="9728" xr:uid="{7459C219-B0A1-4954-9731-85D504AF755E}"/>
    <cellStyle name="Percent 5 5" xfId="9729" xr:uid="{35FDD153-F120-417A-894C-D9F7EA98CD69}"/>
    <cellStyle name="Percent 5 50" xfId="9730" xr:uid="{1F0E320D-B56E-4346-8D90-66D925BFCEDB}"/>
    <cellStyle name="Percent 5 51" xfId="9731" xr:uid="{BF98B8F2-0FEC-4DA0-B15F-CA1A923CCB46}"/>
    <cellStyle name="Percent 5 52" xfId="9732" xr:uid="{E930CD6A-5139-4B30-9035-60D3D767137B}"/>
    <cellStyle name="Percent 5 53" xfId="9733" xr:uid="{72816A2B-4410-4E7F-8654-57ED0B9C62AA}"/>
    <cellStyle name="Percent 5 54" xfId="9734" xr:uid="{905FF7E9-FB3F-49DA-AE81-53D416D00CA0}"/>
    <cellStyle name="Percent 5 55" xfId="9735" xr:uid="{EFA3926F-747F-42E3-B988-042E4EC50D47}"/>
    <cellStyle name="Percent 5 56" xfId="9736" xr:uid="{5EC38B17-D433-4BBE-9793-FDACFB91D27A}"/>
    <cellStyle name="Percent 5 57" xfId="9737" xr:uid="{2312E010-7512-46F1-AB9F-EEA51E963AD7}"/>
    <cellStyle name="Percent 5 58" xfId="9738" xr:uid="{22AB457F-6338-4FAC-81BD-ECAF8B85AEDA}"/>
    <cellStyle name="Percent 5 59" xfId="9739" xr:uid="{59EE9EA9-2207-46A6-B946-6231D8DDB733}"/>
    <cellStyle name="Percent 5 6" xfId="9740" xr:uid="{EA7A4B4B-F8DD-4D10-8BD2-6DD6A48A9CD2}"/>
    <cellStyle name="Percent 5 60" xfId="9741" xr:uid="{4C785BAA-A2E0-4157-A0E4-4FDDAEE5EEE8}"/>
    <cellStyle name="Percent 5 61" xfId="9742" xr:uid="{96A7A333-08E0-4D22-9DC4-64508E50916A}"/>
    <cellStyle name="Percent 5 62" xfId="9743" xr:uid="{14F80BAC-61E9-42FC-943C-6C571273EAD2}"/>
    <cellStyle name="Percent 5 63" xfId="9744" xr:uid="{46730A4B-3339-4C6F-A5A8-6BF0BB87BF0B}"/>
    <cellStyle name="Percent 5 64" xfId="9745" xr:uid="{E38DFCB1-E011-4F65-A7A4-624DECB951CA}"/>
    <cellStyle name="Percent 5 65" xfId="9746" xr:uid="{8CBF93F4-6FC0-4A28-8EC8-5D9AF2B3FF47}"/>
    <cellStyle name="Percent 5 66" xfId="9747" xr:uid="{58919D8B-29E5-4D4D-82E5-AABB603CB1A4}"/>
    <cellStyle name="Percent 5 67" xfId="9748" xr:uid="{18C74DEB-A1E1-4715-A517-E047C5614C8A}"/>
    <cellStyle name="Percent 5 68" xfId="9749" xr:uid="{D93D95D5-286D-4BDF-A402-D18582732D11}"/>
    <cellStyle name="Percent 5 69" xfId="9750" xr:uid="{D0C43A80-204F-4B84-8F9C-BCAFC2E3406B}"/>
    <cellStyle name="Percent 5 7" xfId="9751" xr:uid="{6235F510-FDCE-4B43-A978-C278912C3CE5}"/>
    <cellStyle name="Percent 5 70" xfId="9752" xr:uid="{F3943983-D9AB-4336-A2F8-9366E39CC3D4}"/>
    <cellStyle name="Percent 5 71" xfId="9753" xr:uid="{8CD9D69F-10A9-4648-96A8-9C93582D13A1}"/>
    <cellStyle name="Percent 5 72" xfId="9754" xr:uid="{9BFDB5C3-2C4E-483A-B10F-BA5AD9275FD5}"/>
    <cellStyle name="Percent 5 73" xfId="9755" xr:uid="{EBA0FA88-C5B5-44AE-8BE1-125C363C9507}"/>
    <cellStyle name="Percent 5 74" xfId="9756" xr:uid="{8F33DCC4-6F38-4D88-9365-62621C0A8FC2}"/>
    <cellStyle name="Percent 5 75" xfId="9757" xr:uid="{F0BCB3E4-579A-49B8-B8EA-FBF7BF52A8EE}"/>
    <cellStyle name="Percent 5 76" xfId="9758" xr:uid="{72B4E854-EDCE-4462-9D61-C3EE63FC65FD}"/>
    <cellStyle name="Percent 5 77" xfId="9759" xr:uid="{FAF48E41-CCDB-4EAF-8D4D-06A5C78D7DBD}"/>
    <cellStyle name="Percent 5 78" xfId="9760" xr:uid="{21C96D09-FAE6-4023-84A5-D3F17BD22B22}"/>
    <cellStyle name="Percent 5 79" xfId="9761" xr:uid="{D007CA02-3A11-4CE0-88EC-52C58DD7A0C4}"/>
    <cellStyle name="Percent 5 8" xfId="9762" xr:uid="{F12014A5-6103-4617-94FA-F07E750B606E}"/>
    <cellStyle name="Percent 5 80" xfId="9763" xr:uid="{F9A0B28C-25B8-42B3-8FAC-5749175B1712}"/>
    <cellStyle name="Percent 5 81" xfId="9764" xr:uid="{2A22A21C-E1E7-4848-B685-186806D6B4B0}"/>
    <cellStyle name="Percent 5 82" xfId="9765" xr:uid="{8D96A997-5CD8-41C8-B41E-4BAD9C979B34}"/>
    <cellStyle name="Percent 5 83" xfId="9766" xr:uid="{D02FA00C-2A68-4C25-8402-45B2DB419EB8}"/>
    <cellStyle name="Percent 5 84" xfId="9767" xr:uid="{B6FE3905-4492-49AF-9149-45ED7DB78290}"/>
    <cellStyle name="Percent 5 85" xfId="9768" xr:uid="{A54AEB53-4BC4-4E16-8FC7-48B21AF6D2DD}"/>
    <cellStyle name="Percent 5 86" xfId="9769" xr:uid="{98E42160-BA05-4D13-AECA-CB112CF976CB}"/>
    <cellStyle name="Percent 5 87" xfId="9770" xr:uid="{06E7A190-8E96-45F5-AA4E-51042D3DF412}"/>
    <cellStyle name="Percent 5 88" xfId="9771" xr:uid="{832B4F67-8CA9-4447-909C-9DD37CB526B7}"/>
    <cellStyle name="Percent 5 89" xfId="9772" xr:uid="{4EAE74D8-7F06-41E0-96A4-BC4C2E2784A1}"/>
    <cellStyle name="Percent 5 9" xfId="9773" xr:uid="{A2533498-EDD2-4690-B239-E299AF79C631}"/>
    <cellStyle name="Percent 5 90" xfId="9774" xr:uid="{8F929621-77F7-4224-9700-C2A97C72D58B}"/>
    <cellStyle name="Percent 5 91" xfId="9775" xr:uid="{AC8B1632-D080-43B5-9F41-F23E239B308C}"/>
    <cellStyle name="Percent 5 92" xfId="9776" xr:uid="{DBE9885C-FC31-4C30-B3E2-F48E23D90FC2}"/>
    <cellStyle name="Percent 5 93" xfId="9777" xr:uid="{3B21AE03-990E-44EC-B5AA-21EE379149C2}"/>
    <cellStyle name="Percent 5 94" xfId="9778" xr:uid="{FA146FFB-7974-4F6F-8A2C-28594A64DDF3}"/>
    <cellStyle name="Percent 5 95" xfId="9779" xr:uid="{B3D15704-1E9D-405A-BAEB-1CEE774DCC6C}"/>
    <cellStyle name="Percent 5 96" xfId="9780" xr:uid="{166175D8-E2C1-425A-BE5A-0E66C1693BCC}"/>
    <cellStyle name="Percent 5 97" xfId="9781" xr:uid="{C40C21E4-C947-457C-9CD2-FC5BCAC20B38}"/>
    <cellStyle name="Percent 5 98" xfId="9782" xr:uid="{E1D94B5C-E519-4E3D-A156-BFD0D0D6A8DD}"/>
    <cellStyle name="Percent 5 99" xfId="9783" xr:uid="{DE19DD97-BDA8-4A29-838E-B932E87E01F6}"/>
    <cellStyle name="Percent 6" xfId="9784" xr:uid="{43402636-E4ED-4D79-B85A-F118241B0D7E}"/>
    <cellStyle name="Percent 6 10" xfId="9785" xr:uid="{D5D371D2-803F-48C0-A854-76D60E55B15A}"/>
    <cellStyle name="Percent 6 100" xfId="9786" xr:uid="{A9184E00-D0F3-4026-A316-5EAB69A22051}"/>
    <cellStyle name="Percent 6 101" xfId="9787" xr:uid="{3A464DD2-4FAC-4862-8A1F-79B6AF426AAB}"/>
    <cellStyle name="Percent 6 102" xfId="9788" xr:uid="{AD38EBD2-D666-4E08-8B01-5AC2704C01A6}"/>
    <cellStyle name="Percent 6 103" xfId="9789" xr:uid="{46FB1B2A-9F54-4C33-A7E9-FF82DE95E459}"/>
    <cellStyle name="Percent 6 104" xfId="9790" xr:uid="{57D7FB83-E0E9-4AE1-97A8-FEB7651FF96A}"/>
    <cellStyle name="Percent 6 105" xfId="9791" xr:uid="{026E66AC-5A05-43C1-BE38-ADAD6DDA3450}"/>
    <cellStyle name="Percent 6 106" xfId="9792" xr:uid="{3FF538F1-ACF0-4C5B-A81A-CF6B59F2827D}"/>
    <cellStyle name="Percent 6 107" xfId="9793" xr:uid="{349C1AC6-DB52-42B4-A630-D734ACEFF0FC}"/>
    <cellStyle name="Percent 6 108" xfId="9794" xr:uid="{6D882114-9958-447D-8EA3-F2CFACE27308}"/>
    <cellStyle name="Percent 6 109" xfId="9795" xr:uid="{0B269646-D953-4B68-8A31-55851AD5FC76}"/>
    <cellStyle name="Percent 6 11" xfId="9796" xr:uid="{8FA7D062-1413-41C4-83D0-09284D91B6BA}"/>
    <cellStyle name="Percent 6 110" xfId="9797" xr:uid="{7421F9D3-D861-41B6-85CE-E59D047E28A8}"/>
    <cellStyle name="Percent 6 12" xfId="9798" xr:uid="{00D96103-C094-49AB-9902-6659E4C55E8B}"/>
    <cellStyle name="Percent 6 13" xfId="9799" xr:uid="{38D87E99-309A-451B-9245-523F44935808}"/>
    <cellStyle name="Percent 6 14" xfId="9800" xr:uid="{7BCB987B-14F8-45D5-93C5-4E4860B14C41}"/>
    <cellStyle name="Percent 6 15" xfId="9801" xr:uid="{203E3437-9765-497A-92C2-C691DF7F19E8}"/>
    <cellStyle name="Percent 6 16" xfId="9802" xr:uid="{0C97FF91-E7F8-4F56-852E-02216AF065A8}"/>
    <cellStyle name="Percent 6 17" xfId="9803" xr:uid="{7803BF4A-2073-4575-938E-5B6BF8CFCF17}"/>
    <cellStyle name="Percent 6 18" xfId="9804" xr:uid="{94B7F327-8A60-43F4-AF7E-218073949E8C}"/>
    <cellStyle name="Percent 6 19" xfId="9805" xr:uid="{CAEDCD63-8DDB-4A0C-8843-979039FC2AC4}"/>
    <cellStyle name="Percent 6 2" xfId="9806" xr:uid="{66F1890F-A445-4A73-90A8-47AEDE4291ED}"/>
    <cellStyle name="Percent 6 20" xfId="9807" xr:uid="{E99B27F3-2717-40FF-B83F-513ECBF59AB8}"/>
    <cellStyle name="Percent 6 21" xfId="9808" xr:uid="{65FD806A-F063-42BF-AFD2-6D143C2D62ED}"/>
    <cellStyle name="Percent 6 22" xfId="9809" xr:uid="{53C034B4-7F32-4A43-9C20-2ACBA38AA660}"/>
    <cellStyle name="Percent 6 23" xfId="9810" xr:uid="{E3E58C14-5F56-4551-A31F-92D2D72F79E7}"/>
    <cellStyle name="Percent 6 24" xfId="9811" xr:uid="{509EC086-2E58-45E7-8695-5F6D149CB7CD}"/>
    <cellStyle name="Percent 6 25" xfId="9812" xr:uid="{3910576A-7D92-4E0A-9F5C-FB3F5E6EDD74}"/>
    <cellStyle name="Percent 6 26" xfId="9813" xr:uid="{24283C44-3D1C-4747-A3DF-57A4AE495EF3}"/>
    <cellStyle name="Percent 6 27" xfId="9814" xr:uid="{959EEA70-FDF4-4139-A441-525255944CBE}"/>
    <cellStyle name="Percent 6 28" xfId="9815" xr:uid="{F5DB5ECD-B05D-463F-9BD5-221122E2A438}"/>
    <cellStyle name="Percent 6 29" xfId="9816" xr:uid="{7347D3B4-96F0-43B8-AD00-CD0F25EDE647}"/>
    <cellStyle name="Percent 6 3" xfId="9817" xr:uid="{C6E62895-6E1D-4679-9E12-D49652794C83}"/>
    <cellStyle name="Percent 6 30" xfId="9818" xr:uid="{4E8A82AF-A5D8-4F1D-B5AF-BD3116A67F49}"/>
    <cellStyle name="Percent 6 31" xfId="9819" xr:uid="{341DA50E-2364-4DA2-B5E7-11506DDDBC61}"/>
    <cellStyle name="Percent 6 32" xfId="9820" xr:uid="{684DEE5C-5EA4-4116-A80B-D774E77E9A46}"/>
    <cellStyle name="Percent 6 33" xfId="9821" xr:uid="{4F6098A6-03A4-47D7-9F35-4B30C8F8B71C}"/>
    <cellStyle name="Percent 6 34" xfId="9822" xr:uid="{1C970B50-5F42-4636-998A-2D099FADAC60}"/>
    <cellStyle name="Percent 6 35" xfId="9823" xr:uid="{6596E346-11A6-438F-B33F-09EA9C479907}"/>
    <cellStyle name="Percent 6 36" xfId="9824" xr:uid="{A3D0365E-FA1B-4C26-96DC-10501D453228}"/>
    <cellStyle name="Percent 6 37" xfId="9825" xr:uid="{28E55F92-8706-4FCB-AACD-FBD9ACD982D8}"/>
    <cellStyle name="Percent 6 38" xfId="9826" xr:uid="{53F18880-A7F1-4E04-B62C-0C7D4F934466}"/>
    <cellStyle name="Percent 6 39" xfId="9827" xr:uid="{C2FC1A72-8D43-48D4-9E97-606925EDE7C2}"/>
    <cellStyle name="Percent 6 4" xfId="9828" xr:uid="{4DD0626D-9B9A-4EE3-B7DE-ED23299A6815}"/>
    <cellStyle name="Percent 6 40" xfId="9829" xr:uid="{CFB3A256-0C55-47E3-AEB6-62DEA6ACF197}"/>
    <cellStyle name="Percent 6 41" xfId="9830" xr:uid="{B088C224-8706-48B3-9CA9-54D967A7FBFB}"/>
    <cellStyle name="Percent 6 42" xfId="9831" xr:uid="{BA741BD8-E5E7-4287-9A6E-92E5F759CFC5}"/>
    <cellStyle name="Percent 6 43" xfId="9832" xr:uid="{34234E6C-7AC3-446C-A35D-56686BB62E09}"/>
    <cellStyle name="Percent 6 44" xfId="9833" xr:uid="{42D220AC-9660-4B20-8A3E-3C2413206A8F}"/>
    <cellStyle name="Percent 6 45" xfId="9834" xr:uid="{6FBEE619-FC4A-44FD-8998-1A8DCEB9AF67}"/>
    <cellStyle name="Percent 6 46" xfId="9835" xr:uid="{9D22CB79-A6CC-4E49-B49E-6DF23A1E1CC0}"/>
    <cellStyle name="Percent 6 47" xfId="9836" xr:uid="{95B2FBFE-F6F6-482A-BEF1-0E443DB8D52A}"/>
    <cellStyle name="Percent 6 48" xfId="9837" xr:uid="{1550FBE9-ECD3-4947-A640-D280EFD249A0}"/>
    <cellStyle name="Percent 6 49" xfId="9838" xr:uid="{10B2E860-F715-409F-9E49-F1386A556A98}"/>
    <cellStyle name="Percent 6 5" xfId="9839" xr:uid="{1F2C16D4-2EE5-4B53-BADD-C9365C46DFB4}"/>
    <cellStyle name="Percent 6 50" xfId="9840" xr:uid="{F75D3862-AFCA-4758-A612-FE28CE861A78}"/>
    <cellStyle name="Percent 6 51" xfId="9841" xr:uid="{631D0B20-D1A2-4916-AF99-D7B43670ED60}"/>
    <cellStyle name="Percent 6 52" xfId="9842" xr:uid="{B1E7D157-078A-432C-A6F0-DBF6DDBF6629}"/>
    <cellStyle name="Percent 6 53" xfId="9843" xr:uid="{92D70F17-A096-4569-83AA-0952868C5D25}"/>
    <cellStyle name="Percent 6 54" xfId="9844" xr:uid="{74811F36-777C-476B-9E6E-EA11A5D59855}"/>
    <cellStyle name="Percent 6 55" xfId="9845" xr:uid="{5BC2C175-E1CC-4E83-9765-737557E6F5D5}"/>
    <cellStyle name="Percent 6 56" xfId="9846" xr:uid="{9B274543-FB96-4234-966B-4963EA102EAA}"/>
    <cellStyle name="Percent 6 57" xfId="9847" xr:uid="{2B79CB15-AB0E-46F0-A720-3BD580F6521C}"/>
    <cellStyle name="Percent 6 58" xfId="9848" xr:uid="{1D69044E-6C88-4B39-BCD7-EEEC9327CEF8}"/>
    <cellStyle name="Percent 6 59" xfId="9849" xr:uid="{BC5FA58D-F499-4F24-9C85-038B28A2B3E9}"/>
    <cellStyle name="Percent 6 6" xfId="9850" xr:uid="{76504ED3-7130-483C-9F8D-FD851E99D4D1}"/>
    <cellStyle name="Percent 6 60" xfId="9851" xr:uid="{54FFFFE5-AB95-454C-8EAD-6CF5AB725017}"/>
    <cellStyle name="Percent 6 61" xfId="9852" xr:uid="{76DDB3AC-40BE-49AA-A8D6-1877FC5E26A2}"/>
    <cellStyle name="Percent 6 62" xfId="9853" xr:uid="{8B511187-61B9-49E9-825B-6A44F53E2F22}"/>
    <cellStyle name="Percent 6 63" xfId="9854" xr:uid="{386AF3A7-1559-4AA9-A66C-A03AE33B8B23}"/>
    <cellStyle name="Percent 6 64" xfId="9855" xr:uid="{46306138-AF0B-4F2C-B14A-F2D85CD8B624}"/>
    <cellStyle name="Percent 6 65" xfId="9856" xr:uid="{E626383F-256E-4A2C-89F4-807D0E7CEDF2}"/>
    <cellStyle name="Percent 6 66" xfId="9857" xr:uid="{C07506E9-F76C-4828-A07B-D612E78F65AC}"/>
    <cellStyle name="Percent 6 67" xfId="9858" xr:uid="{CAF2CB8B-0163-400E-8305-F30AB46D2170}"/>
    <cellStyle name="Percent 6 68" xfId="9859" xr:uid="{4A29A6E4-2694-4095-BB6B-A68B877E67BD}"/>
    <cellStyle name="Percent 6 69" xfId="9860" xr:uid="{5EEC2786-0A40-4D26-B069-95F1E2245C31}"/>
    <cellStyle name="Percent 6 7" xfId="9861" xr:uid="{B7393110-8DF3-455F-91E3-0BB2C5E77CA2}"/>
    <cellStyle name="Percent 6 70" xfId="9862" xr:uid="{088C9222-23EF-4AC7-AD6A-9DB927A3A76F}"/>
    <cellStyle name="Percent 6 71" xfId="9863" xr:uid="{1B7C76EF-3B15-4B3D-A465-CFE44207A503}"/>
    <cellStyle name="Percent 6 72" xfId="9864" xr:uid="{3E8494FA-0CF4-4167-90C8-2DC3B0EE34AA}"/>
    <cellStyle name="Percent 6 73" xfId="9865" xr:uid="{7F361990-DC85-4930-B166-405FAA79D11E}"/>
    <cellStyle name="Percent 6 74" xfId="9866" xr:uid="{22EB3A6F-807B-4FE0-8CFE-58DAF243965B}"/>
    <cellStyle name="Percent 6 75" xfId="9867" xr:uid="{6F5FA005-3E3F-4B49-A734-F82F601D3656}"/>
    <cellStyle name="Percent 6 76" xfId="9868" xr:uid="{B9BD4B4D-3DA3-45BA-B359-B9879CAB0C8A}"/>
    <cellStyle name="Percent 6 77" xfId="9869" xr:uid="{00FFDE22-9889-4E00-87C5-B43A0620CD9B}"/>
    <cellStyle name="Percent 6 78" xfId="9870" xr:uid="{54715DB7-D95A-4A51-A0BE-1595F436FD7D}"/>
    <cellStyle name="Percent 6 79" xfId="9871" xr:uid="{9AB65523-5918-47D1-8370-AE960F8BE01A}"/>
    <cellStyle name="Percent 6 8" xfId="9872" xr:uid="{1D4A7CAF-ECB4-447F-B6B4-5A0B5B9BBE6C}"/>
    <cellStyle name="Percent 6 80" xfId="9873" xr:uid="{9A4F819E-6449-4F93-B2BA-C3982D35B733}"/>
    <cellStyle name="Percent 6 81" xfId="9874" xr:uid="{6DC949E8-6CA5-4152-A2F5-A7267EBE430A}"/>
    <cellStyle name="Percent 6 82" xfId="9875" xr:uid="{C13F93D3-2055-43FE-B916-B1A8E874CF25}"/>
    <cellStyle name="Percent 6 83" xfId="9876" xr:uid="{CE24FC48-1067-4BC4-93A3-D55DA30B9657}"/>
    <cellStyle name="Percent 6 84" xfId="9877" xr:uid="{071D7CF4-F9F0-4336-ACCE-976B0FC94F8A}"/>
    <cellStyle name="Percent 6 85" xfId="9878" xr:uid="{68D8778D-AA73-4A4E-8B3A-E24C06BA1D3B}"/>
    <cellStyle name="Percent 6 86" xfId="9879" xr:uid="{6E985175-26B6-4088-A57C-316B8C963F22}"/>
    <cellStyle name="Percent 6 87" xfId="9880" xr:uid="{77D0DF0A-D992-4BA0-AAD0-7E0C44FECAE7}"/>
    <cellStyle name="Percent 6 88" xfId="9881" xr:uid="{B735D0CF-F50C-42D8-86CE-3085ED916287}"/>
    <cellStyle name="Percent 6 89" xfId="9882" xr:uid="{8F71961E-36C3-44C5-812D-ADA1B3616BD3}"/>
    <cellStyle name="Percent 6 9" xfId="9883" xr:uid="{4EC6039C-4AEE-46CD-AAFB-8C744AD84E64}"/>
    <cellStyle name="Percent 6 90" xfId="9884" xr:uid="{B073A0FF-112D-4B21-8D8B-3878A9FC36AF}"/>
    <cellStyle name="Percent 6 91" xfId="9885" xr:uid="{89128DA5-9003-4FA5-820F-F3E3C9F7B370}"/>
    <cellStyle name="Percent 6 92" xfId="9886" xr:uid="{5F8ECB96-789F-45E7-B21A-743DB8BE05B1}"/>
    <cellStyle name="Percent 6 93" xfId="9887" xr:uid="{D015356A-7B97-4E68-8ACA-E02646D910A7}"/>
    <cellStyle name="Percent 6 94" xfId="9888" xr:uid="{375D55F1-5F2F-4FAF-868A-798877DB016D}"/>
    <cellStyle name="Percent 6 95" xfId="9889" xr:uid="{78B85246-9D19-4CF0-B452-05D1FD3F25C1}"/>
    <cellStyle name="Percent 6 96" xfId="9890" xr:uid="{5ADDA235-46E7-4DBA-A130-C6C57A568737}"/>
    <cellStyle name="Percent 6 97" xfId="9891" xr:uid="{B5142D82-6B0D-4175-B362-BF10B3573A52}"/>
    <cellStyle name="Percent 6 98" xfId="9892" xr:uid="{5A3859CC-EB5D-4C12-9AB9-95B66CD54B89}"/>
    <cellStyle name="Percent 6 99" xfId="9893" xr:uid="{16490505-F279-481B-936D-376B5137A328}"/>
    <cellStyle name="Percent 7" xfId="9894" xr:uid="{24A843B4-AD70-4056-A64E-E60F0719EA31}"/>
    <cellStyle name="Percent 7 10" xfId="9895" xr:uid="{79174C4C-D50E-4931-A108-15CD0D59083D}"/>
    <cellStyle name="Percent 7 100" xfId="9896" xr:uid="{9B7A7AF5-2D1E-4324-B4D8-6587AD4D3D1C}"/>
    <cellStyle name="Percent 7 101" xfId="9897" xr:uid="{CA84D192-CAF8-47CC-81D2-F3DE9382F631}"/>
    <cellStyle name="Percent 7 102" xfId="9898" xr:uid="{BEFBF977-32DE-494F-9C72-113E50F4CCE4}"/>
    <cellStyle name="Percent 7 103" xfId="9899" xr:uid="{D5EFFA6C-B384-40F6-A5F1-3B57616BA5F9}"/>
    <cellStyle name="Percent 7 104" xfId="9900" xr:uid="{F2D402EC-7DE0-4D58-B347-3436BC84278B}"/>
    <cellStyle name="Percent 7 105" xfId="9901" xr:uid="{00F2EB5E-7365-4136-9EBB-FB217AFF9270}"/>
    <cellStyle name="Percent 7 106" xfId="9902" xr:uid="{A856F6DF-2B8C-4146-B5B8-8B5ADCB47DDC}"/>
    <cellStyle name="Percent 7 107" xfId="9903" xr:uid="{76A57CDE-8612-43FB-85F3-03F6EF95C13F}"/>
    <cellStyle name="Percent 7 108" xfId="9904" xr:uid="{A79A3C13-9E25-4BF4-8FAD-E8AB28A0D80A}"/>
    <cellStyle name="Percent 7 109" xfId="9905" xr:uid="{ACAE800C-7768-4658-A325-9C9C8BE9FC48}"/>
    <cellStyle name="Percent 7 11" xfId="9906" xr:uid="{EECCD747-604B-4D12-A1E0-E8493D0984A9}"/>
    <cellStyle name="Percent 7 110" xfId="9907" xr:uid="{7527F795-2112-4606-B60A-16A614FD7EF5}"/>
    <cellStyle name="Percent 7 12" xfId="9908" xr:uid="{22B9FD70-1ABF-4A8C-BB28-87CFA3D1F702}"/>
    <cellStyle name="Percent 7 13" xfId="9909" xr:uid="{6DB005EB-EC8B-444F-ABBD-47B0BFFEB795}"/>
    <cellStyle name="Percent 7 14" xfId="9910" xr:uid="{6821A7AE-F376-4D83-BBED-5EB3711851D2}"/>
    <cellStyle name="Percent 7 15" xfId="9911" xr:uid="{FB95179C-74DA-4C96-A77C-D78F3A6AFDB3}"/>
    <cellStyle name="Percent 7 16" xfId="9912" xr:uid="{8B219F82-2776-4417-8B73-BA66A6900CE9}"/>
    <cellStyle name="Percent 7 17" xfId="9913" xr:uid="{B17A2B1D-B0BD-4315-8450-96512E4C69AF}"/>
    <cellStyle name="Percent 7 18" xfId="9914" xr:uid="{7B658983-1BBC-497B-A10F-DDA6A7571D10}"/>
    <cellStyle name="Percent 7 19" xfId="9915" xr:uid="{6A7D7303-D822-4FFE-98AB-DBADB40D6D3F}"/>
    <cellStyle name="Percent 7 2" xfId="9916" xr:uid="{F11D9C1E-633D-44CF-ADAB-B21A4CB57375}"/>
    <cellStyle name="Percent 7 20" xfId="9917" xr:uid="{E102BFBA-AFF6-4329-844C-E4A4A6C223C6}"/>
    <cellStyle name="Percent 7 21" xfId="9918" xr:uid="{84F48F8B-D3B1-49E8-89B6-947A9B3B6975}"/>
    <cellStyle name="Percent 7 22" xfId="9919" xr:uid="{C6E977E1-096E-4B16-AD2B-835F61A3B906}"/>
    <cellStyle name="Percent 7 23" xfId="9920" xr:uid="{C08D480C-3DC0-49E8-BB75-C97183A824CB}"/>
    <cellStyle name="Percent 7 24" xfId="9921" xr:uid="{19CB9DF8-4ABC-48E8-9CF0-26817A255432}"/>
    <cellStyle name="Percent 7 25" xfId="9922" xr:uid="{1BC3F72D-F5A9-495B-9FCF-19FB142399B4}"/>
    <cellStyle name="Percent 7 26" xfId="9923" xr:uid="{4FB6341E-CA0B-4489-8936-D3EF6B330268}"/>
    <cellStyle name="Percent 7 27" xfId="9924" xr:uid="{BF140B74-0E8A-421A-BC43-84AD1A1C2FB5}"/>
    <cellStyle name="Percent 7 28" xfId="9925" xr:uid="{472AC199-1D9E-4076-A905-C889574E7BC7}"/>
    <cellStyle name="Percent 7 29" xfId="9926" xr:uid="{3B944BB5-DB56-4E0B-A91F-330A9B4BCF76}"/>
    <cellStyle name="Percent 7 3" xfId="9927" xr:uid="{60634947-9E77-496C-AFBA-FB28EC469F44}"/>
    <cellStyle name="Percent 7 30" xfId="9928" xr:uid="{ED1EF6A8-C2FD-4945-A6FC-09C90AB492E2}"/>
    <cellStyle name="Percent 7 31" xfId="9929" xr:uid="{BCFEDD39-17AD-4E68-ABB7-E3BE0052A332}"/>
    <cellStyle name="Percent 7 32" xfId="9930" xr:uid="{2A1047CA-5029-40E2-B110-FEEF4ECCD3E6}"/>
    <cellStyle name="Percent 7 33" xfId="9931" xr:uid="{27D438A7-4F6F-4420-9E21-DBD4DEC993D1}"/>
    <cellStyle name="Percent 7 34" xfId="9932" xr:uid="{85A51ECB-591A-4FBB-B250-8403A19DC886}"/>
    <cellStyle name="Percent 7 35" xfId="9933" xr:uid="{31B4B23E-8B86-4E6C-9202-BE0C2605398D}"/>
    <cellStyle name="Percent 7 36" xfId="9934" xr:uid="{322EA00B-C851-4D0F-B362-32A74F392C10}"/>
    <cellStyle name="Percent 7 37" xfId="9935" xr:uid="{202CCE8D-E1BF-4AE8-B3DC-931A2A78C0C6}"/>
    <cellStyle name="Percent 7 38" xfId="9936" xr:uid="{449AC3B4-9A8A-4274-BC94-99739EC14C91}"/>
    <cellStyle name="Percent 7 39" xfId="9937" xr:uid="{7F01A7B7-829B-44AA-825B-6609131EDA59}"/>
    <cellStyle name="Percent 7 4" xfId="9938" xr:uid="{0876D043-2423-4B72-8F46-73AFA9A01FF9}"/>
    <cellStyle name="Percent 7 40" xfId="9939" xr:uid="{61F8695F-2B16-489E-B315-2489AC744961}"/>
    <cellStyle name="Percent 7 41" xfId="9940" xr:uid="{1A024931-5B1C-4FBB-B561-D139E5BBA449}"/>
    <cellStyle name="Percent 7 42" xfId="9941" xr:uid="{49BD60BD-5EBD-45F8-B0C9-235AEDEF6224}"/>
    <cellStyle name="Percent 7 43" xfId="9942" xr:uid="{39EBF456-5B49-4769-B606-1994FA905C85}"/>
    <cellStyle name="Percent 7 44" xfId="9943" xr:uid="{10A6B1C7-8526-42B6-9711-7DF2F280228C}"/>
    <cellStyle name="Percent 7 45" xfId="9944" xr:uid="{F1275D1D-D2B1-4687-8170-46579AAC624F}"/>
    <cellStyle name="Percent 7 46" xfId="9945" xr:uid="{7C1CAD8F-730E-4E99-9829-6F2763682CE5}"/>
    <cellStyle name="Percent 7 47" xfId="9946" xr:uid="{5E1B3A51-78D2-4AEA-864B-A9D69AED9000}"/>
    <cellStyle name="Percent 7 48" xfId="9947" xr:uid="{6446F813-D5EC-4562-8F18-E9B0896578D7}"/>
    <cellStyle name="Percent 7 49" xfId="9948" xr:uid="{BFC5C430-3E13-48E4-9EEA-06E39EF7BEEA}"/>
    <cellStyle name="Percent 7 5" xfId="9949" xr:uid="{43E68295-8D19-4240-928C-F500A0183636}"/>
    <cellStyle name="Percent 7 50" xfId="9950" xr:uid="{0A64BBA3-08EC-4D2C-BFBC-361F05FC5A2C}"/>
    <cellStyle name="Percent 7 51" xfId="9951" xr:uid="{B500052C-E1F2-4F60-81A0-4E816DE99753}"/>
    <cellStyle name="Percent 7 52" xfId="9952" xr:uid="{2F7A3BEE-F058-4BD0-A8C1-8A136F2CB904}"/>
    <cellStyle name="Percent 7 53" xfId="9953" xr:uid="{7508F340-2F89-4742-AE4E-108E98C2E0D6}"/>
    <cellStyle name="Percent 7 54" xfId="9954" xr:uid="{767AAE46-53A3-451B-8035-68AB5F4FBD07}"/>
    <cellStyle name="Percent 7 55" xfId="9955" xr:uid="{4F674C87-16B2-4B7D-96C2-14B5A4BAE2B9}"/>
    <cellStyle name="Percent 7 56" xfId="9956" xr:uid="{13FCF813-BD7B-4BF9-A283-3E1F3F089792}"/>
    <cellStyle name="Percent 7 57" xfId="9957" xr:uid="{E912301C-208D-4B4F-BDD0-3FE8DA368111}"/>
    <cellStyle name="Percent 7 58" xfId="9958" xr:uid="{13309D28-61E2-43E6-91B5-7FB2B41A2249}"/>
    <cellStyle name="Percent 7 59" xfId="9959" xr:uid="{CCA24C90-73F4-46EC-9025-D85D0D0E9B6F}"/>
    <cellStyle name="Percent 7 6" xfId="9960" xr:uid="{3A6BDE8E-B349-41A2-9BAB-87A9DF6BD326}"/>
    <cellStyle name="Percent 7 60" xfId="9961" xr:uid="{13568725-B6B0-4CBB-B011-6E741C10295F}"/>
    <cellStyle name="Percent 7 61" xfId="9962" xr:uid="{3D5382C6-B219-4F3B-BB8B-B7E65FDA13F1}"/>
    <cellStyle name="Percent 7 62" xfId="9963" xr:uid="{C1446584-5282-4A0A-9210-A6F046D11474}"/>
    <cellStyle name="Percent 7 63" xfId="9964" xr:uid="{3A7FB7DB-BFEE-42C0-9D39-750F35EFAA25}"/>
    <cellStyle name="Percent 7 64" xfId="9965" xr:uid="{A7DBC4A3-7D5E-4D9C-A7B8-FA7D2AF8225D}"/>
    <cellStyle name="Percent 7 65" xfId="9966" xr:uid="{3DBCAB9C-D4D1-4B72-88F0-F23C6EED89AC}"/>
    <cellStyle name="Percent 7 66" xfId="9967" xr:uid="{BA0DD75C-DF99-4A92-8F33-DBB41AC87FDA}"/>
    <cellStyle name="Percent 7 67" xfId="9968" xr:uid="{846F7F59-72B4-40E3-90C1-CF9F27D69D49}"/>
    <cellStyle name="Percent 7 68" xfId="9969" xr:uid="{E127529B-7268-4934-8430-47E01EECE75A}"/>
    <cellStyle name="Percent 7 69" xfId="9970" xr:uid="{11E5F0CD-F325-4DC8-862F-D5261417C098}"/>
    <cellStyle name="Percent 7 7" xfId="9971" xr:uid="{6308825E-D4A6-48AD-8443-19AC36017BBD}"/>
    <cellStyle name="Percent 7 70" xfId="9972" xr:uid="{78DBC81D-49BD-469E-AB5A-7C4C31EFB53E}"/>
    <cellStyle name="Percent 7 71" xfId="9973" xr:uid="{113EF282-2425-46FF-949B-8A67DEC6C91A}"/>
    <cellStyle name="Percent 7 72" xfId="9974" xr:uid="{CCB86B16-BE0F-4BD7-B2CE-4420AD9497F3}"/>
    <cellStyle name="Percent 7 73" xfId="9975" xr:uid="{5551D416-8D4C-4911-9060-9A71330331B1}"/>
    <cellStyle name="Percent 7 74" xfId="9976" xr:uid="{A9BF1D28-7866-4E0A-AB53-8DD75E76F509}"/>
    <cellStyle name="Percent 7 75" xfId="9977" xr:uid="{3D6CE2C1-18CD-4787-972F-6635360D5B5A}"/>
    <cellStyle name="Percent 7 76" xfId="9978" xr:uid="{113C95B9-D42C-49E2-BC33-BF6F4743E00A}"/>
    <cellStyle name="Percent 7 77" xfId="9979" xr:uid="{465845CB-11D4-4460-B151-9865B9991231}"/>
    <cellStyle name="Percent 7 78" xfId="9980" xr:uid="{3D1286F5-6A10-4B75-A4A7-78749D9AE8F1}"/>
    <cellStyle name="Percent 7 79" xfId="9981" xr:uid="{660E8895-00AA-43CE-844B-110EEC5C1BD8}"/>
    <cellStyle name="Percent 7 8" xfId="9982" xr:uid="{3F723EB0-5521-41E2-985A-C82100491B1B}"/>
    <cellStyle name="Percent 7 80" xfId="9983" xr:uid="{3A7B2DA2-0121-40E9-B67F-70960F36B77B}"/>
    <cellStyle name="Percent 7 81" xfId="9984" xr:uid="{2E19FAF7-7773-4712-AE35-E745FC7C6AA3}"/>
    <cellStyle name="Percent 7 82" xfId="9985" xr:uid="{C4791964-2595-4AF1-A405-F925349E39F7}"/>
    <cellStyle name="Percent 7 83" xfId="9986" xr:uid="{1D341C17-6DBB-4802-848D-7BDCD3752AF5}"/>
    <cellStyle name="Percent 7 84" xfId="9987" xr:uid="{9D2FEFBD-F534-4C27-B8A2-AF25958C2EB8}"/>
    <cellStyle name="Percent 7 85" xfId="9988" xr:uid="{4F34F9C6-45FF-4C4D-8371-E2CB92CCC927}"/>
    <cellStyle name="Percent 7 86" xfId="9989" xr:uid="{C9126235-2D68-48DD-913E-D7A576832A3F}"/>
    <cellStyle name="Percent 7 87" xfId="9990" xr:uid="{D7142219-79E5-4DB3-A555-90477787E164}"/>
    <cellStyle name="Percent 7 88" xfId="9991" xr:uid="{C73FE666-3BF4-49C7-8528-A667F3B54E27}"/>
    <cellStyle name="Percent 7 89" xfId="9992" xr:uid="{08515476-7E0E-40AE-844B-15378EE65613}"/>
    <cellStyle name="Percent 7 9" xfId="9993" xr:uid="{D1058165-1FFD-4AA1-8EE7-19559451F8DE}"/>
    <cellStyle name="Percent 7 90" xfId="9994" xr:uid="{D840EA1B-AB4E-4DCE-95FB-BE86CA8F4BEB}"/>
    <cellStyle name="Percent 7 91" xfId="9995" xr:uid="{007A1BA6-5531-4B44-94BE-49229E7DC673}"/>
    <cellStyle name="Percent 7 92" xfId="9996" xr:uid="{0E681978-D3B8-48C3-BA91-87C8FFFE3FD0}"/>
    <cellStyle name="Percent 7 93" xfId="9997" xr:uid="{CBC2F6F2-04E9-4BA8-ADDC-96870E1708E3}"/>
    <cellStyle name="Percent 7 94" xfId="9998" xr:uid="{0B3430CE-A5C0-4E1D-A0F4-1625F357426D}"/>
    <cellStyle name="Percent 7 95" xfId="9999" xr:uid="{58BCED6D-ECE8-44D9-BEFD-5FE67CF5BEA8}"/>
    <cellStyle name="Percent 7 96" xfId="10000" xr:uid="{53CFB1B8-EEA7-4D20-9F1D-89D88ED80261}"/>
    <cellStyle name="Percent 7 97" xfId="10001" xr:uid="{07E48E0E-B1FD-4271-88CB-819D0CDA18EF}"/>
    <cellStyle name="Percent 7 98" xfId="10002" xr:uid="{8A6F2D6A-D7ED-4BE5-AC72-130AD5090793}"/>
    <cellStyle name="Percent 7 99" xfId="10003" xr:uid="{DC82ACA6-4A85-44C2-9CF0-B830D40419B6}"/>
    <cellStyle name="Percent 8" xfId="10004" xr:uid="{5FEEC8C0-4EF3-4930-A0D5-9BD3525F6C6B}"/>
    <cellStyle name="Percent 8 10" xfId="10005" xr:uid="{F98C5F1D-E375-4B09-B2D4-C43312DF1E70}"/>
    <cellStyle name="Percent 8 11" xfId="10006" xr:uid="{B3333768-FDBA-4DDC-8B79-449E27B42A5C}"/>
    <cellStyle name="Percent 8 12" xfId="10007" xr:uid="{6C1D2862-6497-47E4-9CC0-79AE36ED7170}"/>
    <cellStyle name="Percent 8 13" xfId="10008" xr:uid="{01D23F2D-6239-4D31-A524-0473052B0F55}"/>
    <cellStyle name="Percent 8 14" xfId="10009" xr:uid="{287E172C-0CF1-42E0-9C85-E863A5858A78}"/>
    <cellStyle name="Percent 8 15" xfId="10010" xr:uid="{DAFD8470-930F-48DF-B785-B9C57276ADF0}"/>
    <cellStyle name="Percent 8 16" xfId="10011" xr:uid="{8934543C-8A42-4813-BF2E-EFF66C875B88}"/>
    <cellStyle name="Percent 8 17" xfId="10012" xr:uid="{8FCB88CE-7C3B-4121-9CCF-01FB14B8A497}"/>
    <cellStyle name="Percent 8 18" xfId="10013" xr:uid="{DB362795-A00E-42D3-B3DF-8D4843C0CEAE}"/>
    <cellStyle name="Percent 8 19" xfId="10014" xr:uid="{C7196211-1314-4EBD-8D77-BC769E87223D}"/>
    <cellStyle name="Percent 8 2" xfId="10015" xr:uid="{68313E56-9C6B-46A6-BEA4-040AB642D0CE}"/>
    <cellStyle name="Percent 8 20" xfId="10016" xr:uid="{BDF3D475-3827-4DE7-A659-5C4EC7D93802}"/>
    <cellStyle name="Percent 8 21" xfId="10017" xr:uid="{DE9C8AA9-20A7-4AE8-8FC9-8EA17F2F4C42}"/>
    <cellStyle name="Percent 8 22" xfId="10018" xr:uid="{FAF591D5-9C21-4A2C-ACCB-94E92F62738A}"/>
    <cellStyle name="Percent 8 23" xfId="10019" xr:uid="{7DD6873A-EAAE-405E-8AEB-36EA88F4417D}"/>
    <cellStyle name="Percent 8 24" xfId="10020" xr:uid="{5F99B196-D146-4459-808F-5C1BB051903E}"/>
    <cellStyle name="Percent 8 25" xfId="10021" xr:uid="{BB446471-8C5B-4B72-9B73-62751FE8F6BA}"/>
    <cellStyle name="Percent 8 26" xfId="10022" xr:uid="{4108FD3E-E7EC-40D4-AB0E-2F5D88DD212E}"/>
    <cellStyle name="Percent 8 27" xfId="10023" xr:uid="{89E6ACC2-4A02-4D03-8301-8A67F50882B7}"/>
    <cellStyle name="Percent 8 28" xfId="10024" xr:uid="{0DB7ABC2-6296-4705-8255-332A857621FF}"/>
    <cellStyle name="Percent 8 29" xfId="10025" xr:uid="{CEF4E952-0281-41BC-A9DA-B767695C41AB}"/>
    <cellStyle name="Percent 8 3" xfId="10026" xr:uid="{CB409F65-8F23-4C84-897A-0DD0F7ACC447}"/>
    <cellStyle name="Percent 8 30" xfId="10027" xr:uid="{AD163F72-6CBF-43CE-ABAC-3E000368DEE6}"/>
    <cellStyle name="Percent 8 31" xfId="10028" xr:uid="{6D9F8C7A-6E91-4CC7-8DAA-334CE9C9B5CC}"/>
    <cellStyle name="Percent 8 32" xfId="10029" xr:uid="{BEE908E7-8A87-4BEC-B53F-4BC3E4D23701}"/>
    <cellStyle name="Percent 8 33" xfId="10030" xr:uid="{2BA7ED4F-E37B-432D-9B8B-AB8592B93A1D}"/>
    <cellStyle name="Percent 8 34" xfId="10031" xr:uid="{6D657D6F-C0B6-43CA-AD70-DE291653F118}"/>
    <cellStyle name="Percent 8 35" xfId="10032" xr:uid="{107C6F34-B7E2-4BDD-B168-AA5CC5ABB53F}"/>
    <cellStyle name="Percent 8 36" xfId="10033" xr:uid="{C45634C0-712B-4CF0-AB5B-446B722FCFBF}"/>
    <cellStyle name="Percent 8 37" xfId="10034" xr:uid="{F2F8B755-0366-4C98-B86D-2586D02D0CED}"/>
    <cellStyle name="Percent 8 38" xfId="10035" xr:uid="{C797BAD7-0783-415F-ACA5-B65D46098CC7}"/>
    <cellStyle name="Percent 8 4" xfId="10036" xr:uid="{507A7B05-1754-47BA-B556-91E48B181E8E}"/>
    <cellStyle name="Percent 8 5" xfId="10037" xr:uid="{1058A4A0-EBFF-42B4-A0BE-36F3DC9C2CE5}"/>
    <cellStyle name="Percent 8 6" xfId="10038" xr:uid="{E4E47D8B-1C50-423F-8EB7-BE69D9878E2D}"/>
    <cellStyle name="Percent 8 7" xfId="10039" xr:uid="{48A8492F-92F0-459A-B54F-56D7960E0C42}"/>
    <cellStyle name="Percent 8 8" xfId="10040" xr:uid="{DFCB3B6D-5A72-40F1-9FF6-E806FACE2D24}"/>
    <cellStyle name="Percent 8 9" xfId="10041" xr:uid="{2FB1162A-B7CB-490D-8D7B-ECD850022DCF}"/>
    <cellStyle name="Percent 9" xfId="10042" xr:uid="{7A531E8F-4901-4135-B1A8-AF873A26AD83}"/>
    <cellStyle name="Percent 9 10" xfId="10043" xr:uid="{B258713D-BEC5-4227-B63E-9D8C033EE3B2}"/>
    <cellStyle name="Percent 9 11" xfId="10044" xr:uid="{91022C03-5800-41A6-8FEC-79906A87F9C9}"/>
    <cellStyle name="Percent 9 12" xfId="10045" xr:uid="{154DCCB7-5DEE-422B-B748-82563E30AF1B}"/>
    <cellStyle name="Percent 9 13" xfId="10046" xr:uid="{05DDDCA2-068B-4546-B771-015CF71DA975}"/>
    <cellStyle name="Percent 9 14" xfId="10047" xr:uid="{B19EC7D2-5FAD-45AB-B797-456A06D68097}"/>
    <cellStyle name="Percent 9 15" xfId="10048" xr:uid="{32CA991C-C713-414D-96E3-E03052F7401C}"/>
    <cellStyle name="Percent 9 16" xfId="10049" xr:uid="{75301D0E-AE5A-449D-896B-C3EB6F95006D}"/>
    <cellStyle name="Percent 9 17" xfId="10050" xr:uid="{13C34953-2EE3-453D-BA3E-F379E87116A9}"/>
    <cellStyle name="Percent 9 18" xfId="10051" xr:uid="{05EA0E1F-479A-453E-A8F8-530BE5A12B02}"/>
    <cellStyle name="Percent 9 19" xfId="10052" xr:uid="{FD3DA3FC-D331-4E85-8CAC-29558510B2FF}"/>
    <cellStyle name="Percent 9 2" xfId="10053" xr:uid="{9DA25D02-EFBC-41A0-AFBB-52474AE9D18F}"/>
    <cellStyle name="Percent 9 20" xfId="10054" xr:uid="{03E2B837-8547-4ECD-9AC9-8EAB0793824A}"/>
    <cellStyle name="Percent 9 21" xfId="10055" xr:uid="{EA25B099-C74C-4769-9F27-948F9C1176A3}"/>
    <cellStyle name="Percent 9 22" xfId="10056" xr:uid="{6FF5AAB0-CA4F-4470-AEEB-2A24BFDE5CD6}"/>
    <cellStyle name="Percent 9 23" xfId="10057" xr:uid="{29F4967F-42B2-4245-9BEA-E2B50EC6D2B7}"/>
    <cellStyle name="Percent 9 24" xfId="10058" xr:uid="{1D854040-FF9F-4929-81E9-811F260905DF}"/>
    <cellStyle name="Percent 9 25" xfId="10059" xr:uid="{6CC4E8D4-6756-45E1-995C-2503F4995C01}"/>
    <cellStyle name="Percent 9 26" xfId="10060" xr:uid="{BF1300DB-B1CB-44FB-B2E4-83BAD462F857}"/>
    <cellStyle name="Percent 9 27" xfId="10061" xr:uid="{94F0631D-59C7-4116-80CE-40E7DD96FF44}"/>
    <cellStyle name="Percent 9 28" xfId="10062" xr:uid="{8D35CB4B-9ED1-4DEF-80A4-A182683B3B79}"/>
    <cellStyle name="Percent 9 29" xfId="10063" xr:uid="{79EA5A9E-1899-4A02-9250-EED79486C874}"/>
    <cellStyle name="Percent 9 3" xfId="10064" xr:uid="{4F96AA02-3876-49C1-9FA9-53944FCDF7CD}"/>
    <cellStyle name="Percent 9 30" xfId="10065" xr:uid="{9E5E6843-D4C9-49D8-B3B3-1D87BDF586AA}"/>
    <cellStyle name="Percent 9 31" xfId="10066" xr:uid="{9F2690AE-A0F0-4C92-B31E-65A18458BF9B}"/>
    <cellStyle name="Percent 9 32" xfId="10067" xr:uid="{D7C7B6E4-335F-475C-B5FF-F034050E55EB}"/>
    <cellStyle name="Percent 9 33" xfId="10068" xr:uid="{D908E9C4-8238-48BE-B769-BC7135ECFDF6}"/>
    <cellStyle name="Percent 9 34" xfId="10069" xr:uid="{89D5059A-141C-42DD-9184-F89D75B907EA}"/>
    <cellStyle name="Percent 9 35" xfId="10070" xr:uid="{E65AE05B-84FE-47EF-ACFA-08E2D6D434AF}"/>
    <cellStyle name="Percent 9 36" xfId="10071" xr:uid="{06BBEBD1-EC69-43F3-BA92-407A5708B2A6}"/>
    <cellStyle name="Percent 9 37" xfId="10072" xr:uid="{434F170A-46F9-437C-88C4-F6C3E1A8BA94}"/>
    <cellStyle name="Percent 9 38" xfId="10073" xr:uid="{56446BE4-725D-4DAA-A919-78BECA53A348}"/>
    <cellStyle name="Percent 9 4" xfId="10074" xr:uid="{5060A8B9-0164-47CE-A9CC-23C75530BB51}"/>
    <cellStyle name="Percent 9 5" xfId="10075" xr:uid="{60C9C9A1-3EE6-44B4-A62D-3A09B5BECA67}"/>
    <cellStyle name="Percent 9 6" xfId="10076" xr:uid="{E468F519-1F17-4627-A47A-EC5EA07A367C}"/>
    <cellStyle name="Percent 9 7" xfId="10077" xr:uid="{04FA6CEC-7589-4EC8-8DC1-A7EA3B71AE9E}"/>
    <cellStyle name="Percent 9 8" xfId="10078" xr:uid="{236F369C-7E75-40CB-B919-093E476CE324}"/>
    <cellStyle name="Percent 9 9" xfId="10079" xr:uid="{2DF3B49F-2AA0-4C8F-ABFC-EA3BA6CAFB9D}"/>
    <cellStyle name="Percentual" xfId="16756" xr:uid="{37CEC4C7-9172-4FCF-85A7-5288FE52120D}"/>
    <cellStyle name="Ponto" xfId="16757" xr:uid="{1FDDC3D4-2F2A-4CD0-ADAC-110BC18F4831}"/>
    <cellStyle name="Porcen - Estilo2" xfId="16758" xr:uid="{57DDC745-6F2B-453F-97BC-513A563583A5}"/>
    <cellStyle name="Porcentagem 2" xfId="16759" xr:uid="{BEF7EE6C-0E48-4994-8013-F54A289C27A7}"/>
    <cellStyle name="Porcentagem 3" xfId="16760" xr:uid="{4DE1A55D-1124-430F-9C71-533468A7AED9}"/>
    <cellStyle name="Porcentagem_PLDT" xfId="16761" xr:uid="{C9D9B53D-3DE8-46D5-AB1F-92638285FB73}"/>
    <cellStyle name="Porcentaje" xfId="1" builtinId="5"/>
    <cellStyle name="Porcentaje 16" xfId="8" xr:uid="{682A4861-3F77-439A-A250-12C603D532B4}"/>
    <cellStyle name="Porcentaje 16 2" xfId="43710" xr:uid="{7BBEC54A-6C78-42F2-AAAC-D4AA2CD84E7A}"/>
    <cellStyle name="Porcentaje 2" xfId="19" xr:uid="{0CE1D9AA-5296-488B-AA8F-E8B5DE1C3F70}"/>
    <cellStyle name="Porcentaje 2 10" xfId="23" xr:uid="{66D4DF26-12F0-4200-969D-96094D66F4DA}"/>
    <cellStyle name="Porcentaje 2 10 10" xfId="10082" xr:uid="{277BDBB6-8AF5-4C44-994B-BC625B65BF41}"/>
    <cellStyle name="Porcentaje 2 10 11" xfId="10083" xr:uid="{2274278F-0E73-4DCD-BE33-EB70110E9321}"/>
    <cellStyle name="Porcentaje 2 10 12" xfId="10084" xr:uid="{281E55D8-6F53-43DF-BCC5-D4AE1E51182A}"/>
    <cellStyle name="Porcentaje 2 10 13" xfId="10085" xr:uid="{976A9A45-5621-4DE6-BEFF-9AD1A43E955C}"/>
    <cellStyle name="Porcentaje 2 10 14" xfId="10086" xr:uid="{F50A1149-A2BC-4D42-B3CD-E5686ED9E03C}"/>
    <cellStyle name="Porcentaje 2 10 15" xfId="10087" xr:uid="{6C710FD7-CD8C-4DD7-90BE-9181B6791292}"/>
    <cellStyle name="Porcentaje 2 10 16" xfId="10088" xr:uid="{E68D5724-997E-4205-A782-B045B1ED45DB}"/>
    <cellStyle name="Porcentaje 2 10 17" xfId="10089" xr:uid="{90DBFAA9-9768-4C14-96A0-CE988155FC64}"/>
    <cellStyle name="Porcentaje 2 10 18" xfId="10090" xr:uid="{3643F5C2-E8F3-49F1-AA54-FA83FA857C25}"/>
    <cellStyle name="Porcentaje 2 10 19" xfId="10091" xr:uid="{7CB18ECB-3BE7-431B-A6AF-A3DE6AA3696F}"/>
    <cellStyle name="Porcentaje 2 10 2" xfId="10092" xr:uid="{985E448E-017D-4571-A73E-83FFB1BF6592}"/>
    <cellStyle name="Porcentaje 2 10 20" xfId="10093" xr:uid="{02ED00B8-71D1-4CB2-ABDA-5DBBD116287C}"/>
    <cellStyle name="Porcentaje 2 10 21" xfId="10094" xr:uid="{D639CAE9-79EF-4D1C-AAF7-411B04A6D60C}"/>
    <cellStyle name="Porcentaje 2 10 22" xfId="10095" xr:uid="{4F7CD7BF-A4EF-43AA-A5BB-4799434D1DAC}"/>
    <cellStyle name="Porcentaje 2 10 23" xfId="10096" xr:uid="{52C9DE29-D411-45B6-8E4B-58D6D10BAB5A}"/>
    <cellStyle name="Porcentaje 2 10 24" xfId="10097" xr:uid="{C85202AA-03CE-4E1F-9459-57327C53DE19}"/>
    <cellStyle name="Porcentaje 2 10 25" xfId="10098" xr:uid="{BFBB23DD-1433-4D89-86E7-A7C4DB347222}"/>
    <cellStyle name="Porcentaje 2 10 26" xfId="10099" xr:uid="{C9008ECF-2DD5-4317-94E0-D61CABA24052}"/>
    <cellStyle name="Porcentaje 2 10 27" xfId="10100" xr:uid="{F59C66B9-D8DE-4738-8A4F-C79813D05F60}"/>
    <cellStyle name="Porcentaje 2 10 28" xfId="10101" xr:uid="{834BB8A8-0405-4EE5-B15E-31DAFD6D6DED}"/>
    <cellStyle name="Porcentaje 2 10 29" xfId="10102" xr:uid="{3B525F49-5F26-4EDA-8BA0-09CFD0E1C5A7}"/>
    <cellStyle name="Porcentaje 2 10 3" xfId="10103" xr:uid="{66008314-1BE7-4B82-B6A6-91B70189F4BF}"/>
    <cellStyle name="Porcentaje 2 10 30" xfId="10104" xr:uid="{923B1D9F-97C0-4F00-AE9C-BFBC5B30492A}"/>
    <cellStyle name="Porcentaje 2 10 31" xfId="10105" xr:uid="{3BB0F764-D1FA-4E01-9E7F-839D9113F879}"/>
    <cellStyle name="Porcentaje 2 10 32" xfId="10106" xr:uid="{466F4040-BC1A-4F1B-8121-A30F614E4A7E}"/>
    <cellStyle name="Porcentaje 2 10 33" xfId="10107" xr:uid="{B4A97853-46D7-438F-91CE-75F3DC9E4402}"/>
    <cellStyle name="Porcentaje 2 10 34" xfId="10108" xr:uid="{6DE69799-415C-498C-B78F-0E488F3179B7}"/>
    <cellStyle name="Porcentaje 2 10 35" xfId="10109" xr:uid="{E37A6B07-3249-4158-819D-048A887516EB}"/>
    <cellStyle name="Porcentaje 2 10 36" xfId="10110" xr:uid="{238D9B69-B177-4020-8C77-6CE2A73BA35B}"/>
    <cellStyle name="Porcentaje 2 10 37" xfId="10111" xr:uid="{A946FD51-89D5-4E2A-B5FF-D4C96B66C4C7}"/>
    <cellStyle name="Porcentaje 2 10 38" xfId="10112" xr:uid="{E9FB6512-1697-481B-9774-A004AC1803AB}"/>
    <cellStyle name="Porcentaje 2 10 4" xfId="10113" xr:uid="{CA2341B6-F57D-4524-B663-D22F4E1C63E5}"/>
    <cellStyle name="Porcentaje 2 10 5" xfId="10114" xr:uid="{4C4F3169-C2F3-4DDA-988E-6CCD37CCC53F}"/>
    <cellStyle name="Porcentaje 2 10 6" xfId="10115" xr:uid="{0DA5EAD4-FA66-4E6B-870A-538C0FFFDA9D}"/>
    <cellStyle name="Porcentaje 2 10 7" xfId="10116" xr:uid="{2FB452C2-8671-4D97-8D60-738CB1EE9BB2}"/>
    <cellStyle name="Porcentaje 2 10 8" xfId="10117" xr:uid="{7BEEE3FA-3AD9-4651-92C5-5747E951EF8C}"/>
    <cellStyle name="Porcentaje 2 10 9" xfId="10118" xr:uid="{6447B860-A8FD-4411-A58E-C027EDF30A0B}"/>
    <cellStyle name="Porcentaje 2 100" xfId="10119" xr:uid="{120D0460-C06B-48A7-B74D-FF110769C86E}"/>
    <cellStyle name="Porcentaje 2 101" xfId="10120" xr:uid="{2EAD465E-1A3F-48CA-95CE-FFC2DD66F3F1}"/>
    <cellStyle name="Porcentaje 2 102" xfId="10121" xr:uid="{E95DA4CF-9023-4A51-A8FF-0BB7752E8576}"/>
    <cellStyle name="Porcentaje 2 103" xfId="10122" xr:uid="{DB84F33B-9C66-446E-96DD-61397F6844AB}"/>
    <cellStyle name="Porcentaje 2 104" xfId="10123" xr:uid="{8903BE0F-F7FF-4E67-B6AA-EE4175A1E442}"/>
    <cellStyle name="Porcentaje 2 105" xfId="10124" xr:uid="{0C7608E8-4DC1-4FDC-98A4-1C8CADB3F98F}"/>
    <cellStyle name="Porcentaje 2 106" xfId="10125" xr:uid="{27A3DF76-C1E7-47E4-AE96-F06E37019D2B}"/>
    <cellStyle name="Porcentaje 2 107" xfId="10126" xr:uid="{ECCBE74D-42BE-4170-92E0-EF70CE68CFC3}"/>
    <cellStyle name="Porcentaje 2 108" xfId="10127" xr:uid="{84B63690-69C8-43A0-9F2F-47D6B0CB884A}"/>
    <cellStyle name="Porcentaje 2 109" xfId="10128" xr:uid="{D93ECDBB-3859-4EAD-8BEF-8A3D539220A8}"/>
    <cellStyle name="Porcentaje 2 11" xfId="10129" xr:uid="{C9BC1B63-5FBE-4CBB-883A-E99E0D2844D2}"/>
    <cellStyle name="Porcentaje 2 110" xfId="10130" xr:uid="{BAFC5C1F-8CBE-4F12-AD83-3B533AE64FF8}"/>
    <cellStyle name="Porcentaje 2 111" xfId="10131" xr:uid="{B194BB0F-BAE6-43EA-BF21-ED05A3600D57}"/>
    <cellStyle name="Porcentaje 2 112" xfId="10132" xr:uid="{29AB7E03-CFFB-456A-B3A0-60601AE66C41}"/>
    <cellStyle name="Porcentaje 2 113" xfId="10133" xr:uid="{6018975E-6DDE-44BA-9F27-1858828D4B42}"/>
    <cellStyle name="Porcentaje 2 114" xfId="10134" xr:uid="{83E6B781-E4AA-4119-B977-8F0555DB0718}"/>
    <cellStyle name="Porcentaje 2 115" xfId="10135" xr:uid="{A5693E85-6ED0-4E8F-AA92-EAEE76DB7AD1}"/>
    <cellStyle name="Porcentaje 2 116" xfId="10136" xr:uid="{50122E7D-87B0-4E5A-88F1-75352A4F414F}"/>
    <cellStyle name="Porcentaje 2 117" xfId="10137" xr:uid="{7DBB3195-8C10-4B16-9164-0DE90B00CFC0}"/>
    <cellStyle name="Porcentaje 2 118" xfId="10138" xr:uid="{EF45FD84-D90C-47CF-99DC-1DC4C2C1290D}"/>
    <cellStyle name="Porcentaje 2 119" xfId="10139" xr:uid="{50E8FD99-CD55-409D-AD58-0E0AE34A38CB}"/>
    <cellStyle name="Porcentaje 2 12" xfId="10140" xr:uid="{0B7B9D9B-271D-4EE3-AB94-07892A0DF5B9}"/>
    <cellStyle name="Porcentaje 2 120" xfId="10141" xr:uid="{2143FFFE-EE0F-427A-84B0-B2FAA02B8CE9}"/>
    <cellStyle name="Porcentaje 2 121" xfId="10142" xr:uid="{75DD9682-58CA-401F-B879-D3A49C5EDA59}"/>
    <cellStyle name="Porcentaje 2 122" xfId="10143" xr:uid="{C5D1D7AE-8378-4DE6-9D4B-1943B64B0C4B}"/>
    <cellStyle name="Porcentaje 2 123" xfId="10144" xr:uid="{CF5DD87C-535C-4AE8-ACA9-C57257B16F5C}"/>
    <cellStyle name="Porcentaje 2 124" xfId="10145" xr:uid="{D2012D25-3631-4E65-8904-3411A1B177F4}"/>
    <cellStyle name="Porcentaje 2 125" xfId="10146" xr:uid="{67E67F9C-1F72-49C7-984F-DB77765870FC}"/>
    <cellStyle name="Porcentaje 2 126" xfId="10147" xr:uid="{C193032B-2F3C-4FFF-9B0A-2275178F0E15}"/>
    <cellStyle name="Porcentaje 2 127" xfId="10148" xr:uid="{4128633F-C8C7-4FC4-81C2-0E54ECA9210E}"/>
    <cellStyle name="Porcentaje 2 128" xfId="10149" xr:uid="{C943973C-2E23-44D6-8A66-A2B309E2076A}"/>
    <cellStyle name="Porcentaje 2 129" xfId="10150" xr:uid="{88A77CF5-57E7-4CA1-A783-BB177F349476}"/>
    <cellStyle name="Porcentaje 2 13" xfId="10151" xr:uid="{0E6B6DDB-825C-4EB7-B891-55097633C624}"/>
    <cellStyle name="Porcentaje 2 130" xfId="10152" xr:uid="{CE5C0F2D-862F-4D2D-9719-FE1A6FCCA751}"/>
    <cellStyle name="Porcentaje 2 131" xfId="10153" xr:uid="{B04B29F0-7456-467A-B1CC-8AF7C132DF4D}"/>
    <cellStyle name="Porcentaje 2 132" xfId="10154" xr:uid="{DCA33A2D-5B02-44C0-A2AA-4E12F723780B}"/>
    <cellStyle name="Porcentaje 2 133" xfId="10155" xr:uid="{68A9AC88-9628-4255-ACF5-656FC5041D59}"/>
    <cellStyle name="Porcentaje 2 134" xfId="10156" xr:uid="{32EB612B-0161-407C-BCFC-3E645E711744}"/>
    <cellStyle name="Porcentaje 2 135" xfId="10157" xr:uid="{E8E1D13C-5717-423E-B8BE-3E012D5BB32C}"/>
    <cellStyle name="Porcentaje 2 136" xfId="10158" xr:uid="{1072BE01-3DDB-40B5-8E43-C10A1D6E9120}"/>
    <cellStyle name="Porcentaje 2 137" xfId="10159" xr:uid="{F166E274-FE26-418E-A517-900CCC3E1337}"/>
    <cellStyle name="Porcentaje 2 138" xfId="10160" xr:uid="{260F4B5B-8129-4C7A-8C15-A5B1C2D373AD}"/>
    <cellStyle name="Porcentaje 2 139" xfId="10161" xr:uid="{6F856E3A-07FD-4BBE-9F25-CCD100591EE8}"/>
    <cellStyle name="Porcentaje 2 14" xfId="10162" xr:uid="{FF6A81BA-3C8D-4249-96F5-FCB3D54AEA63}"/>
    <cellStyle name="Porcentaje 2 140" xfId="10163" xr:uid="{DF2C2EB7-BCEB-434B-9164-018FAC161BF0}"/>
    <cellStyle name="Porcentaje 2 141" xfId="10164" xr:uid="{942F0991-59DD-45ED-AFBD-3A340550F372}"/>
    <cellStyle name="Porcentaje 2 142" xfId="15198" xr:uid="{940B3CC8-958C-4CB2-A08B-F890627F4AC0}"/>
    <cellStyle name="Porcentaje 2 15" xfId="10165" xr:uid="{4FC18DDE-C692-4B67-81B3-4C28EAC2179A}"/>
    <cellStyle name="Porcentaje 2 16" xfId="10166" xr:uid="{4894DDFA-4E4D-4FDB-8A0F-490DC5E9062D}"/>
    <cellStyle name="Porcentaje 2 17" xfId="10167" xr:uid="{9BF76A90-7609-4B1C-BEEC-9C97C4F203C6}"/>
    <cellStyle name="Porcentaje 2 18" xfId="10168" xr:uid="{C15652F1-EB2F-4636-A901-4E0F03F78FD2}"/>
    <cellStyle name="Porcentaje 2 19" xfId="10169" xr:uid="{483CEB05-7903-4CA6-BF93-54425D59CECE}"/>
    <cellStyle name="Porcentaje 2 2" xfId="22" xr:uid="{BB09216A-B01B-48C7-9E72-F51B733DDC48}"/>
    <cellStyle name="Porcentaje 2 2 10" xfId="10171" xr:uid="{4192DF6D-0CDE-4D98-ABE0-5FAF29CC228C}"/>
    <cellStyle name="Porcentaje 2 2 100" xfId="10172" xr:uid="{8B61C61A-34E6-4BD1-9A8C-FED3759A2CFD}"/>
    <cellStyle name="Porcentaje 2 2 101" xfId="10173" xr:uid="{9437712A-F636-4561-B5A7-A615C3DE673E}"/>
    <cellStyle name="Porcentaje 2 2 102" xfId="10174" xr:uid="{1C6E85CB-3479-4EB5-942B-DC77C373D947}"/>
    <cellStyle name="Porcentaje 2 2 103" xfId="10175" xr:uid="{349F55EF-BABB-4B21-AB53-5DD92E5D553A}"/>
    <cellStyle name="Porcentaje 2 2 104" xfId="10176" xr:uid="{26094BCF-2C2E-4B6B-90F8-0CFB6B79C7C4}"/>
    <cellStyle name="Porcentaje 2 2 105" xfId="10177" xr:uid="{A5D656C5-CF88-49A1-B9CA-C4D46AD1B94D}"/>
    <cellStyle name="Porcentaje 2 2 106" xfId="10178" xr:uid="{4A09F665-D24C-4807-80B7-003AFBA348DC}"/>
    <cellStyle name="Porcentaje 2 2 107" xfId="10179" xr:uid="{58196D3F-F511-4F92-BB65-B272D7AB565D}"/>
    <cellStyle name="Porcentaje 2 2 108" xfId="10180" xr:uid="{58FE9BF3-8C57-49C2-A848-15F81BC0F589}"/>
    <cellStyle name="Porcentaje 2 2 109" xfId="10181" xr:uid="{4F12EE88-1735-4928-99CB-3467E8188285}"/>
    <cellStyle name="Porcentaje 2 2 11" xfId="10182" xr:uid="{03E7D189-0332-411A-8E6C-AAFAFA8B718E}"/>
    <cellStyle name="Porcentaje 2 2 110" xfId="10183" xr:uid="{4B89F487-405A-4E1A-B367-0D7FAC8CF244}"/>
    <cellStyle name="Porcentaje 2 2 12" xfId="10184" xr:uid="{01F268B9-564C-4107-96FF-1D7BD07AA7CD}"/>
    <cellStyle name="Porcentaje 2 2 13" xfId="10185" xr:uid="{6A962A26-6C9C-4A84-AE50-4A9294F6D61D}"/>
    <cellStyle name="Porcentaje 2 2 14" xfId="10186" xr:uid="{AD283D51-C884-465F-8F73-63B9E4278EDF}"/>
    <cellStyle name="Porcentaje 2 2 15" xfId="10187" xr:uid="{67197BE3-7695-4EC3-83C7-734963C69058}"/>
    <cellStyle name="Porcentaje 2 2 16" xfId="10188" xr:uid="{70EF5BF1-2F52-4AA6-93E8-5F23DF005EBA}"/>
    <cellStyle name="Porcentaje 2 2 17" xfId="10189" xr:uid="{6A2E2E3F-FBF3-4D62-8968-E7484C16AA69}"/>
    <cellStyle name="Porcentaje 2 2 18" xfId="10190" xr:uid="{76C53149-842B-4FF1-B0D9-5089650A7C2A}"/>
    <cellStyle name="Porcentaje 2 2 19" xfId="10191" xr:uid="{4EF59E20-A2EC-41D0-86EA-21C9D243E4B0}"/>
    <cellStyle name="Porcentaje 2 2 2" xfId="10192" xr:uid="{6CD96060-BC6E-4E90-A5FC-6224E25CD2CD}"/>
    <cellStyle name="Porcentaje 2 2 20" xfId="10193" xr:uid="{3E00A3E9-E71F-4201-BFEE-E1EB9E6EA88B}"/>
    <cellStyle name="Porcentaje 2 2 21" xfId="10194" xr:uid="{3302FEA7-CB3B-46D7-A10B-F2A0BFD48FCE}"/>
    <cellStyle name="Porcentaje 2 2 22" xfId="10195" xr:uid="{B9ABAFB1-6933-450D-A0BA-FD424BEEBA9C}"/>
    <cellStyle name="Porcentaje 2 2 23" xfId="10196" xr:uid="{12D440CF-D401-4913-9385-DB3E4F804FFD}"/>
    <cellStyle name="Porcentaje 2 2 24" xfId="10197" xr:uid="{BFB92662-45BA-411C-B87D-FA4FF62BCA68}"/>
    <cellStyle name="Porcentaje 2 2 25" xfId="10198" xr:uid="{3ACBC684-E3D1-4B7F-938C-3FF160AA8242}"/>
    <cellStyle name="Porcentaje 2 2 26" xfId="10199" xr:uid="{55AE8C96-F15E-4CBB-BD00-F3F2A269827D}"/>
    <cellStyle name="Porcentaje 2 2 27" xfId="10200" xr:uid="{C1DDD605-FEEE-4810-BB3A-F4504A6764AC}"/>
    <cellStyle name="Porcentaje 2 2 28" xfId="10201" xr:uid="{A13327FB-6394-48C2-A871-A208211E91DD}"/>
    <cellStyle name="Porcentaje 2 2 29" xfId="10202" xr:uid="{F1561ECA-F801-4B9E-8170-AD850A2275EC}"/>
    <cellStyle name="Porcentaje 2 2 3" xfId="10203" xr:uid="{F39A2BE2-13AC-45E1-8C7D-6DCDF5F59883}"/>
    <cellStyle name="Porcentaje 2 2 30" xfId="10204" xr:uid="{40A61412-611B-44A6-99E4-0291443D5BBD}"/>
    <cellStyle name="Porcentaje 2 2 31" xfId="10205" xr:uid="{B5A6ADEC-AF9A-4BA4-9F7A-CF2C0354E1B7}"/>
    <cellStyle name="Porcentaje 2 2 32" xfId="10206" xr:uid="{2A565892-DF3D-4B9A-9589-47400CBC33AE}"/>
    <cellStyle name="Porcentaje 2 2 33" xfId="10207" xr:uid="{090D79F0-7ADD-4897-B9E6-7EA0A44A3430}"/>
    <cellStyle name="Porcentaje 2 2 34" xfId="10208" xr:uid="{361ADD8D-FFB5-426E-81D3-D7FF65310852}"/>
    <cellStyle name="Porcentaje 2 2 35" xfId="10209" xr:uid="{63E5CD4C-0064-45E8-88D3-30A24747C45F}"/>
    <cellStyle name="Porcentaje 2 2 36" xfId="10210" xr:uid="{618ED4DB-A299-4FC3-A0F6-DEDF083542DE}"/>
    <cellStyle name="Porcentaje 2 2 37" xfId="10211" xr:uid="{7EE0B108-0536-4C8B-8C3B-83E08DF4B836}"/>
    <cellStyle name="Porcentaje 2 2 38" xfId="10212" xr:uid="{ABF28E77-B7E0-4809-A0F8-7F01564D8100}"/>
    <cellStyle name="Porcentaje 2 2 39" xfId="10213" xr:uid="{337EDA74-9B1D-4266-A59F-7CA2336CBE9A}"/>
    <cellStyle name="Porcentaje 2 2 4" xfId="10214" xr:uid="{3E75C72D-83BA-48E8-B9CE-D33798CDA533}"/>
    <cellStyle name="Porcentaje 2 2 40" xfId="10215" xr:uid="{4B328146-D0CC-4BE1-AB11-37B21DF8DD99}"/>
    <cellStyle name="Porcentaje 2 2 41" xfId="10216" xr:uid="{947A4731-F93F-4B43-B8B3-6515B6DA0150}"/>
    <cellStyle name="Porcentaje 2 2 42" xfId="10217" xr:uid="{1F35E8B6-AF24-4221-81D2-C2DEF521D786}"/>
    <cellStyle name="Porcentaje 2 2 43" xfId="10218" xr:uid="{D9E46CED-FA78-46DA-8354-8A5606A98D31}"/>
    <cellStyle name="Porcentaje 2 2 44" xfId="10219" xr:uid="{CCE22906-194A-4CBB-B0E0-F8CC6ED9CBAF}"/>
    <cellStyle name="Porcentaje 2 2 45" xfId="10220" xr:uid="{FA5FCEF8-2BBC-49C5-BBE4-17319F60BE58}"/>
    <cellStyle name="Porcentaje 2 2 46" xfId="10221" xr:uid="{7C3E1475-F8FF-462C-A43A-1979671B3DC7}"/>
    <cellStyle name="Porcentaje 2 2 47" xfId="10222" xr:uid="{ADF0C677-1AA6-4148-8766-3B6434BFA720}"/>
    <cellStyle name="Porcentaje 2 2 48" xfId="10223" xr:uid="{D4B41BE3-E633-4363-B699-750990A6EFBC}"/>
    <cellStyle name="Porcentaje 2 2 49" xfId="10224" xr:uid="{8CCD2CC8-5DA1-453B-A34F-B191ACB7D8A8}"/>
    <cellStyle name="Porcentaje 2 2 5" xfId="10225" xr:uid="{23A234D2-92FC-480C-AEC3-F03033F87966}"/>
    <cellStyle name="Porcentaje 2 2 50" xfId="10226" xr:uid="{5DFC5BBA-2F81-4E7A-951F-D1B128E25303}"/>
    <cellStyle name="Porcentaje 2 2 51" xfId="10227" xr:uid="{F9B72BEB-02A5-4EB8-A029-87C281B430CA}"/>
    <cellStyle name="Porcentaje 2 2 52" xfId="10228" xr:uid="{0E204405-D3B5-4FB9-BA05-BB61BF538EBC}"/>
    <cellStyle name="Porcentaje 2 2 53" xfId="10229" xr:uid="{2A3B7BCE-EBD8-4690-AE1B-944DD3110BCF}"/>
    <cellStyle name="Porcentaje 2 2 54" xfId="10230" xr:uid="{F9DB738F-8A23-421C-B385-D2DCBF9C0509}"/>
    <cellStyle name="Porcentaje 2 2 55" xfId="10231" xr:uid="{01F645DB-0395-451F-ABA3-1B723B502800}"/>
    <cellStyle name="Porcentaje 2 2 56" xfId="10232" xr:uid="{BB0AD2B1-216F-4069-A27E-D1190884CB8E}"/>
    <cellStyle name="Porcentaje 2 2 57" xfId="10233" xr:uid="{4772B3CA-126C-4BFE-B114-6D1227E51D2B}"/>
    <cellStyle name="Porcentaje 2 2 58" xfId="10234" xr:uid="{D5858F44-77AA-4630-85AB-893BD3EECB14}"/>
    <cellStyle name="Porcentaje 2 2 59" xfId="10235" xr:uid="{86716AFF-66C1-4CF8-A7D9-79EC42066CCD}"/>
    <cellStyle name="Porcentaje 2 2 6" xfId="10236" xr:uid="{BAECBA79-2194-4E1F-ABC6-076C5E931F5D}"/>
    <cellStyle name="Porcentaje 2 2 60" xfId="10237" xr:uid="{53F113C3-C979-44AA-BD14-90C2813C868A}"/>
    <cellStyle name="Porcentaje 2 2 61" xfId="10238" xr:uid="{288C6E36-54B0-4B62-A3DD-6B9C8FB4046C}"/>
    <cellStyle name="Porcentaje 2 2 62" xfId="10239" xr:uid="{3FAC767A-FCD0-4ED4-9A29-572B5CF4A319}"/>
    <cellStyle name="Porcentaje 2 2 63" xfId="10240" xr:uid="{840EE892-A285-4800-A4E3-94FB059946B8}"/>
    <cellStyle name="Porcentaje 2 2 64" xfId="10241" xr:uid="{81E8EF55-C6D1-4874-8E4B-671AF89914AC}"/>
    <cellStyle name="Porcentaje 2 2 65" xfId="10242" xr:uid="{979ADDDC-4DD6-4471-9984-0660A7EB3D5D}"/>
    <cellStyle name="Porcentaje 2 2 66" xfId="10243" xr:uid="{A5A618C9-E0EC-4AD1-8D8C-D64DBD5B4401}"/>
    <cellStyle name="Porcentaje 2 2 67" xfId="10244" xr:uid="{0CC34609-A76F-43EE-918E-76B74C2980C4}"/>
    <cellStyle name="Porcentaje 2 2 68" xfId="10245" xr:uid="{8D35DC7A-70DA-4E46-A809-C8FC4C8F4FF6}"/>
    <cellStyle name="Porcentaje 2 2 69" xfId="10246" xr:uid="{1674289F-80C1-4F91-B287-AFA4BACD0170}"/>
    <cellStyle name="Porcentaje 2 2 7" xfId="10247" xr:uid="{F754C1D2-89A3-4DBF-A3E6-EEBB55B24659}"/>
    <cellStyle name="Porcentaje 2 2 70" xfId="10248" xr:uid="{DDAF8BE4-02AF-4389-86BA-B3882FF99EBE}"/>
    <cellStyle name="Porcentaje 2 2 71" xfId="10249" xr:uid="{1C72DE6B-C992-46A9-A966-84F239CC3156}"/>
    <cellStyle name="Porcentaje 2 2 72" xfId="10250" xr:uid="{42F42F86-D4B0-4F85-B035-71AC9A6F765C}"/>
    <cellStyle name="Porcentaje 2 2 73" xfId="10251" xr:uid="{FFB45DAC-3E69-4E82-9008-65A32CC39FE6}"/>
    <cellStyle name="Porcentaje 2 2 74" xfId="10252" xr:uid="{92488642-C2F1-49F6-95CC-01526BCD8811}"/>
    <cellStyle name="Porcentaje 2 2 75" xfId="10253" xr:uid="{3B5BBF7D-4980-466C-B8AB-431642E38563}"/>
    <cellStyle name="Porcentaje 2 2 76" xfId="10254" xr:uid="{45EA8251-250A-4E71-A37B-C4BDFEA7253F}"/>
    <cellStyle name="Porcentaje 2 2 77" xfId="10255" xr:uid="{3E003BEF-5210-4C3E-8822-2937DEBD36D3}"/>
    <cellStyle name="Porcentaje 2 2 78" xfId="10256" xr:uid="{CBB1814C-6C45-4875-AFC2-8C3A7B14A78C}"/>
    <cellStyle name="Porcentaje 2 2 79" xfId="10257" xr:uid="{63C74578-37C6-43BE-8471-6CBB642865EF}"/>
    <cellStyle name="Porcentaje 2 2 8" xfId="10258" xr:uid="{C796E91F-057E-4BD1-85F5-0A3A64665642}"/>
    <cellStyle name="Porcentaje 2 2 80" xfId="10259" xr:uid="{7FB2AAC1-0052-4D21-85E2-AF1B8AF802F3}"/>
    <cellStyle name="Porcentaje 2 2 81" xfId="10260" xr:uid="{C4AE4149-0C15-46DE-89D4-3462350A155F}"/>
    <cellStyle name="Porcentaje 2 2 82" xfId="10261" xr:uid="{A50F5C2C-B549-40E1-B3C7-23CE7FD4853C}"/>
    <cellStyle name="Porcentaje 2 2 83" xfId="10262" xr:uid="{20B1820F-3DCA-4499-B7AC-F93BEDA79171}"/>
    <cellStyle name="Porcentaje 2 2 84" xfId="10263" xr:uid="{065F2DF8-D04E-411D-B8CE-693A512BBF9C}"/>
    <cellStyle name="Porcentaje 2 2 85" xfId="10264" xr:uid="{C1A2FC38-FA5A-4377-A2C5-EC97E6FF500A}"/>
    <cellStyle name="Porcentaje 2 2 86" xfId="10265" xr:uid="{70308454-19C4-4480-8F8E-682AD724C232}"/>
    <cellStyle name="Porcentaje 2 2 87" xfId="10266" xr:uid="{E1B3DABB-13CE-4877-A62E-CC38AF19E77B}"/>
    <cellStyle name="Porcentaje 2 2 88" xfId="10267" xr:uid="{FAE02CD9-A619-4B79-8575-57018BBC9C0B}"/>
    <cellStyle name="Porcentaje 2 2 89" xfId="10268" xr:uid="{5AA74A42-6BE1-4BE2-8572-AB1F0013A9D1}"/>
    <cellStyle name="Porcentaje 2 2 9" xfId="10269" xr:uid="{90C44C00-4AB0-4391-93A8-BAB0B2490CA7}"/>
    <cellStyle name="Porcentaje 2 2 90" xfId="10270" xr:uid="{A1EBE973-21CA-475A-BE99-089263291EB8}"/>
    <cellStyle name="Porcentaje 2 2 91" xfId="10271" xr:uid="{7AA619DD-AB43-4DB0-8AA3-F6B0925DA0E8}"/>
    <cellStyle name="Porcentaje 2 2 92" xfId="10272" xr:uid="{A6B73C61-9574-44B3-98B2-B74BB1DF9EAF}"/>
    <cellStyle name="Porcentaje 2 2 93" xfId="10273" xr:uid="{66359A2A-89D3-48C5-97B6-FA7BB45B062B}"/>
    <cellStyle name="Porcentaje 2 2 94" xfId="10274" xr:uid="{771686C0-3150-467A-B8EF-7E8854A756F8}"/>
    <cellStyle name="Porcentaje 2 2 95" xfId="10275" xr:uid="{D18B7A66-C634-4E91-811E-698D6786F143}"/>
    <cellStyle name="Porcentaje 2 2 96" xfId="10276" xr:uid="{A1666AA3-6219-4D59-9112-2833D5FD278C}"/>
    <cellStyle name="Porcentaje 2 2 97" xfId="10277" xr:uid="{4295E58B-1FAA-4783-8E99-319067A8E018}"/>
    <cellStyle name="Porcentaje 2 2 98" xfId="10278" xr:uid="{D2A44BCE-2BA6-4EAB-B82F-D46D7D8C4602}"/>
    <cellStyle name="Porcentaje 2 2 99" xfId="10279" xr:uid="{02F1BC2C-8A3F-45E6-8CC0-D2C16433735A}"/>
    <cellStyle name="Porcentaje 2 20" xfId="10280" xr:uid="{9C2AC17A-C9F2-4B33-97D3-9069CF803B6E}"/>
    <cellStyle name="Porcentaje 2 21" xfId="10281" xr:uid="{F918276A-C9D2-40BB-8354-0EADFD7EFE14}"/>
    <cellStyle name="Porcentaje 2 22" xfId="10282" xr:uid="{87C7F76F-EBF9-4058-A9FF-2120801F99ED}"/>
    <cellStyle name="Porcentaje 2 23" xfId="10283" xr:uid="{41081F23-FD92-421D-9C2E-3803D397F6FC}"/>
    <cellStyle name="Porcentaje 2 24" xfId="10284" xr:uid="{F0956075-C046-4220-A9A2-F3811A9C113E}"/>
    <cellStyle name="Porcentaje 2 25" xfId="10285" xr:uid="{985B0E35-4092-4B01-9509-D47685757DE2}"/>
    <cellStyle name="Porcentaje 2 26" xfId="10286" xr:uid="{56ADD677-9EBE-4724-AC11-0C6D1C4F5E4E}"/>
    <cellStyle name="Porcentaje 2 27" xfId="10287" xr:uid="{A24BE195-5476-44E0-A4DF-2E600586E030}"/>
    <cellStyle name="Porcentaje 2 28" xfId="10288" xr:uid="{7B920730-7456-44E9-B938-A83C8BFA3E2A}"/>
    <cellStyle name="Porcentaje 2 29" xfId="10289" xr:uid="{0D8927F7-6FD2-4871-93B5-9D02784EBBB9}"/>
    <cellStyle name="Porcentaje 2 3" xfId="10290" xr:uid="{CF4B48CF-4984-466A-BD3F-1845A3C2A08C}"/>
    <cellStyle name="Porcentaje 2 3 10" xfId="10291" xr:uid="{15CD4AC5-7A54-4255-9055-B0286944A519}"/>
    <cellStyle name="Porcentaje 2 3 11" xfId="10292" xr:uid="{C9D6D417-70DE-45C0-87EA-ED165D1B5D2A}"/>
    <cellStyle name="Porcentaje 2 3 12" xfId="10293" xr:uid="{25A4375F-CE07-4728-AFD7-FF182360FC3D}"/>
    <cellStyle name="Porcentaje 2 3 13" xfId="10294" xr:uid="{FA009156-38A4-41E5-9A8C-1DFB3201D136}"/>
    <cellStyle name="Porcentaje 2 3 14" xfId="10295" xr:uid="{24FE89F0-7692-422A-BD04-F11CB1BF5148}"/>
    <cellStyle name="Porcentaje 2 3 15" xfId="10296" xr:uid="{752D0F1B-6BE9-43BE-A54C-60F6336B37BE}"/>
    <cellStyle name="Porcentaje 2 3 16" xfId="10297" xr:uid="{B9607EB5-C8E0-4AB5-A038-A9D4879AAB71}"/>
    <cellStyle name="Porcentaje 2 3 17" xfId="10298" xr:uid="{75E5D289-2005-4D4B-B3E8-1A55B084BDD8}"/>
    <cellStyle name="Porcentaje 2 3 18" xfId="10299" xr:uid="{349E5E1E-2C0B-47A7-93B2-663A1238E6E0}"/>
    <cellStyle name="Porcentaje 2 3 19" xfId="10300" xr:uid="{A65FDFCA-88D0-4CDB-BB66-A1F3EF194B6B}"/>
    <cellStyle name="Porcentaje 2 3 2" xfId="10301" xr:uid="{E3D621BB-9F63-4A71-951E-8133D804BAD6}"/>
    <cellStyle name="Porcentaje 2 3 20" xfId="10302" xr:uid="{4ECB2B9B-0EA6-41FF-9B1D-13961E68EB83}"/>
    <cellStyle name="Porcentaje 2 3 21" xfId="10303" xr:uid="{A62AC5A3-C248-4CD8-A30C-C70E319A15CB}"/>
    <cellStyle name="Porcentaje 2 3 22" xfId="10304" xr:uid="{B21F815B-AFE3-416C-9A16-EBDB4D68F691}"/>
    <cellStyle name="Porcentaje 2 3 23" xfId="10305" xr:uid="{CA3AD1CA-8012-4BEF-83D5-8502D578C90A}"/>
    <cellStyle name="Porcentaje 2 3 24" xfId="10306" xr:uid="{DF68178F-79BA-433D-B2EF-BDA679FD081B}"/>
    <cellStyle name="Porcentaje 2 3 25" xfId="10307" xr:uid="{ED8920EE-9169-4EE1-91E8-AB1F9A0B8FEF}"/>
    <cellStyle name="Porcentaje 2 3 26" xfId="10308" xr:uid="{D06F9A1C-EEB4-4E30-8A97-D55A443033D8}"/>
    <cellStyle name="Porcentaje 2 3 27" xfId="10309" xr:uid="{6E0F4380-6232-4364-8518-5E496872B2AA}"/>
    <cellStyle name="Porcentaje 2 3 28" xfId="10310" xr:uid="{D76E8580-4B6E-4C16-84C3-7D45839A8389}"/>
    <cellStyle name="Porcentaje 2 3 29" xfId="10311" xr:uid="{76B83CC0-900B-4E5D-9CAD-24FBC29EF334}"/>
    <cellStyle name="Porcentaje 2 3 3" xfId="10312" xr:uid="{F3F83516-475E-465A-917C-E91ED3F7F4EB}"/>
    <cellStyle name="Porcentaje 2 3 30" xfId="10313" xr:uid="{6F8B47FF-4600-46C0-8207-4D1532AEC564}"/>
    <cellStyle name="Porcentaje 2 3 31" xfId="10314" xr:uid="{4F7EC61A-BE9F-411C-915F-D40563D92C1E}"/>
    <cellStyle name="Porcentaje 2 3 32" xfId="10315" xr:uid="{37916AB2-F5AA-4D27-932A-1F3B3D2C502B}"/>
    <cellStyle name="Porcentaje 2 3 33" xfId="10316" xr:uid="{6E6DE2A9-14E5-431E-85EE-3E7E40654D17}"/>
    <cellStyle name="Porcentaje 2 3 34" xfId="10317" xr:uid="{E7832206-74A2-4B67-8B47-ECCB353EDC37}"/>
    <cellStyle name="Porcentaje 2 3 35" xfId="10318" xr:uid="{C57CAC2B-59D3-4FA9-A3E9-895280468818}"/>
    <cellStyle name="Porcentaje 2 3 36" xfId="10319" xr:uid="{09B15528-333A-4E18-B141-C5516D802E28}"/>
    <cellStyle name="Porcentaje 2 3 37" xfId="10320" xr:uid="{4518D6E0-3B50-4EE1-9950-F206EB2A02F4}"/>
    <cellStyle name="Porcentaje 2 3 38" xfId="10321" xr:uid="{E866DEBA-680C-405A-8855-5972874700A1}"/>
    <cellStyle name="Porcentaje 2 3 39" xfId="39667" xr:uid="{3C9A5AC4-C877-49D7-91BA-308F7A417281}"/>
    <cellStyle name="Porcentaje 2 3 4" xfId="10322" xr:uid="{95EDA5E8-03A8-4E48-B278-4352073E61CA}"/>
    <cellStyle name="Porcentaje 2 3 5" xfId="10323" xr:uid="{2DF05DCB-680D-4D4C-B117-8925BDD95DA3}"/>
    <cellStyle name="Porcentaje 2 3 6" xfId="10324" xr:uid="{978019E1-5DB3-4014-A279-A3CEAF03700A}"/>
    <cellStyle name="Porcentaje 2 3 7" xfId="10325" xr:uid="{10356FF7-18B3-4BAF-9EE2-6B0C73FE2A30}"/>
    <cellStyle name="Porcentaje 2 3 8" xfId="10326" xr:uid="{33757DFD-911C-43D4-965E-096A530B415A}"/>
    <cellStyle name="Porcentaje 2 3 9" xfId="10327" xr:uid="{E960FFC1-6A84-4F6C-9832-D664679A1637}"/>
    <cellStyle name="Porcentaje 2 30" xfId="10328" xr:uid="{469A2CF1-3228-499D-87BA-29EC4B3C6D01}"/>
    <cellStyle name="Porcentaje 2 31" xfId="10329" xr:uid="{F54D4E19-1AAC-42A0-9E91-4516B7291B20}"/>
    <cellStyle name="Porcentaje 2 32" xfId="10330" xr:uid="{01D549F8-9707-42CE-BB38-E05D7E6FA2CF}"/>
    <cellStyle name="Porcentaje 2 33" xfId="10331" xr:uid="{7651F032-46AD-472A-98CD-99B42F60879C}"/>
    <cellStyle name="Porcentaje 2 34" xfId="10332" xr:uid="{D4304483-4A80-42E2-A8B8-91B6CB76A3C6}"/>
    <cellStyle name="Porcentaje 2 35" xfId="10333" xr:uid="{4AA8126C-D50D-43B9-9F9D-08C20F41F5C8}"/>
    <cellStyle name="Porcentaje 2 36" xfId="10334" xr:uid="{391C5A4C-CE1E-44C2-B94D-C7BB3A905808}"/>
    <cellStyle name="Porcentaje 2 37" xfId="10335" xr:uid="{DEEC56FF-C1A8-48E8-8908-07050E6B7B60}"/>
    <cellStyle name="Porcentaje 2 38" xfId="10336" xr:uid="{11F85A7C-06C6-4624-A10E-03D8A7A8F764}"/>
    <cellStyle name="Porcentaje 2 39" xfId="10337" xr:uid="{38267512-9F04-46EF-9A1A-C2C8BB7B6F3F}"/>
    <cellStyle name="Porcentaje 2 4" xfId="10338" xr:uid="{60D9EEAF-9F38-401E-89F9-AA4896718160}"/>
    <cellStyle name="Porcentaje 2 4 10" xfId="10339" xr:uid="{052F1600-D779-40D1-9C9A-2C247C141733}"/>
    <cellStyle name="Porcentaje 2 4 11" xfId="10340" xr:uid="{800F79C9-00C4-497C-889A-CE6C49A6C838}"/>
    <cellStyle name="Porcentaje 2 4 12" xfId="10341" xr:uid="{3CF576BB-381D-4E5D-93B8-1B20B540A792}"/>
    <cellStyle name="Porcentaje 2 4 13" xfId="10342" xr:uid="{94559125-5557-4492-94AE-5266E6957D2D}"/>
    <cellStyle name="Porcentaje 2 4 14" xfId="10343" xr:uid="{7DE5368B-0787-412D-8E3A-9FEB1774F2BE}"/>
    <cellStyle name="Porcentaje 2 4 15" xfId="10344" xr:uid="{454CE6DB-CBFF-40DB-9392-3214D950D484}"/>
    <cellStyle name="Porcentaje 2 4 16" xfId="10345" xr:uid="{4E48833A-F3A8-42D1-BCEB-FF1F8B6B53C0}"/>
    <cellStyle name="Porcentaje 2 4 17" xfId="10346" xr:uid="{31BA77C0-9604-40E9-A5C3-8CB54F1CEFA4}"/>
    <cellStyle name="Porcentaje 2 4 18" xfId="10347" xr:uid="{0254128E-9735-4B01-9807-0C283960C346}"/>
    <cellStyle name="Porcentaje 2 4 19" xfId="10348" xr:uid="{E71EEA52-0C06-4D40-B65F-CFF8840749AB}"/>
    <cellStyle name="Porcentaje 2 4 2" xfId="10349" xr:uid="{EBD820CF-0EFE-4EAF-8483-97474AB80C10}"/>
    <cellStyle name="Porcentaje 2 4 20" xfId="10350" xr:uid="{8B4F58B2-266E-42AA-99ED-BD88CCBC392B}"/>
    <cellStyle name="Porcentaje 2 4 21" xfId="10351" xr:uid="{80AEB1B8-1128-4967-A6E9-D5ED6B695E29}"/>
    <cellStyle name="Porcentaje 2 4 22" xfId="10352" xr:uid="{FFDD036E-D9C8-4BCC-9002-7984ABBB60BF}"/>
    <cellStyle name="Porcentaje 2 4 23" xfId="10353" xr:uid="{9A54BB9D-0B99-455C-A19A-8350C426D85B}"/>
    <cellStyle name="Porcentaje 2 4 24" xfId="10354" xr:uid="{15F7D868-81BB-4E6B-B7C3-04F4D68C29D4}"/>
    <cellStyle name="Porcentaje 2 4 25" xfId="10355" xr:uid="{1777A7C0-2DD9-4114-96F1-5520FB8E33AF}"/>
    <cellStyle name="Porcentaje 2 4 26" xfId="10356" xr:uid="{EE33D625-C30E-4BBF-A63B-316DF862C794}"/>
    <cellStyle name="Porcentaje 2 4 27" xfId="10357" xr:uid="{38F21081-1419-4096-AC15-1398EC37CA6E}"/>
    <cellStyle name="Porcentaje 2 4 28" xfId="10358" xr:uid="{214B5086-00F5-4C7D-9A2B-7F4C7CCFDDC1}"/>
    <cellStyle name="Porcentaje 2 4 29" xfId="10359" xr:uid="{AA5999EB-1C45-4D92-8D20-EB38724A7F83}"/>
    <cellStyle name="Porcentaje 2 4 3" xfId="10360" xr:uid="{77E6AC8D-9649-4BF1-B33F-BA07D663C978}"/>
    <cellStyle name="Porcentaje 2 4 30" xfId="10361" xr:uid="{530F5BB0-F5A8-436C-AF21-CEA1E48DAC2B}"/>
    <cellStyle name="Porcentaje 2 4 31" xfId="10362" xr:uid="{6E5E5C85-5A88-40BB-BB27-31A150115C7B}"/>
    <cellStyle name="Porcentaje 2 4 32" xfId="10363" xr:uid="{E7AAD3C1-5296-4656-AEC7-4F2E19645786}"/>
    <cellStyle name="Porcentaje 2 4 33" xfId="10364" xr:uid="{FED06E7C-B586-4FE0-9D7B-0B0802A3F0A9}"/>
    <cellStyle name="Porcentaje 2 4 34" xfId="10365" xr:uid="{3756E20D-3934-498A-BE7B-A0FF79C2924F}"/>
    <cellStyle name="Porcentaje 2 4 35" xfId="10366" xr:uid="{E21985A5-27D4-415C-AFFB-81E509244C6A}"/>
    <cellStyle name="Porcentaje 2 4 36" xfId="10367" xr:uid="{4B526B62-9A93-4C01-9076-ECFA3B4F1DED}"/>
    <cellStyle name="Porcentaje 2 4 37" xfId="10368" xr:uid="{F754DD0E-ACF0-4C13-88B8-5E2EEC6792CB}"/>
    <cellStyle name="Porcentaje 2 4 38" xfId="10369" xr:uid="{E6E80DFF-C006-48D6-9B1A-54D51AAE51DE}"/>
    <cellStyle name="Porcentaje 2 4 4" xfId="10370" xr:uid="{B1391159-547A-453E-B3B0-E8A8B9A1AC44}"/>
    <cellStyle name="Porcentaje 2 4 5" xfId="10371" xr:uid="{6449E55B-BCF6-4B82-8E95-2AA5D08257E1}"/>
    <cellStyle name="Porcentaje 2 4 6" xfId="10372" xr:uid="{14E56D8C-A0A5-4C2A-A4A7-96DEA1C8C208}"/>
    <cellStyle name="Porcentaje 2 4 7" xfId="10373" xr:uid="{E2F04874-6286-4359-B39F-27BCA010BE51}"/>
    <cellStyle name="Porcentaje 2 4 8" xfId="10374" xr:uid="{1F508AA2-572E-4823-8AA8-88E94B7C197B}"/>
    <cellStyle name="Porcentaje 2 4 9" xfId="10375" xr:uid="{A2612381-1A4C-4AAA-BAE1-22E2CAF4C760}"/>
    <cellStyle name="Porcentaje 2 40" xfId="10376" xr:uid="{523DDA6A-E7C8-4AE5-84D7-DA5452F20444}"/>
    <cellStyle name="Porcentaje 2 41" xfId="10377" xr:uid="{E7D9ADF6-F874-4E66-9C04-02A066E4B0BA}"/>
    <cellStyle name="Porcentaje 2 42" xfId="10378" xr:uid="{FB311E97-39AB-40A5-B5EA-5BDA9CD0B526}"/>
    <cellStyle name="Porcentaje 2 43" xfId="10379" xr:uid="{2B9567E8-54BA-4EF4-BC7F-26F8F361517F}"/>
    <cellStyle name="Porcentaje 2 44" xfId="10380" xr:uid="{BE55A29C-6D83-492E-93E7-25965C66793D}"/>
    <cellStyle name="Porcentaje 2 45" xfId="10381" xr:uid="{20322084-C639-42C5-9F4E-DC3DDED6EB52}"/>
    <cellStyle name="Porcentaje 2 46" xfId="10382" xr:uid="{179BF987-5986-4DA8-BACA-2AFB30A85D69}"/>
    <cellStyle name="Porcentaje 2 47" xfId="10383" xr:uid="{8B6A6293-9AAE-46F2-BA9A-3EC9BC514A12}"/>
    <cellStyle name="Porcentaje 2 48" xfId="10384" xr:uid="{D62C65FA-606E-4560-93B0-D82E3DB9549F}"/>
    <cellStyle name="Porcentaje 2 49" xfId="10385" xr:uid="{84134DA1-CFD4-4F02-A722-28AAD461E462}"/>
    <cellStyle name="Porcentaje 2 5" xfId="10386" xr:uid="{66C6B065-8EA6-4D9B-AEB2-5A4C1663CAE6}"/>
    <cellStyle name="Porcentaje 2 5 10" xfId="10387" xr:uid="{4536E7FF-AD68-46D3-9565-DC4D79B67DB1}"/>
    <cellStyle name="Porcentaje 2 5 11" xfId="10388" xr:uid="{C74ED96C-A440-4FEE-9447-805EF9F70A66}"/>
    <cellStyle name="Porcentaje 2 5 12" xfId="10389" xr:uid="{B5A750AD-AB10-4155-9F76-331F93E0F762}"/>
    <cellStyle name="Porcentaje 2 5 13" xfId="10390" xr:uid="{092BBDA9-18F4-4ECD-9F56-0D61287BE08B}"/>
    <cellStyle name="Porcentaje 2 5 14" xfId="10391" xr:uid="{774C3C03-5630-45B2-BC71-99BAD349566D}"/>
    <cellStyle name="Porcentaje 2 5 15" xfId="10392" xr:uid="{09EFD97E-6FB1-43C7-9768-3EB1A68C5BC7}"/>
    <cellStyle name="Porcentaje 2 5 16" xfId="10393" xr:uid="{442E0C59-BAD3-4E03-A40A-35447471B932}"/>
    <cellStyle name="Porcentaje 2 5 17" xfId="10394" xr:uid="{4462513A-76BA-4546-A1CF-070A8CEC1B7C}"/>
    <cellStyle name="Porcentaje 2 5 18" xfId="10395" xr:uid="{1A8BD343-BFCD-4AD0-ABC8-0FCDB89567CC}"/>
    <cellStyle name="Porcentaje 2 5 19" xfId="10396" xr:uid="{B09BC592-95DD-4C54-BCCE-5095AB09D04B}"/>
    <cellStyle name="Porcentaje 2 5 2" xfId="10397" xr:uid="{4DE8CDF1-BEA4-48DC-AA64-F5A2B60190CA}"/>
    <cellStyle name="Porcentaje 2 5 20" xfId="10398" xr:uid="{EB34BA75-0D0D-455D-8490-2077BEF51598}"/>
    <cellStyle name="Porcentaje 2 5 21" xfId="10399" xr:uid="{74E284BB-2070-401F-AD35-A7B821B8EF03}"/>
    <cellStyle name="Porcentaje 2 5 22" xfId="10400" xr:uid="{3C2EEB3F-6711-407E-B43E-9AABA65293F0}"/>
    <cellStyle name="Porcentaje 2 5 23" xfId="10401" xr:uid="{1E09ECEB-EDB7-41E6-BE87-22F53299D52A}"/>
    <cellStyle name="Porcentaje 2 5 24" xfId="10402" xr:uid="{B707B287-A9AB-44A2-82B9-38E2E6A665C7}"/>
    <cellStyle name="Porcentaje 2 5 25" xfId="10403" xr:uid="{4F3FCFEC-01FA-41F1-BE12-9E7CF86C9F42}"/>
    <cellStyle name="Porcentaje 2 5 26" xfId="10404" xr:uid="{0ABEA36C-BBD3-4DFC-A88B-1797518E3BE3}"/>
    <cellStyle name="Porcentaje 2 5 27" xfId="10405" xr:uid="{34C5E53E-BCC1-4D98-AE54-84FBB642D900}"/>
    <cellStyle name="Porcentaje 2 5 28" xfId="10406" xr:uid="{6D60BE7B-DCAB-406C-AF2C-2F3693CC364A}"/>
    <cellStyle name="Porcentaje 2 5 29" xfId="10407" xr:uid="{0369710A-C5D6-4364-B7DD-3728D847E29F}"/>
    <cellStyle name="Porcentaje 2 5 3" xfId="10408" xr:uid="{660AB7E0-BE0D-4034-8963-477F2C904B3D}"/>
    <cellStyle name="Porcentaje 2 5 30" xfId="10409" xr:uid="{F964AE6F-7EF8-45E2-B6C7-DD42EB6B5E77}"/>
    <cellStyle name="Porcentaje 2 5 31" xfId="10410" xr:uid="{AE0C7E7F-2753-486E-8715-E6F161DDC32F}"/>
    <cellStyle name="Porcentaje 2 5 32" xfId="10411" xr:uid="{41B0C02F-A0A0-48A0-835C-223C07C1614E}"/>
    <cellStyle name="Porcentaje 2 5 33" xfId="10412" xr:uid="{212B33A2-57F9-4A94-904A-1A2BFA717AAF}"/>
    <cellStyle name="Porcentaje 2 5 34" xfId="10413" xr:uid="{FF0D164F-0CB9-4716-94BD-BE0104FDFD8D}"/>
    <cellStyle name="Porcentaje 2 5 35" xfId="10414" xr:uid="{2C804521-67D3-4C0A-99F9-5B13AACD6325}"/>
    <cellStyle name="Porcentaje 2 5 36" xfId="10415" xr:uid="{2E44080F-C43F-4768-9AE3-211567FB80C8}"/>
    <cellStyle name="Porcentaje 2 5 37" xfId="10416" xr:uid="{114BE98E-3CB6-4511-9FCC-5A3CEF444632}"/>
    <cellStyle name="Porcentaje 2 5 38" xfId="10417" xr:uid="{49F92B36-8336-4217-834D-FBD4F5CADFB8}"/>
    <cellStyle name="Porcentaje 2 5 4" xfId="10418" xr:uid="{040BC9DE-676B-4613-AFEA-B103E61FEFAF}"/>
    <cellStyle name="Porcentaje 2 5 5" xfId="10419" xr:uid="{DD60474D-03A1-4A60-82F9-8FD0483F15CA}"/>
    <cellStyle name="Porcentaje 2 5 6" xfId="10420" xr:uid="{ED21B2B3-C8C2-47F4-80D0-C8677CF11D40}"/>
    <cellStyle name="Porcentaje 2 5 7" xfId="10421" xr:uid="{AA083CD7-4E67-4057-BC3C-4B832640A71C}"/>
    <cellStyle name="Porcentaje 2 5 8" xfId="10422" xr:uid="{C9FA5F57-57D0-4ED9-9FC7-BD6EDC021CA9}"/>
    <cellStyle name="Porcentaje 2 5 9" xfId="10423" xr:uid="{8F87B973-6B81-4924-BC6D-4AF5AAAFA869}"/>
    <cellStyle name="Porcentaje 2 50" xfId="10424" xr:uid="{DF10B648-7D69-4559-9DA0-FB5688C23214}"/>
    <cellStyle name="Porcentaje 2 51" xfId="10425" xr:uid="{7882A7F0-C2E4-4F8C-A958-8C16B38AA44F}"/>
    <cellStyle name="Porcentaje 2 52" xfId="10426" xr:uid="{6B574300-BDF6-456F-96F1-F46B588720E5}"/>
    <cellStyle name="Porcentaje 2 53" xfId="10427" xr:uid="{7DA9B4E6-D1A8-44C5-BEA0-764EB6043A8A}"/>
    <cellStyle name="Porcentaje 2 54" xfId="10428" xr:uid="{75DAB270-A399-431D-9906-B8B7D06513BA}"/>
    <cellStyle name="Porcentaje 2 55" xfId="10429" xr:uid="{E07A46C5-E8EC-4D24-AA37-E32DDB2095E9}"/>
    <cellStyle name="Porcentaje 2 56" xfId="10430" xr:uid="{58888EA8-C712-4C4F-BEED-E6E8FBFC8F1F}"/>
    <cellStyle name="Porcentaje 2 57" xfId="10431" xr:uid="{82E7DCE1-3A69-4874-AD3F-48AB4476C353}"/>
    <cellStyle name="Porcentaje 2 58" xfId="10432" xr:uid="{38E70451-CD03-49DA-815E-A4BDCFE40D95}"/>
    <cellStyle name="Porcentaje 2 59" xfId="10433" xr:uid="{0FB5D771-B7AF-4C7A-BCB0-1B346E0AE2C8}"/>
    <cellStyle name="Porcentaje 2 6" xfId="10434" xr:uid="{018FA06D-26C0-41FF-85AA-8C703068D3BF}"/>
    <cellStyle name="Porcentaje 2 6 10" xfId="10435" xr:uid="{E164FEA0-48AE-4EDC-BCF2-4E2B5D61DE0F}"/>
    <cellStyle name="Porcentaje 2 6 11" xfId="10436" xr:uid="{3C61EBCF-6F0E-4291-8658-DB2405F0C3E3}"/>
    <cellStyle name="Porcentaje 2 6 12" xfId="10437" xr:uid="{1E8AB611-F57E-4F05-AC83-97AFD11D43B8}"/>
    <cellStyle name="Porcentaje 2 6 13" xfId="10438" xr:uid="{48453701-20C7-4828-8C29-5AF95C49E0D2}"/>
    <cellStyle name="Porcentaje 2 6 14" xfId="10439" xr:uid="{332CE0F2-4CB3-4722-A19C-E43CD089B6CF}"/>
    <cellStyle name="Porcentaje 2 6 15" xfId="10440" xr:uid="{D2A85FFC-0BEE-4D3F-967D-BAFF2C82DFD7}"/>
    <cellStyle name="Porcentaje 2 6 16" xfId="10441" xr:uid="{2DFFBB3E-4F79-419A-ACF5-FBCB0C3FD509}"/>
    <cellStyle name="Porcentaje 2 6 17" xfId="10442" xr:uid="{E90792C1-1C5D-4700-B4B2-1D15C26FAD72}"/>
    <cellStyle name="Porcentaje 2 6 18" xfId="10443" xr:uid="{797278C8-9379-48EA-B158-9798A975377A}"/>
    <cellStyle name="Porcentaje 2 6 19" xfId="10444" xr:uid="{285853BE-7FAE-4531-9871-F861B6FBBB82}"/>
    <cellStyle name="Porcentaje 2 6 2" xfId="10445" xr:uid="{FA5A8F04-EF96-4997-83AB-6071EBABCA21}"/>
    <cellStyle name="Porcentaje 2 6 20" xfId="10446" xr:uid="{1D6CC01C-7E64-4DBD-83A1-03C64D433B16}"/>
    <cellStyle name="Porcentaje 2 6 21" xfId="10447" xr:uid="{2848AB9F-3085-4249-AF8F-CFA5C860F655}"/>
    <cellStyle name="Porcentaje 2 6 22" xfId="10448" xr:uid="{97B16B5E-598A-4DA7-AB75-8F820B05F712}"/>
    <cellStyle name="Porcentaje 2 6 23" xfId="10449" xr:uid="{1458DFE2-139A-4437-973A-B1D885DB421F}"/>
    <cellStyle name="Porcentaje 2 6 24" xfId="10450" xr:uid="{EA976B92-46CB-44BA-A639-FB14EA69BA14}"/>
    <cellStyle name="Porcentaje 2 6 25" xfId="10451" xr:uid="{3D4AB060-E111-4982-B011-90AB3BF2D046}"/>
    <cellStyle name="Porcentaje 2 6 26" xfId="10452" xr:uid="{697BA01C-8FB0-42E4-AB57-61E079E72709}"/>
    <cellStyle name="Porcentaje 2 6 27" xfId="10453" xr:uid="{A14E1C8D-5A9E-47A5-A06A-526B09C9478E}"/>
    <cellStyle name="Porcentaje 2 6 28" xfId="10454" xr:uid="{647A0784-3D2F-4316-81BF-7A7AFCA4D88D}"/>
    <cellStyle name="Porcentaje 2 6 29" xfId="10455" xr:uid="{7A5892AB-A32F-4C13-AAB1-398EF07F96C6}"/>
    <cellStyle name="Porcentaje 2 6 3" xfId="10456" xr:uid="{2862FB63-D25B-410F-9AB6-850D546E885E}"/>
    <cellStyle name="Porcentaje 2 6 30" xfId="10457" xr:uid="{A555EA21-9C03-4062-89C5-6B04B3C6465D}"/>
    <cellStyle name="Porcentaje 2 6 31" xfId="10458" xr:uid="{6E58ACC6-8919-4B54-B6DD-875FDA7EDF3B}"/>
    <cellStyle name="Porcentaje 2 6 32" xfId="10459" xr:uid="{49664BB4-F35E-4558-A186-CF0CB31F1342}"/>
    <cellStyle name="Porcentaje 2 6 33" xfId="10460" xr:uid="{FA175635-FCE1-4468-9013-61A27E7302C0}"/>
    <cellStyle name="Porcentaje 2 6 34" xfId="10461" xr:uid="{FFBF1D33-12DA-42FC-BD5C-68C0615F9155}"/>
    <cellStyle name="Porcentaje 2 6 35" xfId="10462" xr:uid="{A1139C6E-DA5F-466C-9EFB-F43A893E1F8C}"/>
    <cellStyle name="Porcentaje 2 6 36" xfId="10463" xr:uid="{DFB8D8D0-CEC3-4D39-94AF-21B83F5C5997}"/>
    <cellStyle name="Porcentaje 2 6 37" xfId="10464" xr:uid="{00BE4331-A082-4A63-8697-4E4CD76E28F1}"/>
    <cellStyle name="Porcentaje 2 6 38" xfId="10465" xr:uid="{FF209B6D-9F1D-473C-8FEE-49D9C106EAA6}"/>
    <cellStyle name="Porcentaje 2 6 4" xfId="10466" xr:uid="{4A9EC8B7-432B-443D-BA25-48F29963B88B}"/>
    <cellStyle name="Porcentaje 2 6 5" xfId="10467" xr:uid="{F0707CE3-8F8E-493E-8132-EC4BB764B7ED}"/>
    <cellStyle name="Porcentaje 2 6 6" xfId="10468" xr:uid="{F3A6E1B7-AA35-4E42-836D-82A15D32EC7A}"/>
    <cellStyle name="Porcentaje 2 6 7" xfId="10469" xr:uid="{C933BC45-5EC0-43EF-B381-E4283601DC3A}"/>
    <cellStyle name="Porcentaje 2 6 8" xfId="10470" xr:uid="{27463D6C-C3BB-4625-BF8E-712623D2FEF2}"/>
    <cellStyle name="Porcentaje 2 6 9" xfId="10471" xr:uid="{6C875406-902C-4CA3-AF89-C076E0EC631E}"/>
    <cellStyle name="Porcentaje 2 60" xfId="10472" xr:uid="{DC7AE665-F00D-4C6F-95F1-E67A39639E43}"/>
    <cellStyle name="Porcentaje 2 61" xfId="10473" xr:uid="{D0C7FE84-9D04-4171-B8B5-6FAF6C7D49A0}"/>
    <cellStyle name="Porcentaje 2 62" xfId="10474" xr:uid="{6447D3E9-CA15-479D-873B-946EE9D68760}"/>
    <cellStyle name="Porcentaje 2 63" xfId="10475" xr:uid="{33CF6961-1DC0-4D3C-B4CE-855AD15D7D47}"/>
    <cellStyle name="Porcentaje 2 64" xfId="10476" xr:uid="{DCC5FF9B-DE02-400A-892A-49EA1C2CB12A}"/>
    <cellStyle name="Porcentaje 2 65" xfId="10477" xr:uid="{E66EC421-669A-4FBC-A325-F66E6AE16FE8}"/>
    <cellStyle name="Porcentaje 2 66" xfId="10478" xr:uid="{121A4335-E1CD-44CB-AB6D-D4FDB4330231}"/>
    <cellStyle name="Porcentaje 2 67" xfId="10479" xr:uid="{624080BE-423E-47A1-868C-7BEA8FAB92EF}"/>
    <cellStyle name="Porcentaje 2 68" xfId="10480" xr:uid="{18ECFFC6-505E-48B7-AAA2-CA6712A11599}"/>
    <cellStyle name="Porcentaje 2 69" xfId="10481" xr:uid="{A7612799-B9D0-42B1-9373-1EA6F553138E}"/>
    <cellStyle name="Porcentaje 2 7" xfId="10482" xr:uid="{C4D766C0-6998-4270-BFEF-50887F23707B}"/>
    <cellStyle name="Porcentaje 2 7 10" xfId="10483" xr:uid="{DA60D250-7E52-4323-96D1-F8EB8FE1C8C3}"/>
    <cellStyle name="Porcentaje 2 7 11" xfId="10484" xr:uid="{2226CC0A-7728-41D0-8973-3B8EB04EB19A}"/>
    <cellStyle name="Porcentaje 2 7 12" xfId="10485" xr:uid="{A8BB86B0-66C4-4CFB-9912-E1073CCEC3B9}"/>
    <cellStyle name="Porcentaje 2 7 13" xfId="10486" xr:uid="{BD1477F2-CA47-4DE9-BB38-9AFC0AECCF25}"/>
    <cellStyle name="Porcentaje 2 7 14" xfId="10487" xr:uid="{AC35C4E2-3A1D-4592-BA52-21CCF8628A92}"/>
    <cellStyle name="Porcentaje 2 7 15" xfId="10488" xr:uid="{570DC1D1-BE94-483F-A821-7B50D331CA30}"/>
    <cellStyle name="Porcentaje 2 7 16" xfId="10489" xr:uid="{FF7E5E85-42B9-4D2B-B194-355BCDCD5DA8}"/>
    <cellStyle name="Porcentaje 2 7 17" xfId="10490" xr:uid="{1030DD1E-3DC3-4E93-B4D1-0534D00983C3}"/>
    <cellStyle name="Porcentaje 2 7 18" xfId="10491" xr:uid="{7F524721-EE9B-45CF-8831-3C064E1C7729}"/>
    <cellStyle name="Porcentaje 2 7 19" xfId="10492" xr:uid="{0D41A7BF-523E-4D0C-86FA-19C95F8D0CF8}"/>
    <cellStyle name="Porcentaje 2 7 2" xfId="10493" xr:uid="{6984F4AE-3069-4297-A954-E22B6AEC85F2}"/>
    <cellStyle name="Porcentaje 2 7 20" xfId="10494" xr:uid="{A2F750D4-D16E-433F-8019-DD1D0A3DF126}"/>
    <cellStyle name="Porcentaje 2 7 21" xfId="10495" xr:uid="{001FD5BC-257E-4FEB-92CC-A67334A5D26B}"/>
    <cellStyle name="Porcentaje 2 7 22" xfId="10496" xr:uid="{D0A4488D-1EAC-4F66-948F-7EC8EBDBFF31}"/>
    <cellStyle name="Porcentaje 2 7 23" xfId="10497" xr:uid="{83E0BFCC-89A4-4E98-84DE-484178011CE1}"/>
    <cellStyle name="Porcentaje 2 7 24" xfId="10498" xr:uid="{D1C1BF60-4873-48B8-87ED-235AF9173ED3}"/>
    <cellStyle name="Porcentaje 2 7 25" xfId="10499" xr:uid="{671A02B2-F736-4771-A072-4B1A4FD609D8}"/>
    <cellStyle name="Porcentaje 2 7 26" xfId="10500" xr:uid="{E8D8613E-472A-4FB9-8881-246B9AE80A68}"/>
    <cellStyle name="Porcentaje 2 7 27" xfId="10501" xr:uid="{2A4999CA-00A4-4CB2-9281-245B40933820}"/>
    <cellStyle name="Porcentaje 2 7 28" xfId="10502" xr:uid="{0AD4734A-84AB-42BD-837E-76410EAF81B5}"/>
    <cellStyle name="Porcentaje 2 7 29" xfId="10503" xr:uid="{FA58B90B-C7FC-47F5-904F-B5F1FA281616}"/>
    <cellStyle name="Porcentaje 2 7 3" xfId="10504" xr:uid="{6B47BFBB-0095-4248-9587-255DEA6E5A4B}"/>
    <cellStyle name="Porcentaje 2 7 30" xfId="10505" xr:uid="{0BD326B9-EAF0-4D2F-A430-B11D7AC16036}"/>
    <cellStyle name="Porcentaje 2 7 31" xfId="10506" xr:uid="{643F6330-8B18-4E12-BA7D-B913D55A7BDA}"/>
    <cellStyle name="Porcentaje 2 7 32" xfId="10507" xr:uid="{85F1A544-FFF0-4105-8E43-B5D796AFAB3E}"/>
    <cellStyle name="Porcentaje 2 7 33" xfId="10508" xr:uid="{B9748D12-3A4C-4CB6-9994-CB9BC5BA9970}"/>
    <cellStyle name="Porcentaje 2 7 34" xfId="10509" xr:uid="{380B5DE4-7248-4A43-A1DC-A04C6C474F36}"/>
    <cellStyle name="Porcentaje 2 7 35" xfId="10510" xr:uid="{DDF4EFC2-9CFB-48EB-9061-88FFDFA335E8}"/>
    <cellStyle name="Porcentaje 2 7 36" xfId="10511" xr:uid="{4EAF399B-0A42-43AC-AC78-BAB8F57907AD}"/>
    <cellStyle name="Porcentaje 2 7 37" xfId="10512" xr:uid="{1B22EB07-5C4A-4DAA-87F0-AF9AD5ED7D6B}"/>
    <cellStyle name="Porcentaje 2 7 38" xfId="10513" xr:uid="{5678E08F-4E00-451E-BBE9-264FF35F5C9A}"/>
    <cellStyle name="Porcentaje 2 7 4" xfId="10514" xr:uid="{6B3A2ECD-B8BD-46EA-9429-8FA6525B80FD}"/>
    <cellStyle name="Porcentaje 2 7 5" xfId="10515" xr:uid="{6E7ACA04-3B1E-4E81-8378-DDA323318702}"/>
    <cellStyle name="Porcentaje 2 7 6" xfId="10516" xr:uid="{6A495576-EA37-48AA-9124-5EB78A57FDCD}"/>
    <cellStyle name="Porcentaje 2 7 7" xfId="10517" xr:uid="{81025D62-F1D3-4999-A4EB-EA3D0EA6FE24}"/>
    <cellStyle name="Porcentaje 2 7 8" xfId="10518" xr:uid="{06E20839-BD98-4A84-986A-B93B341BF263}"/>
    <cellStyle name="Porcentaje 2 7 9" xfId="10519" xr:uid="{0357E251-6F29-4133-BE08-C197B6070EF3}"/>
    <cellStyle name="Porcentaje 2 70" xfId="10520" xr:uid="{221FC3E2-28A7-46FD-90CC-2CD9CD833240}"/>
    <cellStyle name="Porcentaje 2 71" xfId="10521" xr:uid="{C665F43C-986A-4AC0-92E9-AAE523D60B61}"/>
    <cellStyle name="Porcentaje 2 72" xfId="10522" xr:uid="{4CDBF0F0-A2D0-4FFA-AD0E-DCBCA99FF8EB}"/>
    <cellStyle name="Porcentaje 2 73" xfId="10523" xr:uid="{2AC92651-B510-4A5C-AC9C-D0183900FE8B}"/>
    <cellStyle name="Porcentaje 2 74" xfId="10524" xr:uid="{D551A11A-A8E3-4796-9A7C-8F4BD2D0F26B}"/>
    <cellStyle name="Porcentaje 2 75" xfId="10525" xr:uid="{99219B36-39DE-4BB0-8E07-B2E1B997B7F6}"/>
    <cellStyle name="Porcentaje 2 76" xfId="10526" xr:uid="{4FAC1054-BD77-4E7B-9FB5-6CD5C0903A26}"/>
    <cellStyle name="Porcentaje 2 77" xfId="10527" xr:uid="{35C1B6A6-8799-4AC6-881E-9FD702E42770}"/>
    <cellStyle name="Porcentaje 2 78" xfId="10528" xr:uid="{E2FF4573-53DF-4095-B350-007B534FDB70}"/>
    <cellStyle name="Porcentaje 2 79" xfId="10529" xr:uid="{0A4E9223-270A-4632-9B3F-B9CD89F6E8E5}"/>
    <cellStyle name="Porcentaje 2 8" xfId="10530" xr:uid="{CF566BE1-E238-44D2-9D47-4514612918C3}"/>
    <cellStyle name="Porcentaje 2 8 10" xfId="10531" xr:uid="{E039B35C-F5FF-4A84-9221-889E2FEFC865}"/>
    <cellStyle name="Porcentaje 2 8 11" xfId="10532" xr:uid="{1033C3BF-D46D-419E-99D2-9ABB7C2BF004}"/>
    <cellStyle name="Porcentaje 2 8 12" xfId="10533" xr:uid="{E4E01D8B-EC0A-4D52-BAA2-23DE82CB9456}"/>
    <cellStyle name="Porcentaje 2 8 13" xfId="10534" xr:uid="{B8043432-5EAF-4F9D-927D-464353D84DD6}"/>
    <cellStyle name="Porcentaje 2 8 14" xfId="10535" xr:uid="{B7098E76-08EF-4604-9DD0-6E96E6FBD579}"/>
    <cellStyle name="Porcentaje 2 8 15" xfId="10536" xr:uid="{BB0AC581-AAD6-4290-95F5-103C9FA355A6}"/>
    <cellStyle name="Porcentaje 2 8 16" xfId="10537" xr:uid="{3897B110-E0DA-48FC-B584-EA064F595A9D}"/>
    <cellStyle name="Porcentaje 2 8 17" xfId="10538" xr:uid="{8347A76F-E08B-4DC4-AE68-CDA9DCF9184D}"/>
    <cellStyle name="Porcentaje 2 8 18" xfId="10539" xr:uid="{CA6B04A1-3119-4624-9FE5-E42C538B5905}"/>
    <cellStyle name="Porcentaje 2 8 19" xfId="10540" xr:uid="{6CBA6E51-DEAB-4B4E-A0B6-853242706CAE}"/>
    <cellStyle name="Porcentaje 2 8 2" xfId="10541" xr:uid="{0B1EAD37-7694-4295-A72D-A4B500E00AF4}"/>
    <cellStyle name="Porcentaje 2 8 20" xfId="10542" xr:uid="{95F942DD-8617-440B-ABA2-95B5DD9DC1E9}"/>
    <cellStyle name="Porcentaje 2 8 21" xfId="10543" xr:uid="{51DFFFC2-EDB0-4C2F-8C27-8DDE1FF8B5BF}"/>
    <cellStyle name="Porcentaje 2 8 22" xfId="10544" xr:uid="{7FCC9345-CE40-41E7-A263-5CE0B815ED30}"/>
    <cellStyle name="Porcentaje 2 8 23" xfId="10545" xr:uid="{917A9ED5-C3F2-42E3-A73F-60A5DC288896}"/>
    <cellStyle name="Porcentaje 2 8 24" xfId="10546" xr:uid="{929FB5ED-AAEE-4571-A115-8E8E126DA6FC}"/>
    <cellStyle name="Porcentaje 2 8 25" xfId="10547" xr:uid="{3C8AF6CC-3C86-45A3-A943-148CA1291D42}"/>
    <cellStyle name="Porcentaje 2 8 26" xfId="10548" xr:uid="{D1913783-1143-497C-9081-F5D2358AE491}"/>
    <cellStyle name="Porcentaje 2 8 27" xfId="10549" xr:uid="{48D3B221-0C5C-4548-B6BE-EDD7E6E295BB}"/>
    <cellStyle name="Porcentaje 2 8 28" xfId="10550" xr:uid="{DD1F7C7C-B35A-4396-940A-1214601A6038}"/>
    <cellStyle name="Porcentaje 2 8 29" xfId="10551" xr:uid="{389E6EEB-F868-4BC7-9D15-65DF21C67F39}"/>
    <cellStyle name="Porcentaje 2 8 3" xfId="10552" xr:uid="{84A0A342-462A-4A5A-B5A5-78D7DD8D6959}"/>
    <cellStyle name="Porcentaje 2 8 30" xfId="10553" xr:uid="{F248FB07-BE8F-42E0-9227-8F4794C911A3}"/>
    <cellStyle name="Porcentaje 2 8 31" xfId="10554" xr:uid="{E20722DF-00D1-418C-9D7E-552306C55064}"/>
    <cellStyle name="Porcentaje 2 8 32" xfId="10555" xr:uid="{34CB67A3-B72A-482B-84B7-4F943BD0AE71}"/>
    <cellStyle name="Porcentaje 2 8 33" xfId="10556" xr:uid="{BB605EEF-05E8-4EC1-B6A9-8DE0F4073D7F}"/>
    <cellStyle name="Porcentaje 2 8 34" xfId="10557" xr:uid="{B6970B57-858A-4997-B554-73BB0021BE12}"/>
    <cellStyle name="Porcentaje 2 8 35" xfId="10558" xr:uid="{D1186DE9-86D8-406D-90E5-386BD4436FD6}"/>
    <cellStyle name="Porcentaje 2 8 36" xfId="10559" xr:uid="{A45AAEC8-AFC1-436B-AEE9-A50809938103}"/>
    <cellStyle name="Porcentaje 2 8 37" xfId="10560" xr:uid="{4C3494C0-51D5-43C8-833A-4DB68BF86973}"/>
    <cellStyle name="Porcentaje 2 8 38" xfId="10561" xr:uid="{E0519677-FAB6-49C2-BAB3-DCAC646E9B44}"/>
    <cellStyle name="Porcentaje 2 8 4" xfId="10562" xr:uid="{BFF2BE6B-CC94-432B-BCA6-7D34E3AB21A8}"/>
    <cellStyle name="Porcentaje 2 8 5" xfId="10563" xr:uid="{CD61B608-4747-4E64-B0A1-9825744EB7A2}"/>
    <cellStyle name="Porcentaje 2 8 6" xfId="10564" xr:uid="{03C99119-D55A-4B0B-84BC-F14BB577BA4F}"/>
    <cellStyle name="Porcentaje 2 8 7" xfId="10565" xr:uid="{4336F621-251F-4536-A293-3193CF692B6F}"/>
    <cellStyle name="Porcentaje 2 8 8" xfId="10566" xr:uid="{FD050B3B-3FFD-43FD-A270-9B6828FD9CE3}"/>
    <cellStyle name="Porcentaje 2 8 9" xfId="10567" xr:uid="{93797554-F08D-49DC-8057-5C60DC2FEC8F}"/>
    <cellStyle name="Porcentaje 2 80" xfId="10568" xr:uid="{F459B112-DAC7-41BD-AEFF-D599B1EA2158}"/>
    <cellStyle name="Porcentaje 2 81" xfId="10569" xr:uid="{FBDEBB9A-D0B3-4BFD-9F70-8EE8840A24A2}"/>
    <cellStyle name="Porcentaje 2 82" xfId="10570" xr:uid="{0F201AFA-AEF5-4009-9D23-16C4B2413658}"/>
    <cellStyle name="Porcentaje 2 83" xfId="10571" xr:uid="{A3485593-414A-45CD-957A-AF79A0758006}"/>
    <cellStyle name="Porcentaje 2 84" xfId="10572" xr:uid="{A8F5483B-F8C3-497D-BE80-B453FD55CD1D}"/>
    <cellStyle name="Porcentaje 2 85" xfId="10573" xr:uid="{C597A340-A1F4-474A-A861-B080EED588B0}"/>
    <cellStyle name="Porcentaje 2 86" xfId="10574" xr:uid="{0A9CC903-51FA-41BF-8F58-39D7247767CA}"/>
    <cellStyle name="Porcentaje 2 87" xfId="10575" xr:uid="{6831B92D-28AD-4E64-B16C-3453D1E593C9}"/>
    <cellStyle name="Porcentaje 2 88" xfId="10576" xr:uid="{513DDB09-FB4A-47EF-BF22-83878E200D9F}"/>
    <cellStyle name="Porcentaje 2 89" xfId="10577" xr:uid="{06D2412E-91D5-4F63-BFA8-42409E4FE10B}"/>
    <cellStyle name="Porcentaje 2 9" xfId="10578" xr:uid="{7C7D57FB-681D-464A-8ADD-B565696CFF13}"/>
    <cellStyle name="Porcentaje 2 9 10" xfId="10579" xr:uid="{721A366F-C50B-41C3-99D4-E40BE3BF975E}"/>
    <cellStyle name="Porcentaje 2 9 11" xfId="10580" xr:uid="{2E6D6EE4-33B7-446A-B5A6-0F563EBFF760}"/>
    <cellStyle name="Porcentaje 2 9 12" xfId="10581" xr:uid="{09315300-97E9-4C2B-84F9-EE1AA39473D6}"/>
    <cellStyle name="Porcentaje 2 9 13" xfId="10582" xr:uid="{E9A9D08D-4A35-4E39-B3E4-6BF80DCB0B4F}"/>
    <cellStyle name="Porcentaje 2 9 14" xfId="10583" xr:uid="{C702F8CA-34A3-408A-B8D5-ACA94C821C45}"/>
    <cellStyle name="Porcentaje 2 9 15" xfId="10584" xr:uid="{3C0B6207-06F7-415D-BFE5-C49CD19970EB}"/>
    <cellStyle name="Porcentaje 2 9 16" xfId="10585" xr:uid="{BFD6B0D8-B234-4302-BADE-9DCF378F96BF}"/>
    <cellStyle name="Porcentaje 2 9 17" xfId="10586" xr:uid="{25A1B1FA-E50E-4E15-828C-41F5B2A22656}"/>
    <cellStyle name="Porcentaje 2 9 18" xfId="10587" xr:uid="{F08C71CA-74E8-45E1-8B00-00E3872F2179}"/>
    <cellStyle name="Porcentaje 2 9 19" xfId="10588" xr:uid="{F686D50D-DACB-48C7-A27D-4845A0B14825}"/>
    <cellStyle name="Porcentaje 2 9 2" xfId="10589" xr:uid="{8D1CF28C-D77A-4B69-BF01-99E61CF7AC89}"/>
    <cellStyle name="Porcentaje 2 9 20" xfId="10590" xr:uid="{8B07B604-2F0E-47D6-B7F2-0183AF6D1226}"/>
    <cellStyle name="Porcentaje 2 9 21" xfId="10591" xr:uid="{0F3F820B-8499-4385-97B6-08A0C4E7B232}"/>
    <cellStyle name="Porcentaje 2 9 22" xfId="10592" xr:uid="{CCD99946-DA7F-427D-A502-0F0B6FB89B62}"/>
    <cellStyle name="Porcentaje 2 9 23" xfId="10593" xr:uid="{E940DCCF-1988-41DE-9265-BDDAF564EE0D}"/>
    <cellStyle name="Porcentaje 2 9 24" xfId="10594" xr:uid="{F76B8745-520D-444A-837F-D1872D176102}"/>
    <cellStyle name="Porcentaje 2 9 25" xfId="10595" xr:uid="{F0EE9293-DC4A-4C2D-9208-784C10D1F19C}"/>
    <cellStyle name="Porcentaje 2 9 26" xfId="10596" xr:uid="{0A4FB896-5A6D-4D9C-A16E-8E5C4C5FF5A4}"/>
    <cellStyle name="Porcentaje 2 9 27" xfId="10597" xr:uid="{A2DA468B-979D-4D6A-9648-0024C6B597EB}"/>
    <cellStyle name="Porcentaje 2 9 28" xfId="10598" xr:uid="{101B10C0-1224-4F60-82C6-1B6B5D165763}"/>
    <cellStyle name="Porcentaje 2 9 29" xfId="10599" xr:uid="{EC9804DC-935E-4AD4-B5B8-D7D922707D92}"/>
    <cellStyle name="Porcentaje 2 9 3" xfId="10600" xr:uid="{C61B6799-F28B-4D53-8F96-4509A7D46456}"/>
    <cellStyle name="Porcentaje 2 9 30" xfId="10601" xr:uid="{490DC1DD-82C8-407E-A99E-CEB24C6ED67C}"/>
    <cellStyle name="Porcentaje 2 9 31" xfId="10602" xr:uid="{F59ADE47-CF57-42E8-B806-1E4BA6A64E83}"/>
    <cellStyle name="Porcentaje 2 9 32" xfId="10603" xr:uid="{73DCACE8-B98A-4CD2-BF02-9A7178DE03B4}"/>
    <cellStyle name="Porcentaje 2 9 33" xfId="10604" xr:uid="{7FCC8D0E-880B-4EC3-8D21-A108A9738902}"/>
    <cellStyle name="Porcentaje 2 9 34" xfId="10605" xr:uid="{628C0A87-A8C5-464A-A532-64738C797788}"/>
    <cellStyle name="Porcentaje 2 9 35" xfId="10606" xr:uid="{653F2C5A-FA20-4D55-B8A1-F446DBAACC15}"/>
    <cellStyle name="Porcentaje 2 9 36" xfId="10607" xr:uid="{7674BE59-1133-451A-AA7C-66A25874A516}"/>
    <cellStyle name="Porcentaje 2 9 37" xfId="10608" xr:uid="{E8EBF12E-62AD-4893-A384-3A214B6A347E}"/>
    <cellStyle name="Porcentaje 2 9 38" xfId="10609" xr:uid="{37DA59AC-8273-46C6-BF25-C53F4CDE3D74}"/>
    <cellStyle name="Porcentaje 2 9 4" xfId="10610" xr:uid="{B6632509-A97E-4276-92F8-D83EEF3C0EE1}"/>
    <cellStyle name="Porcentaje 2 9 5" xfId="10611" xr:uid="{E8752709-C23C-4A36-97B3-C44179904D23}"/>
    <cellStyle name="Porcentaje 2 9 6" xfId="10612" xr:uid="{8F705A18-681E-4F04-968D-E6B3C8D2547E}"/>
    <cellStyle name="Porcentaje 2 9 7" xfId="10613" xr:uid="{2001DF21-8911-4F88-850E-6C48045A0356}"/>
    <cellStyle name="Porcentaje 2 9 8" xfId="10614" xr:uid="{85B3D4CF-B3B1-4A05-BBCC-5DBE93EF95CF}"/>
    <cellStyle name="Porcentaje 2 9 9" xfId="10615" xr:uid="{79BDD78F-2C1E-4AE3-9C05-76C125809246}"/>
    <cellStyle name="Porcentaje 2 90" xfId="10616" xr:uid="{D0CED300-239A-4999-9CE4-05F52447F084}"/>
    <cellStyle name="Porcentaje 2 91" xfId="10617" xr:uid="{53EF56C2-D8B1-47FC-943A-5844C0878A79}"/>
    <cellStyle name="Porcentaje 2 92" xfId="10618" xr:uid="{5F840797-7F7A-4C36-97EF-183BA2FAC7D4}"/>
    <cellStyle name="Porcentaje 2 93" xfId="10619" xr:uid="{9BD272F7-5822-499A-8FD1-F47234EE6D7D}"/>
    <cellStyle name="Porcentaje 2 94" xfId="10620" xr:uid="{63B6A2A0-05E0-4BCD-9C75-B70776D098C5}"/>
    <cellStyle name="Porcentaje 2 95" xfId="10621" xr:uid="{26CC16B3-3EDB-48EE-87DE-1E4089993B04}"/>
    <cellStyle name="Porcentaje 2 96" xfId="10622" xr:uid="{107D72B2-CC12-4729-95FA-B3F3B6509BAD}"/>
    <cellStyle name="Porcentaje 2 97" xfId="10623" xr:uid="{18FB293D-01E9-40C5-88C7-1301E10687FD}"/>
    <cellStyle name="Porcentaje 2 98" xfId="10624" xr:uid="{94CD9C04-B529-4B2E-BC94-5EAED124D421}"/>
    <cellStyle name="Porcentaje 2 99" xfId="10625" xr:uid="{4899F9E5-9034-4259-A27E-906CA02FD9D0}"/>
    <cellStyle name="Porcentaje 3" xfId="10626" xr:uid="{87A42C4C-1988-47B5-8721-917B8CF02C2D}"/>
    <cellStyle name="Porcentaje 3 2" xfId="15199" xr:uid="{E028C949-A9EA-46BB-9A3F-ED84BDB39C16}"/>
    <cellStyle name="Porcentaje 4" xfId="17124" xr:uid="{1B18E8BB-15BB-4FC0-ABC5-3CF734CC3884}"/>
    <cellStyle name="Porcentaje 4 2" xfId="17125" xr:uid="{326E0421-2C71-4094-966D-6CE1DA8B8CCF}"/>
    <cellStyle name="Porcentaje 5" xfId="13087" xr:uid="{58C825CB-8513-4CAC-81FE-D72CC9E66C53}"/>
    <cellStyle name="Porcentaje 6" xfId="16" xr:uid="{1B548957-9973-42E4-9CBD-05B72E1B8632}"/>
    <cellStyle name="Porcentaje 7" xfId="10" xr:uid="{30AE2D77-0D6F-4186-9A7C-6ED1CBB3EBC1}"/>
    <cellStyle name="Porcentual 10" xfId="17126" xr:uid="{9334C894-DBD8-4F66-969E-B2B9772F0CB4}"/>
    <cellStyle name="Porcentual 2" xfId="10627" xr:uid="{210CE63C-AA6C-4BEF-A47D-ACCFE7E6B017}"/>
    <cellStyle name="Porcentual 2 10" xfId="10628" xr:uid="{DD0B3285-A4A7-49A5-8995-2683B57CDF76}"/>
    <cellStyle name="Porcentual 2 100" xfId="10629" xr:uid="{0372BD9E-3ADE-4524-80C2-550F89998860}"/>
    <cellStyle name="Porcentual 2 101" xfId="10630" xr:uid="{AEC2B3C1-2B8C-47A8-AE01-76BEF76C7EE4}"/>
    <cellStyle name="Porcentual 2 102" xfId="10631" xr:uid="{72650B62-8211-48B3-8912-938664D17AE9}"/>
    <cellStyle name="Porcentual 2 103" xfId="10632" xr:uid="{5A032448-27C6-46E7-BCA3-87FB32987CA3}"/>
    <cellStyle name="Porcentual 2 104" xfId="10633" xr:uid="{0C603E48-0EE4-4342-9F98-03200121D311}"/>
    <cellStyle name="Porcentual 2 105" xfId="10634" xr:uid="{B1C75FFD-2305-47DA-AD19-19AA17B56ADB}"/>
    <cellStyle name="Porcentual 2 106" xfId="10635" xr:uid="{24143815-81B5-4E60-B79A-6EE6B0D10D25}"/>
    <cellStyle name="Porcentual 2 107" xfId="10636" xr:uid="{F6DCA69E-6FFD-4A5D-9A1C-01EB199D9E53}"/>
    <cellStyle name="Porcentual 2 108" xfId="10637" xr:uid="{A9E76473-450D-4571-8CDB-7A7C3B102BD7}"/>
    <cellStyle name="Porcentual 2 109" xfId="10638" xr:uid="{B7BEFF3A-231B-4BBE-BA49-0A5ED9A69C9B}"/>
    <cellStyle name="Porcentual 2 11" xfId="10639" xr:uid="{22FAAD19-CEF5-47B3-B1CE-7F592ED721F7}"/>
    <cellStyle name="Porcentual 2 110" xfId="10640" xr:uid="{72F05213-6B87-42ED-8929-1F5FDABFB450}"/>
    <cellStyle name="Porcentual 2 12" xfId="10641" xr:uid="{6D3E5CAE-05EF-4CC2-A4D2-A2C5F4A9B27B}"/>
    <cellStyle name="Porcentual 2 13" xfId="10642" xr:uid="{5704C8F7-AFE1-4B9F-BDB5-3BEEC0648EF7}"/>
    <cellStyle name="Porcentual 2 14" xfId="10643" xr:uid="{E933160B-EC77-4561-B645-97653DC001E4}"/>
    <cellStyle name="Porcentual 2 15" xfId="10644" xr:uid="{AAB2BBF7-FF3C-47A0-859F-A8146F0F4D9A}"/>
    <cellStyle name="Porcentual 2 16" xfId="10645" xr:uid="{98F90ECB-89FC-46D7-8F23-EA75F960C948}"/>
    <cellStyle name="Porcentual 2 17" xfId="10646" xr:uid="{10D64840-9024-48C5-BC51-7E5BA5DE9F1C}"/>
    <cellStyle name="Porcentual 2 18" xfId="10647" xr:uid="{E6E6AA5A-1524-4F39-A8CA-BB249C01F98D}"/>
    <cellStyle name="Porcentual 2 19" xfId="10648" xr:uid="{B174F361-6E5B-420C-A5A2-0EE25567C898}"/>
    <cellStyle name="Porcentual 2 2" xfId="10649" xr:uid="{54EE5DE6-CD90-4537-B45B-7682FE68F24D}"/>
    <cellStyle name="Porcentual 2 2 2" xfId="10650" xr:uid="{8CBB3F6B-FCEA-480B-9591-F6483DBB0A9D}"/>
    <cellStyle name="Porcentual 2 2 2 2" xfId="16762" xr:uid="{0C801E7C-28F1-44C4-AD70-BA08C767AF30}"/>
    <cellStyle name="Porcentual 2 2 2 2 2" xfId="16763" xr:uid="{0E47BDAD-3160-4E16-BD5E-73C1261D7850}"/>
    <cellStyle name="Porcentual 2 2 2 2 2 2" xfId="16764" xr:uid="{D6596244-E432-4B02-87EB-B401128C244C}"/>
    <cellStyle name="Porcentual 2 2 2 2 2 2 2" xfId="15560" xr:uid="{BC2631D6-239E-4EB8-8F6E-299EB2F69207}"/>
    <cellStyle name="Porcentual 2 2 2 2 2 2 2 2" xfId="39856" xr:uid="{68885543-4960-4119-B853-094731690F03}"/>
    <cellStyle name="Porcentual 2 2 2 2 2 3" xfId="16765" xr:uid="{4BA3B810-E558-431F-9A2A-3CD353FB92D9}"/>
    <cellStyle name="Porcentual 2 2 2 2 2 3 2" xfId="39857" xr:uid="{7E8B3C23-24BD-45E8-900B-9734AFDAFDB2}"/>
    <cellStyle name="Porcentual 2 2 2 2 3" xfId="16766" xr:uid="{A20B88AC-F33B-4690-836E-3D161FAE4A65}"/>
    <cellStyle name="Porcentual 2 2 2 2 3 2" xfId="16767" xr:uid="{F4287072-22C8-4BB1-8DCA-A6E6F10859EC}"/>
    <cellStyle name="Porcentual 2 2 2 2 3 2 2" xfId="39858" xr:uid="{5135744F-E28D-4A78-AB2C-96C3D4982FA3}"/>
    <cellStyle name="Porcentual 2 2 2 2 4" xfId="16768" xr:uid="{2471DAF2-C3AD-47C6-AEC4-26AA07D56C11}"/>
    <cellStyle name="Porcentual 2 2 2 2 4 2" xfId="39859" xr:uid="{AAA71E44-0B7F-4FB4-8845-07CBCBE43F8E}"/>
    <cellStyle name="Porcentual 2 2 2 3" xfId="16769" xr:uid="{F67242F7-5635-4831-B2BC-B55B7386BDF8}"/>
    <cellStyle name="Porcentual 2 2 2 3 2" xfId="16770" xr:uid="{DA1AED70-6D21-4C66-A240-18D7176514CE}"/>
    <cellStyle name="Porcentual 2 2 2 4" xfId="16771" xr:uid="{7413C03C-5A68-4C79-83D7-5699C63D389B}"/>
    <cellStyle name="Porcentual 2 2 3" xfId="16772" xr:uid="{4DBFA831-90D4-47D8-9139-E4199A9BBBB2}"/>
    <cellStyle name="Porcentual 2 2 3 2" xfId="16773" xr:uid="{FF889E0D-0459-4625-BA88-953444CA49F3}"/>
    <cellStyle name="Porcentual 2 2 3 2 2" xfId="16774" xr:uid="{8974CE96-EEBB-447F-B184-6E776CB151B9}"/>
    <cellStyle name="Porcentual 2 2 3 3" xfId="16775" xr:uid="{8FE117AE-4C1C-4953-8181-D2AC1FE92636}"/>
    <cellStyle name="Porcentual 2 2 4" xfId="16776" xr:uid="{FA2D86EE-750D-4962-B2E8-AF1C0D6DEFA8}"/>
    <cellStyle name="Porcentual 2 2 4 2" xfId="16777" xr:uid="{54953C2E-675C-456C-8737-E1A54684E19F}"/>
    <cellStyle name="Porcentual 2 2 5" xfId="16778" xr:uid="{A7CBE48D-27A5-4DC4-836B-631DEBECAD7F}"/>
    <cellStyle name="Porcentual 2 2 5 2" xfId="39860" xr:uid="{A2EA17B8-1786-4F0F-8E72-5559FD035661}"/>
    <cellStyle name="Porcentual 2 20" xfId="10651" xr:uid="{7BD6ABC0-7DCE-4067-9729-AC42C5013E6C}"/>
    <cellStyle name="Porcentual 2 21" xfId="10652" xr:uid="{98222A13-C1B5-4C2E-A585-11745584DC3C}"/>
    <cellStyle name="Porcentual 2 22" xfId="10653" xr:uid="{384C92ED-67A5-4FC3-99CC-EB8614F2876D}"/>
    <cellStyle name="Porcentual 2 23" xfId="10654" xr:uid="{760CACE0-48B8-43B3-8E67-BB3413C27F25}"/>
    <cellStyle name="Porcentual 2 24" xfId="10655" xr:uid="{740EA0FA-0BD0-4551-A877-40B252B5259F}"/>
    <cellStyle name="Porcentual 2 25" xfId="10656" xr:uid="{129C757E-FB27-4B66-A621-B8BD8385F7F4}"/>
    <cellStyle name="Porcentual 2 26" xfId="10657" xr:uid="{6B5D9833-72DC-4314-82B7-400DF36F66C3}"/>
    <cellStyle name="Porcentual 2 27" xfId="10658" xr:uid="{9CF5CCEA-E677-4CE5-A258-1B69B92EE23D}"/>
    <cellStyle name="Porcentual 2 28" xfId="10659" xr:uid="{1AABC7E1-AE9C-4E0F-95D0-6ED2A8A70284}"/>
    <cellStyle name="Porcentual 2 29" xfId="10660" xr:uid="{13378D7C-B77E-4C25-962C-0BE49A2C77BF}"/>
    <cellStyle name="Porcentual 2 3" xfId="10661" xr:uid="{F15BBE46-B109-45CC-8BE4-0B28A1FFC86A}"/>
    <cellStyle name="Porcentual 2 3 2" xfId="39861" xr:uid="{2E72519C-E833-4C83-9A30-6298688E3E47}"/>
    <cellStyle name="Porcentual 2 30" xfId="10662" xr:uid="{0547E46F-EC4A-49FE-BF7A-846553035E6F}"/>
    <cellStyle name="Porcentual 2 31" xfId="10663" xr:uid="{9AE84EBC-F4D8-4B92-9642-57683830189D}"/>
    <cellStyle name="Porcentual 2 32" xfId="10664" xr:uid="{1D38E81A-717F-4171-8780-EE0020DF0D56}"/>
    <cellStyle name="Porcentual 2 33" xfId="10665" xr:uid="{098B5701-5AC6-49A6-852C-0D3FE8DCDD5F}"/>
    <cellStyle name="Porcentual 2 34" xfId="10666" xr:uid="{B1D5B8EE-B929-4489-8EF8-33686E0E963B}"/>
    <cellStyle name="Porcentual 2 35" xfId="10667" xr:uid="{ED5C30C5-8E2B-4590-8A0F-223A2F05B2DD}"/>
    <cellStyle name="Porcentual 2 36" xfId="10668" xr:uid="{FE42AD2E-75FB-446E-AEE8-3383A911C715}"/>
    <cellStyle name="Porcentual 2 37" xfId="10669" xr:uid="{2351119B-122C-4ED0-A08B-289456DAB08D}"/>
    <cellStyle name="Porcentual 2 38" xfId="10670" xr:uid="{70AE87AB-52B7-4137-9C3B-59915469CA2A}"/>
    <cellStyle name="Porcentual 2 39" xfId="10671" xr:uid="{120DEACD-C622-4DD6-BE97-8FE047E7D471}"/>
    <cellStyle name="Porcentual 2 4" xfId="10672" xr:uid="{56803E63-C000-497F-9CB2-3A436AC6DA45}"/>
    <cellStyle name="Porcentual 2 40" xfId="10673" xr:uid="{E6316CC8-BB3A-4FA7-977F-D49054EE010D}"/>
    <cellStyle name="Porcentual 2 41" xfId="10674" xr:uid="{7067AC49-9DF8-4873-AC31-8A5C2A81878E}"/>
    <cellStyle name="Porcentual 2 42" xfId="10675" xr:uid="{FF0E4F3B-BA01-4F46-B878-02F5BBD002DC}"/>
    <cellStyle name="Porcentual 2 43" xfId="10676" xr:uid="{63910F27-C5CD-47DA-8601-54B8DA67EBFE}"/>
    <cellStyle name="Porcentual 2 44" xfId="10677" xr:uid="{82635843-E923-453C-ABAC-6918EE418E84}"/>
    <cellStyle name="Porcentual 2 45" xfId="10678" xr:uid="{85AB4AEA-7740-4DEA-A784-521ED373D99D}"/>
    <cellStyle name="Porcentual 2 46" xfId="10679" xr:uid="{60011E9F-DFE3-49D9-A0F4-A04BC1B1D672}"/>
    <cellStyle name="Porcentual 2 47" xfId="10680" xr:uid="{4E15803F-8900-433F-BE3A-B57E570BBECF}"/>
    <cellStyle name="Porcentual 2 48" xfId="10681" xr:uid="{8C59392F-21D3-49C7-80CA-91FF64DE2BDE}"/>
    <cellStyle name="Porcentual 2 49" xfId="10682" xr:uid="{260E7D05-934F-4807-9F13-071D73CAE313}"/>
    <cellStyle name="Porcentual 2 5" xfId="10683" xr:uid="{1F55F03E-5786-49AB-85BC-9AC70D59E9DE}"/>
    <cellStyle name="Porcentual 2 50" xfId="10684" xr:uid="{87BC777B-F985-4107-B6A9-762809BF058D}"/>
    <cellStyle name="Porcentual 2 51" xfId="10685" xr:uid="{2DFA90FA-A384-4487-B918-5423E7DCB5D6}"/>
    <cellStyle name="Porcentual 2 52" xfId="10686" xr:uid="{A7EB9D39-F799-46AE-A400-12A1AD486E35}"/>
    <cellStyle name="Porcentual 2 53" xfId="10687" xr:uid="{5EF42BAC-FC14-41CB-8F7D-B2EC276AB699}"/>
    <cellStyle name="Porcentual 2 54" xfId="10688" xr:uid="{8DCA64EE-CF61-4109-AB20-DCEDF4572284}"/>
    <cellStyle name="Porcentual 2 55" xfId="10689" xr:uid="{2265D491-8345-4B61-B76B-AC9FC84F0761}"/>
    <cellStyle name="Porcentual 2 56" xfId="10690" xr:uid="{B1770767-7AFF-4236-B97F-2C3FFDBC903F}"/>
    <cellStyle name="Porcentual 2 57" xfId="10691" xr:uid="{1BE2939E-4806-4A95-A00E-52418B328019}"/>
    <cellStyle name="Porcentual 2 58" xfId="10692" xr:uid="{A8A6331F-7438-46BA-89FA-694219FD3467}"/>
    <cellStyle name="Porcentual 2 59" xfId="10693" xr:uid="{371D1AD4-6BC3-46FE-8AE1-A866A142CF58}"/>
    <cellStyle name="Porcentual 2 6" xfId="10694" xr:uid="{A6E84F37-6433-4685-9E9B-042C109D6116}"/>
    <cellStyle name="Porcentual 2 60" xfId="10695" xr:uid="{67BF9312-B4FA-4BEA-921E-CFB87DD99769}"/>
    <cellStyle name="Porcentual 2 61" xfId="10696" xr:uid="{FC87A373-C493-4552-ADA6-175A28F98328}"/>
    <cellStyle name="Porcentual 2 62" xfId="10697" xr:uid="{AA4AB72B-9B90-4302-BCCC-B4F38A9791CF}"/>
    <cellStyle name="Porcentual 2 63" xfId="10698" xr:uid="{49B04260-26BB-48EC-84C8-33ADB649108C}"/>
    <cellStyle name="Porcentual 2 64" xfId="10699" xr:uid="{C51083F4-C1D6-4EE4-A85C-69D0478262E5}"/>
    <cellStyle name="Porcentual 2 65" xfId="10700" xr:uid="{020AEE50-6C7D-4047-8E42-F3B9F25960D5}"/>
    <cellStyle name="Porcentual 2 66" xfId="10701" xr:uid="{51DED5DA-9FF9-42C6-B54E-88CACB6AB5A6}"/>
    <cellStyle name="Porcentual 2 67" xfId="10702" xr:uid="{791D384C-F39A-48B4-ABDB-A6F18F2BEEBC}"/>
    <cellStyle name="Porcentual 2 68" xfId="10703" xr:uid="{235E154D-375D-4525-9006-39DCDBC26C26}"/>
    <cellStyle name="Porcentual 2 69" xfId="10704" xr:uid="{5BE47302-5093-4BE1-ACE5-0F0A5B1B521C}"/>
    <cellStyle name="Porcentual 2 7" xfId="10705" xr:uid="{C09E2D4E-3C9B-46E6-8084-E0E7FC3324A5}"/>
    <cellStyle name="Porcentual 2 70" xfId="10706" xr:uid="{A5C5A63D-3694-4224-8F57-11DD97FC6EE0}"/>
    <cellStyle name="Porcentual 2 71" xfId="10707" xr:uid="{4EFDF4A2-BDF1-4E25-96C4-FFFD6CF79DEA}"/>
    <cellStyle name="Porcentual 2 72" xfId="10708" xr:uid="{6FCA88A1-2996-49CE-AAFF-75C21C3FBCD0}"/>
    <cellStyle name="Porcentual 2 73" xfId="10709" xr:uid="{39E06B42-D0F7-4A36-A60F-465DA3D2FBD0}"/>
    <cellStyle name="Porcentual 2 74" xfId="10710" xr:uid="{90390322-8F9C-4AD1-AD7D-A540C7CEF62F}"/>
    <cellStyle name="Porcentual 2 75" xfId="10711" xr:uid="{0076CD3B-C18A-4D04-A368-1AC4089F7F72}"/>
    <cellStyle name="Porcentual 2 76" xfId="10712" xr:uid="{976B0258-1DC5-46AE-8A47-77C08BE881AF}"/>
    <cellStyle name="Porcentual 2 77" xfId="10713" xr:uid="{9DA77327-CD03-4191-9BD7-FD33B90628DD}"/>
    <cellStyle name="Porcentual 2 78" xfId="10714" xr:uid="{61347A90-28E3-4311-AEC9-D4ABE95DCF90}"/>
    <cellStyle name="Porcentual 2 79" xfId="10715" xr:uid="{D7221D23-3EEA-4A15-B4F8-6C0108178E86}"/>
    <cellStyle name="Porcentual 2 8" xfId="10716" xr:uid="{59E17977-7227-432D-AA50-7EA160D80836}"/>
    <cellStyle name="Porcentual 2 80" xfId="10717" xr:uid="{342A9F60-CA97-415C-9B28-3E021DF57E52}"/>
    <cellStyle name="Porcentual 2 81" xfId="10718" xr:uid="{86AFD9FA-0DDA-452D-89E2-DAFFFEAF4923}"/>
    <cellStyle name="Porcentual 2 82" xfId="10719" xr:uid="{273E983B-F753-448E-980C-8125ACCAE4AC}"/>
    <cellStyle name="Porcentual 2 83" xfId="10720" xr:uid="{5B2054A0-9B2A-4DEC-9FEF-FE6F00BA099D}"/>
    <cellStyle name="Porcentual 2 84" xfId="10721" xr:uid="{94599D25-9690-4BD4-8714-FF6E05C87069}"/>
    <cellStyle name="Porcentual 2 85" xfId="10722" xr:uid="{D3C7DEE4-A126-4C6C-8392-A9B427BEFC37}"/>
    <cellStyle name="Porcentual 2 86" xfId="10723" xr:uid="{74859E02-F36B-43CA-88B9-F392E3E9074E}"/>
    <cellStyle name="Porcentual 2 87" xfId="10724" xr:uid="{A5B5E2C6-7A54-4CDF-8178-494B8E7C2FC8}"/>
    <cellStyle name="Porcentual 2 88" xfId="10725" xr:uid="{EF2CDCC9-E789-4B50-823F-594EE924A745}"/>
    <cellStyle name="Porcentual 2 89" xfId="10726" xr:uid="{7CFD5C20-F9CF-4F0F-8827-303901FE1B5F}"/>
    <cellStyle name="Porcentual 2 9" xfId="10727" xr:uid="{8625EE53-6C36-4A6B-A9DF-B66E5CA526AB}"/>
    <cellStyle name="Porcentual 2 90" xfId="10728" xr:uid="{236FE100-5BBE-4EEA-98C5-BF873400E820}"/>
    <cellStyle name="Porcentual 2 91" xfId="10729" xr:uid="{0C15B7B4-1224-4AA4-AA10-5E233BDACE16}"/>
    <cellStyle name="Porcentual 2 92" xfId="10730" xr:uid="{3C1B2588-2E00-4AB9-B012-00489DDDAD54}"/>
    <cellStyle name="Porcentual 2 93" xfId="10731" xr:uid="{5ACFAEED-5246-4FE0-B38B-D7FC8C4EF45B}"/>
    <cellStyle name="Porcentual 2 94" xfId="10732" xr:uid="{CF12D066-D571-4E1C-88D1-B497CC7BA5DB}"/>
    <cellStyle name="Porcentual 2 95" xfId="10733" xr:uid="{F76B5882-6C4A-45C9-A77D-FC97524F9841}"/>
    <cellStyle name="Porcentual 2 96" xfId="10734" xr:uid="{B16952B8-B715-48E6-B2D9-8EE503AFEEB5}"/>
    <cellStyle name="Porcentual 2 97" xfId="10735" xr:uid="{0E7CFC93-9664-4E6B-9931-81276B27CDFB}"/>
    <cellStyle name="Porcentual 2 98" xfId="10736" xr:uid="{9B78B9AB-6817-4520-89E0-D99F41901AE6}"/>
    <cellStyle name="Porcentual 2 99" xfId="10737" xr:uid="{44096DC5-204E-4618-AEF9-32A92334DE27}"/>
    <cellStyle name="Porcentual 3" xfId="10738" xr:uid="{0921749F-19F5-476C-B447-BF779B7722E2}"/>
    <cellStyle name="Porcentual 3 10" xfId="10739" xr:uid="{2A5C35AB-BF23-4A20-81D2-89E1318EBEEB}"/>
    <cellStyle name="Porcentual 3 10 10" xfId="10740" xr:uid="{FCDC551D-104B-4960-B9AE-1F80F68BDEFF}"/>
    <cellStyle name="Porcentual 3 10 11" xfId="10741" xr:uid="{B8E97005-64AA-42D2-A8B0-5CFE62EE4A52}"/>
    <cellStyle name="Porcentual 3 10 12" xfId="10742" xr:uid="{68F0FDCA-4653-436F-9676-958B4F6B545C}"/>
    <cellStyle name="Porcentual 3 10 13" xfId="10743" xr:uid="{58174F19-8624-405F-9CE7-E9E9EF337D65}"/>
    <cellStyle name="Porcentual 3 10 14" xfId="10744" xr:uid="{8E505ACE-D183-4980-8D32-66300A741FEC}"/>
    <cellStyle name="Porcentual 3 10 15" xfId="10745" xr:uid="{C4B8854D-BD63-442C-AFF5-BE7D21C0CE17}"/>
    <cellStyle name="Porcentual 3 10 16" xfId="10746" xr:uid="{C5C9A03A-8E11-49A0-86EF-BAED914B6339}"/>
    <cellStyle name="Porcentual 3 10 17" xfId="10747" xr:uid="{60251A28-989E-4E87-A242-FBD8FC6792F0}"/>
    <cellStyle name="Porcentual 3 10 18" xfId="10748" xr:uid="{669E66A9-9D96-44E0-BBF3-1B6E34A637C0}"/>
    <cellStyle name="Porcentual 3 10 19" xfId="10749" xr:uid="{EE9C0A1D-819B-4CD1-8406-CDFE57EB1A39}"/>
    <cellStyle name="Porcentual 3 10 2" xfId="10750" xr:uid="{C1235E4E-6367-40E6-8390-BCA70A422797}"/>
    <cellStyle name="Porcentual 3 10 20" xfId="10751" xr:uid="{92915BDD-5445-4850-8D31-A7FBEB2B571F}"/>
    <cellStyle name="Porcentual 3 10 21" xfId="10752" xr:uid="{282B357C-403E-47C1-94D9-054DDBB0C8D0}"/>
    <cellStyle name="Porcentual 3 10 22" xfId="10753" xr:uid="{7AFC4FA4-8B37-4678-96BB-BC792CD22F7D}"/>
    <cellStyle name="Porcentual 3 10 23" xfId="10754" xr:uid="{6D7B8F18-781C-48A7-AD87-98D960274E95}"/>
    <cellStyle name="Porcentual 3 10 24" xfId="10755" xr:uid="{A0D564DF-C9BF-4F69-AC02-D7A26EC437A6}"/>
    <cellStyle name="Porcentual 3 10 25" xfId="10756" xr:uid="{98A26EB1-40B3-41BA-9D34-E1AB2E00C9FA}"/>
    <cellStyle name="Porcentual 3 10 26" xfId="10757" xr:uid="{27906E9E-9D45-43C5-ABD9-E76CE9131238}"/>
    <cellStyle name="Porcentual 3 10 27" xfId="10758" xr:uid="{70434942-AB4E-4360-8745-48339F3CEEB2}"/>
    <cellStyle name="Porcentual 3 10 28" xfId="10759" xr:uid="{5BEFC5B9-8AB6-4521-A9CE-2CC86E700419}"/>
    <cellStyle name="Porcentual 3 10 29" xfId="10760" xr:uid="{184BD8A6-A57D-4175-A902-CFAA511342E0}"/>
    <cellStyle name="Porcentual 3 10 3" xfId="10761" xr:uid="{96AD7C79-7BBA-4A50-86D4-2E8F8FBCDEC5}"/>
    <cellStyle name="Porcentual 3 10 30" xfId="10762" xr:uid="{E2AD913E-76B7-4706-B6B0-85C91B81FAFE}"/>
    <cellStyle name="Porcentual 3 10 31" xfId="10763" xr:uid="{ACC123E9-0EAC-40DB-AFA1-BF7BEDD31D31}"/>
    <cellStyle name="Porcentual 3 10 32" xfId="10764" xr:uid="{418F3670-53F8-43B3-A5AB-C8F481FBA8F3}"/>
    <cellStyle name="Porcentual 3 10 33" xfId="10765" xr:uid="{FF0B2D7A-B9A2-45F8-B75D-622115763D05}"/>
    <cellStyle name="Porcentual 3 10 34" xfId="10766" xr:uid="{95ADBBBC-2756-4A19-9ADD-6FA81FDB8931}"/>
    <cellStyle name="Porcentual 3 10 35" xfId="10767" xr:uid="{17E840F1-0193-479B-9E64-996D0387E2EA}"/>
    <cellStyle name="Porcentual 3 10 36" xfId="10768" xr:uid="{101B2D69-A25C-40FB-A0E7-E046CF4D3F1C}"/>
    <cellStyle name="Porcentual 3 10 37" xfId="10769" xr:uid="{6E4F4C84-6105-4118-BBD8-E3F133267870}"/>
    <cellStyle name="Porcentual 3 10 38" xfId="10770" xr:uid="{2F947BC0-4775-44D3-BB5E-67C8222B56D6}"/>
    <cellStyle name="Porcentual 3 10 4" xfId="10771" xr:uid="{B3A67D9B-5F7E-42DB-92AB-A7D1D3336EC6}"/>
    <cellStyle name="Porcentual 3 10 5" xfId="10772" xr:uid="{C08F7144-B101-45B9-A7CE-B423042BD32A}"/>
    <cellStyle name="Porcentual 3 10 6" xfId="10773" xr:uid="{B6FC9F5D-82B7-482D-9BA9-304D7C89D164}"/>
    <cellStyle name="Porcentual 3 10 7" xfId="10774" xr:uid="{BF54077F-3C52-4DE2-A42A-FC3DE795F7CD}"/>
    <cellStyle name="Porcentual 3 10 8" xfId="10775" xr:uid="{0AFDB550-1091-450B-ADA8-6526CE66071D}"/>
    <cellStyle name="Porcentual 3 10 9" xfId="10776" xr:uid="{EEEE23E0-EC95-4A0D-A556-609AD630487F}"/>
    <cellStyle name="Porcentual 3 11" xfId="10777" xr:uid="{149088F6-02F5-4766-8398-D814D907208E}"/>
    <cellStyle name="Porcentual 3 11 10" xfId="10778" xr:uid="{7B5AEF80-6149-4E9B-8D56-0AB83C1CC0E7}"/>
    <cellStyle name="Porcentual 3 11 11" xfId="10779" xr:uid="{DEDAB35B-0ED7-4D63-A478-048185DE88AA}"/>
    <cellStyle name="Porcentual 3 11 12" xfId="10780" xr:uid="{801240B1-3D17-4705-A167-DA2D51BDB035}"/>
    <cellStyle name="Porcentual 3 11 13" xfId="10781" xr:uid="{97116F57-292D-4209-AA4F-C52028D6657D}"/>
    <cellStyle name="Porcentual 3 11 14" xfId="10782" xr:uid="{98F86DA0-C58D-4BB3-8D76-0D7DCB4393DC}"/>
    <cellStyle name="Porcentual 3 11 15" xfId="10783" xr:uid="{1F5C1B20-D210-49BE-967B-B9934B30DDE2}"/>
    <cellStyle name="Porcentual 3 11 16" xfId="10784" xr:uid="{89350C11-6BFE-4102-940A-F7842DB9FD63}"/>
    <cellStyle name="Porcentual 3 11 17" xfId="10785" xr:uid="{4D1B8D48-D879-46E7-A57F-0AE90A7EF4AC}"/>
    <cellStyle name="Porcentual 3 11 18" xfId="10786" xr:uid="{0DE21617-8A76-45D4-9987-46D429D5C7FE}"/>
    <cellStyle name="Porcentual 3 11 19" xfId="10787" xr:uid="{EBEB9B86-5464-4E45-8DC1-5DD8F93E4984}"/>
    <cellStyle name="Porcentual 3 11 2" xfId="10788" xr:uid="{D8D990DE-99F2-469B-B8C5-E322CDADAD9F}"/>
    <cellStyle name="Porcentual 3 11 20" xfId="10789" xr:uid="{4BCEF2C3-8D86-48FC-9575-5AB85273EE86}"/>
    <cellStyle name="Porcentual 3 11 21" xfId="10790" xr:uid="{C51AF3D8-CC5D-407D-B5F6-A3B37F6950B6}"/>
    <cellStyle name="Porcentual 3 11 22" xfId="10791" xr:uid="{BD9C92F6-0AF9-4A6D-93EA-00DF6EF97D60}"/>
    <cellStyle name="Porcentual 3 11 23" xfId="10792" xr:uid="{F4EA499B-B16A-4C2C-BE2E-765ED8EEBBF9}"/>
    <cellStyle name="Porcentual 3 11 24" xfId="10793" xr:uid="{8D34C8A3-0C1F-4ABA-93F4-7DDDE0735D44}"/>
    <cellStyle name="Porcentual 3 11 25" xfId="10794" xr:uid="{E44E7ACA-238F-4651-9AF1-CD6F6185E4E1}"/>
    <cellStyle name="Porcentual 3 11 26" xfId="10795" xr:uid="{C196B1E3-4EAB-4A6D-A2B6-7C1E8718FFD9}"/>
    <cellStyle name="Porcentual 3 11 27" xfId="10796" xr:uid="{E5FDD26D-C3BF-4597-B657-E4BAA02764F1}"/>
    <cellStyle name="Porcentual 3 11 28" xfId="10797" xr:uid="{91ADC006-4617-427D-95B9-34E7848809E2}"/>
    <cellStyle name="Porcentual 3 11 29" xfId="10798" xr:uid="{EF1E7886-3128-4D45-9659-9BFFAE6E9F0B}"/>
    <cellStyle name="Porcentual 3 11 3" xfId="10799" xr:uid="{D8FAB2F5-FD5E-4947-AEC5-D82D87823628}"/>
    <cellStyle name="Porcentual 3 11 30" xfId="10800" xr:uid="{69A72C90-841B-4F07-BBFF-335C70580E73}"/>
    <cellStyle name="Porcentual 3 11 31" xfId="10801" xr:uid="{E08979EF-62AB-46BE-A30B-F794514726A7}"/>
    <cellStyle name="Porcentual 3 11 32" xfId="10802" xr:uid="{B3EEAAD2-322D-4706-B834-E6026C1039D2}"/>
    <cellStyle name="Porcentual 3 11 33" xfId="10803" xr:uid="{DD33EBD6-C6EB-424C-B341-542DBC7E06F5}"/>
    <cellStyle name="Porcentual 3 11 34" xfId="10804" xr:uid="{F1DE354C-BAE1-4A1E-A9C8-C4DEB27439E6}"/>
    <cellStyle name="Porcentual 3 11 35" xfId="10805" xr:uid="{C3CCB744-8ECC-41E4-8459-A5531D9F6FDE}"/>
    <cellStyle name="Porcentual 3 11 36" xfId="10806" xr:uid="{AE60B0B0-5851-4A45-81F1-CF82BDDBAAAF}"/>
    <cellStyle name="Porcentual 3 11 37" xfId="10807" xr:uid="{1B9936B9-261E-4FC4-8C14-0A52A9E53427}"/>
    <cellStyle name="Porcentual 3 11 38" xfId="10808" xr:uid="{A25F4BE0-03E8-41A2-ACD2-B99B45A74EF8}"/>
    <cellStyle name="Porcentual 3 11 4" xfId="10809" xr:uid="{2DD4EB4E-A52B-4B38-BB1E-492A17AA42FF}"/>
    <cellStyle name="Porcentual 3 11 5" xfId="10810" xr:uid="{67DF37C5-A3B5-476A-A959-AF15488023D2}"/>
    <cellStyle name="Porcentual 3 11 6" xfId="10811" xr:uid="{F4F2C3BF-046D-4C10-8BED-F9B8A04EBE65}"/>
    <cellStyle name="Porcentual 3 11 7" xfId="10812" xr:uid="{A21A577B-E4BE-4205-BD29-70FDA3007EBB}"/>
    <cellStyle name="Porcentual 3 11 8" xfId="10813" xr:uid="{B1CC62CA-3BF3-472B-9622-F081D5993D26}"/>
    <cellStyle name="Porcentual 3 11 9" xfId="10814" xr:uid="{E223D36B-363C-459E-9B1B-3416C2E16A8A}"/>
    <cellStyle name="Porcentual 3 12" xfId="10815" xr:uid="{F2C6451B-A0A4-445E-8F25-72639E1037A2}"/>
    <cellStyle name="Porcentual 3 13" xfId="10816" xr:uid="{CD017025-04E1-4AD3-A71A-F487130EBBBD}"/>
    <cellStyle name="Porcentual 3 14" xfId="10817" xr:uid="{82580D55-9EF8-437A-9ED6-50BA2540EB86}"/>
    <cellStyle name="Porcentual 3 15" xfId="10818" xr:uid="{4F5AAF5F-5CC7-49A5-899B-03FCED9E7F30}"/>
    <cellStyle name="Porcentual 3 16" xfId="10819" xr:uid="{3E153B1B-296F-45C2-B78D-78DD93A60D5C}"/>
    <cellStyle name="Porcentual 3 17" xfId="10820" xr:uid="{9613BAF5-B442-4A86-AD0B-ACAF02B8D893}"/>
    <cellStyle name="Porcentual 3 18" xfId="10821" xr:uid="{F07534F7-951B-4E1B-9C14-8FED21821998}"/>
    <cellStyle name="Porcentual 3 19" xfId="10822" xr:uid="{905A1D6D-68E0-49E3-9B3F-89F69FE8DA9A}"/>
    <cellStyle name="Porcentual 3 2" xfId="10823" xr:uid="{64954C15-7779-4DD0-8C30-AE54569908F8}"/>
    <cellStyle name="Porcentual 3 2 10" xfId="10824" xr:uid="{CDD6DC6A-5767-45C1-8D25-DCB82560F59C}"/>
    <cellStyle name="Porcentual 3 2 100" xfId="10825" xr:uid="{0473CF78-D985-4110-BEFA-A8EE226489AC}"/>
    <cellStyle name="Porcentual 3 2 101" xfId="10826" xr:uid="{65C496A7-CDFA-46C2-BC01-8B106B2500BF}"/>
    <cellStyle name="Porcentual 3 2 102" xfId="10827" xr:uid="{BF47971D-D681-4753-B527-DA70C87E9524}"/>
    <cellStyle name="Porcentual 3 2 103" xfId="10828" xr:uid="{AD91B769-58FD-4F35-AE48-5C672221882E}"/>
    <cellStyle name="Porcentual 3 2 104" xfId="10829" xr:uid="{BA770FBC-3FB5-48E7-97E3-0D55E43AFA3C}"/>
    <cellStyle name="Porcentual 3 2 105" xfId="10830" xr:uid="{E112315F-F535-48E3-A02A-A78D8DA25D8D}"/>
    <cellStyle name="Porcentual 3 2 106" xfId="10831" xr:uid="{DA4FA19F-5020-4C9C-96D3-1A498CAFAE70}"/>
    <cellStyle name="Porcentual 3 2 107" xfId="10832" xr:uid="{9939F5F5-C3E9-44A9-B1E6-5AA3C9778FB5}"/>
    <cellStyle name="Porcentual 3 2 108" xfId="10833" xr:uid="{D6D9504A-7EFB-416B-904C-BB1C94EFF7E3}"/>
    <cellStyle name="Porcentual 3 2 109" xfId="10834" xr:uid="{43AA275B-CDAE-447B-AE05-DFA78E2C123E}"/>
    <cellStyle name="Porcentual 3 2 11" xfId="10835" xr:uid="{213B0649-DCD1-4403-893F-F70B702EA91E}"/>
    <cellStyle name="Porcentual 3 2 110" xfId="10836" xr:uid="{D5B73644-1C95-4031-A904-F283AB9E9A09}"/>
    <cellStyle name="Porcentual 3 2 111" xfId="39863" xr:uid="{A6AB54D6-2488-43A7-9D15-30897EA34B90}"/>
    <cellStyle name="Porcentual 3 2 12" xfId="10837" xr:uid="{BC71C3FA-16B7-4480-8866-206A375DD3AB}"/>
    <cellStyle name="Porcentual 3 2 13" xfId="10838" xr:uid="{45FD16F1-ACA7-4D78-B710-1F87BFF7860F}"/>
    <cellStyle name="Porcentual 3 2 14" xfId="10839" xr:uid="{252692B8-6F47-4B8A-A134-062A855471F8}"/>
    <cellStyle name="Porcentual 3 2 15" xfId="10840" xr:uid="{9A8B8749-80E4-47B2-A41A-96DBB8F55948}"/>
    <cellStyle name="Porcentual 3 2 16" xfId="10841" xr:uid="{7DF6721B-4561-4E19-8085-29DC6A84D407}"/>
    <cellStyle name="Porcentual 3 2 17" xfId="10842" xr:uid="{7CC88205-632A-442E-9AC1-575D941EB0BC}"/>
    <cellStyle name="Porcentual 3 2 18" xfId="10843" xr:uid="{6F6DFB7D-243E-4C56-8AEA-F9C921F5D5E8}"/>
    <cellStyle name="Porcentual 3 2 19" xfId="10844" xr:uid="{216F271C-8675-46FD-B45F-DBF350C0459F}"/>
    <cellStyle name="Porcentual 3 2 2" xfId="10845" xr:uid="{A4AB46D1-E581-4864-9B9E-1540E770B232}"/>
    <cellStyle name="Porcentual 3 2 20" xfId="10846" xr:uid="{9E7B4613-0963-4331-8D17-7949263749CF}"/>
    <cellStyle name="Porcentual 3 2 21" xfId="10847" xr:uid="{8C39114C-1E5A-49D8-9A5D-0D1E6A095BF3}"/>
    <cellStyle name="Porcentual 3 2 22" xfId="10848" xr:uid="{DB217E1E-36A1-4DBC-9357-62969AF11C83}"/>
    <cellStyle name="Porcentual 3 2 23" xfId="10849" xr:uid="{A09111FA-8E1C-4510-9CEC-4BC8BFB2832C}"/>
    <cellStyle name="Porcentual 3 2 24" xfId="10850" xr:uid="{DDC2EA51-EA89-46AE-8830-81C8C7EB1E01}"/>
    <cellStyle name="Porcentual 3 2 25" xfId="10851" xr:uid="{626DF4F0-60DA-48A8-AF31-C58285EB780B}"/>
    <cellStyle name="Porcentual 3 2 26" xfId="10852" xr:uid="{FE2BE729-BEF4-4BBF-B9EE-E2D9F76F01BA}"/>
    <cellStyle name="Porcentual 3 2 27" xfId="10853" xr:uid="{68DB3C65-D5D7-4F98-9572-FC738CFD2D6F}"/>
    <cellStyle name="Porcentual 3 2 28" xfId="10854" xr:uid="{5252842D-35AA-40F7-A157-3F4096F15889}"/>
    <cellStyle name="Porcentual 3 2 29" xfId="10855" xr:uid="{B302B148-2440-4634-812E-EBEE17178677}"/>
    <cellStyle name="Porcentual 3 2 3" xfId="10856" xr:uid="{8FAF92AC-FB0E-481E-B4CC-EBB9879A43A9}"/>
    <cellStyle name="Porcentual 3 2 30" xfId="10857" xr:uid="{1F6385A7-6FD7-476A-920A-A094E9F34639}"/>
    <cellStyle name="Porcentual 3 2 31" xfId="10858" xr:uid="{11525C71-05FB-4B51-9DD2-75FE5EC30ABA}"/>
    <cellStyle name="Porcentual 3 2 32" xfId="10859" xr:uid="{0AB775AE-3C50-4297-B244-8913E7A8A51A}"/>
    <cellStyle name="Porcentual 3 2 33" xfId="10860" xr:uid="{DA0D1B1C-AE7F-4213-A2C7-C8A9F4EAEBCC}"/>
    <cellStyle name="Porcentual 3 2 34" xfId="10861" xr:uid="{52AE5DFA-F571-4142-9ECE-9BEA5E062A61}"/>
    <cellStyle name="Porcentual 3 2 35" xfId="10862" xr:uid="{5D7C996E-1E65-44F0-B747-45323AEE73AA}"/>
    <cellStyle name="Porcentual 3 2 36" xfId="10863" xr:uid="{9B6BE0BE-AC9F-42E2-8993-1B14CC730578}"/>
    <cellStyle name="Porcentual 3 2 37" xfId="10864" xr:uid="{549C518A-DB9B-41CA-B148-84335A90CC9E}"/>
    <cellStyle name="Porcentual 3 2 38" xfId="10865" xr:uid="{E64FD68A-F30C-4363-88CE-DCF825E0BEA3}"/>
    <cellStyle name="Porcentual 3 2 39" xfId="10866" xr:uid="{B741D3A6-34FA-4A7F-BC89-E950DF5D0A59}"/>
    <cellStyle name="Porcentual 3 2 4" xfId="10867" xr:uid="{9EEEE0AD-10B0-4A85-95A1-3DC6330A5313}"/>
    <cellStyle name="Porcentual 3 2 40" xfId="10868" xr:uid="{4478FF88-5C4B-40A8-B146-C27C31EBEFBD}"/>
    <cellStyle name="Porcentual 3 2 41" xfId="10869" xr:uid="{17E34402-5721-4D25-AD8D-91426EFF09E0}"/>
    <cellStyle name="Porcentual 3 2 42" xfId="10870" xr:uid="{7E31ECEF-5EEB-4B74-960D-BABE69126438}"/>
    <cellStyle name="Porcentual 3 2 43" xfId="10871" xr:uid="{5130B834-6523-4BD6-8FA3-9574E497215D}"/>
    <cellStyle name="Porcentual 3 2 44" xfId="10872" xr:uid="{CEE3EFF2-D657-4710-B022-3EB797755459}"/>
    <cellStyle name="Porcentual 3 2 45" xfId="10873" xr:uid="{C29EF332-D3BD-4BE8-8CFB-9763C2EA824D}"/>
    <cellStyle name="Porcentual 3 2 46" xfId="10874" xr:uid="{0E38C1A5-B7BE-421C-9B1D-C8FFB171679A}"/>
    <cellStyle name="Porcentual 3 2 47" xfId="10875" xr:uid="{B81723D2-34BF-415D-93F8-2EE4368EFFEC}"/>
    <cellStyle name="Porcentual 3 2 48" xfId="10876" xr:uid="{A00C9C09-32E7-42D5-9950-75666F5D3DBE}"/>
    <cellStyle name="Porcentual 3 2 49" xfId="10877" xr:uid="{EB4409DF-6463-4B0E-80C5-66F7045599C8}"/>
    <cellStyle name="Porcentual 3 2 5" xfId="10878" xr:uid="{A7A50BF7-3C23-4B78-86A4-9A5BB9640741}"/>
    <cellStyle name="Porcentual 3 2 50" xfId="10879" xr:uid="{8B5FC331-F909-43FE-B712-9E8B1C94DD1E}"/>
    <cellStyle name="Porcentual 3 2 51" xfId="10880" xr:uid="{36D49494-DFCB-4953-9135-88B05604E6D9}"/>
    <cellStyle name="Porcentual 3 2 52" xfId="10881" xr:uid="{95338213-A990-40FB-9ECF-AE91557768D2}"/>
    <cellStyle name="Porcentual 3 2 53" xfId="10882" xr:uid="{E7BADCA0-22D4-409D-A4B7-8E02450DD428}"/>
    <cellStyle name="Porcentual 3 2 54" xfId="10883" xr:uid="{F16C22E1-8F50-4131-95AF-64996506D552}"/>
    <cellStyle name="Porcentual 3 2 55" xfId="10884" xr:uid="{4E914B7F-E87A-4CDE-8489-524950AC219A}"/>
    <cellStyle name="Porcentual 3 2 56" xfId="10885" xr:uid="{79047935-F669-40A7-BD2B-9B4EDDAA450B}"/>
    <cellStyle name="Porcentual 3 2 57" xfId="10886" xr:uid="{8B3B0B73-9789-4F63-AC88-975898BDC253}"/>
    <cellStyle name="Porcentual 3 2 58" xfId="10887" xr:uid="{B51D8ADE-79D4-475B-9B68-C1165D08C80D}"/>
    <cellStyle name="Porcentual 3 2 59" xfId="10888" xr:uid="{B3A0F49E-59D1-4ACA-BAA9-AC7CA8244968}"/>
    <cellStyle name="Porcentual 3 2 6" xfId="10889" xr:uid="{B2CCFBF8-47A5-496C-A98E-C6D985B52C8D}"/>
    <cellStyle name="Porcentual 3 2 60" xfId="10890" xr:uid="{A2AA0638-9AD4-4E6F-903E-644EB408E352}"/>
    <cellStyle name="Porcentual 3 2 61" xfId="10891" xr:uid="{6668A070-2358-4878-AF2F-1467BECB8562}"/>
    <cellStyle name="Porcentual 3 2 62" xfId="10892" xr:uid="{A179161A-31F9-4436-B969-76E7B995AB81}"/>
    <cellStyle name="Porcentual 3 2 63" xfId="10893" xr:uid="{1FF22CFB-9EA2-4847-BCCA-CFDF460976B4}"/>
    <cellStyle name="Porcentual 3 2 64" xfId="10894" xr:uid="{20089F86-2B26-4B11-8A24-B90B5BEE7F73}"/>
    <cellStyle name="Porcentual 3 2 65" xfId="10895" xr:uid="{20042B86-2993-4264-A219-81430AE6752A}"/>
    <cellStyle name="Porcentual 3 2 66" xfId="10896" xr:uid="{874F979A-44A0-494D-83BE-F7068E174C66}"/>
    <cellStyle name="Porcentual 3 2 67" xfId="10897" xr:uid="{E58C341A-1E68-4CC3-AC22-6AA2B6A536A9}"/>
    <cellStyle name="Porcentual 3 2 68" xfId="10898" xr:uid="{55614459-720D-429A-B2F0-5E43F200CF4C}"/>
    <cellStyle name="Porcentual 3 2 69" xfId="10899" xr:uid="{A5F380B6-936E-438F-A5F8-C03DBED6A75F}"/>
    <cellStyle name="Porcentual 3 2 7" xfId="10900" xr:uid="{E21FB39C-FA19-4F9F-8E2B-54F0E92AECAB}"/>
    <cellStyle name="Porcentual 3 2 70" xfId="10901" xr:uid="{CBDBE822-6F11-40D1-9A29-EDEE1B13EB55}"/>
    <cellStyle name="Porcentual 3 2 71" xfId="10902" xr:uid="{B7840735-919B-4572-9CCC-4E2E58C47A8A}"/>
    <cellStyle name="Porcentual 3 2 72" xfId="10903" xr:uid="{FFAA6A65-57F8-47FE-BDEF-597C790BD7A8}"/>
    <cellStyle name="Porcentual 3 2 73" xfId="10904" xr:uid="{08AB807C-6FD0-406C-B58D-76DC0A68D324}"/>
    <cellStyle name="Porcentual 3 2 74" xfId="10905" xr:uid="{FB6BB276-1C50-4808-B94F-DBD8B0A84DE0}"/>
    <cellStyle name="Porcentual 3 2 75" xfId="10906" xr:uid="{EB601E27-368A-47AB-9963-1525A6BB3E65}"/>
    <cellStyle name="Porcentual 3 2 76" xfId="10907" xr:uid="{3C79DA9F-0D82-4756-BBA0-A5E5CE23469D}"/>
    <cellStyle name="Porcentual 3 2 77" xfId="10908" xr:uid="{7266DAE5-455E-46DF-96A2-80E561F6163F}"/>
    <cellStyle name="Porcentual 3 2 78" xfId="10909" xr:uid="{14AB442E-9A67-4F09-A75D-67BCE43A8474}"/>
    <cellStyle name="Porcentual 3 2 79" xfId="10910" xr:uid="{2C4030DF-C398-467D-A5D0-E0C9E4822E1A}"/>
    <cellStyle name="Porcentual 3 2 8" xfId="10911" xr:uid="{19DAF46A-F7E5-42D9-B662-BEA0C357CF07}"/>
    <cellStyle name="Porcentual 3 2 80" xfId="10912" xr:uid="{559B5151-0ECC-4A47-97CB-9A4B602978D6}"/>
    <cellStyle name="Porcentual 3 2 81" xfId="10913" xr:uid="{6B9EC644-1746-4BC4-A0E3-EC5140267B05}"/>
    <cellStyle name="Porcentual 3 2 82" xfId="10914" xr:uid="{18EED1D5-CDE4-4F0A-9DCB-9555903939B4}"/>
    <cellStyle name="Porcentual 3 2 83" xfId="10915" xr:uid="{FDA9979B-3CDA-4707-9843-B6ABCB18757E}"/>
    <cellStyle name="Porcentual 3 2 84" xfId="10916" xr:uid="{B1741E94-E47E-40E7-8361-F9729A8E4BB5}"/>
    <cellStyle name="Porcentual 3 2 85" xfId="10917" xr:uid="{01605029-B44B-47CE-A8D3-CF354CA252A7}"/>
    <cellStyle name="Porcentual 3 2 86" xfId="10918" xr:uid="{CEB69B98-218C-414A-89B3-E15A25E27BF5}"/>
    <cellStyle name="Porcentual 3 2 87" xfId="10919" xr:uid="{E6EC3814-0B18-49B8-9EA4-C2EA46A5068F}"/>
    <cellStyle name="Porcentual 3 2 88" xfId="10920" xr:uid="{900E3CEE-DE07-4BFB-BD9D-0C86F0153E0E}"/>
    <cellStyle name="Porcentual 3 2 89" xfId="10921" xr:uid="{85F4C79B-E5DB-4E15-912C-98E014B17EA5}"/>
    <cellStyle name="Porcentual 3 2 9" xfId="10922" xr:uid="{24EC6923-3F8D-4196-A6AE-AE4C74672FFA}"/>
    <cellStyle name="Porcentual 3 2 90" xfId="10923" xr:uid="{3EC57E0E-29D1-485C-AE3F-335238EE3EB2}"/>
    <cellStyle name="Porcentual 3 2 91" xfId="10924" xr:uid="{D5BF3B2F-1ECB-4AD0-A59E-6B5980DFE01A}"/>
    <cellStyle name="Porcentual 3 2 92" xfId="10925" xr:uid="{4200C7FC-93F8-4500-8988-88F496E86427}"/>
    <cellStyle name="Porcentual 3 2 93" xfId="10926" xr:uid="{0BE6E9B0-71BF-4C08-B92D-046E37156557}"/>
    <cellStyle name="Porcentual 3 2 94" xfId="10927" xr:uid="{F9BFD59D-BC19-445F-8B07-E072D59762E7}"/>
    <cellStyle name="Porcentual 3 2 95" xfId="10928" xr:uid="{6DA842EB-0938-45A0-8D4B-2B2A1A0E52D2}"/>
    <cellStyle name="Porcentual 3 2 96" xfId="10929" xr:uid="{C2C0C92C-A470-40AD-A4CB-8A6FF3CC4371}"/>
    <cellStyle name="Porcentual 3 2 97" xfId="10930" xr:uid="{12FE5AE5-2402-4A94-B8E5-9782FCBADEA8}"/>
    <cellStyle name="Porcentual 3 2 98" xfId="10931" xr:uid="{E746D542-808C-4890-B38C-38EF32792D90}"/>
    <cellStyle name="Porcentual 3 2 99" xfId="10932" xr:uid="{7E32D072-BE36-4D3E-9004-F1FB0205F050}"/>
    <cellStyle name="Porcentual 3 20" xfId="10933" xr:uid="{81F7933E-6C32-4895-98E4-5566C00EA78A}"/>
    <cellStyle name="Porcentual 3 21" xfId="10934" xr:uid="{4424A892-E66C-4644-A9A4-FE0637C0C003}"/>
    <cellStyle name="Porcentual 3 22" xfId="10935" xr:uid="{B203DC4E-15AD-4780-AA3B-4861CCDA9A4B}"/>
    <cellStyle name="Porcentual 3 23" xfId="10936" xr:uid="{035AC1A8-D35E-4528-94A5-9BE65673B304}"/>
    <cellStyle name="Porcentual 3 24" xfId="10937" xr:uid="{C26EBF29-B95B-4AF5-B31C-10AFE98C842C}"/>
    <cellStyle name="Porcentual 3 25" xfId="10938" xr:uid="{19204A4B-16B9-42E8-814D-1848D4A20F34}"/>
    <cellStyle name="Porcentual 3 26" xfId="10939" xr:uid="{6CB88098-65F5-448C-AA6C-499AEEE97AFE}"/>
    <cellStyle name="Porcentual 3 27" xfId="10940" xr:uid="{69AEBA58-AC1E-4825-ADD7-EC5CAEC92863}"/>
    <cellStyle name="Porcentual 3 28" xfId="10941" xr:uid="{FE0273AF-FB94-4156-A12B-A005D139F66D}"/>
    <cellStyle name="Porcentual 3 29" xfId="10942" xr:uid="{4D8AF2C8-4B77-4A6F-A422-B60FC88D62F4}"/>
    <cellStyle name="Porcentual 3 3" xfId="10943" xr:uid="{9B00F490-C701-4AB9-8DFB-DA4DD6EEFBE5}"/>
    <cellStyle name="Porcentual 3 3 10" xfId="10944" xr:uid="{6A272B01-FE41-43B4-970F-BFB6196A770D}"/>
    <cellStyle name="Porcentual 3 3 11" xfId="10945" xr:uid="{309F394C-C596-4F97-BC95-AF5D052BA510}"/>
    <cellStyle name="Porcentual 3 3 12" xfId="10946" xr:uid="{79F981B7-5F96-405E-A9C7-6C66915BEAB3}"/>
    <cellStyle name="Porcentual 3 3 13" xfId="10947" xr:uid="{4F0DF4B1-ABA4-4F58-917F-BAD5E6CB9397}"/>
    <cellStyle name="Porcentual 3 3 14" xfId="10948" xr:uid="{BBABC924-9B17-4E72-9405-506D7AEFA5B0}"/>
    <cellStyle name="Porcentual 3 3 15" xfId="10949" xr:uid="{3B86063B-8A35-4C6A-8E94-38AE92992B98}"/>
    <cellStyle name="Porcentual 3 3 16" xfId="10950" xr:uid="{88213FFA-2F94-43DF-AFB1-F7F087CC5C7B}"/>
    <cellStyle name="Porcentual 3 3 17" xfId="10951" xr:uid="{D25EC0DA-F363-4B4D-855E-4F27E4DC2E90}"/>
    <cellStyle name="Porcentual 3 3 18" xfId="10952" xr:uid="{D223B48D-96DD-4126-838D-43BD56A0D014}"/>
    <cellStyle name="Porcentual 3 3 19" xfId="10953" xr:uid="{E7FB144C-BA41-40C0-9665-705C09912820}"/>
    <cellStyle name="Porcentual 3 3 2" xfId="10954" xr:uid="{75CB443D-E337-4753-856E-437A564508D4}"/>
    <cellStyle name="Porcentual 3 3 2 2" xfId="39865" xr:uid="{C4F73BA5-F442-4AB6-A23A-C6EC10F7E87C}"/>
    <cellStyle name="Porcentual 3 3 20" xfId="10955" xr:uid="{34987301-D121-4ECA-8AE8-7AE0A2D4982D}"/>
    <cellStyle name="Porcentual 3 3 21" xfId="10956" xr:uid="{D1B9CD63-B4F7-4971-91A0-ABF31E0569CC}"/>
    <cellStyle name="Porcentual 3 3 22" xfId="10957" xr:uid="{27DB4453-DE79-4235-B57C-BA0B9D8D43D5}"/>
    <cellStyle name="Porcentual 3 3 23" xfId="10958" xr:uid="{9A40B847-5872-4ACF-875E-2106225A1FFE}"/>
    <cellStyle name="Porcentual 3 3 24" xfId="10959" xr:uid="{77C09E76-921B-4112-9CFB-21A6BA30BB9D}"/>
    <cellStyle name="Porcentual 3 3 25" xfId="10960" xr:uid="{7F93FF6C-3238-4694-B637-EF864205F091}"/>
    <cellStyle name="Porcentual 3 3 26" xfId="10961" xr:uid="{A48109B8-A802-4AFC-9928-A313B93F27D2}"/>
    <cellStyle name="Porcentual 3 3 27" xfId="10962" xr:uid="{6809A4A2-774E-497A-8B4A-A92C23C05B13}"/>
    <cellStyle name="Porcentual 3 3 28" xfId="10963" xr:uid="{5FA47C12-6796-46FF-843A-7C9D703E2CF5}"/>
    <cellStyle name="Porcentual 3 3 29" xfId="10964" xr:uid="{DE00D1D3-57E8-4293-9B19-F44C18A13CED}"/>
    <cellStyle name="Porcentual 3 3 3" xfId="10965" xr:uid="{BB08998E-D3D4-4F4E-876A-33E996DF197A}"/>
    <cellStyle name="Porcentual 3 3 30" xfId="10966" xr:uid="{412C196B-2DC6-48BA-8D3D-1C5C3F5DA9A6}"/>
    <cellStyle name="Porcentual 3 3 31" xfId="10967" xr:uid="{BC74BF58-2127-44B4-8AAC-FC7918712ED5}"/>
    <cellStyle name="Porcentual 3 3 32" xfId="10968" xr:uid="{610EEB52-DC74-464D-B21A-8F7089CCDCE1}"/>
    <cellStyle name="Porcentual 3 3 33" xfId="10969" xr:uid="{6027F913-EEFB-4B59-AEF9-23BFD37947A6}"/>
    <cellStyle name="Porcentual 3 3 34" xfId="10970" xr:uid="{02708C8E-2399-460A-96FB-5C7FE42A49D9}"/>
    <cellStyle name="Porcentual 3 3 35" xfId="10971" xr:uid="{FC7CC610-EC9F-46B8-9664-8FB8BA0C0C31}"/>
    <cellStyle name="Porcentual 3 3 36" xfId="10972" xr:uid="{1F8AEAFC-856F-463B-BAC9-E3D6755319BA}"/>
    <cellStyle name="Porcentual 3 3 37" xfId="10973" xr:uid="{E5C7E2CF-887C-4CCC-BBC2-8B7BA1D32AE9}"/>
    <cellStyle name="Porcentual 3 3 38" xfId="10974" xr:uid="{A608F828-B805-472D-B7DC-4CC1E42B09B1}"/>
    <cellStyle name="Porcentual 3 3 39" xfId="39864" xr:uid="{14EFAEE7-0D42-4F05-94C1-6490451071D6}"/>
    <cellStyle name="Porcentual 3 3 4" xfId="10975" xr:uid="{FF8A0C88-A7B5-4CF1-B88F-EF30E5AC29DD}"/>
    <cellStyle name="Porcentual 3 3 5" xfId="10976" xr:uid="{EDAA6FB2-8466-480D-A432-6985D276EA40}"/>
    <cellStyle name="Porcentual 3 3 6" xfId="10977" xr:uid="{3C05E30B-057C-472B-873E-8CEFBCAB4C0A}"/>
    <cellStyle name="Porcentual 3 3 7" xfId="10978" xr:uid="{51A126D4-051F-4EB0-B405-7F005CEE1E2D}"/>
    <cellStyle name="Porcentual 3 3 8" xfId="10979" xr:uid="{34840825-DB76-411A-863F-48A4E585B546}"/>
    <cellStyle name="Porcentual 3 3 9" xfId="10980" xr:uid="{C038EAC7-EBD2-4DF8-9906-D425147E8FC6}"/>
    <cellStyle name="Porcentual 3 30" xfId="10981" xr:uid="{7898BAEB-B292-4692-A11F-A827CF5ECBCA}"/>
    <cellStyle name="Porcentual 3 31" xfId="10982" xr:uid="{895817CA-52CB-4556-BB25-BAB446C4BF78}"/>
    <cellStyle name="Porcentual 3 32" xfId="10983" xr:uid="{E66EC9D8-681C-4AAF-8DAA-6CF41FA2D90B}"/>
    <cellStyle name="Porcentual 3 33" xfId="10984" xr:uid="{82BA0262-708D-4AF2-B519-D05680E46075}"/>
    <cellStyle name="Porcentual 3 34" xfId="39862" xr:uid="{01AC0A83-7626-4AAE-B20F-8B4EC9683F75}"/>
    <cellStyle name="Porcentual 3 4" xfId="10985" xr:uid="{20906D2A-F2C7-4503-BB4F-ACB5127AFB73}"/>
    <cellStyle name="Porcentual 3 4 10" xfId="10986" xr:uid="{63674583-8288-446A-A32E-FD78A740070A}"/>
    <cellStyle name="Porcentual 3 4 11" xfId="10987" xr:uid="{833C1400-857B-4368-9D24-FED583B68980}"/>
    <cellStyle name="Porcentual 3 4 12" xfId="10988" xr:uid="{8EFF1690-3D35-4CE4-BA64-EFEC77661E27}"/>
    <cellStyle name="Porcentual 3 4 13" xfId="10989" xr:uid="{34958DB2-48B5-4FD4-B1A7-23CF418CE2C5}"/>
    <cellStyle name="Porcentual 3 4 14" xfId="10990" xr:uid="{33E1B972-7BB4-43C6-BA09-4E2BF1761537}"/>
    <cellStyle name="Porcentual 3 4 15" xfId="10991" xr:uid="{3065B80D-0132-443D-BC2B-F8AAD56B083C}"/>
    <cellStyle name="Porcentual 3 4 16" xfId="10992" xr:uid="{952E4C04-C1A9-43A1-8408-9499F3B8A865}"/>
    <cellStyle name="Porcentual 3 4 17" xfId="10993" xr:uid="{D198FB48-BECD-4DFD-A226-B836A6F1AE11}"/>
    <cellStyle name="Porcentual 3 4 18" xfId="10994" xr:uid="{360B26D2-1C66-4577-AA0F-F52D01C515CB}"/>
    <cellStyle name="Porcentual 3 4 19" xfId="10995" xr:uid="{AACFB362-7830-4FA8-B9CF-EB0F982391B7}"/>
    <cellStyle name="Porcentual 3 4 2" xfId="10996" xr:uid="{9A6BA2AF-1D72-4C08-8B92-4475FF463B46}"/>
    <cellStyle name="Porcentual 3 4 20" xfId="10997" xr:uid="{281A4095-0CAC-4F80-9AB8-7CBD09D05B18}"/>
    <cellStyle name="Porcentual 3 4 21" xfId="10998" xr:uid="{320B1AAB-E353-46E3-8E1E-FF2B217A4FC7}"/>
    <cellStyle name="Porcentual 3 4 22" xfId="10999" xr:uid="{E1D23AB6-6BFC-4E92-B8E0-9394932723ED}"/>
    <cellStyle name="Porcentual 3 4 23" xfId="11000" xr:uid="{132EBEBF-F554-4B94-83BB-BB89C844686D}"/>
    <cellStyle name="Porcentual 3 4 24" xfId="11001" xr:uid="{D5CE619B-AA86-4223-B37D-5E2FB0B6F40D}"/>
    <cellStyle name="Porcentual 3 4 25" xfId="11002" xr:uid="{3988263D-53EF-4399-A0A8-12D9A8326491}"/>
    <cellStyle name="Porcentual 3 4 26" xfId="11003" xr:uid="{6B216188-1BB7-4DD7-8789-0490B720CE8D}"/>
    <cellStyle name="Porcentual 3 4 27" xfId="11004" xr:uid="{232A1B80-D30E-49DF-8DC7-8F32891475B2}"/>
    <cellStyle name="Porcentual 3 4 28" xfId="11005" xr:uid="{F504B53B-71B4-443B-9811-7398DBC807E9}"/>
    <cellStyle name="Porcentual 3 4 29" xfId="11006" xr:uid="{59F0EC46-C624-4F6E-A310-9A2543F985FD}"/>
    <cellStyle name="Porcentual 3 4 3" xfId="11007" xr:uid="{826EA0DA-989A-46EC-8342-6DF092FC6004}"/>
    <cellStyle name="Porcentual 3 4 30" xfId="11008" xr:uid="{E4EC625D-A3A2-4255-B606-0BEE9F1AB50B}"/>
    <cellStyle name="Porcentual 3 4 31" xfId="11009" xr:uid="{1A0E6754-D30A-43C5-B3DC-3F66622D0DB6}"/>
    <cellStyle name="Porcentual 3 4 32" xfId="11010" xr:uid="{C365A87D-1CD7-478F-9655-52FB072DAEF7}"/>
    <cellStyle name="Porcentual 3 4 33" xfId="11011" xr:uid="{7E7AD734-4121-412D-A192-90805B88187B}"/>
    <cellStyle name="Porcentual 3 4 34" xfId="11012" xr:uid="{1689B4FE-D679-478B-96A9-CF49C131A174}"/>
    <cellStyle name="Porcentual 3 4 35" xfId="11013" xr:uid="{37308A7F-4D88-4ED2-97F5-6E3C729F423E}"/>
    <cellStyle name="Porcentual 3 4 36" xfId="11014" xr:uid="{A124C66B-2293-4139-8A0B-96EF84C6E31F}"/>
    <cellStyle name="Porcentual 3 4 37" xfId="11015" xr:uid="{796CEC01-BBEF-42DF-B0D2-A6636B03D2FA}"/>
    <cellStyle name="Porcentual 3 4 38" xfId="11016" xr:uid="{E80ED368-1877-4762-8002-849F2997A5B9}"/>
    <cellStyle name="Porcentual 3 4 39" xfId="39866" xr:uid="{43482C68-EF48-4CB1-AF2B-76426E1947D4}"/>
    <cellStyle name="Porcentual 3 4 4" xfId="11017" xr:uid="{DA5E35F3-BA29-41F9-A208-BF93864D23C5}"/>
    <cellStyle name="Porcentual 3 4 5" xfId="11018" xr:uid="{E5A91FA8-9689-4684-B675-68ECBF5FF552}"/>
    <cellStyle name="Porcentual 3 4 6" xfId="11019" xr:uid="{1AC8B28D-4B1A-43B5-B495-64A37FC35309}"/>
    <cellStyle name="Porcentual 3 4 7" xfId="11020" xr:uid="{2F3AAADB-975F-48E8-9CDB-FE5A4DF83E2F}"/>
    <cellStyle name="Porcentual 3 4 8" xfId="11021" xr:uid="{A838B86E-A63D-496E-8E2C-63851D1BE6AB}"/>
    <cellStyle name="Porcentual 3 4 9" xfId="11022" xr:uid="{D5829B4F-A04F-4001-B205-DC68588EC263}"/>
    <cellStyle name="Porcentual 3 5" xfId="11023" xr:uid="{8A2C8165-5546-4E8D-911C-B3206086D544}"/>
    <cellStyle name="Porcentual 3 5 10" xfId="11024" xr:uid="{64821475-D5B5-4192-A68E-44804566F5A0}"/>
    <cellStyle name="Porcentual 3 5 11" xfId="11025" xr:uid="{96584D54-3753-4A23-B637-06DA57388E44}"/>
    <cellStyle name="Porcentual 3 5 12" xfId="11026" xr:uid="{3D187A6E-0B20-4EA1-9890-4537EB196270}"/>
    <cellStyle name="Porcentual 3 5 13" xfId="11027" xr:uid="{3B8FAF25-F999-4684-BD66-8E2370BBCC4D}"/>
    <cellStyle name="Porcentual 3 5 14" xfId="11028" xr:uid="{16D3D43C-26D3-492B-9B1F-1F8ED8B2FC73}"/>
    <cellStyle name="Porcentual 3 5 15" xfId="11029" xr:uid="{591178D0-4A48-444A-B264-3584A3580017}"/>
    <cellStyle name="Porcentual 3 5 16" xfId="11030" xr:uid="{CE099373-9F28-4280-ACED-E778952E611B}"/>
    <cellStyle name="Porcentual 3 5 17" xfId="11031" xr:uid="{1E2ADCD1-2FCA-4F52-A989-CF4C33200833}"/>
    <cellStyle name="Porcentual 3 5 18" xfId="11032" xr:uid="{86BFE057-6A62-45B3-9965-D6A2A66F5F5C}"/>
    <cellStyle name="Porcentual 3 5 19" xfId="11033" xr:uid="{24E50FFB-DDC1-460A-80FD-9AE0F306C58E}"/>
    <cellStyle name="Porcentual 3 5 2" xfId="11034" xr:uid="{EE3F24DB-611B-4FE2-B479-1812C96F81BD}"/>
    <cellStyle name="Porcentual 3 5 20" xfId="11035" xr:uid="{54A464D9-610F-46D3-AF52-5A11B66B4306}"/>
    <cellStyle name="Porcentual 3 5 21" xfId="11036" xr:uid="{E351D010-56BD-4FF0-87E1-0D4EBAA3497F}"/>
    <cellStyle name="Porcentual 3 5 22" xfId="11037" xr:uid="{7A303157-4C71-4077-A0FE-88C69BB32180}"/>
    <cellStyle name="Porcentual 3 5 23" xfId="11038" xr:uid="{D2A483F1-E7FF-421F-8C5D-68E2082824A6}"/>
    <cellStyle name="Porcentual 3 5 24" xfId="11039" xr:uid="{4125845A-C7D3-42B1-B0AA-E1526330DE73}"/>
    <cellStyle name="Porcentual 3 5 25" xfId="11040" xr:uid="{C9E15604-E8A8-426E-A999-B8AD0E62C67A}"/>
    <cellStyle name="Porcentual 3 5 26" xfId="11041" xr:uid="{BD189242-48CC-4151-BC0E-80424584E60F}"/>
    <cellStyle name="Porcentual 3 5 27" xfId="11042" xr:uid="{D2C57C6E-DDB4-4764-A01A-7372B8C3A68A}"/>
    <cellStyle name="Porcentual 3 5 28" xfId="11043" xr:uid="{48649B66-E982-483A-AE30-E2F73D3CFB4A}"/>
    <cellStyle name="Porcentual 3 5 29" xfId="11044" xr:uid="{EDE5CAE4-4929-4304-B971-03FC5E287E2C}"/>
    <cellStyle name="Porcentual 3 5 3" xfId="11045" xr:uid="{C79D9705-A247-4534-8CF7-570546A2DFD9}"/>
    <cellStyle name="Porcentual 3 5 30" xfId="11046" xr:uid="{A34D47B1-121A-4DBA-AC75-A928B8E2AE01}"/>
    <cellStyle name="Porcentual 3 5 31" xfId="11047" xr:uid="{1877C3F2-17E8-4C08-A268-B17D20DF3F7E}"/>
    <cellStyle name="Porcentual 3 5 32" xfId="11048" xr:uid="{1E3578E1-08CC-4B4D-8872-30D773059DF3}"/>
    <cellStyle name="Porcentual 3 5 33" xfId="11049" xr:uid="{99F7DE53-3814-4B79-B71B-468AD6F65034}"/>
    <cellStyle name="Porcentual 3 5 34" xfId="11050" xr:uid="{2A7D5079-7140-411A-82E3-C8BA1E2EA8AA}"/>
    <cellStyle name="Porcentual 3 5 35" xfId="11051" xr:uid="{C8EA8C0C-695D-452F-8612-FA101181259F}"/>
    <cellStyle name="Porcentual 3 5 36" xfId="11052" xr:uid="{AC085D9B-5BBD-44D2-999E-4DED34DC47C7}"/>
    <cellStyle name="Porcentual 3 5 37" xfId="11053" xr:uid="{BF1549D6-1DCC-45D7-B2E4-F24F705FCDA7}"/>
    <cellStyle name="Porcentual 3 5 38" xfId="11054" xr:uid="{2B1C106B-17B7-4370-A20A-5E0E9018AA83}"/>
    <cellStyle name="Porcentual 3 5 4" xfId="11055" xr:uid="{BA4E5E06-A721-404C-9CFF-5A8710150937}"/>
    <cellStyle name="Porcentual 3 5 5" xfId="11056" xr:uid="{FBFA9FFB-B713-43DF-B9CC-CCD829E62C78}"/>
    <cellStyle name="Porcentual 3 5 6" xfId="11057" xr:uid="{30DD1F6C-CD13-4AE6-84BD-F4264D481E90}"/>
    <cellStyle name="Porcentual 3 5 7" xfId="11058" xr:uid="{B48EEEF2-021B-4CCD-8453-CEC0E8F6CFAE}"/>
    <cellStyle name="Porcentual 3 5 8" xfId="11059" xr:uid="{B455AA16-FF19-4750-BD1C-FF1D31DA0BF8}"/>
    <cellStyle name="Porcentual 3 5 9" xfId="11060" xr:uid="{0608C991-D961-4114-BA50-44E8A6076223}"/>
    <cellStyle name="Porcentual 3 6" xfId="11061" xr:uid="{50556A55-C274-4CBF-811D-AE546AA57574}"/>
    <cellStyle name="Porcentual 3 6 10" xfId="11062" xr:uid="{5DCE52B3-E390-4965-A12C-7F5BE29F643D}"/>
    <cellStyle name="Porcentual 3 6 11" xfId="11063" xr:uid="{B9F7C77C-F713-46B2-920F-C6B79DF791D8}"/>
    <cellStyle name="Porcentual 3 6 12" xfId="11064" xr:uid="{6946F5C8-361B-4201-B7A2-D69716434573}"/>
    <cellStyle name="Porcentual 3 6 13" xfId="11065" xr:uid="{F39E6C63-E91A-4FD1-9D6C-870B6EDD6F9A}"/>
    <cellStyle name="Porcentual 3 6 14" xfId="11066" xr:uid="{5588DF98-D5E5-420D-B935-F6E40364ECF7}"/>
    <cellStyle name="Porcentual 3 6 15" xfId="11067" xr:uid="{BAAFD1CD-74F4-4FDF-A72B-1C08E1479095}"/>
    <cellStyle name="Porcentual 3 6 16" xfId="11068" xr:uid="{D2F32B25-7ADC-4A50-A30C-F79A2C33C370}"/>
    <cellStyle name="Porcentual 3 6 17" xfId="11069" xr:uid="{C83F0B4A-D024-41CD-A16C-8692C3E9803A}"/>
    <cellStyle name="Porcentual 3 6 18" xfId="11070" xr:uid="{5A31CFF8-4B2F-462C-8B18-A5F9CCD9DB3F}"/>
    <cellStyle name="Porcentual 3 6 19" xfId="11071" xr:uid="{BCDA0102-0AC3-4A85-8DE2-D4E40BB007C0}"/>
    <cellStyle name="Porcentual 3 6 2" xfId="11072" xr:uid="{2646228D-77F3-4BBA-8FF1-5A91D100BBBC}"/>
    <cellStyle name="Porcentual 3 6 20" xfId="11073" xr:uid="{ADEC7142-B3AB-4131-A4B5-14B75A8F90CB}"/>
    <cellStyle name="Porcentual 3 6 21" xfId="11074" xr:uid="{D2F60D41-6425-4E59-B78E-B46C904D76F3}"/>
    <cellStyle name="Porcentual 3 6 22" xfId="11075" xr:uid="{40155D17-A2EC-4DB3-890E-209BBA8C8BB2}"/>
    <cellStyle name="Porcentual 3 6 23" xfId="11076" xr:uid="{F7650AA2-3897-47C1-A0CD-C51E76DF763F}"/>
    <cellStyle name="Porcentual 3 6 24" xfId="11077" xr:uid="{5D21D818-1144-4643-96E0-6929582EFB17}"/>
    <cellStyle name="Porcentual 3 6 25" xfId="11078" xr:uid="{5634C75E-E987-48AE-842E-A2C1AB0596DC}"/>
    <cellStyle name="Porcentual 3 6 26" xfId="11079" xr:uid="{EE92ED19-6DE9-4CEB-B8F4-EBAB8F712403}"/>
    <cellStyle name="Porcentual 3 6 27" xfId="11080" xr:uid="{7B9B2ED6-53FF-4A78-9105-7F3FF4B16AC2}"/>
    <cellStyle name="Porcentual 3 6 28" xfId="11081" xr:uid="{C9D6B182-4B52-409E-A0ED-27E2FA08A9C4}"/>
    <cellStyle name="Porcentual 3 6 29" xfId="11082" xr:uid="{7C3E2B98-47A0-4BA4-817F-77B4A402D69E}"/>
    <cellStyle name="Porcentual 3 6 3" xfId="11083" xr:uid="{78CE1B54-6361-4E55-BA73-CE6E4897A83F}"/>
    <cellStyle name="Porcentual 3 6 30" xfId="11084" xr:uid="{D4B44FE0-9EC1-4899-BAA2-57A27F7CA0E8}"/>
    <cellStyle name="Porcentual 3 6 31" xfId="11085" xr:uid="{365E43C7-DFD8-4466-9845-E82CCBA9A971}"/>
    <cellStyle name="Porcentual 3 6 32" xfId="11086" xr:uid="{BEB7964C-07CB-4E9F-BCC2-3036D29F883C}"/>
    <cellStyle name="Porcentual 3 6 33" xfId="11087" xr:uid="{C7CAF114-2220-4DE2-8D9F-BCAE98D2E630}"/>
    <cellStyle name="Porcentual 3 6 34" xfId="11088" xr:uid="{87B3F445-4002-44F0-85B5-2BB603CB9001}"/>
    <cellStyle name="Porcentual 3 6 35" xfId="11089" xr:uid="{FD5AE233-9D17-4719-9E9B-8B312D51E77B}"/>
    <cellStyle name="Porcentual 3 6 36" xfId="11090" xr:uid="{2D4C4862-571D-4A29-8845-DAA29B6CAAAE}"/>
    <cellStyle name="Porcentual 3 6 37" xfId="11091" xr:uid="{F889DDCA-9C90-4C3B-B320-C9863458CC21}"/>
    <cellStyle name="Porcentual 3 6 38" xfId="11092" xr:uid="{5DD3FCBD-4753-4C86-BEA2-6035861AA58C}"/>
    <cellStyle name="Porcentual 3 6 4" xfId="11093" xr:uid="{C2C5DD33-A64D-4413-909A-A7FACD58CD55}"/>
    <cellStyle name="Porcentual 3 6 5" xfId="11094" xr:uid="{620AA689-B552-4124-83D5-963DC439E63F}"/>
    <cellStyle name="Porcentual 3 6 6" xfId="11095" xr:uid="{3FEF0EF4-1910-422D-8E09-5BC0D27F5AFC}"/>
    <cellStyle name="Porcentual 3 6 7" xfId="11096" xr:uid="{5D391AAB-B999-4553-834D-F3BCAE8B9815}"/>
    <cellStyle name="Porcentual 3 6 8" xfId="11097" xr:uid="{18B501EC-0639-4159-9225-48EABBF21878}"/>
    <cellStyle name="Porcentual 3 6 9" xfId="11098" xr:uid="{927A6004-C845-416C-8026-99B8F6EA9117}"/>
    <cellStyle name="Porcentual 3 7" xfId="11099" xr:uid="{6B9D99B6-8F9E-4DE2-99D2-8F70DAF889DA}"/>
    <cellStyle name="Porcentual 3 7 10" xfId="11100" xr:uid="{CD047184-BBE3-40BC-904E-F72737EF432B}"/>
    <cellStyle name="Porcentual 3 7 11" xfId="11101" xr:uid="{1A6DBBA6-2744-46F0-B696-2BFCA14BB6E7}"/>
    <cellStyle name="Porcentual 3 7 12" xfId="11102" xr:uid="{5FB94970-F40E-46A6-A59C-0C91E4BCAACA}"/>
    <cellStyle name="Porcentual 3 7 13" xfId="11103" xr:uid="{B11FBEA6-C88C-4AB5-8FAE-6F5D6E042DC4}"/>
    <cellStyle name="Porcentual 3 7 14" xfId="11104" xr:uid="{577B00D7-278E-422D-961A-E7357DCABB64}"/>
    <cellStyle name="Porcentual 3 7 15" xfId="11105" xr:uid="{E797A667-B16C-426E-AF2F-6CCA29A2D36E}"/>
    <cellStyle name="Porcentual 3 7 16" xfId="11106" xr:uid="{BE641AF1-1908-4B4F-A7DD-75B577171719}"/>
    <cellStyle name="Porcentual 3 7 17" xfId="11107" xr:uid="{DB6E88FC-C496-4744-B2F8-257E6952123D}"/>
    <cellStyle name="Porcentual 3 7 18" xfId="11108" xr:uid="{0564CFB4-877C-49FB-9346-C9420A6E4B65}"/>
    <cellStyle name="Porcentual 3 7 19" xfId="11109" xr:uid="{A6AFAD5A-5E7C-429C-A161-86064E82DA7A}"/>
    <cellStyle name="Porcentual 3 7 2" xfId="11110" xr:uid="{14B4DE78-6020-4A7F-9433-8AA8B7092A17}"/>
    <cellStyle name="Porcentual 3 7 20" xfId="11111" xr:uid="{33E8DD57-E421-4CB6-A1E6-2C5FA7D77B24}"/>
    <cellStyle name="Porcentual 3 7 21" xfId="11112" xr:uid="{18AA9DB8-97A3-4956-BD04-FCD88F877956}"/>
    <cellStyle name="Porcentual 3 7 22" xfId="11113" xr:uid="{6D3E72A5-9510-4CA5-9B4C-B2CEB51F7E7B}"/>
    <cellStyle name="Porcentual 3 7 23" xfId="11114" xr:uid="{13DEFDF5-DBDB-43D1-A65F-A7920C93ED88}"/>
    <cellStyle name="Porcentual 3 7 24" xfId="11115" xr:uid="{C0787AF1-1841-4DDF-97B7-F0C722501585}"/>
    <cellStyle name="Porcentual 3 7 25" xfId="11116" xr:uid="{598E3A58-C5BB-4F56-84E5-6F3CCF290017}"/>
    <cellStyle name="Porcentual 3 7 26" xfId="11117" xr:uid="{2345F94E-634C-48F7-A12B-499815EFCACB}"/>
    <cellStyle name="Porcentual 3 7 27" xfId="11118" xr:uid="{0612DF41-503D-4AF1-A34A-5BE500457618}"/>
    <cellStyle name="Porcentual 3 7 28" xfId="11119" xr:uid="{CC98D17C-A7FA-4940-8AF7-AFFAA74377EB}"/>
    <cellStyle name="Porcentual 3 7 29" xfId="11120" xr:uid="{99B20498-F126-4ADC-80B3-DE556673674E}"/>
    <cellStyle name="Porcentual 3 7 3" xfId="11121" xr:uid="{DFD8AA7D-A14A-4BF0-9DCF-24D1DB667277}"/>
    <cellStyle name="Porcentual 3 7 30" xfId="11122" xr:uid="{4F2D6D60-FBA7-4A98-A115-E6EE0AD30DDC}"/>
    <cellStyle name="Porcentual 3 7 31" xfId="11123" xr:uid="{DB2AAF30-051C-477A-95F1-074E7904A42C}"/>
    <cellStyle name="Porcentual 3 7 32" xfId="11124" xr:uid="{E4940310-31FC-4E29-B119-31E05F4E0CC3}"/>
    <cellStyle name="Porcentual 3 7 33" xfId="11125" xr:uid="{E11BA145-09DD-4BE3-90CA-CC6226B86A2C}"/>
    <cellStyle name="Porcentual 3 7 34" xfId="11126" xr:uid="{0A7D6F34-6612-4AE2-B894-975C1561D07B}"/>
    <cellStyle name="Porcentual 3 7 35" xfId="11127" xr:uid="{40CCDE40-2D32-401E-B0C7-3FD5228CA3FE}"/>
    <cellStyle name="Porcentual 3 7 36" xfId="11128" xr:uid="{6D91F9D2-44DC-4B2C-BE68-D0BC0B498BA4}"/>
    <cellStyle name="Porcentual 3 7 37" xfId="11129" xr:uid="{03E52F89-A90B-4708-8398-E42870D95C10}"/>
    <cellStyle name="Porcentual 3 7 38" xfId="11130" xr:uid="{3AF3A86E-DE9B-4C40-A1FE-2BF4FD15F7B0}"/>
    <cellStyle name="Porcentual 3 7 4" xfId="11131" xr:uid="{E09B126C-1093-43B8-B64D-B71AD3B224B0}"/>
    <cellStyle name="Porcentual 3 7 5" xfId="11132" xr:uid="{43458EBC-C4C5-4862-B8CA-F10B656A098C}"/>
    <cellStyle name="Porcentual 3 7 6" xfId="11133" xr:uid="{3252083E-E7AA-4D49-BB68-19BBE62C164D}"/>
    <cellStyle name="Porcentual 3 7 7" xfId="11134" xr:uid="{91DE66A9-8F63-45FC-A191-3C2FC267CD25}"/>
    <cellStyle name="Porcentual 3 7 8" xfId="11135" xr:uid="{37CB0FE0-6177-483A-998A-4D468892A89F}"/>
    <cellStyle name="Porcentual 3 7 9" xfId="11136" xr:uid="{64E12F71-EDF8-4DB3-8CAE-32986CAF2C88}"/>
    <cellStyle name="Porcentual 3 8" xfId="11137" xr:uid="{5DBA5930-1172-42FE-A63E-49E10B9451F6}"/>
    <cellStyle name="Porcentual 3 8 10" xfId="11138" xr:uid="{369E2F98-6BA1-426B-A51F-1F0C496BDC1C}"/>
    <cellStyle name="Porcentual 3 8 11" xfId="11139" xr:uid="{A2848C7A-98E0-4ABB-B219-DA009733E8D7}"/>
    <cellStyle name="Porcentual 3 8 12" xfId="11140" xr:uid="{5151FC57-A559-48C7-98DF-A67C948F42D0}"/>
    <cellStyle name="Porcentual 3 8 13" xfId="11141" xr:uid="{D7145C38-71D5-43C5-AC6D-254E5F05BFA5}"/>
    <cellStyle name="Porcentual 3 8 14" xfId="11142" xr:uid="{2CCB0D38-DCE4-4725-B795-1C9BF20EAAAB}"/>
    <cellStyle name="Porcentual 3 8 15" xfId="11143" xr:uid="{557ADB4F-4373-4712-8CAE-458406CFDF47}"/>
    <cellStyle name="Porcentual 3 8 16" xfId="11144" xr:uid="{C5BC4AB9-A3D8-419D-8939-70C11D60117D}"/>
    <cellStyle name="Porcentual 3 8 17" xfId="11145" xr:uid="{8B170D9E-F702-46DB-8596-00FE153701A4}"/>
    <cellStyle name="Porcentual 3 8 18" xfId="11146" xr:uid="{B8F75EA8-2234-4718-8B67-45B03D423AB3}"/>
    <cellStyle name="Porcentual 3 8 19" xfId="11147" xr:uid="{6B450475-EF2E-4DC6-8949-BEB087453C63}"/>
    <cellStyle name="Porcentual 3 8 2" xfId="11148" xr:uid="{A49A464B-EF99-44B6-9D45-1F6FC855D967}"/>
    <cellStyle name="Porcentual 3 8 20" xfId="11149" xr:uid="{5507FA21-26BB-4EF0-BC9F-BD75BD4ADBAB}"/>
    <cellStyle name="Porcentual 3 8 21" xfId="11150" xr:uid="{F68122A3-6D44-4AF2-B930-1ED28CB96321}"/>
    <cellStyle name="Porcentual 3 8 22" xfId="11151" xr:uid="{52760845-BD37-4ABE-9692-1F43F7F6FDF1}"/>
    <cellStyle name="Porcentual 3 8 23" xfId="11152" xr:uid="{930ED6C2-640A-432D-B24F-5C0C1F2D339B}"/>
    <cellStyle name="Porcentual 3 8 24" xfId="11153" xr:uid="{96812BA4-0F8D-40D3-BCD2-6AED427D7CF0}"/>
    <cellStyle name="Porcentual 3 8 25" xfId="11154" xr:uid="{3A891CD6-1096-40A8-97F9-BF2459E3B47A}"/>
    <cellStyle name="Porcentual 3 8 26" xfId="11155" xr:uid="{17A75EAE-EB1C-42DA-838F-3F8FCE542AFA}"/>
    <cellStyle name="Porcentual 3 8 27" xfId="11156" xr:uid="{05CFFE72-9F7B-4CDE-BCF6-356E0F29D350}"/>
    <cellStyle name="Porcentual 3 8 28" xfId="11157" xr:uid="{0080EE09-59BB-4A88-A410-5EC8DE3A9C29}"/>
    <cellStyle name="Porcentual 3 8 29" xfId="11158" xr:uid="{1B510A1B-A8D0-48A9-89F9-C1597D5598F5}"/>
    <cellStyle name="Porcentual 3 8 3" xfId="11159" xr:uid="{BF7D92E4-98F6-4D43-9731-D3214646B456}"/>
    <cellStyle name="Porcentual 3 8 30" xfId="11160" xr:uid="{F4E4DD36-388B-4618-8FBB-BB8C01EF7A8D}"/>
    <cellStyle name="Porcentual 3 8 31" xfId="11161" xr:uid="{5A674ACC-9805-4B57-8D5B-6E4356BA54D5}"/>
    <cellStyle name="Porcentual 3 8 32" xfId="11162" xr:uid="{3D301C23-A85B-4468-BC8A-CDCFB66A0A73}"/>
    <cellStyle name="Porcentual 3 8 33" xfId="11163" xr:uid="{20957500-4B8F-429C-9652-A4D6C169BF8A}"/>
    <cellStyle name="Porcentual 3 8 34" xfId="11164" xr:uid="{BB13B962-D0A3-481F-BB03-2114DA1617AC}"/>
    <cellStyle name="Porcentual 3 8 35" xfId="11165" xr:uid="{A5ADFF84-712B-4A71-AF24-7F414D297339}"/>
    <cellStyle name="Porcentual 3 8 36" xfId="11166" xr:uid="{B7AB05E1-EE11-4F98-9BA0-4D5AF8324539}"/>
    <cellStyle name="Porcentual 3 8 37" xfId="11167" xr:uid="{87FA56E9-7011-4C00-86FC-E0558262ACA9}"/>
    <cellStyle name="Porcentual 3 8 38" xfId="11168" xr:uid="{18ECF7B8-D3A4-4CE5-A39C-FFFC9E9BF63D}"/>
    <cellStyle name="Porcentual 3 8 4" xfId="11169" xr:uid="{2B128534-5FEE-4378-80A0-6CD9756EF9A7}"/>
    <cellStyle name="Porcentual 3 8 5" xfId="11170" xr:uid="{9C84E7EE-467A-4E4D-BE10-4EBCA8BD426B}"/>
    <cellStyle name="Porcentual 3 8 6" xfId="11171" xr:uid="{41A7F0DB-AB98-4C8D-BD3C-A4DFC4B9BD1A}"/>
    <cellStyle name="Porcentual 3 8 7" xfId="11172" xr:uid="{7CEC71DB-126C-42C2-80E8-3407884236F2}"/>
    <cellStyle name="Porcentual 3 8 8" xfId="11173" xr:uid="{1E086FFE-32A3-4FF8-BC38-E3504A4590FB}"/>
    <cellStyle name="Porcentual 3 8 9" xfId="11174" xr:uid="{1C720D45-3540-4A80-9671-FDDAA78DE11D}"/>
    <cellStyle name="Porcentual 3 9" xfId="11175" xr:uid="{F5E141E5-4EAF-4547-A372-06124040DCD6}"/>
    <cellStyle name="Porcentual 3 9 10" xfId="11176" xr:uid="{F391AC15-D6B2-43C3-8088-2C169BC9F0E6}"/>
    <cellStyle name="Porcentual 3 9 11" xfId="11177" xr:uid="{0C4B9742-6132-4625-B3C1-C16E47BEF56C}"/>
    <cellStyle name="Porcentual 3 9 12" xfId="11178" xr:uid="{8F72EA4B-88EF-4471-94A0-559F0206F041}"/>
    <cellStyle name="Porcentual 3 9 13" xfId="11179" xr:uid="{19873569-BC8A-425F-8D97-5AB8C22BD4C0}"/>
    <cellStyle name="Porcentual 3 9 14" xfId="11180" xr:uid="{81746E87-1011-4DDD-9B1B-E3BB02ADE36F}"/>
    <cellStyle name="Porcentual 3 9 15" xfId="11181" xr:uid="{2224EE93-9D63-4476-B47F-B7B1878A567A}"/>
    <cellStyle name="Porcentual 3 9 16" xfId="11182" xr:uid="{FC2DA4A0-1462-4C0C-8165-45C59C626049}"/>
    <cellStyle name="Porcentual 3 9 17" xfId="11183" xr:uid="{44ECFCD2-CA91-4B04-9254-D7FC3C93C7D0}"/>
    <cellStyle name="Porcentual 3 9 18" xfId="11184" xr:uid="{E570F58B-4516-474A-BDD3-063B91C55C51}"/>
    <cellStyle name="Porcentual 3 9 19" xfId="11185" xr:uid="{7BE2493A-51EF-4CC7-BCBC-12BFFAC127A1}"/>
    <cellStyle name="Porcentual 3 9 2" xfId="11186" xr:uid="{B2B63CFA-8DF8-41D5-AF04-DE5413D8AFB5}"/>
    <cellStyle name="Porcentual 3 9 20" xfId="11187" xr:uid="{6FD72FE0-603B-4B3C-A886-AEB0CEEC9715}"/>
    <cellStyle name="Porcentual 3 9 21" xfId="11188" xr:uid="{6D8511FB-6A2D-4121-B9D0-F255A2EC257C}"/>
    <cellStyle name="Porcentual 3 9 22" xfId="11189" xr:uid="{233BCDED-7DC3-463B-9A43-8F4596CF628E}"/>
    <cellStyle name="Porcentual 3 9 23" xfId="11190" xr:uid="{6E8DAF48-DFFA-444D-BDDA-69E9CC321F8A}"/>
    <cellStyle name="Porcentual 3 9 24" xfId="11191" xr:uid="{75F323AC-0E96-44F1-8669-126032F55647}"/>
    <cellStyle name="Porcentual 3 9 25" xfId="11192" xr:uid="{1DEA6E64-F8D3-4DD6-B500-CD1AFFFF95F0}"/>
    <cellStyle name="Porcentual 3 9 26" xfId="11193" xr:uid="{CE17710F-FC6F-492B-B52B-75F191DD65F7}"/>
    <cellStyle name="Porcentual 3 9 27" xfId="11194" xr:uid="{619F9E1D-54D0-4C60-9D3F-7D81EA1E0C6D}"/>
    <cellStyle name="Porcentual 3 9 28" xfId="11195" xr:uid="{ED932E1E-A48A-4A43-B152-844CBD647366}"/>
    <cellStyle name="Porcentual 3 9 29" xfId="11196" xr:uid="{21F32244-6A26-43B1-8EFF-4C7E11A8E880}"/>
    <cellStyle name="Porcentual 3 9 3" xfId="11197" xr:uid="{74E7DE65-6D76-4AB3-8528-670E415E3C25}"/>
    <cellStyle name="Porcentual 3 9 30" xfId="11198" xr:uid="{27082735-DDC3-4A54-803A-E80A69E9FD45}"/>
    <cellStyle name="Porcentual 3 9 31" xfId="11199" xr:uid="{22B62933-A6DE-412A-9070-652D3EF187C1}"/>
    <cellStyle name="Porcentual 3 9 32" xfId="11200" xr:uid="{254AB0C3-FA41-486E-B26C-101C30F02D3D}"/>
    <cellStyle name="Porcentual 3 9 33" xfId="11201" xr:uid="{DF59161E-2C35-42AB-BA44-BF9B9E33725D}"/>
    <cellStyle name="Porcentual 3 9 34" xfId="11202" xr:uid="{2FED3DAD-5D0B-4D13-9B56-ADC4BBE0B368}"/>
    <cellStyle name="Porcentual 3 9 35" xfId="11203" xr:uid="{63D03170-CBD4-493D-A342-33835D57FFEC}"/>
    <cellStyle name="Porcentual 3 9 36" xfId="11204" xr:uid="{23C6AC1C-E258-4C50-8061-469D5140696D}"/>
    <cellStyle name="Porcentual 3 9 37" xfId="11205" xr:uid="{D05D4840-FD29-4FE2-B179-46D72B8F13C6}"/>
    <cellStyle name="Porcentual 3 9 38" xfId="11206" xr:uid="{48C3417B-B20F-480B-B458-611A36B49743}"/>
    <cellStyle name="Porcentual 3 9 4" xfId="11207" xr:uid="{915127E6-E5A7-4F52-9B38-2A7C8564ED85}"/>
    <cellStyle name="Porcentual 3 9 5" xfId="11208" xr:uid="{C03AD9E6-FA5D-4EF8-A484-7D0382089A72}"/>
    <cellStyle name="Porcentual 3 9 6" xfId="11209" xr:uid="{024B6185-5CD1-4D15-961E-C9748F492414}"/>
    <cellStyle name="Porcentual 3 9 7" xfId="11210" xr:uid="{6D739DD4-5311-4413-A488-E07FC4AE8377}"/>
    <cellStyle name="Porcentual 3 9 8" xfId="11211" xr:uid="{D3356E48-E686-41BB-BDC1-D8B22BD47780}"/>
    <cellStyle name="Porcentual 3 9 9" xfId="11212" xr:uid="{34641A5A-E7EA-4EE0-A7B6-BA9B9728E82F}"/>
    <cellStyle name="Porcentual 4" xfId="11213" xr:uid="{51F437B5-E44D-49D4-B7AB-EC3F9C9EDA6A}"/>
    <cellStyle name="Porcentual 4 10" xfId="11214" xr:uid="{EEFC44C5-4043-42B7-8B0E-09FF9275F2CB}"/>
    <cellStyle name="Porcentual 4 100" xfId="11215" xr:uid="{1D84717E-33B1-4634-A6F5-E525065C9D8D}"/>
    <cellStyle name="Porcentual 4 101" xfId="11216" xr:uid="{BC32DED5-5B9A-47DB-91B0-CF475E1EE179}"/>
    <cellStyle name="Porcentual 4 102" xfId="11217" xr:uid="{294D0B1D-F599-4959-AC46-7B74467ED923}"/>
    <cellStyle name="Porcentual 4 103" xfId="11218" xr:uid="{EFEEF617-D87F-4D61-9614-013A37FE925C}"/>
    <cellStyle name="Porcentual 4 104" xfId="11219" xr:uid="{63CE0292-8A2F-4B21-8CA0-9BF2227C40C5}"/>
    <cellStyle name="Porcentual 4 105" xfId="11220" xr:uid="{F5FD74E2-EF6F-4AB9-8A64-374EEF63C195}"/>
    <cellStyle name="Porcentual 4 106" xfId="11221" xr:uid="{88A0CCE9-3DE1-4AB0-B57E-F6AF5608491E}"/>
    <cellStyle name="Porcentual 4 107" xfId="11222" xr:uid="{ADF14041-843A-4152-A5CB-BDE11F546015}"/>
    <cellStyle name="Porcentual 4 108" xfId="11223" xr:uid="{8CFCEE1E-CAD4-4D36-87AC-F1F841BE7A28}"/>
    <cellStyle name="Porcentual 4 109" xfId="11224" xr:uid="{2F7F2AA1-36CB-46BF-9BDC-6ABFCE01B47B}"/>
    <cellStyle name="Porcentual 4 11" xfId="11225" xr:uid="{96D62310-6EFA-4879-A11A-7D51C7A604EE}"/>
    <cellStyle name="Porcentual 4 110" xfId="11226" xr:uid="{6DD08576-BE10-4E1E-80B4-B6FCC3C5DCA5}"/>
    <cellStyle name="Porcentual 4 12" xfId="11227" xr:uid="{7363FAE3-7979-4840-9823-2B8CB3A24DD4}"/>
    <cellStyle name="Porcentual 4 13" xfId="11228" xr:uid="{35DDAEEA-1249-4BB9-A410-ECFA5ECC85B2}"/>
    <cellStyle name="Porcentual 4 14" xfId="11229" xr:uid="{070172ED-31EC-42D4-977D-F072866E846D}"/>
    <cellStyle name="Porcentual 4 15" xfId="11230" xr:uid="{68B02E68-0A70-4481-B377-31C583886F0A}"/>
    <cellStyle name="Porcentual 4 16" xfId="11231" xr:uid="{54D23EE7-9820-47E4-9D19-0A616D2F3259}"/>
    <cellStyle name="Porcentual 4 17" xfId="11232" xr:uid="{AAF19CD0-D018-404A-9DF3-C45C835F6FCC}"/>
    <cellStyle name="Porcentual 4 18" xfId="11233" xr:uid="{303EBB55-EBA5-40F6-B528-F7FBF97658C6}"/>
    <cellStyle name="Porcentual 4 19" xfId="11234" xr:uid="{F3C1CF5B-05A7-4A4A-8E42-59F45B231B99}"/>
    <cellStyle name="Porcentual 4 2" xfId="11235" xr:uid="{4CC3ED28-6416-414D-B716-16A1DED1FB4E}"/>
    <cellStyle name="Porcentual 4 20" xfId="11236" xr:uid="{574EB6A4-DDDE-4D98-B6DC-C3AB00D2A505}"/>
    <cellStyle name="Porcentual 4 21" xfId="11237" xr:uid="{8ED2EA16-9C75-4B2C-8840-3186187CF2D6}"/>
    <cellStyle name="Porcentual 4 22" xfId="11238" xr:uid="{7C9D8306-3360-40A5-9C3C-C5CA56568B26}"/>
    <cellStyle name="Porcentual 4 23" xfId="11239" xr:uid="{684D0181-07B9-48F6-A5B1-1B86ED527978}"/>
    <cellStyle name="Porcentual 4 24" xfId="11240" xr:uid="{7377BE49-8259-4FCD-A039-B9B6D158A701}"/>
    <cellStyle name="Porcentual 4 25" xfId="11241" xr:uid="{F7B61A91-75A5-44FE-8F63-3E270AE99494}"/>
    <cellStyle name="Porcentual 4 26" xfId="11242" xr:uid="{81182046-2F96-4936-B086-A9CD48CD7A25}"/>
    <cellStyle name="Porcentual 4 27" xfId="11243" xr:uid="{6EBF044C-D9C4-43A8-A5BB-8EDEB0BB1A79}"/>
    <cellStyle name="Porcentual 4 28" xfId="11244" xr:uid="{56BB5B43-11E8-40D0-AFB8-69095717112D}"/>
    <cellStyle name="Porcentual 4 29" xfId="11245" xr:uid="{169AE31B-3733-4A87-9F4C-FE67106D5675}"/>
    <cellStyle name="Porcentual 4 3" xfId="11246" xr:uid="{A78FC03A-9FB3-4BA9-A52C-6D67430E1D17}"/>
    <cellStyle name="Porcentual 4 30" xfId="11247" xr:uid="{04A4A6DE-8AAE-48CE-9305-548042206163}"/>
    <cellStyle name="Porcentual 4 31" xfId="11248" xr:uid="{8FDC9CD8-0842-49E5-A693-FF12B1F41C33}"/>
    <cellStyle name="Porcentual 4 32" xfId="11249" xr:uid="{DEBC74A6-B469-4356-A1F7-41764F225B31}"/>
    <cellStyle name="Porcentual 4 33" xfId="11250" xr:uid="{58A9105F-F6BF-47C1-B001-2361DFA5DC7B}"/>
    <cellStyle name="Porcentual 4 34" xfId="11251" xr:uid="{7B6C3C95-322F-4333-B01F-FA56D2051B27}"/>
    <cellStyle name="Porcentual 4 35" xfId="11252" xr:uid="{DF2920CB-E2AA-40FF-8AFE-7453B4D63FFC}"/>
    <cellStyle name="Porcentual 4 36" xfId="11253" xr:uid="{36B67AF5-EFF1-443B-8DCF-D12A0AE863AF}"/>
    <cellStyle name="Porcentual 4 37" xfId="11254" xr:uid="{04A8594A-31EC-4C87-BC4E-C42D4DEF8AA9}"/>
    <cellStyle name="Porcentual 4 38" xfId="11255" xr:uid="{BD3620CE-3096-4387-B349-BAFBB1AA89EE}"/>
    <cellStyle name="Porcentual 4 39" xfId="11256" xr:uid="{F8F39AAE-F6D8-487F-AA8B-E9BF839CF1BA}"/>
    <cellStyle name="Porcentual 4 4" xfId="11257" xr:uid="{70D56078-4DBA-446E-844A-208DECA050FC}"/>
    <cellStyle name="Porcentual 4 40" xfId="11258" xr:uid="{83307A04-E4F3-42F0-B3F4-AF3BB1AF5041}"/>
    <cellStyle name="Porcentual 4 41" xfId="11259" xr:uid="{211F4A31-83EC-4A08-AEDF-FC5F14FD221A}"/>
    <cellStyle name="Porcentual 4 42" xfId="11260" xr:uid="{BB499525-C6EA-49D0-9F4C-257DBF44089C}"/>
    <cellStyle name="Porcentual 4 43" xfId="11261" xr:uid="{139416C3-8E26-4B41-9E3D-F39F6A401192}"/>
    <cellStyle name="Porcentual 4 44" xfId="11262" xr:uid="{3D2D6DF9-D8B4-4B6D-AE9C-5AD70A3091F0}"/>
    <cellStyle name="Porcentual 4 45" xfId="11263" xr:uid="{99786830-6134-42B4-AD5F-A6FF59D5333B}"/>
    <cellStyle name="Porcentual 4 46" xfId="11264" xr:uid="{7834B4FD-41EE-439F-B508-4D8C78D9B7A2}"/>
    <cellStyle name="Porcentual 4 47" xfId="11265" xr:uid="{187CE099-CA9A-47BD-BB65-E2FFC24D1E67}"/>
    <cellStyle name="Porcentual 4 48" xfId="11266" xr:uid="{C31338DD-0208-48D0-8200-9524BABEC57D}"/>
    <cellStyle name="Porcentual 4 49" xfId="11267" xr:uid="{F2A65B63-6559-4AAC-947C-024FE0FBCCCF}"/>
    <cellStyle name="Porcentual 4 5" xfId="11268" xr:uid="{B4B2F95B-5AA9-4DC6-8EA9-0C93BAEFB3FB}"/>
    <cellStyle name="Porcentual 4 50" xfId="11269" xr:uid="{06F4E4D7-B9B8-48DB-9F64-4AEA41DAA263}"/>
    <cellStyle name="Porcentual 4 51" xfId="11270" xr:uid="{21443221-ECFD-4CE4-A5A6-D4A19E819F5A}"/>
    <cellStyle name="Porcentual 4 52" xfId="11271" xr:uid="{31DF2E49-DF48-4A55-903F-2E9402E8B5EF}"/>
    <cellStyle name="Porcentual 4 53" xfId="11272" xr:uid="{1BFFF310-EAA4-4C85-B846-993AC56CA657}"/>
    <cellStyle name="Porcentual 4 54" xfId="11273" xr:uid="{DFBA6225-89CC-4DBF-90ED-DCF57DE20330}"/>
    <cellStyle name="Porcentual 4 55" xfId="11274" xr:uid="{03DCF119-3854-4CAE-8D91-601F484DFAF3}"/>
    <cellStyle name="Porcentual 4 56" xfId="11275" xr:uid="{102CE108-04EF-4639-B0F3-547FDA18442A}"/>
    <cellStyle name="Porcentual 4 57" xfId="11276" xr:uid="{D3166BC2-5FF8-424D-B099-CDFB8BA1395F}"/>
    <cellStyle name="Porcentual 4 58" xfId="11277" xr:uid="{D6C4B612-9199-4517-8A36-478E8565E298}"/>
    <cellStyle name="Porcentual 4 59" xfId="11278" xr:uid="{4C80A771-70FF-4363-9CEE-90354099AFDD}"/>
    <cellStyle name="Porcentual 4 6" xfId="11279" xr:uid="{61E81FF9-314B-4CD1-AAC8-5A95099E6727}"/>
    <cellStyle name="Porcentual 4 60" xfId="11280" xr:uid="{2896459E-3ACC-4A6F-A362-FF1430011F4B}"/>
    <cellStyle name="Porcentual 4 61" xfId="11281" xr:uid="{DA76C503-F82A-4983-8AF4-3BC7F9F96461}"/>
    <cellStyle name="Porcentual 4 62" xfId="11282" xr:uid="{B2B885D4-9CD7-463C-970B-F4715F63CC52}"/>
    <cellStyle name="Porcentual 4 63" xfId="11283" xr:uid="{6FAD2C8F-01E8-4748-952F-9E03FBAC02BF}"/>
    <cellStyle name="Porcentual 4 64" xfId="11284" xr:uid="{128AE133-0361-404B-9F14-24BCFED0EC68}"/>
    <cellStyle name="Porcentual 4 65" xfId="11285" xr:uid="{B57D35FF-ED3F-4669-BD5A-63A3BBAF226F}"/>
    <cellStyle name="Porcentual 4 66" xfId="11286" xr:uid="{928A5664-F950-46EB-A74D-E913F02B580B}"/>
    <cellStyle name="Porcentual 4 67" xfId="11287" xr:uid="{0F42893C-D34C-47EA-904A-847DF26F462C}"/>
    <cellStyle name="Porcentual 4 68" xfId="11288" xr:uid="{11D0CEFF-58F0-44FB-9DED-71CCD553B333}"/>
    <cellStyle name="Porcentual 4 69" xfId="11289" xr:uid="{C3CACFF8-B313-4098-B90A-EA8A83E44C2D}"/>
    <cellStyle name="Porcentual 4 7" xfId="11290" xr:uid="{332600FF-22BB-42B9-9FA0-B05E594D7C60}"/>
    <cellStyle name="Porcentual 4 70" xfId="11291" xr:uid="{624D58FA-6A7D-4FD4-A330-5B211F849C1C}"/>
    <cellStyle name="Porcentual 4 71" xfId="11292" xr:uid="{AA406EC1-FD28-4F6D-84E4-FB4A17EC5197}"/>
    <cellStyle name="Porcentual 4 72" xfId="11293" xr:uid="{E172C846-0103-4EA1-8733-6839DCD618A8}"/>
    <cellStyle name="Porcentual 4 73" xfId="11294" xr:uid="{E9B1F951-CA09-4424-86DF-1FEE75465AC4}"/>
    <cellStyle name="Porcentual 4 74" xfId="11295" xr:uid="{4421CF97-DB53-4937-9B9E-7C829CA48B3B}"/>
    <cellStyle name="Porcentual 4 75" xfId="11296" xr:uid="{19EC9AD6-3CFC-471E-A491-1C8C3DF70356}"/>
    <cellStyle name="Porcentual 4 76" xfId="11297" xr:uid="{9BB1C787-E467-43FA-AD93-BEBA5036C806}"/>
    <cellStyle name="Porcentual 4 77" xfId="11298" xr:uid="{7A92EF90-306C-4672-8AEC-7F5EA0EBECCC}"/>
    <cellStyle name="Porcentual 4 78" xfId="11299" xr:uid="{C23CA4D7-2D67-43D5-9302-C3F25FB5C8E4}"/>
    <cellStyle name="Porcentual 4 79" xfId="11300" xr:uid="{5A9F0E01-7C53-48E4-9F42-500DB44F9102}"/>
    <cellStyle name="Porcentual 4 8" xfId="11301" xr:uid="{1B89DDD9-4205-4EC4-A533-779A5AD7BDBF}"/>
    <cellStyle name="Porcentual 4 80" xfId="11302" xr:uid="{5D499392-B652-4E38-A6D2-E0E8F5909CBA}"/>
    <cellStyle name="Porcentual 4 81" xfId="11303" xr:uid="{63F2A6A7-E0B5-48B0-B5A5-E21F7ABF9029}"/>
    <cellStyle name="Porcentual 4 82" xfId="11304" xr:uid="{5D2F818D-7A22-4B52-BB6A-0F4876E14E23}"/>
    <cellStyle name="Porcentual 4 83" xfId="11305" xr:uid="{5FDCA1D8-A8A9-4F12-B651-403F052B1651}"/>
    <cellStyle name="Porcentual 4 84" xfId="11306" xr:uid="{D801C78B-7460-4CDA-A231-45FD82448736}"/>
    <cellStyle name="Porcentual 4 85" xfId="11307" xr:uid="{FED01E34-F982-405E-A65A-73F68A00A21D}"/>
    <cellStyle name="Porcentual 4 86" xfId="11308" xr:uid="{D4252ACB-E5B0-4331-A390-711A34F35FFF}"/>
    <cellStyle name="Porcentual 4 87" xfId="11309" xr:uid="{EDE8089E-4552-4C1A-A682-B323D72FE4F2}"/>
    <cellStyle name="Porcentual 4 88" xfId="11310" xr:uid="{591629A0-4618-4966-A494-B7E2B88F8F3F}"/>
    <cellStyle name="Porcentual 4 89" xfId="11311" xr:uid="{708878CC-306F-4111-A387-4C62AD491DD3}"/>
    <cellStyle name="Porcentual 4 9" xfId="11312" xr:uid="{AFC13B9C-E698-4760-B22F-C215A7215C98}"/>
    <cellStyle name="Porcentual 4 90" xfId="11313" xr:uid="{853209AB-FA11-4990-A394-66CC34DAC6D2}"/>
    <cellStyle name="Porcentual 4 91" xfId="11314" xr:uid="{0EADF15F-6546-4E76-AAFA-DAEA553C7B7A}"/>
    <cellStyle name="Porcentual 4 92" xfId="11315" xr:uid="{0B4F4F70-C7A1-43DD-B9C9-A8344641332B}"/>
    <cellStyle name="Porcentual 4 93" xfId="11316" xr:uid="{5BBDC0BB-6BE8-4CFC-BF9E-F8156E5B7EE4}"/>
    <cellStyle name="Porcentual 4 94" xfId="11317" xr:uid="{3985640F-8E16-4072-A042-A809485D3573}"/>
    <cellStyle name="Porcentual 4 95" xfId="11318" xr:uid="{ACF5304F-CE4E-4DC5-871F-859FC0C7D92D}"/>
    <cellStyle name="Porcentual 4 96" xfId="11319" xr:uid="{ABECF154-C2DC-4F24-83D8-CA60ADFF379D}"/>
    <cellStyle name="Porcentual 4 97" xfId="11320" xr:uid="{8DF089CA-B932-438A-8F89-223A25131BD8}"/>
    <cellStyle name="Porcentual 4 98" xfId="11321" xr:uid="{B8223192-3B1C-470E-A5D7-3E7291808511}"/>
    <cellStyle name="Porcentual 4 99" xfId="11322" xr:uid="{A0DB3800-CE52-4F1F-8AE6-054103C35CEA}"/>
    <cellStyle name="Porcentual 5" xfId="11323" xr:uid="{6CFF5A3E-79D1-41CE-A381-18D0BE5A8BD2}"/>
    <cellStyle name="Porcentual 5 10" xfId="11324" xr:uid="{084C54B9-D721-4D0B-9B17-7B63E21A9B60}"/>
    <cellStyle name="Porcentual 5 10 10" xfId="11325" xr:uid="{41056D66-FA86-40C7-9E9B-D2E4ADCAE835}"/>
    <cellStyle name="Porcentual 5 10 11" xfId="11326" xr:uid="{F7C62FCA-3DF1-47FC-9A06-B8FE2DE5A244}"/>
    <cellStyle name="Porcentual 5 10 12" xfId="11327" xr:uid="{B677D97F-889F-4A09-AAC7-23E44565ED60}"/>
    <cellStyle name="Porcentual 5 10 13" xfId="11328" xr:uid="{0D75D000-06A3-4DA8-8A49-379C59ACFD11}"/>
    <cellStyle name="Porcentual 5 10 14" xfId="11329" xr:uid="{3C57CA7E-A76A-401E-8518-346D0B594F72}"/>
    <cellStyle name="Porcentual 5 10 15" xfId="11330" xr:uid="{6C5F06C1-692D-4B49-A69F-D16A2E10C981}"/>
    <cellStyle name="Porcentual 5 10 16" xfId="11331" xr:uid="{7BF78CC1-9C90-4944-BAD1-698812C9BB82}"/>
    <cellStyle name="Porcentual 5 10 17" xfId="11332" xr:uid="{336371BB-4F37-4E02-88F1-141F9678C644}"/>
    <cellStyle name="Porcentual 5 10 18" xfId="11333" xr:uid="{7E0CFB1F-ECD4-40BC-965C-D9EC30744422}"/>
    <cellStyle name="Porcentual 5 10 19" xfId="11334" xr:uid="{2133D817-1334-4A3B-858C-13D3544626A1}"/>
    <cellStyle name="Porcentual 5 10 2" xfId="11335" xr:uid="{32E20F9F-41B0-4C33-9523-A295A82C6646}"/>
    <cellStyle name="Porcentual 5 10 20" xfId="11336" xr:uid="{7316549D-C6ED-4E86-A4F0-9BE5C5188982}"/>
    <cellStyle name="Porcentual 5 10 21" xfId="11337" xr:uid="{5019932E-C2BC-4651-AD29-19AF6D256A6B}"/>
    <cellStyle name="Porcentual 5 10 22" xfId="11338" xr:uid="{775F8B03-D324-4EBE-960F-61159A647A18}"/>
    <cellStyle name="Porcentual 5 10 23" xfId="11339" xr:uid="{4C87FC46-E627-4573-8A97-584C622CCBC0}"/>
    <cellStyle name="Porcentual 5 10 24" xfId="11340" xr:uid="{757C8883-CB52-4554-93AF-CBF8436BE8FF}"/>
    <cellStyle name="Porcentual 5 10 25" xfId="11341" xr:uid="{E3BEE3C1-9C9F-4A9A-8830-0CA3C69AE820}"/>
    <cellStyle name="Porcentual 5 10 26" xfId="11342" xr:uid="{604433EA-4A12-4A65-BD2D-EF5C7B22FD64}"/>
    <cellStyle name="Porcentual 5 10 27" xfId="11343" xr:uid="{5430FCE0-7174-48BA-90EE-31D78A784352}"/>
    <cellStyle name="Porcentual 5 10 28" xfId="11344" xr:uid="{D6B2FE62-B687-472A-A68E-D6A5A15411E9}"/>
    <cellStyle name="Porcentual 5 10 29" xfId="11345" xr:uid="{71D287FA-A7D3-4A02-88C8-F5E5461E1C11}"/>
    <cellStyle name="Porcentual 5 10 3" xfId="11346" xr:uid="{6603C91F-BF4F-4804-97D3-DF40B27EC993}"/>
    <cellStyle name="Porcentual 5 10 30" xfId="11347" xr:uid="{8D4ABC2E-C0F7-4BD0-A729-BB9F92E6BB0B}"/>
    <cellStyle name="Porcentual 5 10 31" xfId="11348" xr:uid="{FC59D7AF-248A-4867-8285-27F657E649EF}"/>
    <cellStyle name="Porcentual 5 10 32" xfId="11349" xr:uid="{F360E1DF-A24C-4E6E-A160-40B1B3962CCD}"/>
    <cellStyle name="Porcentual 5 10 33" xfId="11350" xr:uid="{61CC1C2A-8F66-44AE-B12E-BB9EFA87C501}"/>
    <cellStyle name="Porcentual 5 10 34" xfId="11351" xr:uid="{F1536F9A-BD0D-4317-9807-C4B30BC18094}"/>
    <cellStyle name="Porcentual 5 10 35" xfId="11352" xr:uid="{71D2CF10-7CAD-4C75-AA38-A0D8362BD790}"/>
    <cellStyle name="Porcentual 5 10 36" xfId="11353" xr:uid="{B6070B3B-898D-4ABB-A96D-74F1EF11ADE2}"/>
    <cellStyle name="Porcentual 5 10 37" xfId="11354" xr:uid="{E78C08A6-6467-464A-BFF5-0DD47CCD0C36}"/>
    <cellStyle name="Porcentual 5 10 38" xfId="11355" xr:uid="{F7C79BC0-434E-4090-A48C-C60DBC030E64}"/>
    <cellStyle name="Porcentual 5 10 4" xfId="11356" xr:uid="{46828063-809C-4F72-8D1D-FA938FB021CC}"/>
    <cellStyle name="Porcentual 5 10 5" xfId="11357" xr:uid="{798604E2-3F21-4106-A620-8077E6CB5AAC}"/>
    <cellStyle name="Porcentual 5 10 6" xfId="11358" xr:uid="{0DCB8A5D-AA4F-4AD2-9338-C0AA0F1DFA7D}"/>
    <cellStyle name="Porcentual 5 10 7" xfId="11359" xr:uid="{31E9E334-F83F-42E3-A488-A8DCAFA50907}"/>
    <cellStyle name="Porcentual 5 10 8" xfId="11360" xr:uid="{FCF4651A-E50D-44AB-A003-A7328C647A6D}"/>
    <cellStyle name="Porcentual 5 10 9" xfId="11361" xr:uid="{9DA30741-C2DA-48CB-A75D-0C5B41D88722}"/>
    <cellStyle name="Porcentual 5 100" xfId="11362" xr:uid="{AAFCAA46-DE74-4E73-BC78-3B8845C3C8BD}"/>
    <cellStyle name="Porcentual 5 101" xfId="11363" xr:uid="{F725A0F1-8177-42A6-ABF4-4D1539D756D5}"/>
    <cellStyle name="Porcentual 5 102" xfId="11364" xr:uid="{C3609D39-21E9-44C3-A847-7287C976EBD5}"/>
    <cellStyle name="Porcentual 5 103" xfId="11365" xr:uid="{2D47A6DF-663B-408E-85FE-2DBEFB85780C}"/>
    <cellStyle name="Porcentual 5 104" xfId="11366" xr:uid="{8AEB8A54-ABE3-42AC-AB2F-9BEB1C05C7F7}"/>
    <cellStyle name="Porcentual 5 105" xfId="11367" xr:uid="{DE72A9EC-CA51-4DDE-96A4-0D908B8296F8}"/>
    <cellStyle name="Porcentual 5 106" xfId="11368" xr:uid="{799B503A-9909-4ACB-A0F3-4E5F9DBE7621}"/>
    <cellStyle name="Porcentual 5 107" xfId="11369" xr:uid="{882A4BBF-7118-4DEC-A7CC-2A38867CD002}"/>
    <cellStyle name="Porcentual 5 108" xfId="11370" xr:uid="{24294A5A-E46E-4AB0-A181-6401ED921F9C}"/>
    <cellStyle name="Porcentual 5 109" xfId="11371" xr:uid="{D6E8C3AC-7202-4C1C-8A9F-DBA4CDD0E406}"/>
    <cellStyle name="Porcentual 5 11" xfId="11372" xr:uid="{08C06CC1-2417-429E-ACBD-98854EB61D6D}"/>
    <cellStyle name="Porcentual 5 110" xfId="11373" xr:uid="{032E883B-500E-47A2-9B92-603BA25EBDE4}"/>
    <cellStyle name="Porcentual 5 111" xfId="11374" xr:uid="{1233B25B-E565-4DA8-81AD-DBE0CDDA31A2}"/>
    <cellStyle name="Porcentual 5 112" xfId="11375" xr:uid="{16167E7D-AD25-4DA5-A973-E18595FA31B5}"/>
    <cellStyle name="Porcentual 5 113" xfId="11376" xr:uid="{738FB9BC-94F0-4DC8-B443-92BBBB9F4C52}"/>
    <cellStyle name="Porcentual 5 114" xfId="11377" xr:uid="{9B8352C3-69EC-41EB-9D21-99A3FA3303BD}"/>
    <cellStyle name="Porcentual 5 115" xfId="11378" xr:uid="{FD4236B7-C261-4EE4-8179-928CACEEC92E}"/>
    <cellStyle name="Porcentual 5 116" xfId="11379" xr:uid="{05EC3588-5554-4AED-924D-D0A314F29302}"/>
    <cellStyle name="Porcentual 5 117" xfId="11380" xr:uid="{E22F0820-E3A6-4ECA-8801-D4B1027475ED}"/>
    <cellStyle name="Porcentual 5 118" xfId="11381" xr:uid="{A69089BB-DC34-40B5-A359-FB2FAFB61CC9}"/>
    <cellStyle name="Porcentual 5 119" xfId="11382" xr:uid="{64B75836-186F-4DDA-898A-358F57A921F1}"/>
    <cellStyle name="Porcentual 5 12" xfId="11383" xr:uid="{EBE790FD-1651-4828-97AF-73B58AC4ABB1}"/>
    <cellStyle name="Porcentual 5 120" xfId="11384" xr:uid="{1B74E834-6CE7-4357-90FF-7E64D381458F}"/>
    <cellStyle name="Porcentual 5 121" xfId="11385" xr:uid="{45B70AD7-1CF5-4B3E-BFEF-1A7E34F872C7}"/>
    <cellStyle name="Porcentual 5 122" xfId="11386" xr:uid="{7F03C51E-E64A-4E20-8737-B9005506F1E1}"/>
    <cellStyle name="Porcentual 5 123" xfId="11387" xr:uid="{F350A713-1479-4C82-8D14-0958DC37F38D}"/>
    <cellStyle name="Porcentual 5 124" xfId="11388" xr:uid="{69211CE9-2AA1-417A-9D20-4DCE5F008394}"/>
    <cellStyle name="Porcentual 5 125" xfId="11389" xr:uid="{3D5AAD93-01DF-4976-90D6-59323EB11214}"/>
    <cellStyle name="Porcentual 5 126" xfId="11390" xr:uid="{4723BFCD-BB32-4DBE-9C2F-C88CE8283239}"/>
    <cellStyle name="Porcentual 5 127" xfId="11391" xr:uid="{CA987074-FB1B-4868-9EB0-0D01F508BE9A}"/>
    <cellStyle name="Porcentual 5 128" xfId="11392" xr:uid="{EFFE0F8B-7115-4955-BC5D-7335D5907472}"/>
    <cellStyle name="Porcentual 5 129" xfId="11393" xr:uid="{B31D0030-238A-4FFE-8C26-8F6EAECBCA93}"/>
    <cellStyle name="Porcentual 5 13" xfId="11394" xr:uid="{073836F5-18DC-475D-A479-D4B8057183E5}"/>
    <cellStyle name="Porcentual 5 130" xfId="11395" xr:uid="{AB7331DB-C81A-4390-91FA-59D3AD8B0627}"/>
    <cellStyle name="Porcentual 5 131" xfId="11396" xr:uid="{99FA0784-A922-4D9A-A626-5F12A63D92FB}"/>
    <cellStyle name="Porcentual 5 132" xfId="11397" xr:uid="{9666E135-164F-4CD0-9E04-A04C59498549}"/>
    <cellStyle name="Porcentual 5 133" xfId="11398" xr:uid="{38949793-F19D-4619-9C6B-083822939875}"/>
    <cellStyle name="Porcentual 5 134" xfId="11399" xr:uid="{5112946A-3F6D-4422-82B7-0D62C4CA295B}"/>
    <cellStyle name="Porcentual 5 135" xfId="11400" xr:uid="{98F46B11-1703-461D-876D-7B7C2D5525A1}"/>
    <cellStyle name="Porcentual 5 136" xfId="11401" xr:uid="{66C792C7-AA36-4EDF-808F-AAAD86C5D9C9}"/>
    <cellStyle name="Porcentual 5 137" xfId="11402" xr:uid="{D743C8F0-3D54-4975-8191-383B48E1EF5D}"/>
    <cellStyle name="Porcentual 5 138" xfId="11403" xr:uid="{8AE54244-3959-42DF-9CC1-6897A5F59899}"/>
    <cellStyle name="Porcentual 5 139" xfId="11404" xr:uid="{16F0AE7D-BC2C-4ABB-A15C-8024F78238D4}"/>
    <cellStyle name="Porcentual 5 14" xfId="11405" xr:uid="{947C8962-9CBD-4928-B6CC-7762196BAEC3}"/>
    <cellStyle name="Porcentual 5 140" xfId="11406" xr:uid="{4985C711-7FEA-4E07-83EE-E8612480B873}"/>
    <cellStyle name="Porcentual 5 141" xfId="11407" xr:uid="{B77DD714-67DB-44C6-AB1B-8BF96039968F}"/>
    <cellStyle name="Porcentual 5 15" xfId="11408" xr:uid="{3E8ADF59-FF47-49ED-B0AA-1C349DF2FE46}"/>
    <cellStyle name="Porcentual 5 16" xfId="11409" xr:uid="{8798F65C-3B4B-43C1-BA39-919E9723A1C7}"/>
    <cellStyle name="Porcentual 5 17" xfId="11410" xr:uid="{B2E689CC-7820-4963-BB1C-72EB2B180D97}"/>
    <cellStyle name="Porcentual 5 18" xfId="11411" xr:uid="{5E73BE9A-ED28-4782-B049-701ED1F05AA8}"/>
    <cellStyle name="Porcentual 5 19" xfId="11412" xr:uid="{E5769EA6-7325-41C7-AB8D-ED5D4770919C}"/>
    <cellStyle name="Porcentual 5 2" xfId="11413" xr:uid="{B053089A-67F8-42E1-B222-4E8D7A4249C6}"/>
    <cellStyle name="Porcentual 5 2 10" xfId="11414" xr:uid="{BD41910A-F335-4300-928B-CEC2C8AC0B1C}"/>
    <cellStyle name="Porcentual 5 2 100" xfId="11415" xr:uid="{2E94CA51-8B6F-4AED-A352-51AEF3BD5793}"/>
    <cellStyle name="Porcentual 5 2 101" xfId="11416" xr:uid="{2125CA9D-1259-40A5-B265-09A0E2CE16BE}"/>
    <cellStyle name="Porcentual 5 2 102" xfId="11417" xr:uid="{13F602FA-9025-445E-B777-61681A4E2657}"/>
    <cellStyle name="Porcentual 5 2 103" xfId="11418" xr:uid="{8C141A5B-C408-4367-A627-4D633797F2B4}"/>
    <cellStyle name="Porcentual 5 2 104" xfId="11419" xr:uid="{8056FF65-4127-443F-983B-50FAA5AF4C95}"/>
    <cellStyle name="Porcentual 5 2 105" xfId="11420" xr:uid="{C9B640A3-9538-419B-B4B8-5B23D4ECBF7D}"/>
    <cellStyle name="Porcentual 5 2 106" xfId="11421" xr:uid="{5F339AFB-686D-409D-B67E-F78B9FB9EA9C}"/>
    <cellStyle name="Porcentual 5 2 107" xfId="11422" xr:uid="{141AFD14-E9E3-4905-9852-536429748B96}"/>
    <cellStyle name="Porcentual 5 2 108" xfId="11423" xr:uid="{AC9C28DD-D2F0-4DBA-8671-07A45B38E05C}"/>
    <cellStyle name="Porcentual 5 2 109" xfId="11424" xr:uid="{73D115BD-B1BE-46D7-A233-22129628ED3D}"/>
    <cellStyle name="Porcentual 5 2 11" xfId="11425" xr:uid="{FE0158B3-AA10-4D5E-9FB8-35A296AC74F3}"/>
    <cellStyle name="Porcentual 5 2 110" xfId="11426" xr:uid="{855B0C0E-D22D-4579-A7BF-AC950A7A0C22}"/>
    <cellStyle name="Porcentual 5 2 12" xfId="11427" xr:uid="{C701123D-8D7A-494C-BB83-25EA00E01666}"/>
    <cellStyle name="Porcentual 5 2 13" xfId="11428" xr:uid="{0E13CADB-5073-4E24-BDC9-15E309E93996}"/>
    <cellStyle name="Porcentual 5 2 14" xfId="11429" xr:uid="{26E4CE17-8A19-493F-8F1D-06A8131EA8CC}"/>
    <cellStyle name="Porcentual 5 2 15" xfId="11430" xr:uid="{910DDAF2-939F-4991-838C-BAF7143FBF20}"/>
    <cellStyle name="Porcentual 5 2 16" xfId="11431" xr:uid="{66C2D0B8-36A3-4E83-914A-EB0CE6B11F3B}"/>
    <cellStyle name="Porcentual 5 2 17" xfId="11432" xr:uid="{E86F301A-19C5-4FEC-A12D-6370600B5968}"/>
    <cellStyle name="Porcentual 5 2 18" xfId="11433" xr:uid="{0C16607A-AD26-47DB-AB89-D8479E139DD0}"/>
    <cellStyle name="Porcentual 5 2 19" xfId="11434" xr:uid="{D1E5005B-CA6E-4C45-A76F-A472EEC324F7}"/>
    <cellStyle name="Porcentual 5 2 2" xfId="11435" xr:uid="{2409E636-5BDB-494F-89A6-BF1348030E26}"/>
    <cellStyle name="Porcentual 5 2 20" xfId="11436" xr:uid="{B91DEB15-0B0F-4870-9310-C0035BE2F2DF}"/>
    <cellStyle name="Porcentual 5 2 21" xfId="11437" xr:uid="{7353C9C7-0182-43F2-AC58-A24D22C24D46}"/>
    <cellStyle name="Porcentual 5 2 22" xfId="11438" xr:uid="{086E1F23-6812-46CC-B8E0-F4CA738DA074}"/>
    <cellStyle name="Porcentual 5 2 23" xfId="11439" xr:uid="{2B1A6CC4-1F98-4C4C-918C-D96D2461817E}"/>
    <cellStyle name="Porcentual 5 2 24" xfId="11440" xr:uid="{1CFFFD74-26F7-48A9-AEB2-F8CC28555B4B}"/>
    <cellStyle name="Porcentual 5 2 25" xfId="11441" xr:uid="{266B07DF-DCA1-45FC-84ED-1A20C35227E1}"/>
    <cellStyle name="Porcentual 5 2 26" xfId="11442" xr:uid="{EF6703E2-25FA-42CE-807A-9BCE99E42EFA}"/>
    <cellStyle name="Porcentual 5 2 27" xfId="11443" xr:uid="{7B28B487-4536-400B-B4C5-087E76BF66F5}"/>
    <cellStyle name="Porcentual 5 2 28" xfId="11444" xr:uid="{7B16F542-B147-44DD-9A48-14C928B9D989}"/>
    <cellStyle name="Porcentual 5 2 29" xfId="11445" xr:uid="{665A8FC7-5242-4CBA-84D1-13B1A2EF0E3C}"/>
    <cellStyle name="Porcentual 5 2 3" xfId="11446" xr:uid="{EA17315A-44F5-4115-9122-78A1F17CDD7C}"/>
    <cellStyle name="Porcentual 5 2 30" xfId="11447" xr:uid="{452FE668-B823-43FB-8D84-3F6DF80FF684}"/>
    <cellStyle name="Porcentual 5 2 31" xfId="11448" xr:uid="{737FF326-84C6-427E-BDA9-460FB5FA3DFD}"/>
    <cellStyle name="Porcentual 5 2 32" xfId="11449" xr:uid="{DDBC18F7-AE5D-4936-B487-1F973CE590D8}"/>
    <cellStyle name="Porcentual 5 2 33" xfId="11450" xr:uid="{21E66E04-65EC-402F-8095-DA6F66B5AEB7}"/>
    <cellStyle name="Porcentual 5 2 34" xfId="11451" xr:uid="{63BE23CE-F406-4516-AAA0-9F145C0C7A33}"/>
    <cellStyle name="Porcentual 5 2 35" xfId="11452" xr:uid="{03EF01DD-B873-49DE-AF0E-9D68BD6901C8}"/>
    <cellStyle name="Porcentual 5 2 36" xfId="11453" xr:uid="{D19EDE4F-6DB2-4F83-8761-C9A32E49FD24}"/>
    <cellStyle name="Porcentual 5 2 37" xfId="11454" xr:uid="{AA4B5652-03E3-422B-9F2A-8C954E267345}"/>
    <cellStyle name="Porcentual 5 2 38" xfId="11455" xr:uid="{A7571E2C-4DA9-496D-A404-B66AB8F8E741}"/>
    <cellStyle name="Porcentual 5 2 39" xfId="11456" xr:uid="{0DD475B3-FEEB-4185-B630-ECDD1D39EB93}"/>
    <cellStyle name="Porcentual 5 2 4" xfId="11457" xr:uid="{EC54F62A-ED7C-4832-A834-861F328F5B43}"/>
    <cellStyle name="Porcentual 5 2 40" xfId="11458" xr:uid="{5A098B00-8E1F-441F-BD63-9F4ADF245A84}"/>
    <cellStyle name="Porcentual 5 2 41" xfId="11459" xr:uid="{A0931865-BDC8-42EE-BBB0-AD0754DD4C37}"/>
    <cellStyle name="Porcentual 5 2 42" xfId="11460" xr:uid="{7E44E610-5036-4B50-B035-3F54DF303AB7}"/>
    <cellStyle name="Porcentual 5 2 43" xfId="11461" xr:uid="{01427CD9-D1C7-431D-ADB9-5E4262EA969E}"/>
    <cellStyle name="Porcentual 5 2 44" xfId="11462" xr:uid="{8A67BB82-3540-4CD4-9534-82F32513580A}"/>
    <cellStyle name="Porcentual 5 2 45" xfId="11463" xr:uid="{1708118D-A88F-4DD7-AFC7-D6A666F1041D}"/>
    <cellStyle name="Porcentual 5 2 46" xfId="11464" xr:uid="{8552C0DC-0052-452C-AFED-F1AEF70D422E}"/>
    <cellStyle name="Porcentual 5 2 47" xfId="11465" xr:uid="{30FCE4C2-EEBC-4A44-B0C4-58FD41EE8FCA}"/>
    <cellStyle name="Porcentual 5 2 48" xfId="11466" xr:uid="{23DD03B3-0948-4CDB-A0B9-F8BF317DECB9}"/>
    <cellStyle name="Porcentual 5 2 49" xfId="11467" xr:uid="{94E9035B-1CD0-4801-A8B9-A5D491807B3D}"/>
    <cellStyle name="Porcentual 5 2 5" xfId="11468" xr:uid="{00638C2D-476C-45A2-A861-0E05DDC0A1B0}"/>
    <cellStyle name="Porcentual 5 2 50" xfId="11469" xr:uid="{AF6E3FA5-4F4E-4CC2-BF05-659E882821B7}"/>
    <cellStyle name="Porcentual 5 2 51" xfId="11470" xr:uid="{50FD57F3-5BCB-4D14-902D-7161D153D8A8}"/>
    <cellStyle name="Porcentual 5 2 52" xfId="11471" xr:uid="{4567A189-CA8F-4014-A36A-C593875454D4}"/>
    <cellStyle name="Porcentual 5 2 53" xfId="11472" xr:uid="{16D041D0-F652-4F62-9FBB-DF73C856BA34}"/>
    <cellStyle name="Porcentual 5 2 54" xfId="11473" xr:uid="{40076969-BC8D-47F1-961D-8AC191216BCE}"/>
    <cellStyle name="Porcentual 5 2 55" xfId="11474" xr:uid="{DA92F6DD-E14F-4CC7-8572-2683442ECD4A}"/>
    <cellStyle name="Porcentual 5 2 56" xfId="11475" xr:uid="{7FAC04AB-2497-44DD-93B8-EA0110C2FF6A}"/>
    <cellStyle name="Porcentual 5 2 57" xfId="11476" xr:uid="{524E3D14-AD8F-4779-8876-B14F5A175850}"/>
    <cellStyle name="Porcentual 5 2 58" xfId="11477" xr:uid="{76924806-0F17-45B3-BA4B-01932FE1CF43}"/>
    <cellStyle name="Porcentual 5 2 59" xfId="11478" xr:uid="{D73EEC4D-A88B-4C08-B629-7C46F406852A}"/>
    <cellStyle name="Porcentual 5 2 6" xfId="11479" xr:uid="{FAD15FBE-33C7-471C-AF3D-AEFEC5EF882C}"/>
    <cellStyle name="Porcentual 5 2 60" xfId="11480" xr:uid="{3A55FFE9-3104-44D0-A794-FDA00F1E4504}"/>
    <cellStyle name="Porcentual 5 2 61" xfId="11481" xr:uid="{A6AA34F0-CD7E-408F-A291-E2C9055CDBEF}"/>
    <cellStyle name="Porcentual 5 2 62" xfId="11482" xr:uid="{94D489B0-28F3-4374-A1D1-78F79873CA36}"/>
    <cellStyle name="Porcentual 5 2 63" xfId="11483" xr:uid="{8A0EB8FF-94F5-4616-8ED4-21D380F95C90}"/>
    <cellStyle name="Porcentual 5 2 64" xfId="11484" xr:uid="{5CD3E710-DF3A-444D-A98E-F6018D39406C}"/>
    <cellStyle name="Porcentual 5 2 65" xfId="11485" xr:uid="{C6DA668C-D6EE-46AA-B15A-BC9F4A6CE7FF}"/>
    <cellStyle name="Porcentual 5 2 66" xfId="11486" xr:uid="{01D25FBF-AA53-4CCE-80B6-8791F63179B3}"/>
    <cellStyle name="Porcentual 5 2 67" xfId="11487" xr:uid="{AD16017C-6A19-4A4A-96AD-B9E00A353CAA}"/>
    <cellStyle name="Porcentual 5 2 68" xfId="11488" xr:uid="{98816FBE-2136-462D-B0A0-D2A507EF3597}"/>
    <cellStyle name="Porcentual 5 2 69" xfId="11489" xr:uid="{225A557F-C4CA-401B-92F7-BEC46C821D5A}"/>
    <cellStyle name="Porcentual 5 2 7" xfId="11490" xr:uid="{B8609727-5028-4E2E-8D33-AEEAEB7BCC66}"/>
    <cellStyle name="Porcentual 5 2 70" xfId="11491" xr:uid="{85761750-689F-4AEA-B5DE-19D00BC432CD}"/>
    <cellStyle name="Porcentual 5 2 71" xfId="11492" xr:uid="{2FFCB966-30A5-4102-9CD5-6593B2E88AE1}"/>
    <cellStyle name="Porcentual 5 2 72" xfId="11493" xr:uid="{33AA1DD4-2405-4FDB-91A4-16DDACF10CB8}"/>
    <cellStyle name="Porcentual 5 2 73" xfId="11494" xr:uid="{0D1E91DC-CC4C-4F2A-B254-BB2EBEF10C70}"/>
    <cellStyle name="Porcentual 5 2 74" xfId="11495" xr:uid="{C17DA1ED-22A4-4F6F-B23D-EE126E166198}"/>
    <cellStyle name="Porcentual 5 2 75" xfId="11496" xr:uid="{509CA26C-5B30-4A69-9250-D297A21AA925}"/>
    <cellStyle name="Porcentual 5 2 76" xfId="11497" xr:uid="{67190768-22BA-4C06-B200-091C75E85B2F}"/>
    <cellStyle name="Porcentual 5 2 77" xfId="11498" xr:uid="{6961CB8E-C633-481C-BE44-4899544F61EA}"/>
    <cellStyle name="Porcentual 5 2 78" xfId="11499" xr:uid="{B9578D5A-8350-4F06-A956-ED36EA5C41C1}"/>
    <cellStyle name="Porcentual 5 2 79" xfId="11500" xr:uid="{469656DC-5C7E-43D5-B687-80E84D9EF0A6}"/>
    <cellStyle name="Porcentual 5 2 8" xfId="11501" xr:uid="{743D90F6-BC7C-4D74-B593-82F13A9A25ED}"/>
    <cellStyle name="Porcentual 5 2 80" xfId="11502" xr:uid="{8AE64854-F4E7-4EF7-B2B1-12B60D7F9018}"/>
    <cellStyle name="Porcentual 5 2 81" xfId="11503" xr:uid="{CC080E03-FAF3-43B1-BD22-E07804304AB2}"/>
    <cellStyle name="Porcentual 5 2 82" xfId="11504" xr:uid="{25833A81-EAE1-4D11-B251-0B14A7049F8F}"/>
    <cellStyle name="Porcentual 5 2 83" xfId="11505" xr:uid="{2588C5EE-C664-4995-8DAD-AF1FED557AF7}"/>
    <cellStyle name="Porcentual 5 2 84" xfId="11506" xr:uid="{1A792008-7153-465E-B897-CF8B0EE19741}"/>
    <cellStyle name="Porcentual 5 2 85" xfId="11507" xr:uid="{D22F6D8C-877A-4E48-8E75-D4A9C82D4B4D}"/>
    <cellStyle name="Porcentual 5 2 86" xfId="11508" xr:uid="{96E7FE69-11C7-49B5-9324-CDFFBBB65C18}"/>
    <cellStyle name="Porcentual 5 2 87" xfId="11509" xr:uid="{ACCF2941-527C-4946-89AB-DCE4A0EC3752}"/>
    <cellStyle name="Porcentual 5 2 88" xfId="11510" xr:uid="{4930665B-F54F-462A-A498-AAFA5010E6C2}"/>
    <cellStyle name="Porcentual 5 2 89" xfId="11511" xr:uid="{703443A8-54FB-44AB-B586-596FC4DC130D}"/>
    <cellStyle name="Porcentual 5 2 9" xfId="11512" xr:uid="{F8B794D6-5149-48D3-B749-872775C9DA00}"/>
    <cellStyle name="Porcentual 5 2 90" xfId="11513" xr:uid="{D443A079-20BF-4491-AF7D-5CF88E5B904D}"/>
    <cellStyle name="Porcentual 5 2 91" xfId="11514" xr:uid="{C23E37DB-759A-4E1D-867A-59430354DD28}"/>
    <cellStyle name="Porcentual 5 2 92" xfId="11515" xr:uid="{DBD97AE3-9796-481A-A4D5-834CEE98A44B}"/>
    <cellStyle name="Porcentual 5 2 93" xfId="11516" xr:uid="{F3DA4B5F-C9CE-4C88-8B8A-ED2FD3C08372}"/>
    <cellStyle name="Porcentual 5 2 94" xfId="11517" xr:uid="{3FCDB458-B7DB-4032-A841-A862016F1931}"/>
    <cellStyle name="Porcentual 5 2 95" xfId="11518" xr:uid="{B299DA81-01AE-46E2-B4A4-A0A78CE3F09D}"/>
    <cellStyle name="Porcentual 5 2 96" xfId="11519" xr:uid="{6B666310-CF71-4547-A7A0-C608AD3208AF}"/>
    <cellStyle name="Porcentual 5 2 97" xfId="11520" xr:uid="{D198DBCE-2E4E-42B1-8771-E8011A1146FC}"/>
    <cellStyle name="Porcentual 5 2 98" xfId="11521" xr:uid="{EB1D3892-BBE7-419A-A327-0E582A24CA33}"/>
    <cellStyle name="Porcentual 5 2 99" xfId="11522" xr:uid="{3B9566E8-8610-49C2-BE2A-549BBB8BB422}"/>
    <cellStyle name="Porcentual 5 20" xfId="11523" xr:uid="{B17AC7C6-1A87-48FB-B94B-504524DFA2F2}"/>
    <cellStyle name="Porcentual 5 21" xfId="11524" xr:uid="{1130E047-6750-4A81-B28F-2C2912CA61C7}"/>
    <cellStyle name="Porcentual 5 22" xfId="11525" xr:uid="{9452E44C-74DC-4A5C-9951-EDA5D7FE64C2}"/>
    <cellStyle name="Porcentual 5 23" xfId="11526" xr:uid="{44B444C2-8E8E-49EB-B1BF-7A7E9B22ACE8}"/>
    <cellStyle name="Porcentual 5 24" xfId="11527" xr:uid="{4A04E326-CC4C-400D-B2D0-693A00E93C72}"/>
    <cellStyle name="Porcentual 5 25" xfId="11528" xr:uid="{5A20338D-0015-4678-93DC-31D8925EA7F5}"/>
    <cellStyle name="Porcentual 5 26" xfId="11529" xr:uid="{899D1C68-AB1E-4193-B1C3-F74F85FD9E2A}"/>
    <cellStyle name="Porcentual 5 27" xfId="11530" xr:uid="{03D753DA-10AE-4244-B276-EBB1E2A799DC}"/>
    <cellStyle name="Porcentual 5 28" xfId="11531" xr:uid="{CA345EF7-C744-4581-A218-E41A2D83E775}"/>
    <cellStyle name="Porcentual 5 29" xfId="11532" xr:uid="{8EF4EF55-671E-4E80-AE6C-949B85D0C7D8}"/>
    <cellStyle name="Porcentual 5 3" xfId="11533" xr:uid="{969695C1-501F-4E61-A838-9BE1E0225DD7}"/>
    <cellStyle name="Porcentual 5 3 10" xfId="11534" xr:uid="{63284B4D-47CD-4C3C-B518-C13C3B8AA865}"/>
    <cellStyle name="Porcentual 5 3 11" xfId="11535" xr:uid="{1E6BBE24-B0C5-4E7A-A1D6-31199AA1B2EB}"/>
    <cellStyle name="Porcentual 5 3 12" xfId="11536" xr:uid="{4FFAFD32-D6F8-4A13-8064-7428679267DC}"/>
    <cellStyle name="Porcentual 5 3 13" xfId="11537" xr:uid="{17CEDD7C-0C99-4671-BBE3-35D1326CA9E7}"/>
    <cellStyle name="Porcentual 5 3 14" xfId="11538" xr:uid="{90CB20C0-548F-4B13-B855-239B8FBF1627}"/>
    <cellStyle name="Porcentual 5 3 15" xfId="11539" xr:uid="{D5B0BFDE-4776-41CE-BB86-CB1FD2E3B181}"/>
    <cellStyle name="Porcentual 5 3 16" xfId="11540" xr:uid="{D3803EE7-D4B3-4A99-85D3-4FB1C53D358C}"/>
    <cellStyle name="Porcentual 5 3 17" xfId="11541" xr:uid="{AF4DAC38-D6B7-4B3A-983F-A39A751AF3CC}"/>
    <cellStyle name="Porcentual 5 3 18" xfId="11542" xr:uid="{66B85F92-E74A-4659-84F0-E6C72333C14F}"/>
    <cellStyle name="Porcentual 5 3 19" xfId="11543" xr:uid="{D2284C6D-231B-4ECA-B31D-8DF370A32AD3}"/>
    <cellStyle name="Porcentual 5 3 2" xfId="11544" xr:uid="{6B9F7173-247C-4D60-BEF5-A2815518F5E0}"/>
    <cellStyle name="Porcentual 5 3 20" xfId="11545" xr:uid="{5BFB419E-3B37-49B4-92D4-33A1665F6F47}"/>
    <cellStyle name="Porcentual 5 3 21" xfId="11546" xr:uid="{65045C50-1508-405D-94DF-818D040DCE9B}"/>
    <cellStyle name="Porcentual 5 3 22" xfId="11547" xr:uid="{0AC2A4C1-A1FC-4634-8C53-058DCABE8C0D}"/>
    <cellStyle name="Porcentual 5 3 23" xfId="11548" xr:uid="{339BAAD0-1503-4408-8D12-C05F7DA7715D}"/>
    <cellStyle name="Porcentual 5 3 24" xfId="11549" xr:uid="{19887016-8613-4960-8B88-9F20926B1F43}"/>
    <cellStyle name="Porcentual 5 3 25" xfId="11550" xr:uid="{07372AF3-413A-46CE-A753-03B9BC857EB9}"/>
    <cellStyle name="Porcentual 5 3 26" xfId="11551" xr:uid="{BD582544-139C-4C99-9030-F61AF783F2C5}"/>
    <cellStyle name="Porcentual 5 3 27" xfId="11552" xr:uid="{FA849CB6-D00A-48BE-A200-642033B38F2B}"/>
    <cellStyle name="Porcentual 5 3 28" xfId="11553" xr:uid="{6CFC1CCF-E408-4315-97CD-78F74A6FDC70}"/>
    <cellStyle name="Porcentual 5 3 29" xfId="11554" xr:uid="{53C2966C-0D4C-4D01-B407-F6EF9F0D3B70}"/>
    <cellStyle name="Porcentual 5 3 3" xfId="11555" xr:uid="{59A41088-9EB5-475E-93EF-DBEAB66BC10A}"/>
    <cellStyle name="Porcentual 5 3 30" xfId="11556" xr:uid="{A5AD5749-B5BB-40E7-B00C-1F9D06AB4F62}"/>
    <cellStyle name="Porcentual 5 3 31" xfId="11557" xr:uid="{105786FD-1641-4C3F-BDF1-B1BA97420826}"/>
    <cellStyle name="Porcentual 5 3 32" xfId="11558" xr:uid="{C79127F5-EEF4-4054-97E0-9763FDE5C2F2}"/>
    <cellStyle name="Porcentual 5 3 33" xfId="11559" xr:uid="{949C71A9-6A77-4FF4-85B7-3176C287AE91}"/>
    <cellStyle name="Porcentual 5 3 34" xfId="11560" xr:uid="{DAC3B8F4-0FA9-48F6-8C65-8759D8E0A571}"/>
    <cellStyle name="Porcentual 5 3 35" xfId="11561" xr:uid="{463A008D-2ACE-4979-AF93-88817474FB3D}"/>
    <cellStyle name="Porcentual 5 3 36" xfId="11562" xr:uid="{BC2AFA12-BDF7-4B4E-894B-1D46EE7AB534}"/>
    <cellStyle name="Porcentual 5 3 37" xfId="11563" xr:uid="{8843B64F-166B-4BE7-A2B3-F1BC422A01C3}"/>
    <cellStyle name="Porcentual 5 3 38" xfId="11564" xr:uid="{4268213C-0044-47B1-AD3C-47A3AD4F3B78}"/>
    <cellStyle name="Porcentual 5 3 4" xfId="11565" xr:uid="{CCCEEEC6-91D9-4613-A91F-5A2BBBFBC170}"/>
    <cellStyle name="Porcentual 5 3 5" xfId="11566" xr:uid="{BD39A907-3AEC-40D0-AACA-4647EED10151}"/>
    <cellStyle name="Porcentual 5 3 6" xfId="11567" xr:uid="{B936F30C-2BFE-415A-8635-919C45316C61}"/>
    <cellStyle name="Porcentual 5 3 7" xfId="11568" xr:uid="{E36DA739-9B8F-49F6-8860-36E79FDCD587}"/>
    <cellStyle name="Porcentual 5 3 8" xfId="11569" xr:uid="{998AC8B3-7C22-4EC6-9403-C07D18A42BEF}"/>
    <cellStyle name="Porcentual 5 3 9" xfId="11570" xr:uid="{DD6BAD41-7AC4-49C0-B92F-5EB45E014EF8}"/>
    <cellStyle name="Porcentual 5 30" xfId="11571" xr:uid="{A1CBC0FB-CBDE-4B28-A3B3-5A9E048533C5}"/>
    <cellStyle name="Porcentual 5 31" xfId="11572" xr:uid="{47BA2E14-8BC2-4B7F-BB33-0F37451C7F7C}"/>
    <cellStyle name="Porcentual 5 32" xfId="11573" xr:uid="{79F5BCFC-EE09-41CB-B1D8-08B80E0D4DCD}"/>
    <cellStyle name="Porcentual 5 33" xfId="11574" xr:uid="{D322AED0-3EA2-464F-87D1-12B2E706BE49}"/>
    <cellStyle name="Porcentual 5 34" xfId="11575" xr:uid="{04A53273-43FD-4956-B8AE-E1EC38CE94A7}"/>
    <cellStyle name="Porcentual 5 35" xfId="11576" xr:uid="{0554C7F4-9FF0-4FA2-AB83-5DE89A037D2F}"/>
    <cellStyle name="Porcentual 5 36" xfId="11577" xr:uid="{7437F417-37BC-46EE-8CE4-EF25440FE421}"/>
    <cellStyle name="Porcentual 5 37" xfId="11578" xr:uid="{22C48183-07C9-4475-A65E-39304282F8CD}"/>
    <cellStyle name="Porcentual 5 38" xfId="11579" xr:uid="{8A330452-AB72-43DA-9EB2-9CD8C5779C7B}"/>
    <cellStyle name="Porcentual 5 39" xfId="11580" xr:uid="{841B644C-5FC8-4EA2-B7B0-829D4046EC54}"/>
    <cellStyle name="Porcentual 5 4" xfId="11581" xr:uid="{0AF048B9-3BE5-4CC0-9CF6-4C4806B042EE}"/>
    <cellStyle name="Porcentual 5 4 10" xfId="11582" xr:uid="{4F8B78FE-FD91-421C-B92C-789CA687309D}"/>
    <cellStyle name="Porcentual 5 4 11" xfId="11583" xr:uid="{F53BA415-2F24-4FC2-91A2-309552C15E18}"/>
    <cellStyle name="Porcentual 5 4 12" xfId="11584" xr:uid="{4B6FFAB1-BAD5-46EC-AA4C-95595EA1D6ED}"/>
    <cellStyle name="Porcentual 5 4 13" xfId="11585" xr:uid="{818E99A5-E659-4858-9F0F-EA9095691B56}"/>
    <cellStyle name="Porcentual 5 4 14" xfId="11586" xr:uid="{6725BF7B-4546-4FE3-A476-A9B9A8EB20D8}"/>
    <cellStyle name="Porcentual 5 4 15" xfId="11587" xr:uid="{7E3B63C9-75C2-4845-BDC1-E8493FD3367A}"/>
    <cellStyle name="Porcentual 5 4 16" xfId="11588" xr:uid="{5F5B6B51-C1BC-48CF-AD8E-48DF0F01CF4A}"/>
    <cellStyle name="Porcentual 5 4 17" xfId="11589" xr:uid="{BDCC8EFB-2C89-4207-A147-E6F75F45C4FE}"/>
    <cellStyle name="Porcentual 5 4 18" xfId="11590" xr:uid="{3965F967-A116-47DC-9470-55EB70EA78C2}"/>
    <cellStyle name="Porcentual 5 4 19" xfId="11591" xr:uid="{FE4128AA-13F7-450B-A079-8AF114F92A0A}"/>
    <cellStyle name="Porcentual 5 4 2" xfId="11592" xr:uid="{5C8FF9E2-0DCE-464F-8F22-92B735E91663}"/>
    <cellStyle name="Porcentual 5 4 20" xfId="11593" xr:uid="{D0B4FFAD-75A7-471B-B99C-3485DC924D5E}"/>
    <cellStyle name="Porcentual 5 4 21" xfId="11594" xr:uid="{83F32992-110A-4F43-B595-F58310934FFB}"/>
    <cellStyle name="Porcentual 5 4 22" xfId="11595" xr:uid="{4D10CD5D-4E2D-44CB-910D-56F44AEA982B}"/>
    <cellStyle name="Porcentual 5 4 23" xfId="11596" xr:uid="{2A206F7C-F05C-45B2-9DAE-1F6ADE362B73}"/>
    <cellStyle name="Porcentual 5 4 24" xfId="11597" xr:uid="{F1317F55-0467-4EB7-9688-CDCB5A2B1DB5}"/>
    <cellStyle name="Porcentual 5 4 25" xfId="11598" xr:uid="{9DC3436F-E81F-4731-9DCB-1B5F4362D396}"/>
    <cellStyle name="Porcentual 5 4 26" xfId="11599" xr:uid="{07114C48-2455-498F-817F-CC3E6F77E151}"/>
    <cellStyle name="Porcentual 5 4 27" xfId="11600" xr:uid="{E5C842B2-F22E-4BB6-9EB0-1C89DAD5DE74}"/>
    <cellStyle name="Porcentual 5 4 28" xfId="11601" xr:uid="{D6F749A0-569C-4475-9D07-E24C80D204AA}"/>
    <cellStyle name="Porcentual 5 4 29" xfId="11602" xr:uid="{C66A8331-55F6-472B-ADE7-5E4DB1E49BCF}"/>
    <cellStyle name="Porcentual 5 4 3" xfId="11603" xr:uid="{3FE83B7B-B802-40D2-A972-69459C349D8C}"/>
    <cellStyle name="Porcentual 5 4 30" xfId="11604" xr:uid="{0D3E4587-43BC-42DC-AC3D-C54FFA82F206}"/>
    <cellStyle name="Porcentual 5 4 31" xfId="11605" xr:uid="{F3FB00F4-261F-408D-A8BD-80C01C6D89F4}"/>
    <cellStyle name="Porcentual 5 4 32" xfId="11606" xr:uid="{F032F201-6BE9-47F4-AA44-122E3493A57B}"/>
    <cellStyle name="Porcentual 5 4 33" xfId="11607" xr:uid="{5EB525E9-6F2F-4717-9520-9DF173D244C7}"/>
    <cellStyle name="Porcentual 5 4 34" xfId="11608" xr:uid="{E39C32FD-D6B5-462A-A2E8-D16184864E90}"/>
    <cellStyle name="Porcentual 5 4 35" xfId="11609" xr:uid="{328880E0-C9BA-434F-936E-FDC9528F9495}"/>
    <cellStyle name="Porcentual 5 4 36" xfId="11610" xr:uid="{8153E017-0FE5-4171-B76D-33C0147D5FBE}"/>
    <cellStyle name="Porcentual 5 4 37" xfId="11611" xr:uid="{8234C999-46DD-4CA1-A89B-2F0F8BCFFD32}"/>
    <cellStyle name="Porcentual 5 4 38" xfId="11612" xr:uid="{CCA54BB6-E6ED-41DA-ADB7-C5DEBB21E271}"/>
    <cellStyle name="Porcentual 5 4 4" xfId="11613" xr:uid="{5599BC57-87FA-4803-9C98-08A214BCF5D8}"/>
    <cellStyle name="Porcentual 5 4 5" xfId="11614" xr:uid="{E8DF316F-4619-4E5E-9922-87156302B0EB}"/>
    <cellStyle name="Porcentual 5 4 6" xfId="11615" xr:uid="{C4544004-B641-4527-B632-F4BD19F313FE}"/>
    <cellStyle name="Porcentual 5 4 7" xfId="11616" xr:uid="{709336BC-50CC-4AC6-B39C-F8B9A1B7D3D6}"/>
    <cellStyle name="Porcentual 5 4 8" xfId="11617" xr:uid="{E515ABA1-3F5A-4552-B398-3EB987690B7F}"/>
    <cellStyle name="Porcentual 5 4 9" xfId="11618" xr:uid="{BE613341-AB58-4074-8E2B-053B8427E877}"/>
    <cellStyle name="Porcentual 5 40" xfId="11619" xr:uid="{D9FB957D-FC96-4B8B-B632-169AB6099D5C}"/>
    <cellStyle name="Porcentual 5 41" xfId="11620" xr:uid="{3F1794E6-6B12-4B9D-AFED-36960C0133B9}"/>
    <cellStyle name="Porcentual 5 42" xfId="11621" xr:uid="{70524107-D1B9-4786-961E-55520C4C6ADD}"/>
    <cellStyle name="Porcentual 5 43" xfId="11622" xr:uid="{97B63678-1EF9-4123-A997-2E0ECEBF8083}"/>
    <cellStyle name="Porcentual 5 44" xfId="11623" xr:uid="{0DFD063C-AC6D-44D4-B0FC-79F668346EAE}"/>
    <cellStyle name="Porcentual 5 45" xfId="11624" xr:uid="{5E5402D3-7BDA-44AA-B531-C4B8EBF49FD0}"/>
    <cellStyle name="Porcentual 5 46" xfId="11625" xr:uid="{7C153809-A1E7-4D31-8F66-865E581186AA}"/>
    <cellStyle name="Porcentual 5 47" xfId="11626" xr:uid="{B9D16009-DC76-4CDB-9441-82AEDE1B4134}"/>
    <cellStyle name="Porcentual 5 48" xfId="11627" xr:uid="{351E2ECB-6793-464D-90BA-2613C63D8494}"/>
    <cellStyle name="Porcentual 5 49" xfId="11628" xr:uid="{0CC9A586-526C-4C82-80F1-D34608FFE0BD}"/>
    <cellStyle name="Porcentual 5 5" xfId="11629" xr:uid="{F9AFAF23-74D3-4828-9166-40B22C9B5FEF}"/>
    <cellStyle name="Porcentual 5 5 10" xfId="11630" xr:uid="{10CDB621-0D72-41A4-8998-EEBB33D467B0}"/>
    <cellStyle name="Porcentual 5 5 11" xfId="11631" xr:uid="{B176BCEA-31F4-4D55-977D-3A0F2CF24FBF}"/>
    <cellStyle name="Porcentual 5 5 12" xfId="11632" xr:uid="{09A02695-97A1-4CAD-8458-3E13B09C6E25}"/>
    <cellStyle name="Porcentual 5 5 13" xfId="11633" xr:uid="{BE90470E-4824-4ABD-A819-CB094B90123F}"/>
    <cellStyle name="Porcentual 5 5 14" xfId="11634" xr:uid="{42B0A732-E256-4984-8338-D4F518904FA9}"/>
    <cellStyle name="Porcentual 5 5 15" xfId="11635" xr:uid="{3E989740-DE11-494B-B6A0-32A8CE796E13}"/>
    <cellStyle name="Porcentual 5 5 16" xfId="11636" xr:uid="{E7F5A891-5904-4AAC-91FA-DFF40F2E6680}"/>
    <cellStyle name="Porcentual 5 5 17" xfId="11637" xr:uid="{4DEBFF8A-DC7C-48D7-B034-D09ACABFD40F}"/>
    <cellStyle name="Porcentual 5 5 18" xfId="11638" xr:uid="{F1824FAD-8D05-4DD9-A5A5-42839AD72B5B}"/>
    <cellStyle name="Porcentual 5 5 19" xfId="11639" xr:uid="{D2181693-C08B-4EF9-9C52-CC51BEA5215C}"/>
    <cellStyle name="Porcentual 5 5 2" xfId="11640" xr:uid="{F5696FF9-7EC4-45F5-80EC-7E105EF6FF28}"/>
    <cellStyle name="Porcentual 5 5 20" xfId="11641" xr:uid="{7CAB445B-42AB-447E-81FD-E8B1D33D58AF}"/>
    <cellStyle name="Porcentual 5 5 21" xfId="11642" xr:uid="{490AC9BA-C9C3-4C3A-BEDB-A36C10C85DC4}"/>
    <cellStyle name="Porcentual 5 5 22" xfId="11643" xr:uid="{4EEC9737-47DC-46AB-8FE0-318C67563A20}"/>
    <cellStyle name="Porcentual 5 5 23" xfId="11644" xr:uid="{EDB4BBD6-5D88-42FE-9C85-EDF2565AE57B}"/>
    <cellStyle name="Porcentual 5 5 24" xfId="11645" xr:uid="{1BC1D674-F818-44C9-A491-F8932F36E8A7}"/>
    <cellStyle name="Porcentual 5 5 25" xfId="11646" xr:uid="{C63A3984-ECBE-465E-8801-8771BD371356}"/>
    <cellStyle name="Porcentual 5 5 26" xfId="11647" xr:uid="{CC16481A-F013-4851-BDFF-E6C685330BA3}"/>
    <cellStyle name="Porcentual 5 5 27" xfId="11648" xr:uid="{749277B4-CC54-4449-9166-539A2CDE86D6}"/>
    <cellStyle name="Porcentual 5 5 28" xfId="11649" xr:uid="{71900063-431C-4A95-B028-F34D24D4D951}"/>
    <cellStyle name="Porcentual 5 5 29" xfId="11650" xr:uid="{32C0371A-5F2B-4FBA-9690-C1B81A6E04F6}"/>
    <cellStyle name="Porcentual 5 5 3" xfId="11651" xr:uid="{22C8F5EA-F6F8-4326-94CC-32ED4EE5AE7E}"/>
    <cellStyle name="Porcentual 5 5 30" xfId="11652" xr:uid="{581BFFFC-CFA0-4043-8ADA-88709E90F9BE}"/>
    <cellStyle name="Porcentual 5 5 31" xfId="11653" xr:uid="{2326569B-DCBE-4D6E-B368-EA2A3699736A}"/>
    <cellStyle name="Porcentual 5 5 32" xfId="11654" xr:uid="{8D4E15CB-4FE6-4BB6-A616-BF56AD20D1D3}"/>
    <cellStyle name="Porcentual 5 5 33" xfId="11655" xr:uid="{6F0702D8-2FCA-40D9-B61D-8F011008A904}"/>
    <cellStyle name="Porcentual 5 5 34" xfId="11656" xr:uid="{329FFDAD-71D3-496F-8CCB-695509C7819A}"/>
    <cellStyle name="Porcentual 5 5 35" xfId="11657" xr:uid="{238E0340-10C8-440D-9B9B-4C134BA70C5D}"/>
    <cellStyle name="Porcentual 5 5 36" xfId="11658" xr:uid="{15414A17-AFCB-42B5-8ED9-D950E4619E9B}"/>
    <cellStyle name="Porcentual 5 5 37" xfId="11659" xr:uid="{272DB42E-00B2-42EC-B0FA-606463776EB6}"/>
    <cellStyle name="Porcentual 5 5 38" xfId="11660" xr:uid="{15EFA921-499A-4690-80B6-0A8695B7E9EC}"/>
    <cellStyle name="Porcentual 5 5 4" xfId="11661" xr:uid="{3A574D98-B7D8-40E5-A1DF-581248C9B74B}"/>
    <cellStyle name="Porcentual 5 5 5" xfId="11662" xr:uid="{79352AF1-B781-4828-A963-CABE0DF57EDD}"/>
    <cellStyle name="Porcentual 5 5 6" xfId="11663" xr:uid="{6C1D680D-DE74-4BA1-9B04-D9C7AA70772A}"/>
    <cellStyle name="Porcentual 5 5 7" xfId="11664" xr:uid="{876C829F-5DC8-48A1-85E3-5824975AAF85}"/>
    <cellStyle name="Porcentual 5 5 8" xfId="11665" xr:uid="{8186FCB0-560B-4FD0-86B4-2C095FF2A605}"/>
    <cellStyle name="Porcentual 5 5 9" xfId="11666" xr:uid="{B1447F15-09E8-4708-ABAA-A2100FAB002E}"/>
    <cellStyle name="Porcentual 5 50" xfId="11667" xr:uid="{CF81D9B5-D49A-4314-8636-89084F3A791B}"/>
    <cellStyle name="Porcentual 5 51" xfId="11668" xr:uid="{DB7C3B03-FA84-4CCE-98E5-7CC84EDD781C}"/>
    <cellStyle name="Porcentual 5 52" xfId="11669" xr:uid="{50A5854F-4674-4B94-908A-7B408F361E30}"/>
    <cellStyle name="Porcentual 5 53" xfId="11670" xr:uid="{16F994BB-C06E-4E59-970D-2E5214BAED5F}"/>
    <cellStyle name="Porcentual 5 54" xfId="11671" xr:uid="{92AFCD6B-1A7D-4425-8158-5A854A4A1792}"/>
    <cellStyle name="Porcentual 5 55" xfId="11672" xr:uid="{4BD61F3D-5E39-4FB7-B353-FF308441827C}"/>
    <cellStyle name="Porcentual 5 56" xfId="11673" xr:uid="{D638FC93-3157-480D-97E0-B7094AB6AD73}"/>
    <cellStyle name="Porcentual 5 57" xfId="11674" xr:uid="{BD2C860B-A946-4372-BFE1-1904390A872C}"/>
    <cellStyle name="Porcentual 5 58" xfId="11675" xr:uid="{669DDFFE-A98B-427F-8511-5D4063FF5E2E}"/>
    <cellStyle name="Porcentual 5 59" xfId="11676" xr:uid="{5FB48510-4638-4568-858F-91E4A9820E20}"/>
    <cellStyle name="Porcentual 5 6" xfId="11677" xr:uid="{ACB052DF-F25A-4A6D-B7E6-8401836D0BE5}"/>
    <cellStyle name="Porcentual 5 6 10" xfId="11678" xr:uid="{6ACD114D-9739-4E9A-A5BD-E2821B477D25}"/>
    <cellStyle name="Porcentual 5 6 11" xfId="11679" xr:uid="{A2E19D0A-466D-48E9-AA0C-F00B31FFCAC2}"/>
    <cellStyle name="Porcentual 5 6 12" xfId="11680" xr:uid="{35C3976A-4636-4EFB-9F70-641BEF0843E1}"/>
    <cellStyle name="Porcentual 5 6 13" xfId="11681" xr:uid="{422462E9-0C92-40E0-A1FA-1D6D6165B9C4}"/>
    <cellStyle name="Porcentual 5 6 14" xfId="11682" xr:uid="{A511919B-8421-4F8C-ADC9-C5327039F66E}"/>
    <cellStyle name="Porcentual 5 6 15" xfId="11683" xr:uid="{FC680876-6185-4308-9D20-4AC232994D16}"/>
    <cellStyle name="Porcentual 5 6 16" xfId="11684" xr:uid="{52511872-F53F-4974-B125-555BB212602F}"/>
    <cellStyle name="Porcentual 5 6 17" xfId="11685" xr:uid="{2AFF3791-B8FA-4DA7-A7D7-DCD97B0666AE}"/>
    <cellStyle name="Porcentual 5 6 18" xfId="11686" xr:uid="{057287F3-52BD-4F84-8947-8334EB0BF604}"/>
    <cellStyle name="Porcentual 5 6 19" xfId="11687" xr:uid="{3FC24B50-D7FE-4F70-AD22-915EE3B20AFA}"/>
    <cellStyle name="Porcentual 5 6 2" xfId="11688" xr:uid="{3FB68FA6-5B6C-4470-AEFB-F1E934FD352F}"/>
    <cellStyle name="Porcentual 5 6 20" xfId="11689" xr:uid="{CB15F0BE-72C5-448C-AE68-DE3B7E5EBC50}"/>
    <cellStyle name="Porcentual 5 6 21" xfId="11690" xr:uid="{F5284954-0C88-443F-A4F0-B9587C8806EB}"/>
    <cellStyle name="Porcentual 5 6 22" xfId="11691" xr:uid="{FE5B23B3-AD7F-42B7-8D81-CCB64FDC5AF5}"/>
    <cellStyle name="Porcentual 5 6 23" xfId="11692" xr:uid="{FDE42A03-0C55-4BB9-AA8E-F6A08788BB56}"/>
    <cellStyle name="Porcentual 5 6 24" xfId="11693" xr:uid="{D8C2BC2F-B2F9-45DE-A63C-F870E1F44B7A}"/>
    <cellStyle name="Porcentual 5 6 25" xfId="11694" xr:uid="{6A8921C8-6F53-46C4-B092-0A948C617982}"/>
    <cellStyle name="Porcentual 5 6 26" xfId="11695" xr:uid="{102B5B1C-F57D-487B-B8A3-0017E7901F64}"/>
    <cellStyle name="Porcentual 5 6 27" xfId="11696" xr:uid="{D82FEA36-3A9C-44B3-BE39-596018B31DD8}"/>
    <cellStyle name="Porcentual 5 6 28" xfId="11697" xr:uid="{45E3A2BA-E54A-440B-8D70-C8B6619F84CA}"/>
    <cellStyle name="Porcentual 5 6 29" xfId="11698" xr:uid="{BBD55CEC-5D6A-40FF-9221-47B1252BDF71}"/>
    <cellStyle name="Porcentual 5 6 3" xfId="11699" xr:uid="{DA7DC625-26DA-427D-935A-C62C204EAF15}"/>
    <cellStyle name="Porcentual 5 6 30" xfId="11700" xr:uid="{0D3EFD6B-C522-46E3-8D3E-2226784BFCF9}"/>
    <cellStyle name="Porcentual 5 6 31" xfId="11701" xr:uid="{0E69C056-90A5-4423-A57C-3B150A9CC130}"/>
    <cellStyle name="Porcentual 5 6 32" xfId="11702" xr:uid="{52D7DA39-3336-4593-BE1F-E2745F4D6D01}"/>
    <cellStyle name="Porcentual 5 6 33" xfId="11703" xr:uid="{E8608F62-072A-4A88-8CFC-D32173C55F19}"/>
    <cellStyle name="Porcentual 5 6 34" xfId="11704" xr:uid="{96B151A3-12D3-4670-87E7-51116EDF581E}"/>
    <cellStyle name="Porcentual 5 6 35" xfId="11705" xr:uid="{99937642-77EB-48EB-849C-25AB3DF83693}"/>
    <cellStyle name="Porcentual 5 6 36" xfId="11706" xr:uid="{8DE4987A-F589-406F-97E8-8E197AB40F4D}"/>
    <cellStyle name="Porcentual 5 6 37" xfId="11707" xr:uid="{34791291-1469-4A1E-880B-D3DBEF91BCA9}"/>
    <cellStyle name="Porcentual 5 6 38" xfId="11708" xr:uid="{EFAC3CDA-4E09-4BA4-BC9C-BB75C1041422}"/>
    <cellStyle name="Porcentual 5 6 4" xfId="11709" xr:uid="{2438C401-2982-4BFA-9DFF-A67A06A6C81E}"/>
    <cellStyle name="Porcentual 5 6 5" xfId="11710" xr:uid="{FFF45931-2800-4265-B7D6-4EFD0ED08FF7}"/>
    <cellStyle name="Porcentual 5 6 6" xfId="11711" xr:uid="{13D6E08E-0F1B-46AD-9541-E6B35E25CB3B}"/>
    <cellStyle name="Porcentual 5 6 7" xfId="11712" xr:uid="{544B55FD-A215-47A4-928B-A60A1D2AFFB3}"/>
    <cellStyle name="Porcentual 5 6 8" xfId="11713" xr:uid="{2B8D8F7B-2CC6-4B36-B58A-FD9E8BFC9B20}"/>
    <cellStyle name="Porcentual 5 6 9" xfId="11714" xr:uid="{B1E55838-642B-470D-8EE7-30FBA0B4849A}"/>
    <cellStyle name="Porcentual 5 60" xfId="11715" xr:uid="{F7D086D9-9820-4132-B954-E7CD96030AB8}"/>
    <cellStyle name="Porcentual 5 61" xfId="11716" xr:uid="{F7E0E9A8-F6F7-4B03-9055-D5621553798B}"/>
    <cellStyle name="Porcentual 5 62" xfId="11717" xr:uid="{84BB8324-CA9B-4FC8-AABD-9BFB6CB33C28}"/>
    <cellStyle name="Porcentual 5 63" xfId="11718" xr:uid="{0C351B2A-0D9C-42F0-99E1-5C6277852E7E}"/>
    <cellStyle name="Porcentual 5 64" xfId="11719" xr:uid="{09284127-75B1-4161-AFD8-28DFCE9986FE}"/>
    <cellStyle name="Porcentual 5 65" xfId="11720" xr:uid="{70BEFE19-ED22-4782-B3F6-7778EDE7493A}"/>
    <cellStyle name="Porcentual 5 66" xfId="11721" xr:uid="{3C0E8BE8-9637-4F5E-94C2-4688533D3D0C}"/>
    <cellStyle name="Porcentual 5 67" xfId="11722" xr:uid="{F8197B3C-1C66-4828-811F-2BBB686E3B61}"/>
    <cellStyle name="Porcentual 5 68" xfId="11723" xr:uid="{E6362B32-1AEB-4C4E-82D5-2E5A85FCC3BF}"/>
    <cellStyle name="Porcentual 5 69" xfId="11724" xr:uid="{124D7856-A23F-4EA9-98D4-A1CC43691F69}"/>
    <cellStyle name="Porcentual 5 7" xfId="11725" xr:uid="{1A18DFC1-6760-4A36-BCAF-E843E653C6F0}"/>
    <cellStyle name="Porcentual 5 7 10" xfId="11726" xr:uid="{72C328BA-23B1-4CD8-9A17-1DD126A730C8}"/>
    <cellStyle name="Porcentual 5 7 11" xfId="11727" xr:uid="{0E38703C-25B6-4BC6-A6B4-055EBFC8EB00}"/>
    <cellStyle name="Porcentual 5 7 12" xfId="11728" xr:uid="{4DB4D776-5F17-4E36-A7E5-E4921043E2B3}"/>
    <cellStyle name="Porcentual 5 7 13" xfId="11729" xr:uid="{EC22C0E6-DEAB-463C-B503-3F62CA17F6DC}"/>
    <cellStyle name="Porcentual 5 7 14" xfId="11730" xr:uid="{CA31B165-00B9-4760-9716-F5F7A7AC2EC0}"/>
    <cellStyle name="Porcentual 5 7 15" xfId="11731" xr:uid="{B9346843-DAB6-4E4F-BA7D-B386B2CD3A75}"/>
    <cellStyle name="Porcentual 5 7 16" xfId="11732" xr:uid="{7DC7575F-7C33-4196-BD47-332AC068FDDD}"/>
    <cellStyle name="Porcentual 5 7 17" xfId="11733" xr:uid="{5FB666A9-97B2-407A-99AC-0C9C4D5FC971}"/>
    <cellStyle name="Porcentual 5 7 18" xfId="11734" xr:uid="{EE53EEF1-86B9-414C-BAF4-8779523E46AA}"/>
    <cellStyle name="Porcentual 5 7 19" xfId="11735" xr:uid="{F021B5B0-DA16-4B7C-B25F-7B0C77002A5B}"/>
    <cellStyle name="Porcentual 5 7 2" xfId="11736" xr:uid="{22AD3C40-3C8E-4D45-9B2D-7B0967F437AF}"/>
    <cellStyle name="Porcentual 5 7 20" xfId="11737" xr:uid="{0C48F169-672F-4B55-8F44-DDE77619E0C3}"/>
    <cellStyle name="Porcentual 5 7 21" xfId="11738" xr:uid="{37FD0913-FD3F-4788-BE51-4D2364C6B48F}"/>
    <cellStyle name="Porcentual 5 7 22" xfId="11739" xr:uid="{CAB02210-8E6F-4E0B-A226-80FCA0636185}"/>
    <cellStyle name="Porcentual 5 7 23" xfId="11740" xr:uid="{8FE62B4F-E684-4FA0-84B2-3CD835B936C4}"/>
    <cellStyle name="Porcentual 5 7 24" xfId="11741" xr:uid="{C8093D3A-35D2-4D03-81B3-A49E40A83817}"/>
    <cellStyle name="Porcentual 5 7 25" xfId="11742" xr:uid="{0E8A1FDC-B87D-4CB4-801A-9E24BAB217FC}"/>
    <cellStyle name="Porcentual 5 7 26" xfId="11743" xr:uid="{6EA9D7A1-B1FC-47E9-BA1D-52D7F9CB060D}"/>
    <cellStyle name="Porcentual 5 7 27" xfId="11744" xr:uid="{6D117697-9888-46F0-B3C2-31AE7D4277EB}"/>
    <cellStyle name="Porcentual 5 7 28" xfId="11745" xr:uid="{0DA2F610-9D9F-410D-B36F-C1BD940C1A3A}"/>
    <cellStyle name="Porcentual 5 7 29" xfId="11746" xr:uid="{F23974F7-FE41-4BB4-BBC3-2862F723F8DA}"/>
    <cellStyle name="Porcentual 5 7 3" xfId="11747" xr:uid="{9DA6920D-7B3F-48C3-ABC5-6B151FC2BD31}"/>
    <cellStyle name="Porcentual 5 7 30" xfId="11748" xr:uid="{37BC91DB-DBAE-42CB-97F8-6A40FE17434C}"/>
    <cellStyle name="Porcentual 5 7 31" xfId="11749" xr:uid="{888BEC00-1E67-4941-A58A-8FF43E2A50C7}"/>
    <cellStyle name="Porcentual 5 7 32" xfId="11750" xr:uid="{BB83C4ED-EE9A-48BB-8EFA-9CC010E4A77D}"/>
    <cellStyle name="Porcentual 5 7 33" xfId="11751" xr:uid="{799B349F-AA81-470E-935C-8F2C6CE09627}"/>
    <cellStyle name="Porcentual 5 7 34" xfId="11752" xr:uid="{CFFC94F9-01D0-4322-9075-AE62AE01D47B}"/>
    <cellStyle name="Porcentual 5 7 35" xfId="11753" xr:uid="{5A34108D-6513-427B-9397-2BF7AC35C9EF}"/>
    <cellStyle name="Porcentual 5 7 36" xfId="11754" xr:uid="{6EA320B0-E5A4-4AEC-B992-6A740FB563FC}"/>
    <cellStyle name="Porcentual 5 7 37" xfId="11755" xr:uid="{588EFB89-A4C3-45F5-882D-0776BEC40882}"/>
    <cellStyle name="Porcentual 5 7 38" xfId="11756" xr:uid="{D1459099-07C3-4103-A7F3-C994BA2A6E7C}"/>
    <cellStyle name="Porcentual 5 7 4" xfId="11757" xr:uid="{902CE3CC-1849-450E-BCA2-223E9FCD88BA}"/>
    <cellStyle name="Porcentual 5 7 5" xfId="11758" xr:uid="{0C24D778-D8B8-4F2D-8C55-2607AF965A13}"/>
    <cellStyle name="Porcentual 5 7 6" xfId="11759" xr:uid="{9899441E-D9BD-4BDA-B62E-CAB53384912E}"/>
    <cellStyle name="Porcentual 5 7 7" xfId="11760" xr:uid="{10ED4B7A-8282-4AE3-B8CF-2A5FA3301111}"/>
    <cellStyle name="Porcentual 5 7 8" xfId="11761" xr:uid="{D62CEB43-2DB0-43B5-9BB7-5F78A178CC90}"/>
    <cellStyle name="Porcentual 5 7 9" xfId="11762" xr:uid="{A834FD3A-FB70-42BA-A816-B6F7CC73B8BF}"/>
    <cellStyle name="Porcentual 5 70" xfId="11763" xr:uid="{177F2BF1-2209-496D-A593-47160885B5B4}"/>
    <cellStyle name="Porcentual 5 71" xfId="11764" xr:uid="{3A88A6A4-67CF-4E3A-8818-4FD155E76332}"/>
    <cellStyle name="Porcentual 5 72" xfId="11765" xr:uid="{CCC67794-6B9C-4BF6-B19E-AB136170DC15}"/>
    <cellStyle name="Porcentual 5 73" xfId="11766" xr:uid="{17F92C98-965D-41A4-BA3A-EA1AA1FD6CFD}"/>
    <cellStyle name="Porcentual 5 74" xfId="11767" xr:uid="{0320C8CC-6F60-4772-978A-92441397630B}"/>
    <cellStyle name="Porcentual 5 75" xfId="11768" xr:uid="{8AFC7A34-88F4-4A3F-B028-C652B75563D4}"/>
    <cellStyle name="Porcentual 5 76" xfId="11769" xr:uid="{0A5DD94D-3BC1-40E2-9C1C-C0B06B7E1BBA}"/>
    <cellStyle name="Porcentual 5 77" xfId="11770" xr:uid="{986C68CC-844D-44DE-8CF0-6D787D5714A6}"/>
    <cellStyle name="Porcentual 5 78" xfId="11771" xr:uid="{D8ABD7C6-403B-4BF5-A528-FA84FC1113EB}"/>
    <cellStyle name="Porcentual 5 79" xfId="11772" xr:uid="{D38012ED-37A7-4532-9DA1-0297DB1DF176}"/>
    <cellStyle name="Porcentual 5 8" xfId="11773" xr:uid="{5BB7C177-A966-435D-919C-8B181890861E}"/>
    <cellStyle name="Porcentual 5 8 10" xfId="11774" xr:uid="{40DA2525-B0EA-4956-AA8B-0A85FB4EE6C1}"/>
    <cellStyle name="Porcentual 5 8 11" xfId="11775" xr:uid="{F570DC30-ABC9-40AF-A85A-C6F523EA95E6}"/>
    <cellStyle name="Porcentual 5 8 12" xfId="11776" xr:uid="{0D6E531A-0B75-401C-85EA-9F2C1C82A470}"/>
    <cellStyle name="Porcentual 5 8 13" xfId="11777" xr:uid="{ADAC8526-1599-4DF3-AE2C-CD19448AD2D6}"/>
    <cellStyle name="Porcentual 5 8 14" xfId="11778" xr:uid="{5D083BD8-7136-4BF9-9954-138FF06086C5}"/>
    <cellStyle name="Porcentual 5 8 15" xfId="11779" xr:uid="{4C13B38A-0604-431C-A67B-8DBEEE27FA75}"/>
    <cellStyle name="Porcentual 5 8 16" xfId="11780" xr:uid="{6F2E2DD4-6A7E-4A6B-8796-67AE039ED9F2}"/>
    <cellStyle name="Porcentual 5 8 17" xfId="11781" xr:uid="{32460C52-2ADD-4720-9856-13333E7A7ED6}"/>
    <cellStyle name="Porcentual 5 8 18" xfId="11782" xr:uid="{7CEA1BD0-5CFB-4CF5-A3FB-3D45EA1A7C25}"/>
    <cellStyle name="Porcentual 5 8 19" xfId="11783" xr:uid="{7F4301C9-2217-4AF4-ADED-49AD4D5FF5AC}"/>
    <cellStyle name="Porcentual 5 8 2" xfId="11784" xr:uid="{EAFDD29C-586E-42EE-9816-8EC0B457ACEA}"/>
    <cellStyle name="Porcentual 5 8 20" xfId="11785" xr:uid="{9D1752B6-BD23-4081-BFDA-82798AD07B58}"/>
    <cellStyle name="Porcentual 5 8 21" xfId="11786" xr:uid="{ECACE75A-8F95-471D-A9A1-4B961DBB8C90}"/>
    <cellStyle name="Porcentual 5 8 22" xfId="11787" xr:uid="{F75A50B9-AA46-4849-8AF8-7655027C1E4D}"/>
    <cellStyle name="Porcentual 5 8 23" xfId="11788" xr:uid="{42F25206-2B29-43FE-BDC4-A9B03FF4133C}"/>
    <cellStyle name="Porcentual 5 8 24" xfId="11789" xr:uid="{1FDE46D0-C231-4B0A-8808-306F91DFBD04}"/>
    <cellStyle name="Porcentual 5 8 25" xfId="11790" xr:uid="{03FA358B-AE04-4D7A-8DB4-F63C7C957558}"/>
    <cellStyle name="Porcentual 5 8 26" xfId="11791" xr:uid="{6DB04A22-0FB6-4FA9-990A-010A639DE547}"/>
    <cellStyle name="Porcentual 5 8 27" xfId="11792" xr:uid="{9F38D0AD-FB2F-4092-B727-8D6358122B7D}"/>
    <cellStyle name="Porcentual 5 8 28" xfId="11793" xr:uid="{635AEC10-BD9C-4611-9164-8E53C063973B}"/>
    <cellStyle name="Porcentual 5 8 29" xfId="11794" xr:uid="{CAE4FBAA-2F76-4CB8-83F1-66852B9292F8}"/>
    <cellStyle name="Porcentual 5 8 3" xfId="11795" xr:uid="{DFABE868-EE02-4A7F-9802-B3BF24F96039}"/>
    <cellStyle name="Porcentual 5 8 30" xfId="11796" xr:uid="{80517A3E-7CAB-49F1-A823-48D446DBE7C9}"/>
    <cellStyle name="Porcentual 5 8 31" xfId="11797" xr:uid="{8D3A3FA0-F88A-4FDE-A525-646D2D89154F}"/>
    <cellStyle name="Porcentual 5 8 32" xfId="11798" xr:uid="{95D99F85-AE88-419A-A806-379B79765F22}"/>
    <cellStyle name="Porcentual 5 8 33" xfId="11799" xr:uid="{4AC04076-BFE4-46E4-9627-A724AC192CA7}"/>
    <cellStyle name="Porcentual 5 8 34" xfId="11800" xr:uid="{9A6D03DE-323B-40ED-BDB5-9EEB92D9394F}"/>
    <cellStyle name="Porcentual 5 8 35" xfId="11801" xr:uid="{CB4A0F8E-13C7-402D-81BE-915B20CA8CDC}"/>
    <cellStyle name="Porcentual 5 8 36" xfId="11802" xr:uid="{1E2B29F0-D15C-45E5-8579-80001E8EACE0}"/>
    <cellStyle name="Porcentual 5 8 37" xfId="11803" xr:uid="{7BD904B1-C2A8-4E1D-BC32-3FD107157FC9}"/>
    <cellStyle name="Porcentual 5 8 38" xfId="11804" xr:uid="{0643ADEC-C319-4026-9112-700E01A91870}"/>
    <cellStyle name="Porcentual 5 8 4" xfId="11805" xr:uid="{3942611E-63F0-4C24-9EC7-33AD51FF3D22}"/>
    <cellStyle name="Porcentual 5 8 5" xfId="11806" xr:uid="{558B044B-4FA6-49B4-BF08-D5D5A594EC11}"/>
    <cellStyle name="Porcentual 5 8 6" xfId="11807" xr:uid="{22A7BA19-B25C-46EC-A9C1-5990136375C5}"/>
    <cellStyle name="Porcentual 5 8 7" xfId="11808" xr:uid="{7C7A901A-2DC8-41CC-8A1B-B9301ECC23E6}"/>
    <cellStyle name="Porcentual 5 8 8" xfId="11809" xr:uid="{F19BEDF1-ABCE-4C9A-9547-B3649CBB7395}"/>
    <cellStyle name="Porcentual 5 8 9" xfId="11810" xr:uid="{79DFC5E5-FF44-4ACD-BB26-349F220A302C}"/>
    <cellStyle name="Porcentual 5 80" xfId="11811" xr:uid="{678FB330-82FC-4381-B6EB-4AC2DAAD0926}"/>
    <cellStyle name="Porcentual 5 81" xfId="11812" xr:uid="{C511E388-CF52-4CCE-8AD3-449ECC710E35}"/>
    <cellStyle name="Porcentual 5 82" xfId="11813" xr:uid="{BB5674E5-BF13-4452-96AC-9AE1889080AF}"/>
    <cellStyle name="Porcentual 5 83" xfId="11814" xr:uid="{6613C080-2AD9-4BEE-A7C3-A53F997522BF}"/>
    <cellStyle name="Porcentual 5 84" xfId="11815" xr:uid="{35167B6E-5E43-4B9B-9F4B-8EBF5484BD65}"/>
    <cellStyle name="Porcentual 5 85" xfId="11816" xr:uid="{490FCA74-E06A-426C-8499-3D87EBDA019C}"/>
    <cellStyle name="Porcentual 5 86" xfId="11817" xr:uid="{FBEF6859-A9F9-4C32-9D15-75125CD6AF28}"/>
    <cellStyle name="Porcentual 5 87" xfId="11818" xr:uid="{56776CC4-D435-43AE-9417-462CAC6E6A08}"/>
    <cellStyle name="Porcentual 5 88" xfId="11819" xr:uid="{3F6535F7-6AB3-4ADB-89BC-F3B957E7D43D}"/>
    <cellStyle name="Porcentual 5 89" xfId="11820" xr:uid="{42A7CA1D-8A45-4837-866A-81271086BAFA}"/>
    <cellStyle name="Porcentual 5 9" xfId="11821" xr:uid="{4283C648-416D-4974-A284-656D1C4536C9}"/>
    <cellStyle name="Porcentual 5 9 10" xfId="11822" xr:uid="{85DCA08B-091F-49DA-9F39-8587C9EF4359}"/>
    <cellStyle name="Porcentual 5 9 11" xfId="11823" xr:uid="{F3F8350D-7CA2-4748-9F07-46E6DE7C3890}"/>
    <cellStyle name="Porcentual 5 9 12" xfId="11824" xr:uid="{1E58D582-96EE-4A34-A939-D12A1D59BDB9}"/>
    <cellStyle name="Porcentual 5 9 13" xfId="11825" xr:uid="{F202751C-B96C-47FE-BF8B-718259EECF53}"/>
    <cellStyle name="Porcentual 5 9 14" xfId="11826" xr:uid="{EF09BFE4-C7A0-427D-856A-E1C007C71EF3}"/>
    <cellStyle name="Porcentual 5 9 15" xfId="11827" xr:uid="{8580046F-30DB-4B30-93BC-A56E40B83DC9}"/>
    <cellStyle name="Porcentual 5 9 16" xfId="11828" xr:uid="{020F0F08-28A9-465B-9DBC-09842EFB6B94}"/>
    <cellStyle name="Porcentual 5 9 17" xfId="11829" xr:uid="{BCA0D982-E221-4859-9FFC-FA6AE51226E7}"/>
    <cellStyle name="Porcentual 5 9 18" xfId="11830" xr:uid="{EA11ADE5-0FBD-4DB5-A792-79ED5F1FAFEC}"/>
    <cellStyle name="Porcentual 5 9 19" xfId="11831" xr:uid="{A41D7B5D-F457-40D7-B7FE-BB42AA9919DE}"/>
    <cellStyle name="Porcentual 5 9 2" xfId="11832" xr:uid="{3AB9E7D5-296B-4EFC-A1AD-04A16B330518}"/>
    <cellStyle name="Porcentual 5 9 20" xfId="11833" xr:uid="{4199C900-3092-474E-80F7-F02B95494E24}"/>
    <cellStyle name="Porcentual 5 9 21" xfId="11834" xr:uid="{27C9B3AF-3C8B-4ED6-9F90-C5F77FC98DB5}"/>
    <cellStyle name="Porcentual 5 9 22" xfId="11835" xr:uid="{F29656A3-819C-47EA-89DE-5643BA28197D}"/>
    <cellStyle name="Porcentual 5 9 23" xfId="11836" xr:uid="{883CE4EA-068B-44A0-A760-E6DA57EADC42}"/>
    <cellStyle name="Porcentual 5 9 24" xfId="11837" xr:uid="{CAA2476B-36C6-43D3-9980-AC1AD7C4FB9A}"/>
    <cellStyle name="Porcentual 5 9 25" xfId="11838" xr:uid="{6A116B21-2C5C-45F8-A16B-C21B2AE7FD11}"/>
    <cellStyle name="Porcentual 5 9 26" xfId="11839" xr:uid="{CE6C2B5C-AA56-4A4C-8F63-EEBEB6D6914F}"/>
    <cellStyle name="Porcentual 5 9 27" xfId="11840" xr:uid="{5B1D01C3-8C85-4FD0-8542-2F3D77126D0B}"/>
    <cellStyle name="Porcentual 5 9 28" xfId="11841" xr:uid="{CCEECE24-3B60-4324-A56E-7CA568D4F288}"/>
    <cellStyle name="Porcentual 5 9 29" xfId="11842" xr:uid="{ADA65CC7-170C-4D7E-B291-FF10A268A863}"/>
    <cellStyle name="Porcentual 5 9 3" xfId="11843" xr:uid="{0A157B06-6846-47CE-B0A5-E839A93562FB}"/>
    <cellStyle name="Porcentual 5 9 30" xfId="11844" xr:uid="{640C1A41-AB43-4219-A3E8-A05358D7A9A8}"/>
    <cellStyle name="Porcentual 5 9 31" xfId="11845" xr:uid="{65C87A45-33AD-4041-BBE2-ECC8B2237144}"/>
    <cellStyle name="Porcentual 5 9 32" xfId="11846" xr:uid="{84127C08-87BC-4D9D-ACDE-041DA645A7D1}"/>
    <cellStyle name="Porcentual 5 9 33" xfId="11847" xr:uid="{4CFE49DB-B808-4277-AC71-DD50108A0A44}"/>
    <cellStyle name="Porcentual 5 9 34" xfId="11848" xr:uid="{80EA5D30-5D34-4900-860E-41D03996A7B7}"/>
    <cellStyle name="Porcentual 5 9 35" xfId="11849" xr:uid="{6E1F5F6A-5A3A-4500-BEA2-2B17CB9FCFB0}"/>
    <cellStyle name="Porcentual 5 9 36" xfId="11850" xr:uid="{FB8C4FD6-B895-4F70-8404-93457DA1F5D8}"/>
    <cellStyle name="Porcentual 5 9 37" xfId="11851" xr:uid="{275F7867-1667-42BD-9097-E1D28E4CDC6E}"/>
    <cellStyle name="Porcentual 5 9 38" xfId="11852" xr:uid="{E114B8C6-FFB6-4C86-A05E-1C35FB46860A}"/>
    <cellStyle name="Porcentual 5 9 4" xfId="11853" xr:uid="{9529540B-396F-4053-AC99-90B649DAF5DD}"/>
    <cellStyle name="Porcentual 5 9 5" xfId="11854" xr:uid="{5C729EAA-5411-4429-AC9E-D5D59D3E2071}"/>
    <cellStyle name="Porcentual 5 9 6" xfId="11855" xr:uid="{22A57136-6FBF-46C0-83AF-17EF95318B01}"/>
    <cellStyle name="Porcentual 5 9 7" xfId="11856" xr:uid="{2E02F318-A624-498D-9008-C17821597878}"/>
    <cellStyle name="Porcentual 5 9 8" xfId="11857" xr:uid="{71E00B86-2D6F-45B5-98EB-8902D599D8E5}"/>
    <cellStyle name="Porcentual 5 9 9" xfId="11858" xr:uid="{E4F7E1C8-227F-4C05-BF7B-BCDF2367CBDE}"/>
    <cellStyle name="Porcentual 5 90" xfId="11859" xr:uid="{09CC98B6-F1FB-48E3-9841-06452298EC48}"/>
    <cellStyle name="Porcentual 5 91" xfId="11860" xr:uid="{052A4D17-1C40-4045-B4B3-BB77BC960317}"/>
    <cellStyle name="Porcentual 5 92" xfId="11861" xr:uid="{0197E23D-EB35-4A65-9E15-2CB7722B8EC2}"/>
    <cellStyle name="Porcentual 5 93" xfId="11862" xr:uid="{DDDB7DAB-0F7B-42FC-9F80-F848BD91367A}"/>
    <cellStyle name="Porcentual 5 94" xfId="11863" xr:uid="{B7D545B1-1991-4328-A7D0-F72B3DA51D85}"/>
    <cellStyle name="Porcentual 5 95" xfId="11864" xr:uid="{8A8CEB2D-EC5C-4BA7-80FE-8D06C4F2E48F}"/>
    <cellStyle name="Porcentual 5 96" xfId="11865" xr:uid="{9532BC88-F63B-409A-8832-BAE848500738}"/>
    <cellStyle name="Porcentual 5 97" xfId="11866" xr:uid="{53AB6B18-C1B5-4DB6-846E-7D1170FC0C17}"/>
    <cellStyle name="Porcentual 5 98" xfId="11867" xr:uid="{66D4E4CE-7DA2-422D-840C-2901CF4D41E3}"/>
    <cellStyle name="Porcentual 5 99" xfId="11868" xr:uid="{137C26D1-CDA5-48D9-B2E2-F5EDD7913DCB}"/>
    <cellStyle name="Porcentual 6" xfId="11869" xr:uid="{0A8E10A3-6313-47F1-83DE-782B4DA8F085}"/>
    <cellStyle name="Porcentual 6 10" xfId="11870" xr:uid="{E133F8D4-685E-4984-B6C0-2C203D798974}"/>
    <cellStyle name="Porcentual 6 10 10" xfId="11871" xr:uid="{241DE6A1-C12F-4DEC-B241-A6817C5B9837}"/>
    <cellStyle name="Porcentual 6 10 11" xfId="11872" xr:uid="{A4D23D1B-F80F-4D76-8328-3B875FC711E5}"/>
    <cellStyle name="Porcentual 6 10 12" xfId="11873" xr:uid="{B581FBD8-4FF3-428B-A44E-D9D9EABDF607}"/>
    <cellStyle name="Porcentual 6 10 13" xfId="11874" xr:uid="{7399F38D-B91A-4868-B2D6-AEF10730B3EF}"/>
    <cellStyle name="Porcentual 6 10 14" xfId="11875" xr:uid="{91DD34D2-008B-4D87-97C6-D5FCCF72BC8B}"/>
    <cellStyle name="Porcentual 6 10 15" xfId="11876" xr:uid="{245CC750-9A8A-4910-BAC4-14ABCA03CF0A}"/>
    <cellStyle name="Porcentual 6 10 16" xfId="11877" xr:uid="{98E3A4B2-6624-4B47-841A-26B0CC2B33F4}"/>
    <cellStyle name="Porcentual 6 10 17" xfId="11878" xr:uid="{2160385B-8AA4-4085-942F-CB705C79C6E0}"/>
    <cellStyle name="Porcentual 6 10 18" xfId="11879" xr:uid="{B98E37C5-9EE5-4617-83AC-A86D4860A5B7}"/>
    <cellStyle name="Porcentual 6 10 19" xfId="11880" xr:uid="{6FCA8E2A-0D7E-45A3-A914-B194AA06C6B8}"/>
    <cellStyle name="Porcentual 6 10 2" xfId="11881" xr:uid="{78EC7D7D-8778-4A6E-8716-FFF0EC405FEB}"/>
    <cellStyle name="Porcentual 6 10 20" xfId="11882" xr:uid="{B8B6D9EE-3213-4729-81FD-8B2D355996AF}"/>
    <cellStyle name="Porcentual 6 10 21" xfId="11883" xr:uid="{3FB97C5F-B24F-4DD8-B8D7-AB891CE06E44}"/>
    <cellStyle name="Porcentual 6 10 22" xfId="11884" xr:uid="{CA12EA5D-707E-4547-8B56-D487193B2041}"/>
    <cellStyle name="Porcentual 6 10 23" xfId="11885" xr:uid="{5C465DE0-50D6-4AED-A0C3-9E0CCBAA3D69}"/>
    <cellStyle name="Porcentual 6 10 24" xfId="11886" xr:uid="{23034C55-D616-4E82-941E-46385637100E}"/>
    <cellStyle name="Porcentual 6 10 25" xfId="11887" xr:uid="{14FB3A84-D679-486B-9D5F-79F4BAF56E81}"/>
    <cellStyle name="Porcentual 6 10 26" xfId="11888" xr:uid="{481F9D11-7839-4D0A-82C1-C8BCCB660854}"/>
    <cellStyle name="Porcentual 6 10 27" xfId="11889" xr:uid="{412EE5FA-865C-4845-B307-96DDC5CA51B8}"/>
    <cellStyle name="Porcentual 6 10 28" xfId="11890" xr:uid="{D8283D68-3B00-4ED2-B9F0-066BFE9BFB8B}"/>
    <cellStyle name="Porcentual 6 10 29" xfId="11891" xr:uid="{B9CF3A23-9E22-45F7-92B5-7AF0B96A7F88}"/>
    <cellStyle name="Porcentual 6 10 3" xfId="11892" xr:uid="{4486BAF7-90AE-45F3-9E5B-83FC49F00B04}"/>
    <cellStyle name="Porcentual 6 10 30" xfId="11893" xr:uid="{CEDF1623-1A90-4752-A154-EE91B5936E7D}"/>
    <cellStyle name="Porcentual 6 10 31" xfId="11894" xr:uid="{A767A152-7FD1-43AD-9836-936F631E7715}"/>
    <cellStyle name="Porcentual 6 10 32" xfId="11895" xr:uid="{BF75B28F-EA52-408A-A7CA-232792A56E8B}"/>
    <cellStyle name="Porcentual 6 10 33" xfId="11896" xr:uid="{64A883F1-1ED5-452D-89C8-427B36F1F4C3}"/>
    <cellStyle name="Porcentual 6 10 34" xfId="11897" xr:uid="{25A7D396-7236-434E-A248-372272258ECE}"/>
    <cellStyle name="Porcentual 6 10 35" xfId="11898" xr:uid="{DD799A59-F17D-4746-BCCA-F30E86364D09}"/>
    <cellStyle name="Porcentual 6 10 36" xfId="11899" xr:uid="{F25F8774-3E89-4797-B5E0-85A867D413EC}"/>
    <cellStyle name="Porcentual 6 10 37" xfId="11900" xr:uid="{719CB8EB-97AF-4412-BC4D-AB446DB18D1C}"/>
    <cellStyle name="Porcentual 6 10 38" xfId="11901" xr:uid="{F84284FC-CE3A-4D64-A1E6-275BE52ADA02}"/>
    <cellStyle name="Porcentual 6 10 4" xfId="11902" xr:uid="{E0065537-DC71-44DA-99AB-C8A00F183FA8}"/>
    <cellStyle name="Porcentual 6 10 5" xfId="11903" xr:uid="{1433C20D-E564-4A33-B095-8A9888CDE6E1}"/>
    <cellStyle name="Porcentual 6 10 6" xfId="11904" xr:uid="{15BD1550-A20E-4410-B4FA-E851A1C49E5A}"/>
    <cellStyle name="Porcentual 6 10 7" xfId="11905" xr:uid="{21C96616-1979-4E1B-BB6E-6E1DA0ABC4DB}"/>
    <cellStyle name="Porcentual 6 10 8" xfId="11906" xr:uid="{444AA9D3-51C3-483D-A80D-108AC9A19FB0}"/>
    <cellStyle name="Porcentual 6 10 9" xfId="11907" xr:uid="{7C4E3F9E-60C8-42D8-8455-3AC2A34E91B0}"/>
    <cellStyle name="Porcentual 6 100" xfId="11908" xr:uid="{4D36AE2B-25E3-4019-83BB-2FFAE43A5D1E}"/>
    <cellStyle name="Porcentual 6 101" xfId="11909" xr:uid="{2B7FA130-741D-40B6-A2DD-B5C426964228}"/>
    <cellStyle name="Porcentual 6 102" xfId="11910" xr:uid="{4123EE28-7674-4470-8D33-3EB1573A3D1F}"/>
    <cellStyle name="Porcentual 6 103" xfId="11911" xr:uid="{319ED9F4-C6EF-4B3C-917A-2CA2A6A481D7}"/>
    <cellStyle name="Porcentual 6 104" xfId="11912" xr:uid="{AF005298-094A-48E7-982F-7654EAA23171}"/>
    <cellStyle name="Porcentual 6 105" xfId="11913" xr:uid="{3641C9FA-7952-446E-8B7D-2BE687A41243}"/>
    <cellStyle name="Porcentual 6 106" xfId="11914" xr:uid="{862FF959-22FD-4FAF-AF41-F759B163A455}"/>
    <cellStyle name="Porcentual 6 107" xfId="11915" xr:uid="{9B0FFFDA-9CDC-49B5-ADEF-4A3E4EAD1E66}"/>
    <cellStyle name="Porcentual 6 108" xfId="11916" xr:uid="{72E59229-90F4-43F4-B8B2-477C8486B100}"/>
    <cellStyle name="Porcentual 6 109" xfId="11917" xr:uid="{9DF5A28B-148F-4146-B9A3-DC9DEED013CE}"/>
    <cellStyle name="Porcentual 6 11" xfId="11918" xr:uid="{AB284948-5FD2-4B7A-BD29-CEE733A0464B}"/>
    <cellStyle name="Porcentual 6 11 10" xfId="11919" xr:uid="{AFA47A99-9C29-41F9-BAFD-7DA4A4A858CF}"/>
    <cellStyle name="Porcentual 6 11 11" xfId="11920" xr:uid="{84ACF206-0C66-4905-BA44-64D20890BA4F}"/>
    <cellStyle name="Porcentual 6 11 12" xfId="11921" xr:uid="{E7E9B43F-29BA-4454-8B1C-B95987D24D78}"/>
    <cellStyle name="Porcentual 6 11 13" xfId="11922" xr:uid="{E8880806-1783-4127-842D-12B70E543BB0}"/>
    <cellStyle name="Porcentual 6 11 14" xfId="11923" xr:uid="{31E21C19-E9D9-41EB-9C1E-01D48EFE5637}"/>
    <cellStyle name="Porcentual 6 11 15" xfId="11924" xr:uid="{B2165B5B-26A6-44B6-B32C-8542C984D198}"/>
    <cellStyle name="Porcentual 6 11 16" xfId="11925" xr:uid="{D63C8940-6C5D-4B46-9B94-93DF4EF5F04C}"/>
    <cellStyle name="Porcentual 6 11 17" xfId="11926" xr:uid="{1099EBEE-091B-42D5-A8AE-16B8D554BEE7}"/>
    <cellStyle name="Porcentual 6 11 18" xfId="11927" xr:uid="{08F6A7CA-27B3-4B03-9494-7EC54C78FD14}"/>
    <cellStyle name="Porcentual 6 11 19" xfId="11928" xr:uid="{3630BAEB-6875-4A5D-8A3B-7AEFE7945237}"/>
    <cellStyle name="Porcentual 6 11 2" xfId="11929" xr:uid="{A9948FB3-F6E6-4E71-BE70-7054F0309321}"/>
    <cellStyle name="Porcentual 6 11 20" xfId="11930" xr:uid="{106F76BE-2F66-4EA2-BDA1-5066D5AE9A20}"/>
    <cellStyle name="Porcentual 6 11 21" xfId="11931" xr:uid="{8856DA57-6E1D-4E99-81E8-791FEE44148C}"/>
    <cellStyle name="Porcentual 6 11 22" xfId="11932" xr:uid="{DABFAE51-23D4-4061-BF38-ED17FAB58164}"/>
    <cellStyle name="Porcentual 6 11 23" xfId="11933" xr:uid="{C8286EF8-133E-4758-9488-95B260033D5D}"/>
    <cellStyle name="Porcentual 6 11 24" xfId="11934" xr:uid="{BECAC49A-8F2F-4E83-A0AF-52C51625B942}"/>
    <cellStyle name="Porcentual 6 11 25" xfId="11935" xr:uid="{89546D83-F6DE-4B92-9150-6A11D3F78616}"/>
    <cellStyle name="Porcentual 6 11 26" xfId="11936" xr:uid="{31F83F95-E836-41A6-9DDB-1BEA84494429}"/>
    <cellStyle name="Porcentual 6 11 27" xfId="11937" xr:uid="{ADDE3B26-85A4-4BBD-8D22-DC9EF7605A22}"/>
    <cellStyle name="Porcentual 6 11 28" xfId="11938" xr:uid="{5985A936-7437-4336-8C55-00D1C82FDF29}"/>
    <cellStyle name="Porcentual 6 11 29" xfId="11939" xr:uid="{FB8A95E5-BC63-4324-85F9-2608964F6FA1}"/>
    <cellStyle name="Porcentual 6 11 3" xfId="11940" xr:uid="{28E1E837-8691-4F20-B816-0E383D71706E}"/>
    <cellStyle name="Porcentual 6 11 30" xfId="11941" xr:uid="{59709A4D-D363-4300-A6F3-297E5BAA7E51}"/>
    <cellStyle name="Porcentual 6 11 31" xfId="11942" xr:uid="{376F7E41-9FDF-4B69-AA26-4E5F68180F6A}"/>
    <cellStyle name="Porcentual 6 11 32" xfId="11943" xr:uid="{92C94E4E-CE15-44DD-90EE-2ED43A79D822}"/>
    <cellStyle name="Porcentual 6 11 33" xfId="11944" xr:uid="{885D801C-91B9-4F3E-B54C-6FE897072FF2}"/>
    <cellStyle name="Porcentual 6 11 34" xfId="11945" xr:uid="{4F41DCBB-6039-46F6-9C92-CFB731F46B91}"/>
    <cellStyle name="Porcentual 6 11 35" xfId="11946" xr:uid="{29A04F55-54E2-4537-A1EA-0B9DE515CFC5}"/>
    <cellStyle name="Porcentual 6 11 36" xfId="11947" xr:uid="{FA1C07E0-2FEA-4F16-9181-B8D2E3B799BC}"/>
    <cellStyle name="Porcentual 6 11 37" xfId="11948" xr:uid="{283D24D3-7524-4035-9423-295EE4C215AD}"/>
    <cellStyle name="Porcentual 6 11 38" xfId="11949" xr:uid="{3BA599E0-1C8A-423A-99E7-0875AB115111}"/>
    <cellStyle name="Porcentual 6 11 4" xfId="11950" xr:uid="{56E4EACF-A0A4-4C88-A18C-419C1FF37AAE}"/>
    <cellStyle name="Porcentual 6 11 5" xfId="11951" xr:uid="{9F7C477D-89C8-4DC4-B531-6A905A61E8ED}"/>
    <cellStyle name="Porcentual 6 11 6" xfId="11952" xr:uid="{2118B089-6C8B-42DF-B9AC-0173AD0C3440}"/>
    <cellStyle name="Porcentual 6 11 7" xfId="11953" xr:uid="{7BE4E538-8F25-4290-909F-37DC0A7A3553}"/>
    <cellStyle name="Porcentual 6 11 8" xfId="11954" xr:uid="{AE6A831D-DCB9-427C-8663-EDB32E495CEA}"/>
    <cellStyle name="Porcentual 6 11 9" xfId="11955" xr:uid="{10641024-223B-4DAE-9293-95F85F1F619C}"/>
    <cellStyle name="Porcentual 6 110" xfId="11956" xr:uid="{435BC40D-50F1-487E-B323-83821DA78492}"/>
    <cellStyle name="Porcentual 6 111" xfId="11957" xr:uid="{ECE57FC6-8F16-4345-85A2-7F7C2BAA0B0E}"/>
    <cellStyle name="Porcentual 6 112" xfId="11958" xr:uid="{DED62204-C1B2-49BF-99C8-BA570C4576E6}"/>
    <cellStyle name="Porcentual 6 113" xfId="11959" xr:uid="{A7F4F396-452A-420B-A3E9-7270DCFF06EC}"/>
    <cellStyle name="Porcentual 6 114" xfId="11960" xr:uid="{1E1904F7-5DC9-4619-B8C5-DE33979D33EE}"/>
    <cellStyle name="Porcentual 6 115" xfId="11961" xr:uid="{AE36D6D1-302A-4270-A784-45813CEDB41D}"/>
    <cellStyle name="Porcentual 6 116" xfId="11962" xr:uid="{F5554DBB-5756-4B6F-9B3A-7839DF37BDF8}"/>
    <cellStyle name="Porcentual 6 117" xfId="11963" xr:uid="{B9A88301-4587-4786-9F39-DE50147CFC0A}"/>
    <cellStyle name="Porcentual 6 118" xfId="11964" xr:uid="{0D7A0505-D708-4C1F-A68A-BE99B6B1E79C}"/>
    <cellStyle name="Porcentual 6 119" xfId="11965" xr:uid="{F76D4E8B-5C6A-4DB5-8C36-C470D5D07D96}"/>
    <cellStyle name="Porcentual 6 12" xfId="11966" xr:uid="{373F4495-9520-40BE-B9A5-A25CAE6200EE}"/>
    <cellStyle name="Porcentual 6 120" xfId="11967" xr:uid="{826DD6B0-D00A-48C3-BC84-B7812F8ED75D}"/>
    <cellStyle name="Porcentual 6 121" xfId="11968" xr:uid="{14B78710-8138-470D-9A1A-C711BD183E7C}"/>
    <cellStyle name="Porcentual 6 122" xfId="11969" xr:uid="{2A37339A-4962-461C-9EA7-8EA7CEB4C44F}"/>
    <cellStyle name="Porcentual 6 123" xfId="11970" xr:uid="{7338ACA4-E434-45DB-9C3C-73544617CA17}"/>
    <cellStyle name="Porcentual 6 124" xfId="11971" xr:uid="{8AE75258-2A40-4532-8947-7E71A181CF84}"/>
    <cellStyle name="Porcentual 6 125" xfId="11972" xr:uid="{D12C01EC-3543-40D1-95A3-37A74B163703}"/>
    <cellStyle name="Porcentual 6 126" xfId="11973" xr:uid="{34EBCD64-4154-4208-815A-694ADB7AC2E6}"/>
    <cellStyle name="Porcentual 6 127" xfId="11974" xr:uid="{F4B1F901-DBC1-4674-AE41-DEDEF6A3AC3C}"/>
    <cellStyle name="Porcentual 6 128" xfId="11975" xr:uid="{37FB5940-9041-4742-A77C-75C26308A31E}"/>
    <cellStyle name="Porcentual 6 129" xfId="11976" xr:uid="{8178833B-3BFC-4911-9A05-47E829FA3C48}"/>
    <cellStyle name="Porcentual 6 13" xfId="11977" xr:uid="{CA786F2E-6DC1-4DBA-B207-BB2B4B3D911E}"/>
    <cellStyle name="Porcentual 6 130" xfId="11978" xr:uid="{775DC3B7-6C85-49F2-B6A3-7615DF215212}"/>
    <cellStyle name="Porcentual 6 131" xfId="11979" xr:uid="{6348C6FE-68CC-40E5-B04E-2E53504BDA96}"/>
    <cellStyle name="Porcentual 6 132" xfId="11980" xr:uid="{685DD1E7-DA5F-405C-895C-9DA6AAD67469}"/>
    <cellStyle name="Porcentual 6 133" xfId="11981" xr:uid="{ACFFC614-457B-4B63-A6DA-C306A3B00328}"/>
    <cellStyle name="Porcentual 6 134" xfId="11982" xr:uid="{51021623-AC1B-42E2-BD66-4DC5F8E4C29C}"/>
    <cellStyle name="Porcentual 6 135" xfId="11983" xr:uid="{2B23F208-5AD5-4DF8-B2FC-A81A940CD6A9}"/>
    <cellStyle name="Porcentual 6 136" xfId="11984" xr:uid="{85BFE0BD-3CC6-4041-9B66-4DA332A76930}"/>
    <cellStyle name="Porcentual 6 137" xfId="11985" xr:uid="{F70039B3-9221-4285-BAAD-59546670B830}"/>
    <cellStyle name="Porcentual 6 138" xfId="11986" xr:uid="{3060829F-0793-4CD4-8569-472479049579}"/>
    <cellStyle name="Porcentual 6 139" xfId="11987" xr:uid="{C69395FB-1466-48A5-8942-DE22CE5B5909}"/>
    <cellStyle name="Porcentual 6 14" xfId="11988" xr:uid="{977092FC-571A-4038-975B-E9E2603CB86B}"/>
    <cellStyle name="Porcentual 6 140" xfId="11989" xr:uid="{82282265-04D0-4387-A43C-5B3CE9A62972}"/>
    <cellStyle name="Porcentual 6 141" xfId="11990" xr:uid="{FB45B05F-7037-484A-9E1A-6AE0041C86E4}"/>
    <cellStyle name="Porcentual 6 142" xfId="11991" xr:uid="{9F723EC3-055F-42F2-ADFC-806C48AC0438}"/>
    <cellStyle name="Porcentual 6 15" xfId="11992" xr:uid="{7CBEF332-BB92-4479-B734-DB0AD716E956}"/>
    <cellStyle name="Porcentual 6 16" xfId="11993" xr:uid="{7EAA2E1D-FAE9-4D70-AC1B-8102668FC3CE}"/>
    <cellStyle name="Porcentual 6 17" xfId="11994" xr:uid="{3B171531-FC7D-4182-B502-D810715EF8F1}"/>
    <cellStyle name="Porcentual 6 18" xfId="11995" xr:uid="{1CBE2EF4-5050-4BCA-9152-5568A901A4B5}"/>
    <cellStyle name="Porcentual 6 19" xfId="11996" xr:uid="{BC446C72-293B-46E8-8CE2-1AAB704B3DCA}"/>
    <cellStyle name="Porcentual 6 2" xfId="11997" xr:uid="{2D23875B-2097-4F1A-B936-EB3004DB033E}"/>
    <cellStyle name="Porcentual 6 2 10" xfId="11998" xr:uid="{1E2535DC-267C-4649-831D-9A0BD08D4130}"/>
    <cellStyle name="Porcentual 6 2 100" xfId="11999" xr:uid="{A1CCA574-B105-4288-A794-5F6838A15FFA}"/>
    <cellStyle name="Porcentual 6 2 101" xfId="12000" xr:uid="{3571BB63-1F0F-40F8-B859-7D78C6977305}"/>
    <cellStyle name="Porcentual 6 2 102" xfId="12001" xr:uid="{CE81AD03-24D2-40A7-8030-DE109CE77F77}"/>
    <cellStyle name="Porcentual 6 2 103" xfId="12002" xr:uid="{ADF27347-402D-4CBB-B6FD-61539E997BA7}"/>
    <cellStyle name="Porcentual 6 2 104" xfId="12003" xr:uid="{606E9ADC-C4E1-4D66-AA86-9CF36C023132}"/>
    <cellStyle name="Porcentual 6 2 105" xfId="12004" xr:uid="{F3FD3EAB-7F50-4FDA-BD72-2686E5DD9212}"/>
    <cellStyle name="Porcentual 6 2 106" xfId="12005" xr:uid="{7F395936-C433-4857-AD9E-4CAA9332A701}"/>
    <cellStyle name="Porcentual 6 2 107" xfId="12006" xr:uid="{A10B5ED7-D6FA-40AC-B9FB-EA936E7C4E25}"/>
    <cellStyle name="Porcentual 6 2 108" xfId="12007" xr:uid="{9B77B885-30A4-4EC0-88DC-9397B97E3FE7}"/>
    <cellStyle name="Porcentual 6 2 109" xfId="12008" xr:uid="{4E07FD60-8130-4C77-833B-C76B3BB1768A}"/>
    <cellStyle name="Porcentual 6 2 11" xfId="12009" xr:uid="{3C31BCE6-F767-4CE7-8A68-0FFE92CF9595}"/>
    <cellStyle name="Porcentual 6 2 110" xfId="12010" xr:uid="{8EAC087D-2AEA-4127-AB43-F56BC342B630}"/>
    <cellStyle name="Porcentual 6 2 12" xfId="12011" xr:uid="{63E01E2F-D7C7-4E6F-96DC-CE06A722C637}"/>
    <cellStyle name="Porcentual 6 2 13" xfId="12012" xr:uid="{0C59A1FA-C02D-4E4A-A0ED-9A3192C65AA4}"/>
    <cellStyle name="Porcentual 6 2 14" xfId="12013" xr:uid="{65FFD0BC-3A25-45F1-AD1D-0B2BD32A45B0}"/>
    <cellStyle name="Porcentual 6 2 15" xfId="12014" xr:uid="{609DD0E0-F0E4-4C24-A701-FF2577F4457E}"/>
    <cellStyle name="Porcentual 6 2 16" xfId="12015" xr:uid="{6101A496-B54D-4F55-A52F-F09F2DC60795}"/>
    <cellStyle name="Porcentual 6 2 17" xfId="12016" xr:uid="{7AB94128-DA80-4213-8E04-E0C114FD2FE2}"/>
    <cellStyle name="Porcentual 6 2 18" xfId="12017" xr:uid="{71450054-35DA-4F6E-859C-D67789417043}"/>
    <cellStyle name="Porcentual 6 2 19" xfId="12018" xr:uid="{DE902BBA-362C-4C47-AB33-2FAE4F202A32}"/>
    <cellStyle name="Porcentual 6 2 2" xfId="12019" xr:uid="{036A2557-616E-45E0-8D26-9C7669E1AC07}"/>
    <cellStyle name="Porcentual 6 2 20" xfId="12020" xr:uid="{6F117A02-BA07-41EF-BC00-7C646ADAB4C9}"/>
    <cellStyle name="Porcentual 6 2 21" xfId="12021" xr:uid="{237B78A7-5BE2-4016-9684-223D111DCC7C}"/>
    <cellStyle name="Porcentual 6 2 22" xfId="12022" xr:uid="{88DCBA8B-C5BB-42B8-A8AC-6755AF0FCC77}"/>
    <cellStyle name="Porcentual 6 2 23" xfId="12023" xr:uid="{1D418AF9-8E0A-4178-9FC5-3E45B33E1143}"/>
    <cellStyle name="Porcentual 6 2 24" xfId="12024" xr:uid="{7C470843-3AB9-4831-8B3F-E5E4E1A46320}"/>
    <cellStyle name="Porcentual 6 2 25" xfId="12025" xr:uid="{756E8EE3-594E-4A25-9BED-D1108397AFF5}"/>
    <cellStyle name="Porcentual 6 2 26" xfId="12026" xr:uid="{F6F8AA54-F244-45BD-9154-923770FF1F66}"/>
    <cellStyle name="Porcentual 6 2 27" xfId="12027" xr:uid="{10126737-53A0-4269-9F94-0687D5D03646}"/>
    <cellStyle name="Porcentual 6 2 28" xfId="12028" xr:uid="{A5D9E1A9-54AC-46F5-94F9-452FEECD9E54}"/>
    <cellStyle name="Porcentual 6 2 29" xfId="12029" xr:uid="{57B8AA12-3F75-4623-A4CC-F17650305C64}"/>
    <cellStyle name="Porcentual 6 2 3" xfId="12030" xr:uid="{7AD2EA60-AFC5-4330-8C31-DC321085D092}"/>
    <cellStyle name="Porcentual 6 2 30" xfId="12031" xr:uid="{FC784175-E8A7-4CE3-8FD3-0C4FB4D55A4B}"/>
    <cellStyle name="Porcentual 6 2 31" xfId="12032" xr:uid="{068F85B3-E910-494B-8936-1133A19CCF63}"/>
    <cellStyle name="Porcentual 6 2 32" xfId="12033" xr:uid="{1EDBE14B-41F8-461F-A653-0874125B5930}"/>
    <cellStyle name="Porcentual 6 2 33" xfId="12034" xr:uid="{554698D9-36B3-4A0C-9CA6-A207F619B957}"/>
    <cellStyle name="Porcentual 6 2 34" xfId="12035" xr:uid="{1678F236-8A0C-4321-BBDC-5E74E8565589}"/>
    <cellStyle name="Porcentual 6 2 35" xfId="12036" xr:uid="{AF12B339-B103-47B2-BED0-25BC08D2FA46}"/>
    <cellStyle name="Porcentual 6 2 36" xfId="12037" xr:uid="{A43C8FC4-0175-4614-81FF-9EF7AD92530D}"/>
    <cellStyle name="Porcentual 6 2 37" xfId="12038" xr:uid="{380068B2-8CB7-40D7-BAEA-D17A3440017A}"/>
    <cellStyle name="Porcentual 6 2 38" xfId="12039" xr:uid="{521C54CB-C0CE-492D-8419-E3B8795B7CAE}"/>
    <cellStyle name="Porcentual 6 2 39" xfId="12040" xr:uid="{105907FB-8040-448F-93DA-C8A08EFDB5BC}"/>
    <cellStyle name="Porcentual 6 2 4" xfId="12041" xr:uid="{818738AE-AA57-4B9C-B8FE-6BD8BF8F4AB7}"/>
    <cellStyle name="Porcentual 6 2 40" xfId="12042" xr:uid="{CE60F10A-116C-4863-94DD-BEF2E6F72C2D}"/>
    <cellStyle name="Porcentual 6 2 41" xfId="12043" xr:uid="{08A62DE5-FE5B-4311-8E4A-BDDD43B2E528}"/>
    <cellStyle name="Porcentual 6 2 42" xfId="12044" xr:uid="{A7FA5292-2DAD-413C-9574-42CFEEF81118}"/>
    <cellStyle name="Porcentual 6 2 43" xfId="12045" xr:uid="{EDEBAC0D-9C07-439C-93E7-FC185FEF51B0}"/>
    <cellStyle name="Porcentual 6 2 44" xfId="12046" xr:uid="{E1E606C0-DE9B-468E-87AF-576F0A83A7E6}"/>
    <cellStyle name="Porcentual 6 2 45" xfId="12047" xr:uid="{78E0942A-DAB0-4A6E-9C3F-AA8208DAE0F5}"/>
    <cellStyle name="Porcentual 6 2 46" xfId="12048" xr:uid="{2F3AAA41-E752-41A0-B2F1-16D6935157E1}"/>
    <cellStyle name="Porcentual 6 2 47" xfId="12049" xr:uid="{ED28CE1A-E22B-4BCE-84E3-75E695A7F650}"/>
    <cellStyle name="Porcentual 6 2 48" xfId="12050" xr:uid="{AB74A8B2-E894-44CF-860C-235073873D28}"/>
    <cellStyle name="Porcentual 6 2 49" xfId="12051" xr:uid="{2F5C77D1-BB51-448A-8B38-D77048AB7F35}"/>
    <cellStyle name="Porcentual 6 2 5" xfId="12052" xr:uid="{38F50C63-733E-4333-A120-C31816912050}"/>
    <cellStyle name="Porcentual 6 2 50" xfId="12053" xr:uid="{38B8CD88-F5BB-4FA3-801C-374177E797FC}"/>
    <cellStyle name="Porcentual 6 2 51" xfId="12054" xr:uid="{A8F057BB-97E3-4B43-BA7C-070D996A744D}"/>
    <cellStyle name="Porcentual 6 2 52" xfId="12055" xr:uid="{2EF6569F-D6B8-4F16-BF86-5B9A0DE2FF93}"/>
    <cellStyle name="Porcentual 6 2 53" xfId="12056" xr:uid="{B0D842E1-8222-4AB9-9F50-16D971E51234}"/>
    <cellStyle name="Porcentual 6 2 54" xfId="12057" xr:uid="{4D151E36-EBCC-47AE-9BB0-AF7095F43E2B}"/>
    <cellStyle name="Porcentual 6 2 55" xfId="12058" xr:uid="{B51EFD37-F7FD-4892-8D0E-8215FD4B3202}"/>
    <cellStyle name="Porcentual 6 2 56" xfId="12059" xr:uid="{C2111506-14C5-43E4-AF08-314DFE42598A}"/>
    <cellStyle name="Porcentual 6 2 57" xfId="12060" xr:uid="{763902AB-A70E-448A-87FF-E6F815E4B15A}"/>
    <cellStyle name="Porcentual 6 2 58" xfId="12061" xr:uid="{6AF6AA14-616F-4F05-98C4-83CBCD2B2463}"/>
    <cellStyle name="Porcentual 6 2 59" xfId="12062" xr:uid="{9DA4C44A-D1D2-4BCF-A042-E6387ABC14B0}"/>
    <cellStyle name="Porcentual 6 2 6" xfId="12063" xr:uid="{9462D3BA-0B17-4860-92AC-165C35D3375C}"/>
    <cellStyle name="Porcentual 6 2 60" xfId="12064" xr:uid="{4E9EC668-46FB-40A6-94A0-1C35D39A78AB}"/>
    <cellStyle name="Porcentual 6 2 61" xfId="12065" xr:uid="{6B772DFC-C5CC-4690-A5CD-FA878E4A9DAD}"/>
    <cellStyle name="Porcentual 6 2 62" xfId="12066" xr:uid="{F73BC021-A8D6-4844-8713-0729C983CAD6}"/>
    <cellStyle name="Porcentual 6 2 63" xfId="12067" xr:uid="{C751FB2A-FAA6-4CB0-B673-1071E563619A}"/>
    <cellStyle name="Porcentual 6 2 64" xfId="12068" xr:uid="{218F346D-517D-47FD-9B0C-0F20232DD103}"/>
    <cellStyle name="Porcentual 6 2 65" xfId="12069" xr:uid="{88B663C3-A0B5-4F61-8133-FD54196E7843}"/>
    <cellStyle name="Porcentual 6 2 66" xfId="12070" xr:uid="{0BBB4949-9925-4D78-84A7-E68409D6CB9F}"/>
    <cellStyle name="Porcentual 6 2 67" xfId="12071" xr:uid="{1A8C7968-2564-4FF5-A66E-13660AFF7E31}"/>
    <cellStyle name="Porcentual 6 2 68" xfId="12072" xr:uid="{1B73B1B0-9BE7-453D-B78A-4BB39C825C5F}"/>
    <cellStyle name="Porcentual 6 2 69" xfId="12073" xr:uid="{FA96B352-CB5E-417D-93A5-0FD76D725638}"/>
    <cellStyle name="Porcentual 6 2 7" xfId="12074" xr:uid="{B588E681-0C92-4040-8251-2909B648F1E6}"/>
    <cellStyle name="Porcentual 6 2 70" xfId="12075" xr:uid="{3DC66635-347A-4122-B075-4C8E3ADB49C5}"/>
    <cellStyle name="Porcentual 6 2 71" xfId="12076" xr:uid="{F5F505E5-0015-430E-B32F-BCD908CEA62C}"/>
    <cellStyle name="Porcentual 6 2 72" xfId="12077" xr:uid="{26297A5B-29FF-4BAD-9FDA-775255C20446}"/>
    <cellStyle name="Porcentual 6 2 73" xfId="12078" xr:uid="{BFE7090E-1896-43FE-BAE7-877AB9F60F4F}"/>
    <cellStyle name="Porcentual 6 2 74" xfId="12079" xr:uid="{7A350F62-88D9-48FF-A14A-E9FFE2C74F8B}"/>
    <cellStyle name="Porcentual 6 2 75" xfId="12080" xr:uid="{7378FDFB-9137-452F-8A43-FECD37845F46}"/>
    <cellStyle name="Porcentual 6 2 76" xfId="12081" xr:uid="{2CA259A0-AFA6-4A7B-991E-EA0B8627BF78}"/>
    <cellStyle name="Porcentual 6 2 77" xfId="12082" xr:uid="{0E3BCFC2-AC25-4A9A-AD15-FBD28878F0FC}"/>
    <cellStyle name="Porcentual 6 2 78" xfId="12083" xr:uid="{D008EB6C-8384-4CB3-9F99-E3A382D0A8B5}"/>
    <cellStyle name="Porcentual 6 2 79" xfId="12084" xr:uid="{C0448995-7F74-494D-AB5C-F89F80E2B4F6}"/>
    <cellStyle name="Porcentual 6 2 8" xfId="12085" xr:uid="{403C371E-EB41-41F5-8BB5-FB5793004230}"/>
    <cellStyle name="Porcentual 6 2 80" xfId="12086" xr:uid="{827F4482-43E6-4D87-8232-CD95BA00AE19}"/>
    <cellStyle name="Porcentual 6 2 81" xfId="12087" xr:uid="{EC701E9E-426A-4ABD-BEF7-CF7598178F01}"/>
    <cellStyle name="Porcentual 6 2 82" xfId="12088" xr:uid="{BF3CE967-C5BC-4538-8B0C-B82E1743A398}"/>
    <cellStyle name="Porcentual 6 2 83" xfId="12089" xr:uid="{A375455A-09C6-4C68-8F2D-A9E0BC1D58CF}"/>
    <cellStyle name="Porcentual 6 2 84" xfId="12090" xr:uid="{7AA72CFF-A397-4806-A462-939B9FDF4EE7}"/>
    <cellStyle name="Porcentual 6 2 85" xfId="12091" xr:uid="{F69AF50A-1E20-44E1-B251-0DAB32C3296D}"/>
    <cellStyle name="Porcentual 6 2 86" xfId="12092" xr:uid="{5D96BD9F-7A35-486C-B915-68ED445DB746}"/>
    <cellStyle name="Porcentual 6 2 87" xfId="12093" xr:uid="{53DDD46A-6124-49EF-9391-161548EEB0A6}"/>
    <cellStyle name="Porcentual 6 2 88" xfId="12094" xr:uid="{92D15E79-F5BA-4C1E-8643-0750656BDC34}"/>
    <cellStyle name="Porcentual 6 2 89" xfId="12095" xr:uid="{E9183328-FA83-4E6B-AFBF-8E9A584F1760}"/>
    <cellStyle name="Porcentual 6 2 9" xfId="12096" xr:uid="{CB27AFE1-4A74-4324-AF4F-82AA701526BF}"/>
    <cellStyle name="Porcentual 6 2 90" xfId="12097" xr:uid="{4D61CF50-B955-43C6-B65F-970337FB3C91}"/>
    <cellStyle name="Porcentual 6 2 91" xfId="12098" xr:uid="{6722C483-1A2D-4159-B8C1-8DBC899B5D0D}"/>
    <cellStyle name="Porcentual 6 2 92" xfId="12099" xr:uid="{692E02F0-608E-49BE-ABA9-29931A2F5348}"/>
    <cellStyle name="Porcentual 6 2 93" xfId="12100" xr:uid="{55522CEC-0BD7-4301-95FC-F3F74907E08E}"/>
    <cellStyle name="Porcentual 6 2 94" xfId="12101" xr:uid="{0A88ED0F-D5C1-4E05-82B4-42807BC98101}"/>
    <cellStyle name="Porcentual 6 2 95" xfId="12102" xr:uid="{18531BCD-665C-4243-949C-4B45A0946E7B}"/>
    <cellStyle name="Porcentual 6 2 96" xfId="12103" xr:uid="{3C668F18-3DFF-4B76-B31E-82D849CCCC98}"/>
    <cellStyle name="Porcentual 6 2 97" xfId="12104" xr:uid="{BA765AD8-A976-4D6F-B672-DE34BC2C6943}"/>
    <cellStyle name="Porcentual 6 2 98" xfId="12105" xr:uid="{A93630B2-640C-40AE-B6D3-44E22190E66F}"/>
    <cellStyle name="Porcentual 6 2 99" xfId="12106" xr:uid="{B57C6AC3-3E87-4467-9E3E-62423091ECE7}"/>
    <cellStyle name="Porcentual 6 20" xfId="12107" xr:uid="{A2D824BF-B0FD-437A-B881-6AE4DE460E43}"/>
    <cellStyle name="Porcentual 6 21" xfId="12108" xr:uid="{2929B13F-0F30-496C-882A-D0EFD2044F28}"/>
    <cellStyle name="Porcentual 6 22" xfId="12109" xr:uid="{237B5285-DB2F-49D7-96EB-3E5182585C57}"/>
    <cellStyle name="Porcentual 6 23" xfId="12110" xr:uid="{B0C89585-C232-4180-8DB7-21AD8F008866}"/>
    <cellStyle name="Porcentual 6 24" xfId="12111" xr:uid="{315394C6-05E9-4AD8-B2C1-EFB9281EF785}"/>
    <cellStyle name="Porcentual 6 25" xfId="12112" xr:uid="{3793B677-08AE-449B-8C35-27EDC6B68A2B}"/>
    <cellStyle name="Porcentual 6 26" xfId="12113" xr:uid="{F569FD04-B95B-4445-B770-AE828452D38E}"/>
    <cellStyle name="Porcentual 6 27" xfId="12114" xr:uid="{F5E13D2D-9B77-4089-AAFE-E92DA547A956}"/>
    <cellStyle name="Porcentual 6 28" xfId="12115" xr:uid="{9F61A278-54F6-47B0-9F75-2ED26660DA71}"/>
    <cellStyle name="Porcentual 6 29" xfId="12116" xr:uid="{F2C06E5A-E124-4EA0-89BF-BBF8C9558529}"/>
    <cellStyle name="Porcentual 6 3" xfId="12117" xr:uid="{7C4B610D-86DC-4BA9-8F4F-2F9120ABE378}"/>
    <cellStyle name="Porcentual 6 3 10" xfId="12118" xr:uid="{9A405392-8C86-4DB0-94F1-1B0937ECE550}"/>
    <cellStyle name="Porcentual 6 3 100" xfId="12119" xr:uid="{6D3D1925-A2CC-47FD-9994-0A0FA2E9C9D5}"/>
    <cellStyle name="Porcentual 6 3 101" xfId="12120" xr:uid="{83EC3A7A-F65B-4D81-92BC-FDE0EF57CAEF}"/>
    <cellStyle name="Porcentual 6 3 102" xfId="12121" xr:uid="{5FFDA74F-8215-439E-B829-085E7486EFA2}"/>
    <cellStyle name="Porcentual 6 3 103" xfId="12122" xr:uid="{70ABCB21-4626-4320-9194-133DCAEA2B14}"/>
    <cellStyle name="Porcentual 6 3 104" xfId="12123" xr:uid="{4A81F4DB-E64E-4027-B81F-307E38D8AAA6}"/>
    <cellStyle name="Porcentual 6 3 105" xfId="12124" xr:uid="{D960AC1D-A2E9-4373-A2B2-AA3A2AC5E075}"/>
    <cellStyle name="Porcentual 6 3 106" xfId="12125" xr:uid="{890F3FCD-5545-49D8-B380-ABFF3CF41017}"/>
    <cellStyle name="Porcentual 6 3 107" xfId="12126" xr:uid="{1E82310F-5091-4547-A427-0415416626F0}"/>
    <cellStyle name="Porcentual 6 3 108" xfId="12127" xr:uid="{88C1B0D5-223F-4392-8429-3510C7ED6C71}"/>
    <cellStyle name="Porcentual 6 3 109" xfId="12128" xr:uid="{EBDA054C-EECA-44EA-B2BA-E4A328C94F76}"/>
    <cellStyle name="Porcentual 6 3 11" xfId="12129" xr:uid="{C353F462-E559-4671-AE94-BF933F9632D1}"/>
    <cellStyle name="Porcentual 6 3 110" xfId="12130" xr:uid="{62A6F8DE-B94C-4E53-80A1-72FC0E2E5AF6}"/>
    <cellStyle name="Porcentual 6 3 12" xfId="12131" xr:uid="{24B431E3-6A8A-4790-A434-FA17AD15A47E}"/>
    <cellStyle name="Porcentual 6 3 13" xfId="12132" xr:uid="{D054BBC1-8E7D-4391-8E11-EC945444AD60}"/>
    <cellStyle name="Porcentual 6 3 14" xfId="12133" xr:uid="{55F511A2-7287-4A55-892C-02C3F61B7AC7}"/>
    <cellStyle name="Porcentual 6 3 15" xfId="12134" xr:uid="{9F91C754-6455-4163-BDFD-461579FFA30C}"/>
    <cellStyle name="Porcentual 6 3 16" xfId="12135" xr:uid="{DB999202-6DB7-4605-AF31-42E64DEA759B}"/>
    <cellStyle name="Porcentual 6 3 17" xfId="12136" xr:uid="{31C6B9CB-E17D-408E-9F8D-1DC1265A469D}"/>
    <cellStyle name="Porcentual 6 3 18" xfId="12137" xr:uid="{C77AA9FE-EF30-4C07-B618-0B8CE63DF4AF}"/>
    <cellStyle name="Porcentual 6 3 19" xfId="12138" xr:uid="{091150EE-332D-4179-AFC3-29E7C317F72B}"/>
    <cellStyle name="Porcentual 6 3 2" xfId="12139" xr:uid="{D939C300-AC54-45C6-860C-9904B828A96F}"/>
    <cellStyle name="Porcentual 6 3 20" xfId="12140" xr:uid="{646DE03B-2157-4BFA-8956-366EE640F266}"/>
    <cellStyle name="Porcentual 6 3 21" xfId="12141" xr:uid="{3A65C4DD-0D1D-4625-8533-2A4A3766919A}"/>
    <cellStyle name="Porcentual 6 3 22" xfId="12142" xr:uid="{A437928E-67DF-4B16-8157-0C3D770CD627}"/>
    <cellStyle name="Porcentual 6 3 23" xfId="12143" xr:uid="{13DF442E-C1F0-41B9-B34C-F6D39E7E2DAD}"/>
    <cellStyle name="Porcentual 6 3 24" xfId="12144" xr:uid="{59CC5EB2-81A3-42E1-BBC1-4DEE712310B1}"/>
    <cellStyle name="Porcentual 6 3 25" xfId="12145" xr:uid="{E2AD8351-3774-45F3-B360-09B31B7CE25C}"/>
    <cellStyle name="Porcentual 6 3 26" xfId="12146" xr:uid="{E3C08BF8-3188-42FD-A8B6-D8FEC7A4AD46}"/>
    <cellStyle name="Porcentual 6 3 27" xfId="12147" xr:uid="{0BE2EC86-00FD-40EF-A06A-2A7B093155A9}"/>
    <cellStyle name="Porcentual 6 3 28" xfId="12148" xr:uid="{DB53A784-BCA2-4415-8C30-5D303BF2AAEB}"/>
    <cellStyle name="Porcentual 6 3 29" xfId="12149" xr:uid="{54FE184C-2718-45DD-9B22-EF0710A36BC1}"/>
    <cellStyle name="Porcentual 6 3 3" xfId="12150" xr:uid="{77388349-82E7-41B9-929D-8108D26A973D}"/>
    <cellStyle name="Porcentual 6 3 30" xfId="12151" xr:uid="{C28E8E11-BBC1-4514-9654-5C175D27BD8C}"/>
    <cellStyle name="Porcentual 6 3 31" xfId="12152" xr:uid="{2A7C5A70-32D6-4733-B491-B5A4421D55D1}"/>
    <cellStyle name="Porcentual 6 3 32" xfId="12153" xr:uid="{CB6C1757-348F-4D4F-8CD2-723AB12FBE00}"/>
    <cellStyle name="Porcentual 6 3 33" xfId="12154" xr:uid="{F685E4C7-D65E-48C8-A0EB-21C72659133E}"/>
    <cellStyle name="Porcentual 6 3 34" xfId="12155" xr:uid="{95860B56-803A-4738-9111-089D2C01DF3E}"/>
    <cellStyle name="Porcentual 6 3 35" xfId="12156" xr:uid="{ED32109D-B7DF-40E0-96B8-AED037F25122}"/>
    <cellStyle name="Porcentual 6 3 36" xfId="12157" xr:uid="{242085BB-F32F-4AB4-8EF5-24A6216B169E}"/>
    <cellStyle name="Porcentual 6 3 37" xfId="12158" xr:uid="{C0347DAE-64FA-436F-8FB4-ADC1E02AD972}"/>
    <cellStyle name="Porcentual 6 3 38" xfId="12159" xr:uid="{45D8753E-D4E6-4721-97A5-26327E26E0F4}"/>
    <cellStyle name="Porcentual 6 3 39" xfId="12160" xr:uid="{8CC1F8BC-5C94-4574-ACA1-66A8BBEE6433}"/>
    <cellStyle name="Porcentual 6 3 4" xfId="12161" xr:uid="{0971EC04-57BF-444F-9AFF-FEF7796B4446}"/>
    <cellStyle name="Porcentual 6 3 40" xfId="12162" xr:uid="{B03F3A9A-748B-47DA-8B5D-6A1B752E9952}"/>
    <cellStyle name="Porcentual 6 3 41" xfId="12163" xr:uid="{4DD8D238-6CBF-422D-AE0D-566C5E5A36CC}"/>
    <cellStyle name="Porcentual 6 3 42" xfId="12164" xr:uid="{1D33D2B3-AD24-43CE-A302-4196CC086271}"/>
    <cellStyle name="Porcentual 6 3 43" xfId="12165" xr:uid="{938789E8-2CA9-4E4A-A3B5-722498A9A5FA}"/>
    <cellStyle name="Porcentual 6 3 44" xfId="12166" xr:uid="{445E4291-99C4-4569-A29C-F6C91A1F19F6}"/>
    <cellStyle name="Porcentual 6 3 45" xfId="12167" xr:uid="{DD4B511A-E948-46E1-8DE1-3A9D3697A5DB}"/>
    <cellStyle name="Porcentual 6 3 46" xfId="12168" xr:uid="{DB25C951-3BD7-4E7C-921F-804C6134D79B}"/>
    <cellStyle name="Porcentual 6 3 47" xfId="12169" xr:uid="{24C1E898-7553-4C19-9EF7-72E16313B255}"/>
    <cellStyle name="Porcentual 6 3 48" xfId="12170" xr:uid="{303BA071-CFB5-4ADF-8D84-0404FB53F4D9}"/>
    <cellStyle name="Porcentual 6 3 49" xfId="12171" xr:uid="{CBF506A7-6470-4A1C-8AFD-734259E7A5A6}"/>
    <cellStyle name="Porcentual 6 3 5" xfId="12172" xr:uid="{12B91DE7-84C9-4799-95A1-E174CE2F8082}"/>
    <cellStyle name="Porcentual 6 3 50" xfId="12173" xr:uid="{61764654-348C-4D41-8457-C2FCFE93E076}"/>
    <cellStyle name="Porcentual 6 3 51" xfId="12174" xr:uid="{537C54F8-E2D3-45BC-9037-0E622BD14286}"/>
    <cellStyle name="Porcentual 6 3 52" xfId="12175" xr:uid="{7AC20EFC-2C29-444F-9650-C0C2414A332C}"/>
    <cellStyle name="Porcentual 6 3 53" xfId="12176" xr:uid="{4B0C0A29-3856-4E1D-BF9E-32CCEE199A1D}"/>
    <cellStyle name="Porcentual 6 3 54" xfId="12177" xr:uid="{A09AE1F9-78F8-40CE-937E-B7DCCA18523E}"/>
    <cellStyle name="Porcentual 6 3 55" xfId="12178" xr:uid="{E800E3B2-3845-482D-A371-138237B22710}"/>
    <cellStyle name="Porcentual 6 3 56" xfId="12179" xr:uid="{855C0224-E1F8-4A33-AC86-395B81E32B4B}"/>
    <cellStyle name="Porcentual 6 3 57" xfId="12180" xr:uid="{A1658395-B1DB-4A6E-BE41-9C1AFCDF3215}"/>
    <cellStyle name="Porcentual 6 3 58" xfId="12181" xr:uid="{B4460FDD-EE56-4E00-AB49-FB0CFF9469BB}"/>
    <cellStyle name="Porcentual 6 3 59" xfId="12182" xr:uid="{B26B3C96-FC69-4322-BCE7-33DC83F0DDEB}"/>
    <cellStyle name="Porcentual 6 3 6" xfId="12183" xr:uid="{76E29DE2-D375-4729-B7E5-7B88EFB4887D}"/>
    <cellStyle name="Porcentual 6 3 60" xfId="12184" xr:uid="{40FF032F-E112-49B1-B668-D2F81175F4E5}"/>
    <cellStyle name="Porcentual 6 3 61" xfId="12185" xr:uid="{137F1015-3465-4D82-AA87-A93F236F23F5}"/>
    <cellStyle name="Porcentual 6 3 62" xfId="12186" xr:uid="{950CBA66-A326-416E-90C4-7BED699EDD37}"/>
    <cellStyle name="Porcentual 6 3 63" xfId="12187" xr:uid="{B41E32F9-5026-4453-860F-ECFADE5052B1}"/>
    <cellStyle name="Porcentual 6 3 64" xfId="12188" xr:uid="{8A2DB84C-FA42-4380-9CDA-AA860827F11B}"/>
    <cellStyle name="Porcentual 6 3 65" xfId="12189" xr:uid="{D56FF00B-E7CA-4E83-8B57-DD38544D871E}"/>
    <cellStyle name="Porcentual 6 3 66" xfId="12190" xr:uid="{D68C2AF9-7D0F-41A7-80FA-43246CD282AC}"/>
    <cellStyle name="Porcentual 6 3 67" xfId="12191" xr:uid="{C4D7ECAA-9365-47E6-9371-AB3745749367}"/>
    <cellStyle name="Porcentual 6 3 68" xfId="12192" xr:uid="{71A11513-61CB-4772-B97B-76F963FF84F1}"/>
    <cellStyle name="Porcentual 6 3 69" xfId="12193" xr:uid="{5E35D8D6-6A77-4A08-87F9-DC6C27FC0863}"/>
    <cellStyle name="Porcentual 6 3 7" xfId="12194" xr:uid="{73E5A3D2-49D3-4518-B1C0-402226820F9C}"/>
    <cellStyle name="Porcentual 6 3 70" xfId="12195" xr:uid="{40057829-2792-4A1A-A725-C0BBCA539C0A}"/>
    <cellStyle name="Porcentual 6 3 71" xfId="12196" xr:uid="{D6B61ECD-05C2-448D-AD6C-C391AC11037C}"/>
    <cellStyle name="Porcentual 6 3 72" xfId="12197" xr:uid="{4AC3B23E-3105-455C-807D-3BCD4B28D736}"/>
    <cellStyle name="Porcentual 6 3 73" xfId="12198" xr:uid="{449E8E27-EAA0-4B83-B1DA-5B2980374277}"/>
    <cellStyle name="Porcentual 6 3 74" xfId="12199" xr:uid="{033812DE-E28C-4E71-AEAF-CB422858DB62}"/>
    <cellStyle name="Porcentual 6 3 75" xfId="12200" xr:uid="{B0DDEF9D-BEE4-44BA-A72B-19DC6E455623}"/>
    <cellStyle name="Porcentual 6 3 76" xfId="12201" xr:uid="{3DB50967-7D54-4617-8837-549DCF395E4B}"/>
    <cellStyle name="Porcentual 6 3 77" xfId="12202" xr:uid="{08C77CEB-5CBF-4FCC-8114-F45CF969832A}"/>
    <cellStyle name="Porcentual 6 3 78" xfId="12203" xr:uid="{743A2EB0-30C9-4084-8472-457656601F69}"/>
    <cellStyle name="Porcentual 6 3 79" xfId="12204" xr:uid="{C1E554B0-7769-44A1-8551-3E97EA1BED05}"/>
    <cellStyle name="Porcentual 6 3 8" xfId="12205" xr:uid="{C685E382-792F-4BB8-AD02-40B8A9B8295C}"/>
    <cellStyle name="Porcentual 6 3 80" xfId="12206" xr:uid="{5FF584A1-3606-49AD-AEC5-F92218FA0371}"/>
    <cellStyle name="Porcentual 6 3 81" xfId="12207" xr:uid="{15520B9C-1F79-407E-B545-661CF13C8AAF}"/>
    <cellStyle name="Porcentual 6 3 82" xfId="12208" xr:uid="{DE8754C9-1160-45BC-87CB-6A19C01DFDF6}"/>
    <cellStyle name="Porcentual 6 3 83" xfId="12209" xr:uid="{CC25C125-ACD0-49B9-AC69-F37EF5BED0A2}"/>
    <cellStyle name="Porcentual 6 3 84" xfId="12210" xr:uid="{94D3E388-A158-4A5F-B44A-DC1B374AC877}"/>
    <cellStyle name="Porcentual 6 3 85" xfId="12211" xr:uid="{56743E39-0ED0-4762-9A7E-35683240682E}"/>
    <cellStyle name="Porcentual 6 3 86" xfId="12212" xr:uid="{6AC1FAA4-692F-4A4A-82B4-2748C61E2029}"/>
    <cellStyle name="Porcentual 6 3 87" xfId="12213" xr:uid="{0BB295CF-71C9-416D-88B2-779E5D9E940B}"/>
    <cellStyle name="Porcentual 6 3 88" xfId="12214" xr:uid="{7002F3DF-B306-420E-8147-627A5458310F}"/>
    <cellStyle name="Porcentual 6 3 89" xfId="12215" xr:uid="{3E04378D-FA88-4324-A047-62E93415EADF}"/>
    <cellStyle name="Porcentual 6 3 9" xfId="12216" xr:uid="{DAAC29B7-88FA-466F-B00C-AFE088E6EFC9}"/>
    <cellStyle name="Porcentual 6 3 90" xfId="12217" xr:uid="{C0A87A71-442B-4EA9-9197-2374D1E7FC36}"/>
    <cellStyle name="Porcentual 6 3 91" xfId="12218" xr:uid="{F4708126-B266-4E1E-B48D-81FF941944D7}"/>
    <cellStyle name="Porcentual 6 3 92" xfId="12219" xr:uid="{6E4817FE-D35B-4076-B304-8DE322583B72}"/>
    <cellStyle name="Porcentual 6 3 93" xfId="12220" xr:uid="{702AE2F4-2BC8-459F-8E56-1335467D2EE6}"/>
    <cellStyle name="Porcentual 6 3 94" xfId="12221" xr:uid="{69FC08CE-2E08-484D-BE2B-674FA64A0A95}"/>
    <cellStyle name="Porcentual 6 3 95" xfId="12222" xr:uid="{DD882474-3DEB-4AE2-B313-3923A4D130F9}"/>
    <cellStyle name="Porcentual 6 3 96" xfId="12223" xr:uid="{1C5393A4-C2F2-41DB-9BF5-B8090D1812B5}"/>
    <cellStyle name="Porcentual 6 3 97" xfId="12224" xr:uid="{5D058104-1C45-4B18-983F-C2687CB618DA}"/>
    <cellStyle name="Porcentual 6 3 98" xfId="12225" xr:uid="{98342576-47C7-4586-A5B7-F76132E8FDD4}"/>
    <cellStyle name="Porcentual 6 3 99" xfId="12226" xr:uid="{C112DE0F-A195-441B-80E5-74BC8C03A65D}"/>
    <cellStyle name="Porcentual 6 30" xfId="12227" xr:uid="{F5489CC1-8E0A-4937-92AE-0CDC1ED1AED9}"/>
    <cellStyle name="Porcentual 6 31" xfId="12228" xr:uid="{59DE564C-566C-4F6B-9E98-A21402A92D61}"/>
    <cellStyle name="Porcentual 6 32" xfId="12229" xr:uid="{E4E561F0-BE92-4F16-A0DA-E568C594AB6F}"/>
    <cellStyle name="Porcentual 6 33" xfId="12230" xr:uid="{0AC18340-5E71-40D7-8DA7-4C0805C90E35}"/>
    <cellStyle name="Porcentual 6 34" xfId="12231" xr:uid="{777D1419-6898-4131-8D80-97176A1D9D0F}"/>
    <cellStyle name="Porcentual 6 35" xfId="12232" xr:uid="{B31FF416-4344-4CD6-BBBC-85418D8A4EB3}"/>
    <cellStyle name="Porcentual 6 36" xfId="12233" xr:uid="{84398E9E-AB53-4DCF-A304-9E04BD6A5F5A}"/>
    <cellStyle name="Porcentual 6 37" xfId="12234" xr:uid="{FF72E971-B4B1-4224-A5B0-BE313A0ACCF2}"/>
    <cellStyle name="Porcentual 6 38" xfId="12235" xr:uid="{B1E9DAD7-C585-4A6C-BB14-C58128D30B4B}"/>
    <cellStyle name="Porcentual 6 39" xfId="12236" xr:uid="{950A0E6B-9F8E-4179-85F4-21A64A620A05}"/>
    <cellStyle name="Porcentual 6 4" xfId="12237" xr:uid="{2A3E7CFE-2B31-4D1D-8082-A1C6C6483C47}"/>
    <cellStyle name="Porcentual 6 4 10" xfId="12238" xr:uid="{35E084EC-AD19-4D0F-881E-D9F1A7616254}"/>
    <cellStyle name="Porcentual 6 4 11" xfId="12239" xr:uid="{CD56B4C9-3FA4-48D1-A69A-5CA1821AAFBF}"/>
    <cellStyle name="Porcentual 6 4 12" xfId="12240" xr:uid="{154A9B33-7BE4-4E52-9DE3-C45BB4749D23}"/>
    <cellStyle name="Porcentual 6 4 13" xfId="12241" xr:uid="{765BB8DD-ACCE-414D-9BC8-3ACAB4D7FF6F}"/>
    <cellStyle name="Porcentual 6 4 14" xfId="12242" xr:uid="{4DFD3B29-1090-434D-86C3-99D10EDE2359}"/>
    <cellStyle name="Porcentual 6 4 15" xfId="12243" xr:uid="{5FED85CC-0A6F-4C89-8AB7-75C88ED913F6}"/>
    <cellStyle name="Porcentual 6 4 16" xfId="12244" xr:uid="{11520A45-27D8-43E8-A52D-6425D75E68F3}"/>
    <cellStyle name="Porcentual 6 4 17" xfId="12245" xr:uid="{6925DC1B-1CB0-426B-9D76-95EDABE71570}"/>
    <cellStyle name="Porcentual 6 4 18" xfId="12246" xr:uid="{B408C86E-2F58-4B7A-BD06-1510DE26B1BB}"/>
    <cellStyle name="Porcentual 6 4 19" xfId="12247" xr:uid="{FC3A44C8-796B-441E-8EBD-5593917C9F05}"/>
    <cellStyle name="Porcentual 6 4 2" xfId="12248" xr:uid="{26D227E6-D710-4221-838D-03C1AB0A7B7B}"/>
    <cellStyle name="Porcentual 6 4 20" xfId="12249" xr:uid="{C23EE6DC-EA0B-4F35-8C34-F150E33205F0}"/>
    <cellStyle name="Porcentual 6 4 21" xfId="12250" xr:uid="{CC5FCF1A-16DD-4296-AAB1-68A17AC13F4D}"/>
    <cellStyle name="Porcentual 6 4 22" xfId="12251" xr:uid="{57A8D077-C3F3-44E1-9FD0-760DBFE59234}"/>
    <cellStyle name="Porcentual 6 4 23" xfId="12252" xr:uid="{FB791F27-0C44-4308-9D1E-5AA19CB3D0F9}"/>
    <cellStyle name="Porcentual 6 4 24" xfId="12253" xr:uid="{BF714796-E2AD-43A4-8B71-01358F6C0159}"/>
    <cellStyle name="Porcentual 6 4 25" xfId="12254" xr:uid="{D759F09B-2DD5-4AD8-9BDE-3DF9CEA6DF10}"/>
    <cellStyle name="Porcentual 6 4 26" xfId="12255" xr:uid="{7ECB7FE8-ACC6-46A0-B200-43D4890E770D}"/>
    <cellStyle name="Porcentual 6 4 27" xfId="12256" xr:uid="{6CEC242B-BAC4-4E0B-949B-7271E84C65B0}"/>
    <cellStyle name="Porcentual 6 4 28" xfId="12257" xr:uid="{3761B16A-9F55-4FE1-A858-DA6425FF15BD}"/>
    <cellStyle name="Porcentual 6 4 29" xfId="12258" xr:uid="{DA696A72-D581-4154-BAAF-CAD2FA797260}"/>
    <cellStyle name="Porcentual 6 4 3" xfId="12259" xr:uid="{430D7178-6F53-4740-A231-616083D56A18}"/>
    <cellStyle name="Porcentual 6 4 30" xfId="12260" xr:uid="{6358D96D-77B0-46AE-B7A9-41A11065C9C3}"/>
    <cellStyle name="Porcentual 6 4 31" xfId="12261" xr:uid="{C142B3B3-8A2E-4BDD-AE76-960299A200FC}"/>
    <cellStyle name="Porcentual 6 4 32" xfId="12262" xr:uid="{EFBE187F-1737-49A1-9957-8BDE4DC94082}"/>
    <cellStyle name="Porcentual 6 4 33" xfId="12263" xr:uid="{EF487727-3A81-415C-B384-D84A7F423657}"/>
    <cellStyle name="Porcentual 6 4 34" xfId="12264" xr:uid="{FE859980-8346-48C8-BD8A-0F20FFC48999}"/>
    <cellStyle name="Porcentual 6 4 35" xfId="12265" xr:uid="{8659475D-0508-4C6D-82D4-7285A40D0BCD}"/>
    <cellStyle name="Porcentual 6 4 36" xfId="12266" xr:uid="{7CB09D19-CEAB-41A7-B35E-C4DCCCF9E449}"/>
    <cellStyle name="Porcentual 6 4 37" xfId="12267" xr:uid="{BE3E03EE-5267-4B22-8C65-B3FFD9F089EB}"/>
    <cellStyle name="Porcentual 6 4 38" xfId="12268" xr:uid="{EF5C66B5-05FA-4774-879B-8C0BF9E987E2}"/>
    <cellStyle name="Porcentual 6 4 4" xfId="12269" xr:uid="{7011C1A0-A782-4382-B5F1-7588A9ED3E0E}"/>
    <cellStyle name="Porcentual 6 4 5" xfId="12270" xr:uid="{59FAE7A9-96F2-4381-BA96-CFD34BB70963}"/>
    <cellStyle name="Porcentual 6 4 6" xfId="12271" xr:uid="{6FBCA270-408A-45E5-9DC6-DE8469696BA7}"/>
    <cellStyle name="Porcentual 6 4 7" xfId="12272" xr:uid="{3DD72848-E2C8-4E62-9AD1-9CAB1826402E}"/>
    <cellStyle name="Porcentual 6 4 8" xfId="12273" xr:uid="{76EBFE89-FBDC-452D-940A-669333C2D34F}"/>
    <cellStyle name="Porcentual 6 4 9" xfId="12274" xr:uid="{225B545F-C125-438E-86EC-71822A6D5C50}"/>
    <cellStyle name="Porcentual 6 40" xfId="12275" xr:uid="{4E5B6279-7A4C-42DE-A7A4-70D903DDD825}"/>
    <cellStyle name="Porcentual 6 41" xfId="12276" xr:uid="{AE2D054F-6B81-4A8B-895A-E16047EBD157}"/>
    <cellStyle name="Porcentual 6 42" xfId="12277" xr:uid="{BA5AA31F-403F-4939-8FAD-9CFA292FABD5}"/>
    <cellStyle name="Porcentual 6 43" xfId="12278" xr:uid="{9D418309-3606-4DB5-B683-A610F1A4740E}"/>
    <cellStyle name="Porcentual 6 44" xfId="12279" xr:uid="{EAB84273-9BF4-45D9-9264-8168ED54C157}"/>
    <cellStyle name="Porcentual 6 45" xfId="12280" xr:uid="{5B5E87FA-456D-4D7E-BD5F-3905DB110E1E}"/>
    <cellStyle name="Porcentual 6 46" xfId="12281" xr:uid="{8C140B77-E538-48D5-9EF3-09B4DBF5334C}"/>
    <cellStyle name="Porcentual 6 47" xfId="12282" xr:uid="{273FD536-8D4E-49B8-A746-17F417E2B76E}"/>
    <cellStyle name="Porcentual 6 48" xfId="12283" xr:uid="{82D518C5-C619-44EB-AFC2-5F60A2420D36}"/>
    <cellStyle name="Porcentual 6 49" xfId="12284" xr:uid="{FACBFBE6-5343-45BB-8B92-56D6D0D5D51A}"/>
    <cellStyle name="Porcentual 6 5" xfId="12285" xr:uid="{3ECACC8C-65D5-4D38-9744-F5DC404F15D1}"/>
    <cellStyle name="Porcentual 6 5 10" xfId="12286" xr:uid="{82BE7797-9702-4D76-8660-78AB1D442D69}"/>
    <cellStyle name="Porcentual 6 5 11" xfId="12287" xr:uid="{F067FFD6-27EE-492D-853B-578CBE2BC356}"/>
    <cellStyle name="Porcentual 6 5 12" xfId="12288" xr:uid="{59AD9B17-8226-4C63-854E-07B5681BD687}"/>
    <cellStyle name="Porcentual 6 5 13" xfId="12289" xr:uid="{B7CE5048-A222-46DD-9A62-130F94EE61D5}"/>
    <cellStyle name="Porcentual 6 5 14" xfId="12290" xr:uid="{FA9B209E-28C3-4123-AF71-A75735B0469E}"/>
    <cellStyle name="Porcentual 6 5 15" xfId="12291" xr:uid="{26B71FFD-DDDA-43DC-9D3E-1D5D27A4B018}"/>
    <cellStyle name="Porcentual 6 5 16" xfId="12292" xr:uid="{68356DB6-4E71-4F59-888F-B01BA94A3B24}"/>
    <cellStyle name="Porcentual 6 5 17" xfId="12293" xr:uid="{3F3CA318-AF1D-424C-A620-5DD897509F62}"/>
    <cellStyle name="Porcentual 6 5 18" xfId="12294" xr:uid="{92420803-1832-418E-8098-859D16E3FB71}"/>
    <cellStyle name="Porcentual 6 5 19" xfId="12295" xr:uid="{BAA167A7-3E46-4470-8E46-140649F6B656}"/>
    <cellStyle name="Porcentual 6 5 2" xfId="12296" xr:uid="{040A7F73-96B4-4BEC-AEAD-96B300D980A7}"/>
    <cellStyle name="Porcentual 6 5 20" xfId="12297" xr:uid="{1F643E48-3204-43C1-9A67-7AB29F28AB7F}"/>
    <cellStyle name="Porcentual 6 5 21" xfId="12298" xr:uid="{23147846-97D7-4902-9F6C-6D56DEE940DF}"/>
    <cellStyle name="Porcentual 6 5 22" xfId="12299" xr:uid="{684B5A46-0D20-4B28-9305-9886F886348D}"/>
    <cellStyle name="Porcentual 6 5 23" xfId="12300" xr:uid="{6251F3F5-A302-47CB-84B0-BDEFF214AED2}"/>
    <cellStyle name="Porcentual 6 5 24" xfId="12301" xr:uid="{C1ADE54B-3431-4EB3-9542-8F8B689CAF4D}"/>
    <cellStyle name="Porcentual 6 5 25" xfId="12302" xr:uid="{8A1BF1F9-F328-4894-8A72-D5FA9DB2C644}"/>
    <cellStyle name="Porcentual 6 5 26" xfId="12303" xr:uid="{BE9EB9B9-637C-4D7F-8CC3-34098B368F0B}"/>
    <cellStyle name="Porcentual 6 5 27" xfId="12304" xr:uid="{7B10199C-2CD5-4710-8488-6FB28B2E6CC2}"/>
    <cellStyle name="Porcentual 6 5 28" xfId="12305" xr:uid="{0BC1011C-B7C9-4FA7-8E22-2475848615F2}"/>
    <cellStyle name="Porcentual 6 5 29" xfId="12306" xr:uid="{3264FF32-7D58-44EC-BB64-38422649BB5B}"/>
    <cellStyle name="Porcentual 6 5 3" xfId="12307" xr:uid="{CC84A408-5F9A-4617-83ED-FC81D6BCFEBE}"/>
    <cellStyle name="Porcentual 6 5 30" xfId="12308" xr:uid="{46817122-DC5E-48FA-9533-4F89C4F0924B}"/>
    <cellStyle name="Porcentual 6 5 31" xfId="12309" xr:uid="{6C5E626A-C1AF-4A2A-A1B2-55C3D786A038}"/>
    <cellStyle name="Porcentual 6 5 32" xfId="12310" xr:uid="{6B936D43-89AD-4466-B6DB-4FECD50371B9}"/>
    <cellStyle name="Porcentual 6 5 33" xfId="12311" xr:uid="{70F3BE0B-08C2-4B99-9E77-77ED11EA9804}"/>
    <cellStyle name="Porcentual 6 5 34" xfId="12312" xr:uid="{B956C568-6497-4929-BC96-5B73DA6AFC47}"/>
    <cellStyle name="Porcentual 6 5 35" xfId="12313" xr:uid="{41F16229-114F-4130-A20C-AE80290C5567}"/>
    <cellStyle name="Porcentual 6 5 36" xfId="12314" xr:uid="{227CE3C0-3248-4083-BA6C-3E12B7038B55}"/>
    <cellStyle name="Porcentual 6 5 37" xfId="12315" xr:uid="{919F4359-2117-4FCB-8304-60FB355102A7}"/>
    <cellStyle name="Porcentual 6 5 38" xfId="12316" xr:uid="{0D445BEB-352A-493D-9B04-9AF038500890}"/>
    <cellStyle name="Porcentual 6 5 4" xfId="12317" xr:uid="{5202472C-55C5-4F18-ADD3-3AC9D9B0B3D8}"/>
    <cellStyle name="Porcentual 6 5 5" xfId="12318" xr:uid="{F7B23BD7-02AB-44DF-A51F-016A0B71A562}"/>
    <cellStyle name="Porcentual 6 5 6" xfId="12319" xr:uid="{45526A31-A2A6-4ED0-88E0-B05B0C1CEB4C}"/>
    <cellStyle name="Porcentual 6 5 7" xfId="12320" xr:uid="{C54784D7-E406-46B6-ABF4-BFAD7D6AD26C}"/>
    <cellStyle name="Porcentual 6 5 8" xfId="12321" xr:uid="{DCE199A8-CBDB-4EB3-B110-CBB20C5F2CEF}"/>
    <cellStyle name="Porcentual 6 5 9" xfId="12322" xr:uid="{339618AA-903A-48C3-80D7-08950C43ABBA}"/>
    <cellStyle name="Porcentual 6 50" xfId="12323" xr:uid="{2ABBED69-2D7B-4AD9-95D4-6D6C2AA0DA06}"/>
    <cellStyle name="Porcentual 6 51" xfId="12324" xr:uid="{20A2F1E6-F29E-42F3-A653-AEA8D991C54D}"/>
    <cellStyle name="Porcentual 6 52" xfId="12325" xr:uid="{997A58E6-F963-4D8F-84BF-22FABC4C446B}"/>
    <cellStyle name="Porcentual 6 53" xfId="12326" xr:uid="{813D4465-D70A-476E-BEC8-78E00B13B005}"/>
    <cellStyle name="Porcentual 6 54" xfId="12327" xr:uid="{67C46197-B828-4B9E-AA92-8070F2725FE9}"/>
    <cellStyle name="Porcentual 6 55" xfId="12328" xr:uid="{7A6BAFFF-4AD5-4BE6-83C6-F8B3B4878D30}"/>
    <cellStyle name="Porcentual 6 56" xfId="12329" xr:uid="{4474CF33-F3DC-49B0-91A7-C8CBEA86218C}"/>
    <cellStyle name="Porcentual 6 57" xfId="12330" xr:uid="{A07D620E-2C16-40D6-9D08-CE6B2C0A8FC6}"/>
    <cellStyle name="Porcentual 6 58" xfId="12331" xr:uid="{EAC8FE5F-A3E0-4C6F-BF89-A194FCE8AACF}"/>
    <cellStyle name="Porcentual 6 59" xfId="12332" xr:uid="{CA841AE5-A6C9-44ED-BD4C-5073F06714CF}"/>
    <cellStyle name="Porcentual 6 6" xfId="12333" xr:uid="{26CEC3C2-DBA6-42C1-B8EF-BF27C4633DFB}"/>
    <cellStyle name="Porcentual 6 6 10" xfId="12334" xr:uid="{53B21023-CD8D-427C-8ACD-B93A18A4D96E}"/>
    <cellStyle name="Porcentual 6 6 11" xfId="12335" xr:uid="{5583DBA2-2D8D-42CB-893C-8A154DAD89ED}"/>
    <cellStyle name="Porcentual 6 6 12" xfId="12336" xr:uid="{53B50494-B57A-4535-B377-36282B7CD18B}"/>
    <cellStyle name="Porcentual 6 6 13" xfId="12337" xr:uid="{67E62932-3874-4A24-8138-5401A8FC5703}"/>
    <cellStyle name="Porcentual 6 6 14" xfId="12338" xr:uid="{931F5C42-7776-4836-9F9D-E51428AA3D92}"/>
    <cellStyle name="Porcentual 6 6 15" xfId="12339" xr:uid="{A77298C2-3CF3-4DD5-8C06-1BDD5EB5642B}"/>
    <cellStyle name="Porcentual 6 6 16" xfId="12340" xr:uid="{82EA859C-4001-4949-9C8D-561B7DB4FD83}"/>
    <cellStyle name="Porcentual 6 6 17" xfId="12341" xr:uid="{CEEC02C8-D190-4BDB-8CDC-C42258C310EF}"/>
    <cellStyle name="Porcentual 6 6 18" xfId="12342" xr:uid="{59E63DCD-2F85-477E-A37B-D5F55068C48A}"/>
    <cellStyle name="Porcentual 6 6 19" xfId="12343" xr:uid="{9802D71E-E23D-4921-AAF4-35424B715CAE}"/>
    <cellStyle name="Porcentual 6 6 2" xfId="12344" xr:uid="{4E1B4619-A89F-4EA0-8200-F3A75C8BC7EE}"/>
    <cellStyle name="Porcentual 6 6 20" xfId="12345" xr:uid="{2D8C9E70-825E-40C7-AE04-A7BD3955D598}"/>
    <cellStyle name="Porcentual 6 6 21" xfId="12346" xr:uid="{09E8DBE2-9757-42F4-8E83-79B8638AA54D}"/>
    <cellStyle name="Porcentual 6 6 22" xfId="12347" xr:uid="{FF992644-64A5-43E9-9CA5-4AC644EAAA97}"/>
    <cellStyle name="Porcentual 6 6 23" xfId="12348" xr:uid="{2C750434-E067-4139-B6B0-E12726459C3C}"/>
    <cellStyle name="Porcentual 6 6 24" xfId="12349" xr:uid="{A23F3E13-62D2-47AA-AD15-CDDD4773643B}"/>
    <cellStyle name="Porcentual 6 6 25" xfId="12350" xr:uid="{4847B961-C2A3-40D1-BEEA-49485583ECC4}"/>
    <cellStyle name="Porcentual 6 6 26" xfId="12351" xr:uid="{EED007E4-64D9-462C-B533-836E8F299DC8}"/>
    <cellStyle name="Porcentual 6 6 27" xfId="12352" xr:uid="{B14BFBBA-02A9-487E-A6BE-211AEBFFB157}"/>
    <cellStyle name="Porcentual 6 6 28" xfId="12353" xr:uid="{F2BC0686-2A08-4B91-9672-51712EB7C312}"/>
    <cellStyle name="Porcentual 6 6 29" xfId="12354" xr:uid="{C9360C63-BC3B-49EF-97E3-25F0342CC8B9}"/>
    <cellStyle name="Porcentual 6 6 3" xfId="12355" xr:uid="{A4710DD1-0A30-4992-BD44-2AB21EE9B71D}"/>
    <cellStyle name="Porcentual 6 6 30" xfId="12356" xr:uid="{9769E02B-43BF-4C9E-B9F2-47CE7C90A198}"/>
    <cellStyle name="Porcentual 6 6 31" xfId="12357" xr:uid="{8B094362-E129-49F3-8855-342A6A91E52A}"/>
    <cellStyle name="Porcentual 6 6 32" xfId="12358" xr:uid="{2A7E8C5C-15A1-4999-A9FA-FE6457573075}"/>
    <cellStyle name="Porcentual 6 6 33" xfId="12359" xr:uid="{077EC7C8-1A70-4CBE-A76A-DD09CE6952F9}"/>
    <cellStyle name="Porcentual 6 6 34" xfId="12360" xr:uid="{BBF11830-0D0F-48AD-9F43-BCE9048D2633}"/>
    <cellStyle name="Porcentual 6 6 35" xfId="12361" xr:uid="{3920CA4F-8058-46E3-958B-A2F8C2B7A0A5}"/>
    <cellStyle name="Porcentual 6 6 36" xfId="12362" xr:uid="{15F84E3D-465E-4A60-BAE9-F66152FFD45A}"/>
    <cellStyle name="Porcentual 6 6 37" xfId="12363" xr:uid="{675B5819-1E34-4CC7-AB00-2B10FB1D5F56}"/>
    <cellStyle name="Porcentual 6 6 38" xfId="12364" xr:uid="{90FD14A7-D1A4-479F-9D4F-BAB9F73EB246}"/>
    <cellStyle name="Porcentual 6 6 4" xfId="12365" xr:uid="{F12F24A5-6CAC-41CC-BD8A-7A9A10B51226}"/>
    <cellStyle name="Porcentual 6 6 5" xfId="12366" xr:uid="{DFB6CEDA-6A51-48DA-B2A8-262FC8DE0ABE}"/>
    <cellStyle name="Porcentual 6 6 6" xfId="12367" xr:uid="{A1665BFB-2850-4CF0-A44C-919AE902FD84}"/>
    <cellStyle name="Porcentual 6 6 7" xfId="12368" xr:uid="{A1A95BF8-5880-4629-8879-0635FA3F0EF1}"/>
    <cellStyle name="Porcentual 6 6 8" xfId="12369" xr:uid="{D01EDB0B-BA1F-4325-BC8C-B112C9E24F67}"/>
    <cellStyle name="Porcentual 6 6 9" xfId="12370" xr:uid="{5FF5BAE4-A939-45FB-A116-C1F15A828135}"/>
    <cellStyle name="Porcentual 6 60" xfId="12371" xr:uid="{59E307C8-4B56-4550-83F5-A51556FDCE00}"/>
    <cellStyle name="Porcentual 6 61" xfId="12372" xr:uid="{A298BDE9-09D8-4046-94B7-C97675D9EBC2}"/>
    <cellStyle name="Porcentual 6 62" xfId="12373" xr:uid="{2635290F-81E2-4139-9573-A26CB463081D}"/>
    <cellStyle name="Porcentual 6 63" xfId="12374" xr:uid="{AAE67FB2-83D4-4F37-AF2B-B8977D1C6410}"/>
    <cellStyle name="Porcentual 6 64" xfId="12375" xr:uid="{812B7C66-7F63-41B1-B742-DCA823CA7DC9}"/>
    <cellStyle name="Porcentual 6 65" xfId="12376" xr:uid="{0756955E-3FE8-494E-BE5D-9E44E3623EAA}"/>
    <cellStyle name="Porcentual 6 66" xfId="12377" xr:uid="{2BB651EC-DD5A-4CFE-BDB5-35540F2ED15F}"/>
    <cellStyle name="Porcentual 6 67" xfId="12378" xr:uid="{4119B58C-7B10-414F-8E9C-E9343CA414DC}"/>
    <cellStyle name="Porcentual 6 68" xfId="12379" xr:uid="{37510DD6-AFE4-4A32-95A6-6B1E0EF2303E}"/>
    <cellStyle name="Porcentual 6 69" xfId="12380" xr:uid="{01BB2459-0FD3-4DDD-93C5-BF7EEF0EA426}"/>
    <cellStyle name="Porcentual 6 7" xfId="12381" xr:uid="{4900B0E3-1597-44EA-9A04-3AFA8A68EB84}"/>
    <cellStyle name="Porcentual 6 7 10" xfId="12382" xr:uid="{91970AB4-1117-4A1D-A2D7-8F8D15446150}"/>
    <cellStyle name="Porcentual 6 7 11" xfId="12383" xr:uid="{55639370-CE5F-450F-AB5D-618C5EAE2A5C}"/>
    <cellStyle name="Porcentual 6 7 12" xfId="12384" xr:uid="{6D2C18AA-2E60-4BA4-ADDB-C6B1F1A6C5E8}"/>
    <cellStyle name="Porcentual 6 7 13" xfId="12385" xr:uid="{14959E7E-B636-4871-A958-EE2585C09FAD}"/>
    <cellStyle name="Porcentual 6 7 14" xfId="12386" xr:uid="{47042517-BCF0-45AA-A49D-75EE57D7613D}"/>
    <cellStyle name="Porcentual 6 7 15" xfId="12387" xr:uid="{1A9EAC6F-B9C0-4074-8EB3-DA3B977D5991}"/>
    <cellStyle name="Porcentual 6 7 16" xfId="12388" xr:uid="{81B1CC71-19F8-44BC-8DDF-02BDB93EA034}"/>
    <cellStyle name="Porcentual 6 7 17" xfId="12389" xr:uid="{6FF65ED3-3555-4145-BA1E-15A1F171025E}"/>
    <cellStyle name="Porcentual 6 7 18" xfId="12390" xr:uid="{45AF333D-C8B5-4862-80E2-467B9CDD7EB3}"/>
    <cellStyle name="Porcentual 6 7 19" xfId="12391" xr:uid="{671099DC-D7BB-479F-8151-06EC33E3CA2E}"/>
    <cellStyle name="Porcentual 6 7 2" xfId="12392" xr:uid="{ACEAE270-34C1-4545-9D01-5453DF56C561}"/>
    <cellStyle name="Porcentual 6 7 20" xfId="12393" xr:uid="{89355159-C9D7-4E85-9FEA-063E7D8C304D}"/>
    <cellStyle name="Porcentual 6 7 21" xfId="12394" xr:uid="{35CDAB1C-4216-40B0-9029-5449B0D490F3}"/>
    <cellStyle name="Porcentual 6 7 22" xfId="12395" xr:uid="{D32ADF88-0446-487B-B2B7-FC08615FB67E}"/>
    <cellStyle name="Porcentual 6 7 23" xfId="12396" xr:uid="{78BE5247-C8CC-4682-8F08-9A0B5B6123D3}"/>
    <cellStyle name="Porcentual 6 7 24" xfId="12397" xr:uid="{9DD1558E-28DD-4137-AA60-C17B8F0F786C}"/>
    <cellStyle name="Porcentual 6 7 25" xfId="12398" xr:uid="{68885519-4C76-45DA-8129-A73B7E3F8AE6}"/>
    <cellStyle name="Porcentual 6 7 26" xfId="12399" xr:uid="{00C93A92-A76B-4F27-956C-11803FDD1CF6}"/>
    <cellStyle name="Porcentual 6 7 27" xfId="12400" xr:uid="{80300B6C-568F-4F18-8FEB-18754968E126}"/>
    <cellStyle name="Porcentual 6 7 28" xfId="12401" xr:uid="{AF65E590-57F8-473D-99A9-BA8B74E9172D}"/>
    <cellStyle name="Porcentual 6 7 29" xfId="12402" xr:uid="{BA84F345-E834-4B9A-AF33-5E17C1F5ECEC}"/>
    <cellStyle name="Porcentual 6 7 3" xfId="12403" xr:uid="{B39787E1-630C-4E8C-8034-6301A96E71E5}"/>
    <cellStyle name="Porcentual 6 7 30" xfId="12404" xr:uid="{DB7D6810-A3BF-4A71-B09F-62641DF1F724}"/>
    <cellStyle name="Porcentual 6 7 31" xfId="12405" xr:uid="{21A4C335-EA0A-4143-9C70-7FCCBAF46043}"/>
    <cellStyle name="Porcentual 6 7 32" xfId="12406" xr:uid="{A35B32A8-955C-4040-A6DF-5F921EC518D8}"/>
    <cellStyle name="Porcentual 6 7 33" xfId="12407" xr:uid="{669DBEF2-5287-480B-9244-7DAF8859364B}"/>
    <cellStyle name="Porcentual 6 7 34" xfId="12408" xr:uid="{ADE89463-BB41-4ABA-AFAF-C2B0BA1B1FC3}"/>
    <cellStyle name="Porcentual 6 7 35" xfId="12409" xr:uid="{271F39E4-83DE-450F-939C-3FB632B1BFD2}"/>
    <cellStyle name="Porcentual 6 7 36" xfId="12410" xr:uid="{D9B720D5-5D97-469D-97F6-92F844DC3B63}"/>
    <cellStyle name="Porcentual 6 7 37" xfId="12411" xr:uid="{9EFDCE00-0AA7-49B7-A587-59700E8337FD}"/>
    <cellStyle name="Porcentual 6 7 38" xfId="12412" xr:uid="{65A7CA80-4E6B-4AD4-9179-387822D746A6}"/>
    <cellStyle name="Porcentual 6 7 4" xfId="12413" xr:uid="{22FD9025-3091-4750-B7A2-D1E6C26AEA7C}"/>
    <cellStyle name="Porcentual 6 7 5" xfId="12414" xr:uid="{80DF65B4-CE5C-4447-B9AD-541429498B05}"/>
    <cellStyle name="Porcentual 6 7 6" xfId="12415" xr:uid="{A44632D4-E04E-47AE-AD46-63B7FD949BC6}"/>
    <cellStyle name="Porcentual 6 7 7" xfId="12416" xr:uid="{1E54BD28-2644-4D8A-A3FE-59B7F6DCB114}"/>
    <cellStyle name="Porcentual 6 7 8" xfId="12417" xr:uid="{E88B5684-AE7E-4308-848A-8B9D558A1623}"/>
    <cellStyle name="Porcentual 6 7 9" xfId="12418" xr:uid="{E9B605AE-1A24-47A9-8E9D-4E7BA4F37204}"/>
    <cellStyle name="Porcentual 6 70" xfId="12419" xr:uid="{D3C06A6A-7F22-4456-B35B-F4C5FF30CDFA}"/>
    <cellStyle name="Porcentual 6 71" xfId="12420" xr:uid="{6CD21CE4-24CF-46A1-8C73-A85890FC405F}"/>
    <cellStyle name="Porcentual 6 72" xfId="12421" xr:uid="{4410D8D6-56D3-4D40-A85D-98B20D291531}"/>
    <cellStyle name="Porcentual 6 73" xfId="12422" xr:uid="{825F5FB7-CEA3-42A7-96D4-10B25AEBD48A}"/>
    <cellStyle name="Porcentual 6 74" xfId="12423" xr:uid="{EFBDF3B8-BE60-4637-BD5F-E6B8CED8EAD9}"/>
    <cellStyle name="Porcentual 6 75" xfId="12424" xr:uid="{F2DC755F-D940-42AD-9D58-10367A7F8ADA}"/>
    <cellStyle name="Porcentual 6 76" xfId="12425" xr:uid="{B1149D7D-4E16-4F2E-A394-BA2A64DA87A4}"/>
    <cellStyle name="Porcentual 6 77" xfId="12426" xr:uid="{AD4ED73A-02AA-4704-B0F2-64A95A999798}"/>
    <cellStyle name="Porcentual 6 78" xfId="12427" xr:uid="{FA73B6E6-A5E4-4CAB-B8D6-1FA7443FFDE8}"/>
    <cellStyle name="Porcentual 6 79" xfId="12428" xr:uid="{567558E1-824E-4850-9706-0F79DF2FFF1E}"/>
    <cellStyle name="Porcentual 6 8" xfId="12429" xr:uid="{D8E23555-08DB-45D5-B878-A8E42E4EEB8A}"/>
    <cellStyle name="Porcentual 6 8 10" xfId="12430" xr:uid="{B04C2969-D7B8-49EE-B734-6C5119E3177A}"/>
    <cellStyle name="Porcentual 6 8 11" xfId="12431" xr:uid="{E7B9C41A-C189-4FD0-A4B2-8B83A86CB509}"/>
    <cellStyle name="Porcentual 6 8 12" xfId="12432" xr:uid="{BCD4547A-BFF1-4F21-9A60-A0E61E925CCA}"/>
    <cellStyle name="Porcentual 6 8 13" xfId="12433" xr:uid="{2FA89EEE-6863-4DB5-8220-1EE5A3B0A524}"/>
    <cellStyle name="Porcentual 6 8 14" xfId="12434" xr:uid="{949D83AD-B54E-42CD-ADD5-FAD1FBED90EE}"/>
    <cellStyle name="Porcentual 6 8 15" xfId="12435" xr:uid="{E4F9BB14-D19B-4E9A-82D0-12D0A824EB90}"/>
    <cellStyle name="Porcentual 6 8 16" xfId="12436" xr:uid="{F7426D73-E5E3-40E1-9416-F96EAE52F103}"/>
    <cellStyle name="Porcentual 6 8 17" xfId="12437" xr:uid="{0D2E6E32-C551-4EDA-9796-DC42E1269C90}"/>
    <cellStyle name="Porcentual 6 8 18" xfId="12438" xr:uid="{2C8C7F12-A42A-4FC7-965E-DBF94DB4A504}"/>
    <cellStyle name="Porcentual 6 8 19" xfId="12439" xr:uid="{8E1AA41A-96A6-4CBE-975B-A542546DA999}"/>
    <cellStyle name="Porcentual 6 8 2" xfId="12440" xr:uid="{F826A1FE-964C-4582-A45D-567ACDE17115}"/>
    <cellStyle name="Porcentual 6 8 20" xfId="12441" xr:uid="{A0DD12DA-A803-47F3-9053-A9C2B159D3C4}"/>
    <cellStyle name="Porcentual 6 8 21" xfId="12442" xr:uid="{EC673723-B1DC-4113-AB2E-233092486D27}"/>
    <cellStyle name="Porcentual 6 8 22" xfId="12443" xr:uid="{FE1E66E6-17AA-4198-B257-2757CD2E169C}"/>
    <cellStyle name="Porcentual 6 8 23" xfId="12444" xr:uid="{04E0E864-772B-430B-89EA-1453E2148EC6}"/>
    <cellStyle name="Porcentual 6 8 24" xfId="12445" xr:uid="{F864F7FE-BCFC-461D-9BA2-F5AFF6CD23FE}"/>
    <cellStyle name="Porcentual 6 8 25" xfId="12446" xr:uid="{C152590E-104F-4C24-B294-607C0E5A6073}"/>
    <cellStyle name="Porcentual 6 8 26" xfId="12447" xr:uid="{E388CEE5-C2F9-4D77-AFFC-EB4F4091E279}"/>
    <cellStyle name="Porcentual 6 8 27" xfId="12448" xr:uid="{55D0DD19-219C-4C6C-A448-19595EA05C5B}"/>
    <cellStyle name="Porcentual 6 8 28" xfId="12449" xr:uid="{B058A894-35B0-49D5-A8B9-2DF4C19327D3}"/>
    <cellStyle name="Porcentual 6 8 29" xfId="12450" xr:uid="{B7B0758C-2255-481A-896C-B02AA1E1F379}"/>
    <cellStyle name="Porcentual 6 8 3" xfId="12451" xr:uid="{249F4FB1-131E-4D78-8CF6-FD15ABF3FBED}"/>
    <cellStyle name="Porcentual 6 8 30" xfId="12452" xr:uid="{C2169803-7233-4185-BD57-D428A3F12682}"/>
    <cellStyle name="Porcentual 6 8 31" xfId="12453" xr:uid="{BCDEAE9D-453D-4A33-A980-EB2765412F7E}"/>
    <cellStyle name="Porcentual 6 8 32" xfId="12454" xr:uid="{B6D2918B-48A0-4132-B3F4-BD3EDF6AC670}"/>
    <cellStyle name="Porcentual 6 8 33" xfId="12455" xr:uid="{B11DF575-1BA5-4A2E-AF20-D85A99921841}"/>
    <cellStyle name="Porcentual 6 8 34" xfId="12456" xr:uid="{D18A2888-89CA-4DF2-BC43-6E60DA555CCC}"/>
    <cellStyle name="Porcentual 6 8 35" xfId="12457" xr:uid="{6D694211-DEDF-44C4-A6C1-35D634303065}"/>
    <cellStyle name="Porcentual 6 8 36" xfId="12458" xr:uid="{9F1AAC98-43A9-4093-955C-E807045A293B}"/>
    <cellStyle name="Porcentual 6 8 37" xfId="12459" xr:uid="{ADD845D9-02DB-4146-BA35-B657D65CE33D}"/>
    <cellStyle name="Porcentual 6 8 38" xfId="12460" xr:uid="{D42CB505-3397-44BC-86FA-AFC85C0EE0CB}"/>
    <cellStyle name="Porcentual 6 8 4" xfId="12461" xr:uid="{FF058AFF-AB9E-413E-AAC0-B5027074863F}"/>
    <cellStyle name="Porcentual 6 8 5" xfId="12462" xr:uid="{AF930CDB-6DAE-4565-9784-6C6279DF1372}"/>
    <cellStyle name="Porcentual 6 8 6" xfId="12463" xr:uid="{529BBD15-7293-4D46-B005-A72BAF4010DF}"/>
    <cellStyle name="Porcentual 6 8 7" xfId="12464" xr:uid="{3B7C5445-D5D6-4ACD-A6BD-6A9487394302}"/>
    <cellStyle name="Porcentual 6 8 8" xfId="12465" xr:uid="{398489DA-D9EC-4270-B9F0-987A485591C1}"/>
    <cellStyle name="Porcentual 6 8 9" xfId="12466" xr:uid="{C4479068-B33A-40AF-BF65-6009FE3E83F9}"/>
    <cellStyle name="Porcentual 6 80" xfId="12467" xr:uid="{228711B4-4B48-424C-9217-A59B221AC2F1}"/>
    <cellStyle name="Porcentual 6 81" xfId="12468" xr:uid="{F05C3511-7B3F-4C2C-8E22-A5A0828E5B80}"/>
    <cellStyle name="Porcentual 6 82" xfId="12469" xr:uid="{1F8A6685-2DDF-4DE6-AF81-71A5A9C4EFEE}"/>
    <cellStyle name="Porcentual 6 83" xfId="12470" xr:uid="{72E60D06-F7EA-498B-9ED6-D1231655DB34}"/>
    <cellStyle name="Porcentual 6 84" xfId="12471" xr:uid="{81ACD779-5BEB-47B4-8BCF-7B09AB58FFBB}"/>
    <cellStyle name="Porcentual 6 85" xfId="12472" xr:uid="{1ABE5C52-935E-4225-BF1C-9B46B71FA054}"/>
    <cellStyle name="Porcentual 6 86" xfId="12473" xr:uid="{5E7B1AD2-28AC-4D29-886B-21F69F542447}"/>
    <cellStyle name="Porcentual 6 87" xfId="12474" xr:uid="{D281640E-0662-4F77-B8A9-AB3234F484BC}"/>
    <cellStyle name="Porcentual 6 88" xfId="12475" xr:uid="{FF18E9F9-1C4A-463C-BD8E-DEE158F8F47C}"/>
    <cellStyle name="Porcentual 6 89" xfId="12476" xr:uid="{B6AE9119-2E71-4A1D-829A-C894873C38BE}"/>
    <cellStyle name="Porcentual 6 9" xfId="12477" xr:uid="{E0FC79AE-36EE-4650-A284-8096343D305E}"/>
    <cellStyle name="Porcentual 6 9 10" xfId="12478" xr:uid="{78600830-9C16-4B5F-8920-8E93188C6EEF}"/>
    <cellStyle name="Porcentual 6 9 11" xfId="12479" xr:uid="{0AC21AB9-AA7F-45B0-A88D-A9B6A44A1811}"/>
    <cellStyle name="Porcentual 6 9 12" xfId="12480" xr:uid="{1CD6A682-D616-41C0-8DFA-FD5FE535AC0E}"/>
    <cellStyle name="Porcentual 6 9 13" xfId="12481" xr:uid="{494860CB-C767-4FFF-9D74-EF0EBCD1DABF}"/>
    <cellStyle name="Porcentual 6 9 14" xfId="12482" xr:uid="{2F561CA2-1769-42BD-BE75-C7169D76CD41}"/>
    <cellStyle name="Porcentual 6 9 15" xfId="12483" xr:uid="{E42A7D61-59BF-4C85-872F-30A345791990}"/>
    <cellStyle name="Porcentual 6 9 16" xfId="12484" xr:uid="{31FD6711-5A4D-4DF5-AF99-8E160F958B51}"/>
    <cellStyle name="Porcentual 6 9 17" xfId="12485" xr:uid="{E2713D13-7D14-4AAF-8D64-84CA8B642CF6}"/>
    <cellStyle name="Porcentual 6 9 18" xfId="12486" xr:uid="{7533584E-0374-45D7-9278-93867FD73A15}"/>
    <cellStyle name="Porcentual 6 9 19" xfId="12487" xr:uid="{25CCD37A-408A-49C0-A364-DBA1EA730C6F}"/>
    <cellStyle name="Porcentual 6 9 2" xfId="12488" xr:uid="{A82A1641-BFAA-47DE-9F88-C5D2AB640058}"/>
    <cellStyle name="Porcentual 6 9 20" xfId="12489" xr:uid="{3C43921C-7150-4526-8200-1F3254C3ACA9}"/>
    <cellStyle name="Porcentual 6 9 21" xfId="12490" xr:uid="{B8E857C4-8BB7-43C5-B7B9-5D5A6886025F}"/>
    <cellStyle name="Porcentual 6 9 22" xfId="12491" xr:uid="{C4FAE34D-1BF1-4362-8B18-2DFB17CD16C8}"/>
    <cellStyle name="Porcentual 6 9 23" xfId="12492" xr:uid="{E0743176-0107-485C-83D6-7A1F91ECBCC4}"/>
    <cellStyle name="Porcentual 6 9 24" xfId="12493" xr:uid="{32911B8E-3B8E-41E2-863F-0526F22C5F96}"/>
    <cellStyle name="Porcentual 6 9 25" xfId="12494" xr:uid="{71B7FE22-F6EB-4CDF-9CF5-644710FB375C}"/>
    <cellStyle name="Porcentual 6 9 26" xfId="12495" xr:uid="{3467C168-90B7-44AA-ABD3-C93C433E254A}"/>
    <cellStyle name="Porcentual 6 9 27" xfId="12496" xr:uid="{9C5D67FF-99CE-4B49-BE89-CA755967CAFB}"/>
    <cellStyle name="Porcentual 6 9 28" xfId="12497" xr:uid="{026E6C97-B398-4F3E-98A2-09EA750209E8}"/>
    <cellStyle name="Porcentual 6 9 29" xfId="12498" xr:uid="{ECC4791C-3E8F-4D2D-AD70-5206A5CCD34A}"/>
    <cellStyle name="Porcentual 6 9 3" xfId="12499" xr:uid="{6FABE28F-11E8-448E-96AF-E5498CBA19F8}"/>
    <cellStyle name="Porcentual 6 9 30" xfId="12500" xr:uid="{A194DACA-2A3E-45E4-96EC-E92A2DA90BB0}"/>
    <cellStyle name="Porcentual 6 9 31" xfId="12501" xr:uid="{46F4C407-1818-4E0D-BAA4-EB2F7072A45B}"/>
    <cellStyle name="Porcentual 6 9 32" xfId="12502" xr:uid="{79FB7638-1121-4804-AEA6-9E89B7B4563F}"/>
    <cellStyle name="Porcentual 6 9 33" xfId="12503" xr:uid="{90BAD1DB-2615-4822-833E-8ED9AA49DB3D}"/>
    <cellStyle name="Porcentual 6 9 34" xfId="12504" xr:uid="{00D6E8C8-E718-47AD-863A-EAD04DF7F95D}"/>
    <cellStyle name="Porcentual 6 9 35" xfId="12505" xr:uid="{1E6A8783-A402-43FB-A054-189CCC491A35}"/>
    <cellStyle name="Porcentual 6 9 36" xfId="12506" xr:uid="{4611301B-ED04-4A31-8B2D-ABE5B07BC26B}"/>
    <cellStyle name="Porcentual 6 9 37" xfId="12507" xr:uid="{407C9C39-3479-4E4A-8EF8-714EF5A8D761}"/>
    <cellStyle name="Porcentual 6 9 38" xfId="12508" xr:uid="{5E5C1204-B2BB-4613-9378-3EA35E636698}"/>
    <cellStyle name="Porcentual 6 9 4" xfId="12509" xr:uid="{82DB85B9-D379-49F3-9A83-9E6A1A86DF16}"/>
    <cellStyle name="Porcentual 6 9 5" xfId="12510" xr:uid="{0230B644-EE8B-4E71-A30A-650CBAD75FBE}"/>
    <cellStyle name="Porcentual 6 9 6" xfId="12511" xr:uid="{D02B998C-0543-4684-B42D-F2C2C811F176}"/>
    <cellStyle name="Porcentual 6 9 7" xfId="12512" xr:uid="{77EA57C5-CDBB-475F-AB3E-2D8CED205E18}"/>
    <cellStyle name="Porcentual 6 9 8" xfId="12513" xr:uid="{D2E3FB68-C3F5-4D9A-AC02-8A339F0379A9}"/>
    <cellStyle name="Porcentual 6 9 9" xfId="12514" xr:uid="{ECF1C7A7-17B9-4E9C-AB69-55E4598DABF8}"/>
    <cellStyle name="Porcentual 6 90" xfId="12515" xr:uid="{2899E420-B30E-4105-BB9D-EBD2872AF2D4}"/>
    <cellStyle name="Porcentual 6 91" xfId="12516" xr:uid="{E7742A47-1AA8-4A45-92B2-39F2AB322E56}"/>
    <cellStyle name="Porcentual 6 92" xfId="12517" xr:uid="{F23AA02B-C1E6-4EA0-A3C8-0F0DB37F0643}"/>
    <cellStyle name="Porcentual 6 93" xfId="12518" xr:uid="{ACBDDE1B-0193-45A1-9487-9C2F9F298048}"/>
    <cellStyle name="Porcentual 6 94" xfId="12519" xr:uid="{39FFCE41-F6E9-4A28-8AC0-8C505011ACFD}"/>
    <cellStyle name="Porcentual 6 95" xfId="12520" xr:uid="{D1E747FA-5EBF-4280-9E60-3D88A38ED191}"/>
    <cellStyle name="Porcentual 6 96" xfId="12521" xr:uid="{4FF83A98-AD11-43E2-8C38-26A636866F38}"/>
    <cellStyle name="Porcentual 6 97" xfId="12522" xr:uid="{CB35C374-FAA5-4CC6-BF38-F8168211BA5E}"/>
    <cellStyle name="Porcentual 6 98" xfId="12523" xr:uid="{5095DC5D-A8AB-4D75-A6C3-9A94ADB2770B}"/>
    <cellStyle name="Porcentual 6 99" xfId="12524" xr:uid="{E88C7744-D4EF-419A-B5BA-45B63B71DA06}"/>
    <cellStyle name="Porcentual 7" xfId="12525" xr:uid="{87472484-7397-415B-A753-83D0D207ED1F}"/>
    <cellStyle name="Porcentual 7 2" xfId="39867" xr:uid="{831D8534-0EB5-456E-96BB-6D662E7C5048}"/>
    <cellStyle name="Porcentual 8" xfId="16779" xr:uid="{6408F0A4-F2CC-494B-BE17-AE41C1A71FC9}"/>
    <cellStyle name="Porcentual 8 2" xfId="17127" xr:uid="{AB7DA04F-9947-4570-9D4D-6F9D246DE30D}"/>
    <cellStyle name="Porcentual 8 3" xfId="17128" xr:uid="{B1947D11-D7D0-4BCA-BAAD-8CF5E22A704A}"/>
    <cellStyle name="Porcentual 8 4" xfId="17129" xr:uid="{8EB35AD2-D64C-4974-9871-DE444A9D9924}"/>
    <cellStyle name="Porcentual 8 5" xfId="17130" xr:uid="{83517F44-72EB-4106-8055-CC5ACFCB3B8E}"/>
    <cellStyle name="Porcentual 8 6" xfId="16975" xr:uid="{283E7A1A-67A7-4436-B705-032B54799CE1}"/>
    <cellStyle name="Porcentual 9" xfId="17131" xr:uid="{8E914CC0-DE67-4157-BAFD-8DD7165CE19C}"/>
    <cellStyle name="Punto" xfId="16780" xr:uid="{E4E941F6-42C1-421A-96E5-514A07235F83}"/>
    <cellStyle name="Punto0" xfId="13092" xr:uid="{955FF8CB-E5C6-4938-AE7A-1D4EF2159888}"/>
    <cellStyle name="Punto0 - Estilo3" xfId="16781" xr:uid="{009A6F7D-2E80-4AED-82F4-7E097F0FFB48}"/>
    <cellStyle name="Punto0 - Style1" xfId="16782" xr:uid="{956694D9-7972-41B5-AE06-C0EF746E2A05}"/>
    <cellStyle name="Punto0 2" xfId="39868" xr:uid="{82B6148F-2AB1-40BF-9315-18D985264B20}"/>
    <cellStyle name="Punto0 3" xfId="39670" xr:uid="{B0F00794-CCC7-4B61-A4C5-F7A1046B5147}"/>
    <cellStyle name="Punto0_Análisis CBV2003-Ref-GEN.xls Gráfico 1" xfId="16783" xr:uid="{E2A3CE53-B846-4328-8CCF-954A3FC2D6A4}"/>
    <cellStyle name="Punto1 - Estilo1" xfId="16784" xr:uid="{A4C4C296-21F2-4C4A-8957-E077C46881E4}"/>
    <cellStyle name="RAMEY" xfId="16785" xr:uid="{E31F41ED-321B-4071-88BD-CB1CA03E5B9C}"/>
    <cellStyle name="Ramey $k" xfId="16786" xr:uid="{A67BBDB6-AAC3-4FBD-AF0B-8CBC2DC5A382}"/>
    <cellStyle name="RAMEY_P&amp;O BKUP" xfId="16787" xr:uid="{C2B1E78A-23EC-4616-B710-ED5DED03EEE5}"/>
    <cellStyle name="Reset  - Estilo7" xfId="16788" xr:uid="{0E2B5572-2598-42F9-AD22-7BA62FE3DFED}"/>
    <cellStyle name="revision" xfId="16789" xr:uid="{8487A371-82DD-4928-9580-AF6E1362EA97}"/>
    <cellStyle name="RISKbigPercent" xfId="16790" xr:uid="{EBFB1A36-181C-4176-83CF-9736BB50DE0F}"/>
    <cellStyle name="RISKblandrEdge" xfId="16791" xr:uid="{41E03B1A-B0A8-48BE-8B08-42BB5AA9A3CE}"/>
    <cellStyle name="RISKblandrEdge 2" xfId="16792" xr:uid="{DD53FB2D-46EE-4C58-BF1B-24E13BC482DD}"/>
    <cellStyle name="RISKblandrEdge 3" xfId="16793" xr:uid="{882A4A90-3804-4FD8-8F89-D80D5BFBB35C}"/>
    <cellStyle name="RISKblCorner" xfId="16794" xr:uid="{6B804D38-C46C-4FCB-8347-D1617554AA85}"/>
    <cellStyle name="RISKblCorner 2" xfId="16795" xr:uid="{812A2021-1591-414F-979D-97767D7C7AE5}"/>
    <cellStyle name="RISKblCorner 3" xfId="16796" xr:uid="{8CED99AC-1633-4CF4-B363-7E25B28B3C1B}"/>
    <cellStyle name="RISKbottomEdge" xfId="16797" xr:uid="{BB9A9A53-1557-4DC5-B65C-933109675414}"/>
    <cellStyle name="RISKbottomEdge 2" xfId="16798" xr:uid="{1293875D-644B-4356-B249-49390ABDCDFB}"/>
    <cellStyle name="RISKbottomEdge 3" xfId="16799" xr:uid="{522999DA-20EF-4A3B-A441-90A7612BE076}"/>
    <cellStyle name="RISKbrCorner" xfId="16800" xr:uid="{E6EAE79D-327F-4264-90E4-17ADE7D2AD25}"/>
    <cellStyle name="RISKbrCorner 2" xfId="16801" xr:uid="{CDA6E68B-7653-4A57-A946-09C608DC8FFB}"/>
    <cellStyle name="RISKbrCorner 3" xfId="16802" xr:uid="{5EE2FFAA-F086-41CD-97D8-7583FEBF6AEC}"/>
    <cellStyle name="RISKdarkBoxed" xfId="16803" xr:uid="{1146BA02-ACE1-47CE-8EE1-B1344CDCAB75}"/>
    <cellStyle name="RISKdarkBoxed 2" xfId="16804" xr:uid="{A9A6EB15-C447-4043-9CAF-B5F41DDAD583}"/>
    <cellStyle name="RISKdarkBoxed 2 2" xfId="16805" xr:uid="{112CC6C5-C6D5-41B3-A708-21B3FAEA1554}"/>
    <cellStyle name="RISKdarkBoxed 2 2 2" xfId="23935" xr:uid="{973C974C-74A6-40AC-9AAD-A99042947C06}"/>
    <cellStyle name="RISKdarkBoxed 2 2 2 2" xfId="37310" xr:uid="{817E0D53-632D-45AF-90A1-95537079AB8D}"/>
    <cellStyle name="RISKdarkBoxed 2 2 3" xfId="24691" xr:uid="{B5E5440B-AB3B-4FD5-8905-087692795377}"/>
    <cellStyle name="RISKdarkBoxed 2 2 3 2" xfId="37653" xr:uid="{846B8A6A-3D5F-4950-B61B-F9314D4F22A1}"/>
    <cellStyle name="RISKdarkBoxed 2 2 4" xfId="25040" xr:uid="{C25B34C9-EB24-4C8B-A195-B0E8C8469B11}"/>
    <cellStyle name="RISKdarkBoxed 2 2 4 2" xfId="37960" xr:uid="{30F26B34-0430-440D-8F2B-0F31D767A358}"/>
    <cellStyle name="RISKdarkBoxed 2 2 5" xfId="32247" xr:uid="{D333750C-3843-42AC-8A3D-AAA124C12936}"/>
    <cellStyle name="RISKdarkBoxed 2 3" xfId="17501" xr:uid="{565B9B33-6FC2-432F-939E-1791728D0C5E}"/>
    <cellStyle name="RISKdarkBoxed 2 3 2" xfId="32585" xr:uid="{39EFB9A2-9B83-4C74-B366-A62095BD657D}"/>
    <cellStyle name="RISKdarkBoxed 2 4" xfId="24690" xr:uid="{3750485F-C7E0-42E6-9291-1322F23BB2A2}"/>
    <cellStyle name="RISKdarkBoxed 2 4 2" xfId="37652" xr:uid="{2B263504-A84C-45EC-BF3D-2F69C1E84DFD}"/>
    <cellStyle name="RISKdarkBoxed 2 5" xfId="25039" xr:uid="{302411CB-0B25-4BB8-9B90-FA02687DA8D2}"/>
    <cellStyle name="RISKdarkBoxed 2 5 2" xfId="37959" xr:uid="{5B09C491-14B0-4C7C-9D89-E03BA7E258FA}"/>
    <cellStyle name="RISKdarkBoxed 2 6" xfId="32246" xr:uid="{4CEEF812-536E-4CB9-8259-89611A988877}"/>
    <cellStyle name="RISKdarkBoxed 3" xfId="16806" xr:uid="{B21735AE-1134-495D-A663-F8F1011C2B49}"/>
    <cellStyle name="RISKdarkBoxed 3 2" xfId="23934" xr:uid="{19E01732-ADB8-4041-BA6B-FF8AB3373B6F}"/>
    <cellStyle name="RISKdarkBoxed 3 2 2" xfId="37309" xr:uid="{9924B739-07DF-4896-B2EE-031B9F9303CD}"/>
    <cellStyle name="RISKdarkBoxed 3 3" xfId="24692" xr:uid="{A73A6169-62EF-42EA-AE80-2C8EF3B072FC}"/>
    <cellStyle name="RISKdarkBoxed 3 3 2" xfId="37654" xr:uid="{B7827ED1-76DF-4E32-AB5A-36FE0B1BCE58}"/>
    <cellStyle name="RISKdarkBoxed 3 4" xfId="25041" xr:uid="{E917F285-8093-487C-AE92-E23B8EE6B97C}"/>
    <cellStyle name="RISKdarkBoxed 3 4 2" xfId="37961" xr:uid="{B8BE704E-919D-4DB6-8A23-2FA54FB1D615}"/>
    <cellStyle name="RISKdarkBoxed 3 5" xfId="32248" xr:uid="{1D8C9D2C-987D-4642-85D7-C21A669A40F0}"/>
    <cellStyle name="RISKdarkBoxed 4" xfId="23936" xr:uid="{26687AE7-74CE-41C6-BD84-FA8558DB3A5E}"/>
    <cellStyle name="RISKdarkBoxed 4 2" xfId="37311" xr:uid="{A07C37C4-9C2E-4468-8EF7-768EA8CEFED5}"/>
    <cellStyle name="RISKdarkBoxed 5" xfId="24689" xr:uid="{6EEFE060-C6E0-4228-AD29-827979B52151}"/>
    <cellStyle name="RISKdarkBoxed 5 2" xfId="37651" xr:uid="{89583F5A-39BE-4EE4-826C-5E88D7FFA923}"/>
    <cellStyle name="RISKdarkBoxed 6" xfId="25038" xr:uid="{9576AC01-FCC1-4D44-B913-A98405AF7149}"/>
    <cellStyle name="RISKdarkBoxed 6 2" xfId="37958" xr:uid="{DB45EDEB-4FF1-4629-83C0-E9BF8F875F76}"/>
    <cellStyle name="RISKdarkBoxed 7" xfId="32245" xr:uid="{EB017C75-42CB-4986-B6B8-9ABB596A010D}"/>
    <cellStyle name="RISKdarkShade" xfId="16807" xr:uid="{CB8BF9C1-FAB9-4B0D-9F9C-31D9CE93FF83}"/>
    <cellStyle name="RISKdbottomEdge" xfId="16808" xr:uid="{4F35B5FA-FBC6-46D3-AE06-F1C243F69448}"/>
    <cellStyle name="RISKdrightEdge" xfId="16809" xr:uid="{8542839F-366D-4B2D-8C19-DB7847C2754B}"/>
    <cellStyle name="RISKdurationTime" xfId="16810" xr:uid="{6E26E191-23BB-444F-BC75-DCAECEDB8BD4}"/>
    <cellStyle name="RISKinNumber" xfId="16811" xr:uid="{7C8AB552-3B2F-421F-9CF5-76511394B7B1}"/>
    <cellStyle name="RISKlandrEdge" xfId="16812" xr:uid="{71EE5B95-8EA8-4909-BA16-A9023E8A659D}"/>
    <cellStyle name="RISKleftEdge" xfId="16813" xr:uid="{4C9A2696-11B9-4C26-AC5C-F0F2193A6369}"/>
    <cellStyle name="RISKlightBoxed" xfId="16814" xr:uid="{3AD3C68A-853C-4850-B63A-913FF28EBF5B}"/>
    <cellStyle name="RISKlightBoxed 2" xfId="16815" xr:uid="{2F4F0FB7-28A6-48F2-95CD-3F0C6CC1D31C}"/>
    <cellStyle name="RISKlightBoxed 2 2" xfId="16816" xr:uid="{CD996565-4CD3-4CB0-B1FD-600185D6FC55}"/>
    <cellStyle name="RISKlightBoxed 2 2 2" xfId="17625" xr:uid="{29F9B98B-8930-4BF5-9DB8-21F7DD1CC498}"/>
    <cellStyle name="RISKlightBoxed 2 2 2 2" xfId="32662" xr:uid="{6FBFA5B8-A995-4F7F-B4F0-20D768AF1A51}"/>
    <cellStyle name="RISKlightBoxed 2 2 3" xfId="24696" xr:uid="{028CF124-580A-4A44-993C-AA27E45BC9E9}"/>
    <cellStyle name="RISKlightBoxed 2 2 3 2" xfId="37658" xr:uid="{01779AE2-0E3C-48BC-B75D-F352EE2419C4}"/>
    <cellStyle name="RISKlightBoxed 2 2 4" xfId="25044" xr:uid="{FA56915E-8F09-4AC2-9E83-02BCE999DB70}"/>
    <cellStyle name="RISKlightBoxed 2 2 4 2" xfId="37964" xr:uid="{FC80FE84-5AA7-49ED-A1AE-6E50112F0A78}"/>
    <cellStyle name="RISKlightBoxed 2 2 5" xfId="30575" xr:uid="{7959C997-B750-4418-99CE-BD582FCCED14}"/>
    <cellStyle name="RISKlightBoxed 2 2 5 2" xfId="39638" xr:uid="{798BD6C8-2465-4B44-96C8-12CC37AC12CA}"/>
    <cellStyle name="RISKlightBoxed 2 2 6" xfId="32251" xr:uid="{F4809E53-FAFB-441B-86A7-D5E5F3C973FB}"/>
    <cellStyle name="RISKlightBoxed 2 3" xfId="23930" xr:uid="{0CFB9486-2637-48C5-9C0E-25D58205814D}"/>
    <cellStyle name="RISKlightBoxed 2 3 2" xfId="37305" xr:uid="{612FF007-914A-477A-A5B3-3FE1B27EEB29}"/>
    <cellStyle name="RISKlightBoxed 2 4" xfId="24695" xr:uid="{EA222EB1-930E-4A60-801D-E752105AABDE}"/>
    <cellStyle name="RISKlightBoxed 2 4 2" xfId="37657" xr:uid="{36929DD5-63F6-4DBA-94A0-D4EFFD4DB07A}"/>
    <cellStyle name="RISKlightBoxed 2 5" xfId="25043" xr:uid="{11F1DD4C-2E9A-4FF4-A1A6-13DD2A0A75C1}"/>
    <cellStyle name="RISKlightBoxed 2 5 2" xfId="37963" xr:uid="{133AC125-C8C9-4BDE-86D6-DCE3BD3BAB9F}"/>
    <cellStyle name="RISKlightBoxed 2 6" xfId="30574" xr:uid="{55AC6200-3C06-463C-A1B6-2FB2D1F2840D}"/>
    <cellStyle name="RISKlightBoxed 2 6 2" xfId="39637" xr:uid="{0470EC74-0527-4489-A585-CD8AD23ABB80}"/>
    <cellStyle name="RISKlightBoxed 2 7" xfId="32250" xr:uid="{73011DF1-2E03-49A0-A846-E3694F4A1994}"/>
    <cellStyle name="RISKlightBoxed 3" xfId="16817" xr:uid="{364BB129-59CE-4E51-8601-C9774EF7A724}"/>
    <cellStyle name="RISKlightBoxed 3 2" xfId="23929" xr:uid="{476CD145-A539-4CEC-9EFC-560FD5828268}"/>
    <cellStyle name="RISKlightBoxed 3 2 2" xfId="37304" xr:uid="{E09880B6-05E3-462C-B98A-F5B253DCA058}"/>
    <cellStyle name="RISKlightBoxed 3 3" xfId="24697" xr:uid="{B9B650FB-3A57-497C-8D7F-9E8744026BF9}"/>
    <cellStyle name="RISKlightBoxed 3 3 2" xfId="37659" xr:uid="{A784D12B-1391-422B-8E3F-E9789E190FE1}"/>
    <cellStyle name="RISKlightBoxed 3 4" xfId="25045" xr:uid="{77AB6455-7EB1-46FC-92A3-BC55E5218FC4}"/>
    <cellStyle name="RISKlightBoxed 3 4 2" xfId="37965" xr:uid="{4B5FF105-89F2-4E25-AEE6-3321407D0B25}"/>
    <cellStyle name="RISKlightBoxed 3 5" xfId="30576" xr:uid="{917930DD-B0FC-4922-AA94-DF9B727B786F}"/>
    <cellStyle name="RISKlightBoxed 3 5 2" xfId="39639" xr:uid="{7C2784EE-68FA-4D3E-879A-C3FEF8B15A0C}"/>
    <cellStyle name="RISKlightBoxed 3 6" xfId="32252" xr:uid="{699DA302-F64D-4557-9596-06700E1F3FD7}"/>
    <cellStyle name="RISKlightBoxed 4" xfId="23931" xr:uid="{5B37EC75-F8E9-4E34-838B-804904B5BBA7}"/>
    <cellStyle name="RISKlightBoxed 4 2" xfId="37306" xr:uid="{4CBB5752-A36B-4709-A157-E32FCFAADCBF}"/>
    <cellStyle name="RISKlightBoxed 5" xfId="24694" xr:uid="{5118AF4E-8B16-4355-A626-1E0063CB913D}"/>
    <cellStyle name="RISKlightBoxed 5 2" xfId="37656" xr:uid="{5A84671F-F72A-4571-ACED-E804A82397CE}"/>
    <cellStyle name="RISKlightBoxed 6" xfId="25042" xr:uid="{A2CA9C1D-A800-4CBA-AAB7-92462A1ACD68}"/>
    <cellStyle name="RISKlightBoxed 6 2" xfId="37962" xr:uid="{3692F4CD-7CBD-4DE8-A5B8-B718A75A25AA}"/>
    <cellStyle name="RISKlightBoxed 7" xfId="30573" xr:uid="{CBC70473-C182-4180-ACFB-CE24086291BC}"/>
    <cellStyle name="RISKlightBoxed 7 2" xfId="39636" xr:uid="{73AE3AAF-1505-491B-9224-CAA86A6ADC4E}"/>
    <cellStyle name="RISKlightBoxed 8" xfId="32249" xr:uid="{E2B3F451-4C77-4396-BD2A-0334BC0A9E15}"/>
    <cellStyle name="RISKltandbEdge" xfId="16818" xr:uid="{DF9675AC-2D1D-42FF-A8FA-B9A0F3B9D987}"/>
    <cellStyle name="RISKltandbEdge 2" xfId="16819" xr:uid="{0F565357-50F9-438F-A2B6-63CA9BBAC280}"/>
    <cellStyle name="RISKltandbEdge 2 2" xfId="16820" xr:uid="{53DFA9D2-DBBC-45A3-A05E-118692856A54}"/>
    <cellStyle name="RISKltandbEdge 2 2 2" xfId="23926" xr:uid="{77D47479-AA57-4DA6-B998-3D2F1DF2D2E8}"/>
    <cellStyle name="RISKltandbEdge 2 2 2 2" xfId="37301" xr:uid="{D4CAF7E1-1151-400B-99DA-22EFD4793B22}"/>
    <cellStyle name="RISKltandbEdge 2 2 3" xfId="24700" xr:uid="{A575B45A-C9D0-4EB1-9329-80CC6768B2B6}"/>
    <cellStyle name="RISKltandbEdge 2 2 3 2" xfId="37662" xr:uid="{C0D7B871-CA96-40E1-A0D0-2B2434D40762}"/>
    <cellStyle name="RISKltandbEdge 2 2 4" xfId="25048" xr:uid="{29CD1AD7-984E-4EB0-B6EA-C22146D1E4A0}"/>
    <cellStyle name="RISKltandbEdge 2 2 4 2" xfId="37968" xr:uid="{8D484A2F-AEC0-410C-B413-B722DC092A54}"/>
    <cellStyle name="RISKltandbEdge 2 2 5" xfId="32255" xr:uid="{5AB735F3-ECC4-40AF-8B08-1F3EC7E91A26}"/>
    <cellStyle name="RISKltandbEdge 2 3" xfId="23927" xr:uid="{2D29902B-E4A3-4E78-9C74-CB40F16F2E0B}"/>
    <cellStyle name="RISKltandbEdge 2 3 2" xfId="37302" xr:uid="{EB837E8B-99C0-45EA-A4FE-C243CB49BA3B}"/>
    <cellStyle name="RISKltandbEdge 2 4" xfId="24699" xr:uid="{55C3E41A-A200-4AF1-9A7F-B74742ED5F79}"/>
    <cellStyle name="RISKltandbEdge 2 4 2" xfId="37661" xr:uid="{FE3ED0BA-B580-4159-A1D1-471261705F63}"/>
    <cellStyle name="RISKltandbEdge 2 5" xfId="25047" xr:uid="{A15ECBDE-FE80-423D-8804-9F6F9B25AF3D}"/>
    <cellStyle name="RISKltandbEdge 2 5 2" xfId="37967" xr:uid="{49BABD8F-5808-4C61-B266-7D9BFEA84643}"/>
    <cellStyle name="RISKltandbEdge 2 6" xfId="32254" xr:uid="{6274CCB8-8F2D-4AA0-BE7B-580FFCB4844F}"/>
    <cellStyle name="RISKltandbEdge 3" xfId="16821" xr:uid="{6018F32D-C7D6-4BB9-9076-111D68A7825B}"/>
    <cellStyle name="RISKltandbEdge 3 2" xfId="23925" xr:uid="{DFDAE4F1-43F5-4187-98A0-5F2295C7221B}"/>
    <cellStyle name="RISKltandbEdge 3 2 2" xfId="37300" xr:uid="{5E5A4AA1-8746-4D57-BDD4-E596ABD2348C}"/>
    <cellStyle name="RISKltandbEdge 3 3" xfId="24701" xr:uid="{469CDE98-27D3-4F8B-A5EF-EC2EF7431921}"/>
    <cellStyle name="RISKltandbEdge 3 3 2" xfId="37663" xr:uid="{66B89ED8-FE10-46C7-B6E4-478234D769B1}"/>
    <cellStyle name="RISKltandbEdge 3 4" xfId="25049" xr:uid="{0DDA9A50-5505-4832-85CD-91B800717B72}"/>
    <cellStyle name="RISKltandbEdge 3 4 2" xfId="37969" xr:uid="{A5AB8EC6-576D-4DEE-947A-5656D985C751}"/>
    <cellStyle name="RISKltandbEdge 3 5" xfId="32256" xr:uid="{665547B8-E7A3-4634-9C09-1EE33E5BEBE8}"/>
    <cellStyle name="RISKltandbEdge 4" xfId="23928" xr:uid="{97432ACD-21BE-440A-A3E6-D5FD5DBDB14A}"/>
    <cellStyle name="RISKltandbEdge 4 2" xfId="37303" xr:uid="{86F2D171-9D62-4D7D-9E4F-62B4CA02DA8E}"/>
    <cellStyle name="RISKltandbEdge 5" xfId="24698" xr:uid="{7FD340C9-DE1E-446A-A988-7B05D53F50E6}"/>
    <cellStyle name="RISKltandbEdge 5 2" xfId="37660" xr:uid="{2E6965DB-AA41-4130-903F-28D07C02586A}"/>
    <cellStyle name="RISKltandbEdge 6" xfId="25046" xr:uid="{EFFA1E84-8E54-4068-83E6-B608CB1ABC2F}"/>
    <cellStyle name="RISKltandbEdge 6 2" xfId="37966" xr:uid="{CA981037-2D08-4135-8FF2-19D1ADFD5EF6}"/>
    <cellStyle name="RISKltandbEdge 7" xfId="32253" xr:uid="{04CDFEF0-4DB3-499D-94A1-8AB9011E0365}"/>
    <cellStyle name="RISKnormBoxed" xfId="16822" xr:uid="{7B3DB8CF-BF08-4F6D-AC3A-564CE6C0CA0F}"/>
    <cellStyle name="RISKnormBoxed 2" xfId="16823" xr:uid="{D9A51F1B-4A30-402F-98FB-EBD16AFAB133}"/>
    <cellStyle name="RISKnormBoxed 2 2" xfId="16824" xr:uid="{12A5FE3D-4A84-45D5-87B9-4C37D98F87E6}"/>
    <cellStyle name="RISKnormBoxed 2 2 2" xfId="23923" xr:uid="{73051BF3-480F-442D-84D6-5763CA6F97E1}"/>
    <cellStyle name="RISKnormBoxed 2 2 2 2" xfId="37298" xr:uid="{2338BEC4-0D98-4BB8-8FA1-305391BFB224}"/>
    <cellStyle name="RISKnormBoxed 2 2 3" xfId="24704" xr:uid="{02373B0C-E653-4E69-A777-8A56EC6B9F97}"/>
    <cellStyle name="RISKnormBoxed 2 2 3 2" xfId="37666" xr:uid="{5B324E3C-EEC5-4586-AD71-CA96B89FCB0F}"/>
    <cellStyle name="RISKnormBoxed 2 2 4" xfId="25052" xr:uid="{26DB47C9-EB93-4699-9DCC-D24B9C24ECEA}"/>
    <cellStyle name="RISKnormBoxed 2 2 4 2" xfId="37972" xr:uid="{049B9B92-5FC5-4FCB-82CC-92151B60860C}"/>
    <cellStyle name="RISKnormBoxed 2 2 5" xfId="30579" xr:uid="{C4896C6E-574A-48B3-9C7D-9421E034B51A}"/>
    <cellStyle name="RISKnormBoxed 2 2 5 2" xfId="39642" xr:uid="{42CE2A67-D20F-4FB4-9B94-486BF82ADAAB}"/>
    <cellStyle name="RISKnormBoxed 2 2 6" xfId="32259" xr:uid="{818E820E-DBFC-4335-9839-6958C6B7418F}"/>
    <cellStyle name="RISKnormBoxed 2 3" xfId="23924" xr:uid="{7BBA9668-B3EA-4BDB-A01F-8B3B96728D2E}"/>
    <cellStyle name="RISKnormBoxed 2 3 2" xfId="37299" xr:uid="{E54E4695-63A8-43B6-8CB0-3713EB21CC0F}"/>
    <cellStyle name="RISKnormBoxed 2 4" xfId="24703" xr:uid="{5BB9DC07-07B9-4831-B3C1-F855B8F16473}"/>
    <cellStyle name="RISKnormBoxed 2 4 2" xfId="37665" xr:uid="{6A06A48E-ECA9-443F-9D67-3FE5AB4EDF5B}"/>
    <cellStyle name="RISKnormBoxed 2 5" xfId="25051" xr:uid="{0277DC18-BFD0-442B-8235-68E5CBF37EE8}"/>
    <cellStyle name="RISKnormBoxed 2 5 2" xfId="37971" xr:uid="{CE4901E4-ED2B-48A5-88BF-354E8A982CF0}"/>
    <cellStyle name="RISKnormBoxed 2 6" xfId="30578" xr:uid="{46A76BD6-1C4F-4A9D-9A94-BF683143F56C}"/>
    <cellStyle name="RISKnormBoxed 2 6 2" xfId="39641" xr:uid="{3F5E1CFB-8B45-4738-9A1F-C7AEF06AF134}"/>
    <cellStyle name="RISKnormBoxed 2 7" xfId="32258" xr:uid="{2B635BAD-8AE0-4059-9E78-00CE92DD7AAC}"/>
    <cellStyle name="RISKnormBoxed 3" xfId="16825" xr:uid="{726C5A3F-4EC9-49E6-A1C5-4B404B123B60}"/>
    <cellStyle name="RISKnormBoxed 3 2" xfId="23922" xr:uid="{87F468AB-CF68-4554-8732-1EF39652D607}"/>
    <cellStyle name="RISKnormBoxed 3 2 2" xfId="37297" xr:uid="{5115A176-E64B-47F4-B3F9-51A033D818F2}"/>
    <cellStyle name="RISKnormBoxed 3 3" xfId="24705" xr:uid="{6C52A083-7E36-4A3C-AF36-D6C1EFDBCDAE}"/>
    <cellStyle name="RISKnormBoxed 3 3 2" xfId="37667" xr:uid="{A578FB14-E0E4-4203-8AD3-E42B15AAB3AD}"/>
    <cellStyle name="RISKnormBoxed 3 4" xfId="25053" xr:uid="{401A94E8-9054-4A0A-AE01-4178E276DCB0}"/>
    <cellStyle name="RISKnormBoxed 3 4 2" xfId="37973" xr:uid="{60580F55-D735-406F-B679-7A3699B0532F}"/>
    <cellStyle name="RISKnormBoxed 3 5" xfId="30580" xr:uid="{C84909EF-3F2C-4A16-97E6-34282D5BC21A}"/>
    <cellStyle name="RISKnormBoxed 3 5 2" xfId="39643" xr:uid="{D15670E3-2DE9-4A78-9848-5C346B5A6500}"/>
    <cellStyle name="RISKnormBoxed 3 6" xfId="32260" xr:uid="{C1E884A2-7187-4958-BE9B-7E018BB00656}"/>
    <cellStyle name="RISKnormBoxed 4" xfId="21657" xr:uid="{58983170-0890-42B6-AABF-F46D934FE98F}"/>
    <cellStyle name="RISKnormBoxed 4 2" xfId="35767" xr:uid="{582B5D70-F905-4369-9812-1DD51BB4A39D}"/>
    <cellStyle name="RISKnormBoxed 5" xfId="24702" xr:uid="{BB429A71-D256-415D-821D-17B7AC58DA69}"/>
    <cellStyle name="RISKnormBoxed 5 2" xfId="37664" xr:uid="{1BC4BCA4-B653-4510-9FF5-0D41E2439FA4}"/>
    <cellStyle name="RISKnormBoxed 6" xfId="25050" xr:uid="{AA2E22DF-E89C-4976-972D-AE4269C5AA32}"/>
    <cellStyle name="RISKnormBoxed 6 2" xfId="37970" xr:uid="{227119ED-0BBB-4150-AF34-F26908A1C302}"/>
    <cellStyle name="RISKnormBoxed 7" xfId="30577" xr:uid="{11F2D8A7-16A9-4736-A607-EA226E87574B}"/>
    <cellStyle name="RISKnormBoxed 7 2" xfId="39640" xr:uid="{1C094E83-79B6-4275-A09F-DBDF3AF32E86}"/>
    <cellStyle name="RISKnormBoxed 8" xfId="32257" xr:uid="{D23D5741-D008-4FBE-8334-E52657726F85}"/>
    <cellStyle name="RISKnormCenter" xfId="16826" xr:uid="{FBAFA11D-D14B-4C5E-9572-4AEDFA6D72A8}"/>
    <cellStyle name="RISKnormHeading" xfId="16827" xr:uid="{D1103715-9DEB-4178-B203-DF395EDB42F2}"/>
    <cellStyle name="RISKnormItal" xfId="16828" xr:uid="{F3ABCB00-BDC6-4240-BC57-42239F324561}"/>
    <cellStyle name="RISKnormLabel" xfId="16829" xr:uid="{2D27BD1F-6C04-4730-BF14-2E7BD8A7D013}"/>
    <cellStyle name="RISKnormShade" xfId="16830" xr:uid="{2C2CC1B3-F483-4B86-8EF7-1B356497E1D7}"/>
    <cellStyle name="RISKnormTitle" xfId="16831" xr:uid="{6C7D6B3D-DF87-4639-80DA-0192251C191C}"/>
    <cellStyle name="RISKoutNumber" xfId="16832" xr:uid="{24994E78-754D-4B68-8CD8-91C31E01365F}"/>
    <cellStyle name="RISKrightEdge" xfId="16833" xr:uid="{F7AFF60A-D3C9-4A62-8858-9CC7DCC16BCD}"/>
    <cellStyle name="RISKrtandbEdge" xfId="16834" xr:uid="{3368D84E-2039-4CED-BD0E-61F0238CFA20}"/>
    <cellStyle name="RISKrtandbEdge 2" xfId="16835" xr:uid="{4046DFED-77D4-48F7-9082-A0B6E5433C3D}"/>
    <cellStyle name="RISKrtandbEdge 2 2" xfId="16836" xr:uid="{E96C4CE5-5A90-444D-A109-DEB103B6A39A}"/>
    <cellStyle name="RISKrtandbEdge 2 2 2" xfId="23918" xr:uid="{C3F294C9-DAF8-4F2C-A0B4-C46FF0D795CF}"/>
    <cellStyle name="RISKrtandbEdge 2 2 2 2" xfId="37293" xr:uid="{323CBBCF-F7D2-459B-83CB-B4332104E8C3}"/>
    <cellStyle name="RISKrtandbEdge 2 2 3" xfId="24711" xr:uid="{E67AE0A4-5A50-4FB4-9ED5-9BFE13A490BD}"/>
    <cellStyle name="RISKrtandbEdge 2 2 3 2" xfId="37673" xr:uid="{8C368D1F-7E77-4B9F-AC7B-979FC65854FD}"/>
    <cellStyle name="RISKrtandbEdge 2 2 4" xfId="25056" xr:uid="{D7294E10-0DDB-4627-BF00-74AE6922C016}"/>
    <cellStyle name="RISKrtandbEdge 2 2 4 2" xfId="37976" xr:uid="{4073A67E-45A1-46A1-B410-91B490D8D93C}"/>
    <cellStyle name="RISKrtandbEdge 2 2 5" xfId="32263" xr:uid="{55310B5C-BE12-4CD6-A54E-20537CBBF73D}"/>
    <cellStyle name="RISKrtandbEdge 2 3" xfId="23919" xr:uid="{720CFF8A-7354-4980-9772-742AB1E0C235}"/>
    <cellStyle name="RISKrtandbEdge 2 3 2" xfId="37294" xr:uid="{2DAE7C72-0213-48E0-B0A2-022FEE91D2F7}"/>
    <cellStyle name="RISKrtandbEdge 2 4" xfId="24710" xr:uid="{9146570D-D21E-4D69-A924-EC302DAE8E57}"/>
    <cellStyle name="RISKrtandbEdge 2 4 2" xfId="37672" xr:uid="{887D2CC9-ED79-4E93-A515-64DADB05F611}"/>
    <cellStyle name="RISKrtandbEdge 2 5" xfId="25055" xr:uid="{7B7B9D2C-D6D3-46FE-9649-1D098D28562A}"/>
    <cellStyle name="RISKrtandbEdge 2 5 2" xfId="37975" xr:uid="{FF7F1B8A-198C-42EF-B460-D5C11FC95902}"/>
    <cellStyle name="RISKrtandbEdge 2 6" xfId="32262" xr:uid="{70A025BE-9BCD-4D78-9B70-E4507A02A98B}"/>
    <cellStyle name="RISKrtandbEdge 3" xfId="16837" xr:uid="{31E5D132-138A-4C18-86C8-C2F6F4ACFA7A}"/>
    <cellStyle name="RISKrtandbEdge 3 2" xfId="23917" xr:uid="{87352CE0-7EF4-47D3-8BF0-542BC3D06E61}"/>
    <cellStyle name="RISKrtandbEdge 3 2 2" xfId="37292" xr:uid="{EAC4BFF6-FBA2-4EAB-99A0-AA0495E8A108}"/>
    <cellStyle name="RISKrtandbEdge 3 3" xfId="24712" xr:uid="{8559BA39-61B6-4F35-B734-F9B33BD8FE52}"/>
    <cellStyle name="RISKrtandbEdge 3 3 2" xfId="37674" xr:uid="{395FEC48-32EA-4486-A282-46005B0504D1}"/>
    <cellStyle name="RISKrtandbEdge 3 4" xfId="25057" xr:uid="{FB5A6207-C671-4CFA-B532-46DF7864B2C9}"/>
    <cellStyle name="RISKrtandbEdge 3 4 2" xfId="37977" xr:uid="{BA4D23DC-2952-4ECB-8420-F02DEE637E18}"/>
    <cellStyle name="RISKrtandbEdge 3 5" xfId="32264" xr:uid="{C4133674-D830-45D2-99BE-58533E2DC161}"/>
    <cellStyle name="RISKrtandbEdge 4" xfId="21666" xr:uid="{9545F74C-4DBB-4387-93D2-0102FCBC2563}"/>
    <cellStyle name="RISKrtandbEdge 4 2" xfId="35775" xr:uid="{4C57FED1-A90F-412A-992A-D9AA7D78D5AF}"/>
    <cellStyle name="RISKrtandbEdge 5" xfId="24709" xr:uid="{853D865E-80DD-4DF5-85F9-2BA49E7B259C}"/>
    <cellStyle name="RISKrtandbEdge 5 2" xfId="37671" xr:uid="{B1A92C40-F31B-417A-B245-F738CFCAE75E}"/>
    <cellStyle name="RISKrtandbEdge 6" xfId="25054" xr:uid="{B63A79EF-9C96-4CD7-9B24-35217CBC3B0E}"/>
    <cellStyle name="RISKrtandbEdge 6 2" xfId="37974" xr:uid="{104BD448-F2EF-49C8-B812-C0915A58473F}"/>
    <cellStyle name="RISKrtandbEdge 7" xfId="32261" xr:uid="{D68158F2-110E-41EF-9570-81A965E128C9}"/>
    <cellStyle name="RISKssTime" xfId="16838" xr:uid="{95DDAE7F-7F62-4CAA-A8CE-E180EA8B9663}"/>
    <cellStyle name="RISKtandbEdge" xfId="16839" xr:uid="{9511970C-E652-41AD-BD9C-BA657F0DE11F}"/>
    <cellStyle name="RISKtandbEdge 2" xfId="16840" xr:uid="{15630E8A-2AF6-4ED7-89A2-311F50C35AFE}"/>
    <cellStyle name="RISKtandbEdge 2 2" xfId="16841" xr:uid="{929EBC7C-CF44-4B7B-BFFB-6B9755F11A89}"/>
    <cellStyle name="RISKtandbEdge 2 2 2" xfId="23914" xr:uid="{651D6C37-38F0-4E0A-8993-07738EDADD70}"/>
    <cellStyle name="RISKtandbEdge 2 2 2 2" xfId="37289" xr:uid="{F0373901-CF75-4119-B6B6-93F35FC67096}"/>
    <cellStyle name="RISKtandbEdge 2 2 3" xfId="24715" xr:uid="{BED9D472-3917-4DEC-9A5A-1FD51EA7C677}"/>
    <cellStyle name="RISKtandbEdge 2 2 3 2" xfId="37677" xr:uid="{111F8FEB-2697-42E9-A919-E9297A504878}"/>
    <cellStyle name="RISKtandbEdge 2 2 4" xfId="25060" xr:uid="{1F193A5F-3876-4284-B1B0-70F984564167}"/>
    <cellStyle name="RISKtandbEdge 2 2 4 2" xfId="37980" xr:uid="{A813F490-C1A5-44D4-978B-2C101A1C81EC}"/>
    <cellStyle name="RISKtandbEdge 2 2 5" xfId="32267" xr:uid="{BC3239D8-04CE-4640-B52B-29D0182780A0}"/>
    <cellStyle name="RISKtandbEdge 2 3" xfId="23915" xr:uid="{7F5AE4F1-F249-47A4-BBD3-4488B1ACBF54}"/>
    <cellStyle name="RISKtandbEdge 2 3 2" xfId="37290" xr:uid="{27EBA217-A35D-42B1-8541-89CA38265AE9}"/>
    <cellStyle name="RISKtandbEdge 2 4" xfId="24714" xr:uid="{D3C96B4E-DC21-4D94-AC95-D3DDB0B06571}"/>
    <cellStyle name="RISKtandbEdge 2 4 2" xfId="37676" xr:uid="{B7A0814F-6AB9-4054-BB0D-F8081B1BE22C}"/>
    <cellStyle name="RISKtandbEdge 2 5" xfId="25059" xr:uid="{6190A8D5-BB7A-4015-BBFF-F24A24E9F883}"/>
    <cellStyle name="RISKtandbEdge 2 5 2" xfId="37979" xr:uid="{151AC770-E683-4D92-94E1-EC1ECD4D8D35}"/>
    <cellStyle name="RISKtandbEdge 2 6" xfId="32266" xr:uid="{75A1AB8F-825A-492C-99B4-B515278F18D7}"/>
    <cellStyle name="RISKtandbEdge 3" xfId="16842" xr:uid="{811737A1-DE2A-4BE7-8468-9D2E5175B639}"/>
    <cellStyle name="RISKtandbEdge 3 2" xfId="23913" xr:uid="{64A22646-5E22-49E0-B1B6-51C74E7A12B9}"/>
    <cellStyle name="RISKtandbEdge 3 2 2" xfId="37288" xr:uid="{21E52988-A04A-4024-A0C7-4ED6A916C485}"/>
    <cellStyle name="RISKtandbEdge 3 3" xfId="24716" xr:uid="{EF69A3BE-8207-4A2F-B9C3-F0A10ABD434C}"/>
    <cellStyle name="RISKtandbEdge 3 3 2" xfId="37678" xr:uid="{5E880019-C1BE-47D2-ABE0-A253C42C3F02}"/>
    <cellStyle name="RISKtandbEdge 3 4" xfId="25061" xr:uid="{BF76BF26-A571-4A72-B8D2-8C2B25F2D934}"/>
    <cellStyle name="RISKtandbEdge 3 4 2" xfId="37981" xr:uid="{D1284E0B-53EA-4C75-9611-A32393231A4C}"/>
    <cellStyle name="RISKtandbEdge 3 5" xfId="32268" xr:uid="{3F3D54B7-5B78-40ED-B00A-C267A651B3EF}"/>
    <cellStyle name="RISKtandbEdge 4" xfId="23916" xr:uid="{005ECB19-8C0D-4ACA-8BDE-09573F0BEF65}"/>
    <cellStyle name="RISKtandbEdge 4 2" xfId="37291" xr:uid="{194A701B-0545-48FD-B220-73CFE3F1E0B3}"/>
    <cellStyle name="RISKtandbEdge 5" xfId="24713" xr:uid="{AE77B44B-17C5-487E-BAF9-BFB4D6D4E8A9}"/>
    <cellStyle name="RISKtandbEdge 5 2" xfId="37675" xr:uid="{1A1EDC54-383F-4408-BD2A-E20A2ED1A4DE}"/>
    <cellStyle name="RISKtandbEdge 6" xfId="25058" xr:uid="{1CB60DEB-51A5-4202-B4C2-983128729F35}"/>
    <cellStyle name="RISKtandbEdge 6 2" xfId="37978" xr:uid="{CDD17EC3-1367-4AD2-A1B8-7857A739C8BC}"/>
    <cellStyle name="RISKtandbEdge 7" xfId="32265" xr:uid="{67A88319-1DA8-4564-85AC-E34AD5182C51}"/>
    <cellStyle name="RISKtlandrEdge" xfId="16843" xr:uid="{0B23E00A-1BDE-4C05-9F7D-E9D4523A8975}"/>
    <cellStyle name="RISKtlandrEdge 2" xfId="16844" xr:uid="{ADFDC9B4-7AE5-4362-8B07-7D0F6318D8C7}"/>
    <cellStyle name="RISKtlandrEdge 2 2" xfId="16845" xr:uid="{0C1D634A-2B96-4D85-918E-32203FC77342}"/>
    <cellStyle name="RISKtlandrEdge 2 2 2" xfId="23910" xr:uid="{49CABD12-82E7-449E-B58D-4F3AA5DA2066}"/>
    <cellStyle name="RISKtlandrEdge 2 2 2 2" xfId="37285" xr:uid="{E80644F1-8A0D-48D4-A2D5-5CE50BBCA4D1}"/>
    <cellStyle name="RISKtlandrEdge 2 2 3" xfId="24719" xr:uid="{F4031424-46E1-4BE9-8FA0-00EBFEA42996}"/>
    <cellStyle name="RISKtlandrEdge 2 2 3 2" xfId="37681" xr:uid="{99FAB880-9CDC-4BAA-AFCA-D4CD0C1DF323}"/>
    <cellStyle name="RISKtlandrEdge 2 2 4" xfId="25064" xr:uid="{F7B09DF8-D1E1-4F67-AF08-988EE7102C9B}"/>
    <cellStyle name="RISKtlandrEdge 2 2 4 2" xfId="37984" xr:uid="{BB029D34-6A74-49C5-9020-DFB2B7E0BB6B}"/>
    <cellStyle name="RISKtlandrEdge 2 2 5" xfId="32271" xr:uid="{8F53F036-BA2B-4170-B3A9-61E82A5D9F23}"/>
    <cellStyle name="RISKtlandrEdge 2 3" xfId="23911" xr:uid="{E8F164FE-8E30-43A2-9F76-1EE918FA393A}"/>
    <cellStyle name="RISKtlandrEdge 2 3 2" xfId="37286" xr:uid="{7C11FB94-AF2F-415A-98D6-458C265EE099}"/>
    <cellStyle name="RISKtlandrEdge 2 4" xfId="24718" xr:uid="{8B9FDBD3-5EA2-4C82-85FB-23D90719AE68}"/>
    <cellStyle name="RISKtlandrEdge 2 4 2" xfId="37680" xr:uid="{E77F54BA-2BA8-4D32-9586-877181849B92}"/>
    <cellStyle name="RISKtlandrEdge 2 5" xfId="25063" xr:uid="{F97C6EE0-7392-455F-821F-EF95489AB4AE}"/>
    <cellStyle name="RISKtlandrEdge 2 5 2" xfId="37983" xr:uid="{EBECF048-30AA-4828-8682-16313D330536}"/>
    <cellStyle name="RISKtlandrEdge 2 6" xfId="32270" xr:uid="{3DB1CD52-0BF5-43CC-9CEA-0B58B2006E7D}"/>
    <cellStyle name="RISKtlandrEdge 3" xfId="16846" xr:uid="{317D6B7E-980B-4299-91C0-E96534ABDF12}"/>
    <cellStyle name="RISKtlandrEdge 3 2" xfId="21677" xr:uid="{1FD6AD19-1DCC-4B5B-A8B7-AF27D07E7E27}"/>
    <cellStyle name="RISKtlandrEdge 3 2 2" xfId="35784" xr:uid="{D889A849-67E3-451E-9B0F-83C85BBB96E0}"/>
    <cellStyle name="RISKtlandrEdge 3 3" xfId="24720" xr:uid="{70A426B3-B116-4C92-9FF0-51870D43C9F3}"/>
    <cellStyle name="RISKtlandrEdge 3 3 2" xfId="37682" xr:uid="{BCCFCAED-6E14-4BE8-9E7A-041268534C1A}"/>
    <cellStyle name="RISKtlandrEdge 3 4" xfId="25065" xr:uid="{81CD8555-70D7-44E0-AA31-CAE92EBAC0F0}"/>
    <cellStyle name="RISKtlandrEdge 3 4 2" xfId="37985" xr:uid="{A95CCD2B-387A-4CBB-8045-1348D93107E9}"/>
    <cellStyle name="RISKtlandrEdge 3 5" xfId="32272" xr:uid="{72FE079B-9887-41B3-854B-326AEA85DB03}"/>
    <cellStyle name="RISKtlandrEdge 4" xfId="23912" xr:uid="{5EF3063C-ACA1-400F-9B2B-CFAF43A6EE82}"/>
    <cellStyle name="RISKtlandrEdge 4 2" xfId="37287" xr:uid="{3C244405-AD26-4C50-8185-220A19B0F895}"/>
    <cellStyle name="RISKtlandrEdge 5" xfId="24717" xr:uid="{473CF752-BC9B-433D-AB5F-9A01F7AD5C8B}"/>
    <cellStyle name="RISKtlandrEdge 5 2" xfId="37679" xr:uid="{D45032AD-C3E1-485F-BE7D-97B381F8E88D}"/>
    <cellStyle name="RISKtlandrEdge 6" xfId="25062" xr:uid="{A1542582-E8E5-4FBE-9DFE-A9042733F824}"/>
    <cellStyle name="RISKtlandrEdge 6 2" xfId="37982" xr:uid="{F6017059-877C-4274-BC7D-0526546961DA}"/>
    <cellStyle name="RISKtlandrEdge 7" xfId="32269" xr:uid="{5D3EBDAA-BFE8-4835-8EE9-C428AA8141EE}"/>
    <cellStyle name="RISKtlCorner" xfId="16847" xr:uid="{D9B89074-FE26-40E4-9527-7E8CA3D5A4AF}"/>
    <cellStyle name="RISKtlCorner 2" xfId="16848" xr:uid="{7FE69648-DA0E-43AE-9856-59CC48AECB95}"/>
    <cellStyle name="RISKtlCorner 2 2" xfId="16849" xr:uid="{479A866C-6E30-4C2F-9DCC-CB63F1DCA9C4}"/>
    <cellStyle name="RISKtlCorner 2 2 2" xfId="23573" xr:uid="{876F29A6-7DB4-497D-B4C2-149465825FF5}"/>
    <cellStyle name="RISKtlCorner 2 2 2 2" xfId="37032" xr:uid="{C73F5030-8962-4363-A450-084BF09FE40E}"/>
    <cellStyle name="RISKtlCorner 2 2 3" xfId="24723" xr:uid="{8DCC431E-D24C-42B8-85B3-C8BB800874A2}"/>
    <cellStyle name="RISKtlCorner 2 2 3 2" xfId="37685" xr:uid="{BF29347A-0AFE-401A-A4D0-6A1F1CBA59C1}"/>
    <cellStyle name="RISKtlCorner 2 2 4" xfId="25068" xr:uid="{2C6210EB-6C33-4104-90BF-1BE8EEB3DB9A}"/>
    <cellStyle name="RISKtlCorner 2 2 4 2" xfId="37988" xr:uid="{4CF6F04B-45DE-4365-9C73-998FCE151167}"/>
    <cellStyle name="RISKtlCorner 2 2 5" xfId="32275" xr:uid="{C6EF32D0-76A6-46FD-BDF7-F7D040AB67AB}"/>
    <cellStyle name="RISKtlCorner 2 3" xfId="23672" xr:uid="{0E703685-D359-4BFB-B417-0003E0D84808}"/>
    <cellStyle name="RISKtlCorner 2 3 2" xfId="37102" xr:uid="{D1A7CB55-89A5-4666-B211-A78F8B0554DC}"/>
    <cellStyle name="RISKtlCorner 2 4" xfId="24722" xr:uid="{5F4DA9C3-F053-4A7D-84D7-295422F03482}"/>
    <cellStyle name="RISKtlCorner 2 4 2" xfId="37684" xr:uid="{302E63AC-E805-4720-83FB-AA59D810AB83}"/>
    <cellStyle name="RISKtlCorner 2 5" xfId="25067" xr:uid="{BEB6B478-F166-4762-8F9C-32649D5D3439}"/>
    <cellStyle name="RISKtlCorner 2 5 2" xfId="37987" xr:uid="{59DB15A4-79CA-48A9-B46A-17B49A6780D7}"/>
    <cellStyle name="RISKtlCorner 2 6" xfId="32274" xr:uid="{2B365E81-C888-43B0-B396-79A863C632BE}"/>
    <cellStyle name="RISKtlCorner 3" xfId="16850" xr:uid="{6978B9F7-0B79-4CB2-AF1B-27423172304F}"/>
    <cellStyle name="RISKtlCorner 3 2" xfId="20993" xr:uid="{EA656C73-3030-4162-BFD2-C6A84789D5A0}"/>
    <cellStyle name="RISKtlCorner 3 2 2" xfId="35210" xr:uid="{4FFE94B5-F682-49C8-AF39-81F0A541FD82}"/>
    <cellStyle name="RISKtlCorner 3 3" xfId="24724" xr:uid="{DF9E3B65-3A8F-4D57-9799-354764FB7949}"/>
    <cellStyle name="RISKtlCorner 3 3 2" xfId="37686" xr:uid="{E07F2C0E-0B9D-4F36-8D8F-D3111F1ACDE3}"/>
    <cellStyle name="RISKtlCorner 3 4" xfId="25069" xr:uid="{A5DC1943-0D3A-4F5C-B4D3-50C5FC26374E}"/>
    <cellStyle name="RISKtlCorner 3 4 2" xfId="37989" xr:uid="{511CBC54-0787-4405-8B30-32D218142594}"/>
    <cellStyle name="RISKtlCorner 3 5" xfId="32276" xr:uid="{FBA7ECFA-3B23-47F7-8428-1351A7797805}"/>
    <cellStyle name="RISKtlCorner 4" xfId="23774" xr:uid="{C58A4980-54CA-488D-BABA-BE097869547E}"/>
    <cellStyle name="RISKtlCorner 4 2" xfId="37182" xr:uid="{E3656BFA-543A-4302-8B24-B1E2C0395677}"/>
    <cellStyle name="RISKtlCorner 5" xfId="24721" xr:uid="{F18059F7-95CF-481D-92DE-9D16D5ADDB77}"/>
    <cellStyle name="RISKtlCorner 5 2" xfId="37683" xr:uid="{54E50309-260B-4CE1-8649-ECBC6D98F389}"/>
    <cellStyle name="RISKtlCorner 6" xfId="25066" xr:uid="{DE60D550-A8D8-45E9-B3E0-F43DE1623021}"/>
    <cellStyle name="RISKtlCorner 6 2" xfId="37986" xr:uid="{77738335-D39D-431B-86C3-52E5B1506FE3}"/>
    <cellStyle name="RISKtlCorner 7" xfId="32273" xr:uid="{E7E0858D-417E-4B68-AB33-A1B8921DA78B}"/>
    <cellStyle name="RISKtopEdge" xfId="16851" xr:uid="{4418F27C-9C17-429A-99FC-D53B9E56A321}"/>
    <cellStyle name="RISKtopEdge 2" xfId="16852" xr:uid="{8D65B6D7-A7FD-48E1-BC19-8AA2F834F58D}"/>
    <cellStyle name="RISKtopEdge 2 2" xfId="16853" xr:uid="{59F47EFE-9A52-4419-A35B-AAF8C82DCE83}"/>
    <cellStyle name="RISKtopEdge 2 2 2" xfId="17413" xr:uid="{566336C0-6915-4877-AA14-F5945B3BF3A4}"/>
    <cellStyle name="RISKtopEdge 2 2 2 2" xfId="32529" xr:uid="{BC74252B-1DC9-48A7-99DB-F276CE047D82}"/>
    <cellStyle name="RISKtopEdge 2 2 3" xfId="24727" xr:uid="{67923121-317F-48BE-9E02-39EA216E4D47}"/>
    <cellStyle name="RISKtopEdge 2 2 3 2" xfId="37689" xr:uid="{20907D04-ED06-4109-B9CA-D3E6FDB4EE0F}"/>
    <cellStyle name="RISKtopEdge 2 2 4" xfId="25072" xr:uid="{F80C0557-3AFF-4DED-BE47-56ED3C204ED6}"/>
    <cellStyle name="RISKtopEdge 2 2 4 2" xfId="37992" xr:uid="{6E32F8FA-B596-4552-A6F8-EE62CE6905D9}"/>
    <cellStyle name="RISKtopEdge 2 2 5" xfId="32279" xr:uid="{1924A0A6-A87F-40D0-A60F-4967AD0F8708}"/>
    <cellStyle name="RISKtopEdge 2 3" xfId="17386" xr:uid="{940C6773-BFA1-48EB-869C-B3998E5CBE4B}"/>
    <cellStyle name="RISKtopEdge 2 3 2" xfId="32513" xr:uid="{6707A779-C0A2-4F1B-8E1B-3BC599BA5CCF}"/>
    <cellStyle name="RISKtopEdge 2 4" xfId="24726" xr:uid="{14CCA846-F5EB-4711-9B69-E2772A5B5C28}"/>
    <cellStyle name="RISKtopEdge 2 4 2" xfId="37688" xr:uid="{6BC079F8-870E-4DAE-B622-968E4648D5E7}"/>
    <cellStyle name="RISKtopEdge 2 5" xfId="25071" xr:uid="{72750ECB-969E-4674-B973-882E0D8ECE98}"/>
    <cellStyle name="RISKtopEdge 2 5 2" xfId="37991" xr:uid="{E21D47DB-8D27-43F4-B643-D2F88835BB3C}"/>
    <cellStyle name="RISKtopEdge 2 6" xfId="32278" xr:uid="{806CF3E0-5EB6-47E0-B8F4-C2D6F5FBF355}"/>
    <cellStyle name="RISKtopEdge 3" xfId="16854" xr:uid="{53BE80F2-8859-4CB4-B7F4-5093F7D36F70}"/>
    <cellStyle name="RISKtopEdge 3 2" xfId="17478" xr:uid="{9EC2C5D6-4390-4E49-9E03-781C92B03AA7}"/>
    <cellStyle name="RISKtopEdge 3 2 2" xfId="32571" xr:uid="{55A23508-1C51-4BED-8741-EF541592F643}"/>
    <cellStyle name="RISKtopEdge 3 3" xfId="24728" xr:uid="{94026437-5D2C-4684-9543-36C8D4D01D7C}"/>
    <cellStyle name="RISKtopEdge 3 3 2" xfId="37690" xr:uid="{8663D4F2-F1FF-46A5-9024-3099A0840400}"/>
    <cellStyle name="RISKtopEdge 3 4" xfId="25073" xr:uid="{F76AB605-F4D2-4CCF-9F97-73CF81213E3E}"/>
    <cellStyle name="RISKtopEdge 3 4 2" xfId="37993" xr:uid="{ED3B8600-CCE0-4CF5-95AF-043CD0CDD4A0}"/>
    <cellStyle name="RISKtopEdge 3 5" xfId="32280" xr:uid="{A83228C7-84D8-45A3-BC30-26C479BBBE36}"/>
    <cellStyle name="RISKtopEdge 4" xfId="17356" xr:uid="{0DD8544E-50B9-4383-8E7B-92A378B155B8}"/>
    <cellStyle name="RISKtopEdge 4 2" xfId="32491" xr:uid="{E0B7550A-BCDC-42A3-B8CA-1E3F6D8227A2}"/>
    <cellStyle name="RISKtopEdge 5" xfId="24725" xr:uid="{4D840BA9-ADF5-4293-B453-9010A3AD7AED}"/>
    <cellStyle name="RISKtopEdge 5 2" xfId="37687" xr:uid="{B8F5BE47-B1E7-4F3D-82CF-07FDEE52806D}"/>
    <cellStyle name="RISKtopEdge 6" xfId="25070" xr:uid="{25760347-A319-477C-9CB9-EA17B03886AE}"/>
    <cellStyle name="RISKtopEdge 6 2" xfId="37990" xr:uid="{93CB14E2-DAD2-454D-92A8-35F352B560FA}"/>
    <cellStyle name="RISKtopEdge 7" xfId="32277" xr:uid="{2DC87BD0-F9C0-4BAA-973E-619D607FF25B}"/>
    <cellStyle name="RISKtrCorner" xfId="16855" xr:uid="{B12BB01E-6A3E-47A4-A4E4-17A2960C7D24}"/>
    <cellStyle name="RISKtrCorner 2" xfId="16856" xr:uid="{81F4C063-697F-49B6-85F5-682A2B070480}"/>
    <cellStyle name="RISKtrCorner 2 2" xfId="16857" xr:uid="{FA23F9CB-CCFC-43D2-9FB6-5836920EEA9A}"/>
    <cellStyle name="RISKtrCorner 2 2 2" xfId="23908" xr:uid="{FFB61E48-E98D-4140-99FA-A24D13630D4C}"/>
    <cellStyle name="RISKtrCorner 2 2 2 2" xfId="37283" xr:uid="{CB3150BA-019D-4B7E-B886-B59A516CF11F}"/>
    <cellStyle name="RISKtrCorner 2 2 3" xfId="24731" xr:uid="{A7A02FF6-E2B5-4A23-B578-2D9CF39CA1A0}"/>
    <cellStyle name="RISKtrCorner 2 2 3 2" xfId="37693" xr:uid="{742C8D86-74D3-41BE-9BD4-504DF9C0A7BA}"/>
    <cellStyle name="RISKtrCorner 2 2 4" xfId="25076" xr:uid="{E5DE8D24-0844-4B51-9AD7-6DC4057A13D2}"/>
    <cellStyle name="RISKtrCorner 2 2 4 2" xfId="37996" xr:uid="{F50F9217-EC7E-454B-BDAF-675FF6564379}"/>
    <cellStyle name="RISKtrCorner 2 2 5" xfId="32283" xr:uid="{20B5F950-19FC-4050-8780-282A8DF01999}"/>
    <cellStyle name="RISKtrCorner 2 3" xfId="23909" xr:uid="{DF8B98EB-9A40-458A-AFD3-9852DCD2F15E}"/>
    <cellStyle name="RISKtrCorner 2 3 2" xfId="37284" xr:uid="{FE4E37B6-6699-489A-ABA2-223ADB546E8B}"/>
    <cellStyle name="RISKtrCorner 2 4" xfId="24730" xr:uid="{1FD6EE75-C72F-4AB3-A81A-F66883FE2140}"/>
    <cellStyle name="RISKtrCorner 2 4 2" xfId="37692" xr:uid="{8BFFED70-FF49-484D-B36F-98FA2DFE340C}"/>
    <cellStyle name="RISKtrCorner 2 5" xfId="25075" xr:uid="{F60C24E3-2C24-4C84-B080-F6E06F87F018}"/>
    <cellStyle name="RISKtrCorner 2 5 2" xfId="37995" xr:uid="{549D15C5-6896-4822-99A0-B8FEDA70FAEE}"/>
    <cellStyle name="RISKtrCorner 2 6" xfId="32282" xr:uid="{E4E9ABF3-21D2-4208-B685-0F45E30410FE}"/>
    <cellStyle name="RISKtrCorner 3" xfId="16858" xr:uid="{47A9729F-BADB-4D28-A0E6-45D39ACD6DDE}"/>
    <cellStyle name="RISKtrCorner 3 2" xfId="17507" xr:uid="{E85983AE-3DC4-4DF9-8303-7108F32BF912}"/>
    <cellStyle name="RISKtrCorner 3 2 2" xfId="32590" xr:uid="{379A8E96-F913-4872-8B81-7FDF49E1F5EA}"/>
    <cellStyle name="RISKtrCorner 3 3" xfId="24732" xr:uid="{5608D08E-856E-45C8-A7BF-49D8B6C80D26}"/>
    <cellStyle name="RISKtrCorner 3 3 2" xfId="37694" xr:uid="{FA158D44-7E77-4B22-A3CA-334EB4947E7C}"/>
    <cellStyle name="RISKtrCorner 3 4" xfId="25077" xr:uid="{E9F4D766-7BDA-438F-B5A8-494304FD463F}"/>
    <cellStyle name="RISKtrCorner 3 4 2" xfId="37997" xr:uid="{7AC93957-805A-4C74-8F27-67A7468BD664}"/>
    <cellStyle name="RISKtrCorner 3 5" xfId="32284" xr:uid="{AC83C182-4A48-4817-A1DE-6A001C4C2E5A}"/>
    <cellStyle name="RISKtrCorner 4" xfId="17530" xr:uid="{CBB70B29-9757-4B69-80F9-457B78CCAB26}"/>
    <cellStyle name="RISKtrCorner 4 2" xfId="32605" xr:uid="{9B96DC94-5DD7-44B0-B519-5090005F3616}"/>
    <cellStyle name="RISKtrCorner 5" xfId="24729" xr:uid="{43CF40E9-F325-4BA0-8F63-A5F934A54C6A}"/>
    <cellStyle name="RISKtrCorner 5 2" xfId="37691" xr:uid="{5CDD0AA5-DB2F-494A-AE50-D8CBE5C2CAA9}"/>
    <cellStyle name="RISKtrCorner 6" xfId="25074" xr:uid="{9E7138ED-1CC9-4E63-983F-DCA74EB3DB66}"/>
    <cellStyle name="RISKtrCorner 6 2" xfId="37994" xr:uid="{18A81480-EBBF-4276-8C8D-B34048F5E760}"/>
    <cellStyle name="RISKtrCorner 7" xfId="32281" xr:uid="{A3C7C88B-76D9-44C7-8447-07A07F4BAAD9}"/>
    <cellStyle name="Saída 2" xfId="16859" xr:uid="{0B19FDE7-8BA4-45AD-B8D7-D9683C40E78C}"/>
    <cellStyle name="Saída 2 2" xfId="16860" xr:uid="{585D4623-188D-4BF1-B702-87E129DFABBC}"/>
    <cellStyle name="Saída 2 2 2" xfId="24734" xr:uid="{5076A94D-03D2-41E8-8EEB-E979BB73139F}"/>
    <cellStyle name="Saída 2 2 2 2" xfId="37696" xr:uid="{909F3B97-577F-429A-8DE2-AB4929599610}"/>
    <cellStyle name="Saída 2 2 3" xfId="28995" xr:uid="{8FFF551B-0023-45EC-9065-62BDF11B1A69}"/>
    <cellStyle name="Saída 2 2 3 2" xfId="38775" xr:uid="{EE69AA16-5F34-4782-BC24-84DC4818509E}"/>
    <cellStyle name="Saída 2 2 4" xfId="30585" xr:uid="{B3FFB465-C12C-41C0-A745-1BAE26B96852}"/>
    <cellStyle name="Saída 2 2 4 2" xfId="39648" xr:uid="{D1455682-32C5-4668-9D7F-558A20DBEF0A}"/>
    <cellStyle name="Saída 2 2 5" xfId="32286" xr:uid="{E053024F-B926-4CD1-85E0-4E81CDFA73A8}"/>
    <cellStyle name="Saída 2 3" xfId="24733" xr:uid="{F130E77F-D0FF-4ED2-B944-BF23F6B3DF70}"/>
    <cellStyle name="Saída 2 3 2" xfId="37695" xr:uid="{3C11251B-8189-4550-B3D2-15E08CC78F37}"/>
    <cellStyle name="Saída 2 4" xfId="28994" xr:uid="{061BDA1A-6A25-44AD-87B0-9CF4947520D6}"/>
    <cellStyle name="Saída 2 4 2" xfId="38774" xr:uid="{1B96EBEF-A9C7-49D9-B90E-8BB9230A17A0}"/>
    <cellStyle name="Saída 2 5" xfId="30584" xr:uid="{81E43317-4C0D-4563-B163-DEE5F7F6D733}"/>
    <cellStyle name="Saída 2 5 2" xfId="39647" xr:uid="{1375B732-CA04-42C9-8510-77CC1FFBB949}"/>
    <cellStyle name="Saída 2 6" xfId="32285" xr:uid="{83ED3389-7B31-45BC-9BF9-FD2667B090E9}"/>
    <cellStyle name="Saída 3" xfId="16861" xr:uid="{8CCFFFA6-4EC9-471E-B77C-04AC3ED25D09}"/>
    <cellStyle name="Saída 3 2" xfId="16862" xr:uid="{D5BB594B-3AB0-4F6A-A6D6-FE2F3F6934CE}"/>
    <cellStyle name="Saída 3 2 2" xfId="24736" xr:uid="{8FF9F02F-0895-46EA-9ED6-E44E7F456968}"/>
    <cellStyle name="Saída 3 2 2 2" xfId="37698" xr:uid="{2D7F2416-1798-4332-B3B3-6AB930BBC714}"/>
    <cellStyle name="Saída 3 2 3" xfId="28997" xr:uid="{06637943-0E60-41DF-8428-1C4632E9C1B6}"/>
    <cellStyle name="Saída 3 2 3 2" xfId="38777" xr:uid="{F1E4ABFC-73CF-4899-B221-2EE5C616B58C}"/>
    <cellStyle name="Saída 3 2 4" xfId="30587" xr:uid="{6D655A15-5E80-4CF6-BF3C-564B0B5E924D}"/>
    <cellStyle name="Saída 3 2 4 2" xfId="39650" xr:uid="{5270BCD9-F7F6-4812-AFAD-5B63A9E8E2A0}"/>
    <cellStyle name="Saída 3 2 5" xfId="32288" xr:uid="{3938A27B-C4AC-428F-9DDA-611F32EEBFDE}"/>
    <cellStyle name="Saída 3 3" xfId="24735" xr:uid="{9E770C51-B9BD-4E19-88D9-38A43EB8E705}"/>
    <cellStyle name="Saída 3 3 2" xfId="37697" xr:uid="{931D5304-E53E-4A0C-9DF3-6EF453EABC9C}"/>
    <cellStyle name="Saída 3 4" xfId="28996" xr:uid="{6F77D569-DB12-4BC6-B962-BF9D3345AD4F}"/>
    <cellStyle name="Saída 3 4 2" xfId="38776" xr:uid="{158BB017-06A6-4D1D-9AC4-12F8F68D7BB6}"/>
    <cellStyle name="Saída 3 5" xfId="30586" xr:uid="{EE51CFC1-FC64-492F-A7F4-67A0B9C66924}"/>
    <cellStyle name="Saída 3 5 2" xfId="39649" xr:uid="{374757B5-88F7-4604-820D-5F49E041D61F}"/>
    <cellStyle name="Saída 3 6" xfId="32287" xr:uid="{650F0BB8-D658-4EC0-987B-57620BDB1315}"/>
    <cellStyle name="Saída 4" xfId="16863" xr:uid="{36CD5182-CEE7-4EAA-8E2D-B56EEB6A4EA3}"/>
    <cellStyle name="Saída 4 2" xfId="16864" xr:uid="{2BBC8377-2078-4955-988E-0C592279BB09}"/>
    <cellStyle name="Saída 4 2 2" xfId="24738" xr:uid="{A8B248E6-6445-4E9E-85A4-AD474089B369}"/>
    <cellStyle name="Saída 4 2 2 2" xfId="37700" xr:uid="{314554A0-255F-47DB-B4F3-CE07A1533C56}"/>
    <cellStyle name="Saída 4 2 3" xfId="28999" xr:uid="{856B4F75-C1A8-4197-9DC1-929EA7C5F0F2}"/>
    <cellStyle name="Saída 4 2 3 2" xfId="38779" xr:uid="{4622AF17-E9B8-4791-8C93-3F69200D01E4}"/>
    <cellStyle name="Saída 4 2 4" xfId="30589" xr:uid="{8B8F93F5-666B-48BD-9D61-26AFBEE2F2FD}"/>
    <cellStyle name="Saída 4 2 4 2" xfId="39652" xr:uid="{B1340E08-C7C1-4111-8950-50B62F459605}"/>
    <cellStyle name="Saída 4 2 5" xfId="32290" xr:uid="{9FAA6200-8AFB-4972-A90A-79F5BC9C6894}"/>
    <cellStyle name="Saída 4 3" xfId="24737" xr:uid="{30A68608-8D80-463E-B236-E84FF07E7961}"/>
    <cellStyle name="Saída 4 3 2" xfId="37699" xr:uid="{101C0281-5B44-407F-9852-F38F5485ED91}"/>
    <cellStyle name="Saída 4 4" xfId="28998" xr:uid="{F2634181-A069-4EC3-9AA1-85A32298A43F}"/>
    <cellStyle name="Saída 4 4 2" xfId="38778" xr:uid="{756D26C1-1DD9-474B-A40D-F39C1801F1E2}"/>
    <cellStyle name="Saída 4 5" xfId="30588" xr:uid="{5AE4E5E1-C38B-4B04-BA9C-37250E4E9543}"/>
    <cellStyle name="Saída 4 5 2" xfId="39651" xr:uid="{818B0352-DFC6-4398-8DCE-D757A909C966}"/>
    <cellStyle name="Saída 4 6" xfId="32289" xr:uid="{4ED7A519-E281-4196-A0AB-79DF3B4BEDD9}"/>
    <cellStyle name="Saída 5" xfId="16865" xr:uid="{3F592CAD-8222-4D2D-97A7-847E7833B06E}"/>
    <cellStyle name="Saída 5 2" xfId="16866" xr:uid="{00D5CB61-ECFA-4DB4-B889-01494216AE20}"/>
    <cellStyle name="Saída 5 2 2" xfId="24740" xr:uid="{A369BB37-DE67-42F7-AEAF-E48926A31B1B}"/>
    <cellStyle name="Saída 5 2 2 2" xfId="37702" xr:uid="{6A6AD906-58D0-4474-8E2A-7BD21B88E0AB}"/>
    <cellStyle name="Saída 5 2 3" xfId="29001" xr:uid="{F386C4FE-34C2-44C3-BA9B-A046217D57DE}"/>
    <cellStyle name="Saída 5 2 3 2" xfId="38781" xr:uid="{1159BC87-209C-4552-A99C-1DA5CABC4C15}"/>
    <cellStyle name="Saída 5 2 4" xfId="30591" xr:uid="{A73B6283-CCB1-4D22-B8ED-BDA5C4EA27CA}"/>
    <cellStyle name="Saída 5 2 4 2" xfId="39654" xr:uid="{E39690ED-513F-41BF-B007-1F2A367C9275}"/>
    <cellStyle name="Saída 5 2 5" xfId="32292" xr:uid="{4997C85C-B316-4C6C-B5E3-C9124D04385E}"/>
    <cellStyle name="Saída 5 3" xfId="24739" xr:uid="{C9C66E9E-350C-4DF1-865D-FFE989FBBC95}"/>
    <cellStyle name="Saída 5 3 2" xfId="37701" xr:uid="{1F00BC68-3C5E-4685-B8B3-9B615C984DB6}"/>
    <cellStyle name="Saída 5 4" xfId="29000" xr:uid="{0EE40156-4BB7-4590-A59F-9A17FF911031}"/>
    <cellStyle name="Saída 5 4 2" xfId="38780" xr:uid="{6A33F170-C686-4286-AA80-2C2E275DAB45}"/>
    <cellStyle name="Saída 5 5" xfId="30590" xr:uid="{46C03C64-CF92-4749-8A4F-3BDAAFF17261}"/>
    <cellStyle name="Saída 5 5 2" xfId="39653" xr:uid="{11FF20A8-C4D5-4B36-9FF0-DE7D0D0BA639}"/>
    <cellStyle name="Saída 5 6" xfId="32291" xr:uid="{F13FD6CB-8C45-4B7C-A48F-B7D0A04A69A5}"/>
    <cellStyle name="Salida 10" xfId="13501" xr:uid="{09693B15-E763-437B-B268-09657E5740A2}"/>
    <cellStyle name="Salida 10 2" xfId="21187" xr:uid="{B36F3B46-FAC3-41A4-B51B-FD044B58775D}"/>
    <cellStyle name="Salida 10 2 2" xfId="35396" xr:uid="{098DA076-45AD-4D77-9685-B8E10B7607DC}"/>
    <cellStyle name="Salida 10 3" xfId="17984" xr:uid="{E5CF2B39-EC5C-4A51-BFE2-0B91FD7B2D31}"/>
    <cellStyle name="Salida 10 3 2" xfId="32920" xr:uid="{68EAAD96-181C-4481-8CF8-7182730964CD}"/>
    <cellStyle name="Salida 10 4" xfId="28326" xr:uid="{2CFC14ED-472C-4C97-9336-F1BF8EFF45EA}"/>
    <cellStyle name="Salida 10 4 2" xfId="38174" xr:uid="{3633D13C-61D4-4D3D-B23C-EF439478B9B7}"/>
    <cellStyle name="Salida 10 5" xfId="28762" xr:uid="{0B2F3905-EAE0-4AB7-BD2B-B3CCBE2D4686}"/>
    <cellStyle name="Salida 10 5 2" xfId="38604" xr:uid="{26394FBE-4E6A-40AA-9214-92AE828B552B}"/>
    <cellStyle name="Salida 10 6" xfId="31353" xr:uid="{0CF5CDC0-297D-4D32-9737-973FFAFE2B52}"/>
    <cellStyle name="Salida 11" xfId="13695" xr:uid="{8AE645E9-2A1A-46C1-8A67-7F1AB81E2CBD}"/>
    <cellStyle name="Salida 11 2" xfId="21340" xr:uid="{44C17C2B-1449-4D16-89D8-ADD4272CD016}"/>
    <cellStyle name="Salida 11 2 2" xfId="35532" xr:uid="{7116E704-4BB9-4804-A1D3-B7357570985F}"/>
    <cellStyle name="Salida 11 3" xfId="17448" xr:uid="{8FEA228D-149D-41FC-BA62-6BAD4BD758F9}"/>
    <cellStyle name="Salida 11 3 2" xfId="32553" xr:uid="{EB8B83D0-53C2-4C44-9BD8-6831560D8C7B}"/>
    <cellStyle name="Salida 11 4" xfId="28377" xr:uid="{37658019-8C85-43C0-AD60-50EBCB70C6FF}"/>
    <cellStyle name="Salida 11 4 2" xfId="38223" xr:uid="{F5B1FE8E-D0FD-4F5C-81F2-92CFF10131FA}"/>
    <cellStyle name="Salida 11 5" xfId="29120" xr:uid="{FCF1ADEE-5457-4530-B2A1-4BEB01F347DB}"/>
    <cellStyle name="Salida 11 5 2" xfId="38889" xr:uid="{0E7A0883-8B96-4C16-BC21-152F24630272}"/>
    <cellStyle name="Salida 11 6" xfId="31469" xr:uid="{601BCF17-E1DE-4AF6-9476-A5DFDF30189C}"/>
    <cellStyle name="Salida 12" xfId="13790" xr:uid="{F8E68852-82F1-4248-85D5-9677A56DB606}"/>
    <cellStyle name="Salida 12 2" xfId="21414" xr:uid="{E5641BB5-E55D-4ABB-ADED-E7967BD8F481}"/>
    <cellStyle name="Salida 12 2 2" xfId="35602" xr:uid="{99026F06-AB81-46ED-97AB-5572438D29D5}"/>
    <cellStyle name="Salida 12 3" xfId="17446" xr:uid="{163F3B0F-FA42-4C95-AC9F-255F037679DD}"/>
    <cellStyle name="Salida 12 3 2" xfId="32551" xr:uid="{84EE9341-9E1C-461C-BE0D-10D1D7843279}"/>
    <cellStyle name="Salida 12 4" xfId="28397" xr:uid="{05F5B1C5-512C-4A31-9B88-B9858782876D}"/>
    <cellStyle name="Salida 12 4 2" xfId="38242" xr:uid="{BAA6A76C-1F3C-4D76-9F32-2C86D622FF6D}"/>
    <cellStyle name="Salida 12 5" xfId="29175" xr:uid="{319D922F-63AC-4BE7-947A-5E5E1D6A1F51}"/>
    <cellStyle name="Salida 12 5 2" xfId="38944" xr:uid="{D133D42C-93C0-4675-838E-9FF28025A467}"/>
    <cellStyle name="Salida 12 6" xfId="31526" xr:uid="{D53C1E2D-868F-45AB-B812-EC21A2569824}"/>
    <cellStyle name="Salida 13" xfId="13916" xr:uid="{157CCA27-1E4F-4D16-8DB3-895A169712A0}"/>
    <cellStyle name="Salida 13 2" xfId="21525" xr:uid="{2AD8E797-2FC8-47A7-A2C4-8EA7967CFBD6}"/>
    <cellStyle name="Salida 13 2 2" xfId="35675" xr:uid="{820E8256-A536-4774-94D1-1184BAE65373}"/>
    <cellStyle name="Salida 13 3" xfId="17878" xr:uid="{41552859-0C30-4CE5-B411-437A996917B6}"/>
    <cellStyle name="Salida 13 3 2" xfId="32855" xr:uid="{49F03192-91B2-4862-BB1C-CAFC5AD26EE9}"/>
    <cellStyle name="Salida 13 4" xfId="28419" xr:uid="{46364020-60F1-47B9-9AE8-ABFDB8089B27}"/>
    <cellStyle name="Salida 13 4 2" xfId="38264" xr:uid="{A54C3652-0853-4C6A-AB46-E2E4F09AB00D}"/>
    <cellStyle name="Salida 13 5" xfId="29263" xr:uid="{C676DAB2-63FD-44B0-A19E-BAF0D593910A}"/>
    <cellStyle name="Salida 13 5 2" xfId="38999" xr:uid="{244DBF75-7CC3-444E-B333-0C0754EAA397}"/>
    <cellStyle name="Salida 13 6" xfId="31582" xr:uid="{453DB6ED-C928-4A2C-8B98-F62CF212440A}"/>
    <cellStyle name="Salida 14" xfId="15101" xr:uid="{8D427B36-52B8-4C9B-A4CD-0138B683356F}"/>
    <cellStyle name="Salida 14 2" xfId="20718" xr:uid="{0820950C-965E-4F6C-9CC0-6F9FBB74071D}"/>
    <cellStyle name="Salida 14 2 2" xfId="35022" xr:uid="{35B62956-D364-40D2-82B1-EF7E3B9011DC}"/>
    <cellStyle name="Salida 14 3" xfId="28699" xr:uid="{96DD2DEA-1F13-440B-BF91-760A03A3AF11}"/>
    <cellStyle name="Salida 14 3 2" xfId="38543" xr:uid="{FE3E2EB8-C274-402E-B69F-C349620053E8}"/>
    <cellStyle name="Salida 14 4" xfId="30216" xr:uid="{D34E9FBB-7A9D-4461-9169-A89BA041605B}"/>
    <cellStyle name="Salida 14 4 2" xfId="39447" xr:uid="{834910A4-2DA5-4FE9-9A5C-98147E6411B8}"/>
    <cellStyle name="Salida 14 5" xfId="32040" xr:uid="{06652B13-F9DC-4E23-BB82-78AFDA85643E}"/>
    <cellStyle name="Salida 15" xfId="15283" xr:uid="{C83D632E-6D44-4584-B5D3-846C31A0A16F}"/>
    <cellStyle name="Salida 15 2" xfId="23127" xr:uid="{CCABAA36-636B-4341-8DFB-1E892218698B}"/>
    <cellStyle name="Salida 15 2 2" xfId="36651" xr:uid="{52FBB12B-57BC-4FBA-84F8-E6DE9FA77A5C}"/>
    <cellStyle name="Salida 15 3" xfId="28721" xr:uid="{3B693F6F-4A15-47B0-AF73-EAB462C1BFFD}"/>
    <cellStyle name="Salida 15 3 2" xfId="38564" xr:uid="{0E1DDE43-BEFB-4CDE-8FAE-102F3E4AA2B5}"/>
    <cellStyle name="Salida 15 4" xfId="30339" xr:uid="{E603699B-7C19-4F79-B959-AB65D2FFF4AF}"/>
    <cellStyle name="Salida 15 4 2" xfId="39505" xr:uid="{9B124161-0D72-4E60-9B37-2E36CB591189}"/>
    <cellStyle name="Salida 15 5" xfId="32100" xr:uid="{C04553F5-EFBE-458D-B727-756785CEADD4}"/>
    <cellStyle name="Salida 16" xfId="15462" xr:uid="{DFB0E908-2B12-40BE-89F0-65AB2CEACA12}"/>
    <cellStyle name="Salida 16 2" xfId="20945" xr:uid="{C12A7EDF-FDF4-404E-ADCB-31E0C153455A}"/>
    <cellStyle name="Salida 16 2 2" xfId="35165" xr:uid="{99DC435C-A9F2-4C23-A1E9-A302C3035687}"/>
    <cellStyle name="Salida 16 3" xfId="28745" xr:uid="{20C38110-8FA7-461E-825D-5E6156D10197}"/>
    <cellStyle name="Salida 16 3 2" xfId="38587" xr:uid="{15737114-0194-43DF-A548-A5818ECCB55C}"/>
    <cellStyle name="Salida 16 4" xfId="30459" xr:uid="{66FEDFE4-B9E7-4487-8F82-865C70F19611}"/>
    <cellStyle name="Salida 16 4 2" xfId="39560" xr:uid="{92861490-2019-41F3-836C-03D67447230D}"/>
    <cellStyle name="Salida 16 5" xfId="32161" xr:uid="{58F85E87-6B58-4DF1-80D1-8DC4ADBD5405}"/>
    <cellStyle name="Salida 2" xfId="12526" xr:uid="{92628E90-82A0-498D-B52E-1AEDBB144692}"/>
    <cellStyle name="Salida 2 10" xfId="12527" xr:uid="{DB2F318E-731F-417C-B68C-464708F3A91E}"/>
    <cellStyle name="Salida 2 10 2" xfId="14120" xr:uid="{449335B2-2C61-4AD6-85CF-E771E0D30709}"/>
    <cellStyle name="Salida 2 10 2 2" xfId="21722" xr:uid="{605A9C38-B616-4F99-9909-80BB42EE36FC}"/>
    <cellStyle name="Salida 2 10 2 2 2" xfId="35822" xr:uid="{4446FD5B-A00C-4D93-A3E6-CE000340B098}"/>
    <cellStyle name="Salida 2 10 2 3" xfId="17797" xr:uid="{B6EB2A54-BF50-49CF-8B7D-2AAA074C025F}"/>
    <cellStyle name="Salida 2 10 2 3 2" xfId="32783" xr:uid="{4218E61F-64D2-48FC-BC32-D238D0269D7C}"/>
    <cellStyle name="Salida 2 10 2 4" xfId="28476" xr:uid="{6171508F-C982-40AC-BF9E-55F85B7F8579}"/>
    <cellStyle name="Salida 2 10 2 4 2" xfId="38321" xr:uid="{096CFBA8-135F-4048-BE51-3CDCC2286283}"/>
    <cellStyle name="Salida 2 10 2 5" xfId="29422" xr:uid="{F484BFF3-F2B9-4207-905D-4F334E1FD1F4}"/>
    <cellStyle name="Salida 2 10 2 5 2" xfId="39108" xr:uid="{B346EAF0-BF7E-40EC-8F9B-6FA7D33485AB}"/>
    <cellStyle name="Salida 2 10 2 6" xfId="31696" xr:uid="{B307E90E-956E-4AD5-93BE-740DF95BE9C9}"/>
    <cellStyle name="Salida 2 10 3" xfId="20464" xr:uid="{D449909F-884C-4C22-9407-29EC87C6AD48}"/>
    <cellStyle name="Salida 2 10 3 2" xfId="34790" xr:uid="{A5D86423-3CE6-417B-BC35-1A7170EC1F97}"/>
    <cellStyle name="Salida 2 10 4" xfId="23077" xr:uid="{4A261FE8-D59C-435C-8B73-A77E08019226}"/>
    <cellStyle name="Salida 2 10 4 2" xfId="36615" xr:uid="{73C8C6F2-E6BC-427F-ABA2-716EFB9E7DC0}"/>
    <cellStyle name="Salida 2 10 5" xfId="18287" xr:uid="{C53343E3-7C2B-4160-BC0C-89609CC05562}"/>
    <cellStyle name="Salida 2 10 5 2" xfId="33214" xr:uid="{FE61A0D0-D210-49A9-B155-DD5047DEFC0E}"/>
    <cellStyle name="Salida 2 10 6" xfId="19004" xr:uid="{EA2F2343-9402-484C-932D-143F2826E702}"/>
    <cellStyle name="Salida 2 10 6 2" xfId="33931" xr:uid="{1469FA6D-2B2A-41CB-A174-4BB23E2978E6}"/>
    <cellStyle name="Salida 2 10 7" xfId="30978" xr:uid="{37532365-691C-4AF5-B66B-E51FCF90576A}"/>
    <cellStyle name="Salida 2 100" xfId="19186" xr:uid="{8B3E975E-3B06-4714-8BAB-D5C6B846B6F0}"/>
    <cellStyle name="Salida 2 100 2" xfId="34113" xr:uid="{01E2A331-CFED-4AC3-BEEE-2C301D8E2917}"/>
    <cellStyle name="Salida 2 101" xfId="18288" xr:uid="{5117CE25-70CE-460A-90DE-F1E4482EA501}"/>
    <cellStyle name="Salida 2 101 2" xfId="33215" xr:uid="{99DF2C43-1EA6-4F38-9CEB-1C5FCD5C495A}"/>
    <cellStyle name="Salida 2 102" xfId="19003" xr:uid="{69C6CCE8-39C1-454A-833F-8E3182CBE3EB}"/>
    <cellStyle name="Salida 2 102 2" xfId="33930" xr:uid="{EB06EE94-5D0A-4698-AC20-D4A5C645629B}"/>
    <cellStyle name="Salida 2 103" xfId="30977" xr:uid="{3E975256-6B73-4FA4-8E4C-A1236B0000C8}"/>
    <cellStyle name="Salida 2 11" xfId="12528" xr:uid="{FF1606E0-C7B2-467C-B5D0-7705E79B96FB}"/>
    <cellStyle name="Salida 2 11 2" xfId="14129" xr:uid="{E0430468-BB4D-4AE8-B383-468A0837F362}"/>
    <cellStyle name="Salida 2 11 2 2" xfId="21731" xr:uid="{D1DDD981-18B1-4005-A6B6-1DC3BC18DBD0}"/>
    <cellStyle name="Salida 2 11 2 2 2" xfId="35829" xr:uid="{A4B6E3B3-B90F-4864-8FBE-84D1108A89C2}"/>
    <cellStyle name="Salida 2 11 2 3" xfId="23306" xr:uid="{59719D25-7822-4C27-AE2D-3E666E21D6A3}"/>
    <cellStyle name="Salida 2 11 2 3 2" xfId="36794" xr:uid="{D91E0BBC-04F2-45A7-AEE2-D6C8CACADBC8}"/>
    <cellStyle name="Salida 2 11 2 4" xfId="28479" xr:uid="{2D698BFC-D8CC-455A-890C-146B50D3D224}"/>
    <cellStyle name="Salida 2 11 2 4 2" xfId="38324" xr:uid="{17FD561A-BE49-4B2F-8011-C43848380693}"/>
    <cellStyle name="Salida 2 11 2 5" xfId="29429" xr:uid="{3FA923B2-7C94-48F0-8997-2F5914063152}"/>
    <cellStyle name="Salida 2 11 2 5 2" xfId="39113" xr:uid="{531FE07F-CE8B-4E70-A5B7-187E24D9CBD6}"/>
    <cellStyle name="Salida 2 11 2 6" xfId="31701" xr:uid="{D9228F85-8074-4DC6-813A-B94F0882415C}"/>
    <cellStyle name="Salida 2 11 3" xfId="20465" xr:uid="{37C98E2F-5EA4-41C8-8276-DA8F09C4EACA}"/>
    <cellStyle name="Salida 2 11 3 2" xfId="34791" xr:uid="{2312BEF2-744E-4C41-985C-63DE02F7818F}"/>
    <cellStyle name="Salida 2 11 4" xfId="19187" xr:uid="{873AD6B7-7B8F-4730-9ED6-D446072E7A86}"/>
    <cellStyle name="Salida 2 11 4 2" xfId="34114" xr:uid="{7EB7BD7D-1B09-437D-8F6F-9CB719931BC9}"/>
    <cellStyle name="Salida 2 11 5" xfId="18286" xr:uid="{3BF7754A-D037-439B-A2CB-9C282174E149}"/>
    <cellStyle name="Salida 2 11 5 2" xfId="33213" xr:uid="{0839AB19-784D-419B-90F7-8710CE2A3349}"/>
    <cellStyle name="Salida 2 11 6" xfId="19005" xr:uid="{70183363-F3F0-4EAF-934D-1175D033457A}"/>
    <cellStyle name="Salida 2 11 6 2" xfId="33932" xr:uid="{06106BAA-52F5-4540-BE94-DC073EF31AE2}"/>
    <cellStyle name="Salida 2 11 7" xfId="30979" xr:uid="{C5126EA0-0302-43A9-B9CC-89D01937539F}"/>
    <cellStyle name="Salida 2 12" xfId="12529" xr:uid="{A401E6B9-A533-49E7-A5AF-E15FFA174B00}"/>
    <cellStyle name="Salida 2 12 2" xfId="14139" xr:uid="{C3D7173C-FED2-49AD-94C4-9A09C776C4A5}"/>
    <cellStyle name="Salida 2 12 2 2" xfId="21740" xr:uid="{9713C609-15E3-4427-AA4F-DCFF7C0514EE}"/>
    <cellStyle name="Salida 2 12 2 2 2" xfId="35836" xr:uid="{678DCB1F-EB5D-45B0-BF0A-A4FFB49ADBA0}"/>
    <cellStyle name="Salida 2 12 2 3" xfId="17794" xr:uid="{ADBCAEB4-ED2C-49B2-BEEE-B238AC4D69F7}"/>
    <cellStyle name="Salida 2 12 2 3 2" xfId="32780" xr:uid="{C9E32460-4A88-471C-A180-2989B0EFB7CA}"/>
    <cellStyle name="Salida 2 12 2 4" xfId="28482" xr:uid="{1211CFE0-1A6B-4DE6-ADDA-280EA8402CF9}"/>
    <cellStyle name="Salida 2 12 2 4 2" xfId="38327" xr:uid="{55BA571E-7944-424D-8415-046B1121FE7C}"/>
    <cellStyle name="Salida 2 12 2 5" xfId="29436" xr:uid="{C644198B-3F52-43B6-85EB-DC4B927F07DC}"/>
    <cellStyle name="Salida 2 12 2 5 2" xfId="39118" xr:uid="{2C536C07-C137-468F-8BD3-946167D4DC66}"/>
    <cellStyle name="Salida 2 12 2 6" xfId="31706" xr:uid="{7DAAE1A2-ED37-45F9-A752-6F216806EB4F}"/>
    <cellStyle name="Salida 2 12 3" xfId="20466" xr:uid="{6EAE94EB-5764-4F17-A9E5-067B12A61093}"/>
    <cellStyle name="Salida 2 12 3 2" xfId="34792" xr:uid="{9375C837-7BE0-4157-822A-67F122F5EE7B}"/>
    <cellStyle name="Salida 2 12 4" xfId="23078" xr:uid="{E6B0A5B5-9564-41E7-96B9-7CB66A0E2B63}"/>
    <cellStyle name="Salida 2 12 4 2" xfId="36616" xr:uid="{1692163D-7FED-498C-9518-6286BC922D41}"/>
    <cellStyle name="Salida 2 12 5" xfId="18285" xr:uid="{3DD326F9-29CE-4D0E-8D16-F50BB03EE136}"/>
    <cellStyle name="Salida 2 12 5 2" xfId="33212" xr:uid="{B7183F95-F478-402E-914B-549A9D095A34}"/>
    <cellStyle name="Salida 2 12 6" xfId="19006" xr:uid="{18534BF9-5EFC-43F6-BC74-33B0F77BCA01}"/>
    <cellStyle name="Salida 2 12 6 2" xfId="33933" xr:uid="{6AD27B02-55C5-4336-86D0-BAE4DF1E0C0B}"/>
    <cellStyle name="Salida 2 12 7" xfId="30980" xr:uid="{034D84A2-AE24-4F9E-B7DB-7C560A1FD150}"/>
    <cellStyle name="Salida 2 13" xfId="12530" xr:uid="{61BBE3C9-BFC5-4CD1-A59C-55315A9EE3FB}"/>
    <cellStyle name="Salida 2 13 2" xfId="14150" xr:uid="{6C31E9C6-6A78-470E-B5F7-C7B2EAD19F25}"/>
    <cellStyle name="Salida 2 13 2 2" xfId="21750" xr:uid="{86A3FC89-A0E8-4132-A598-C512B8D8925C}"/>
    <cellStyle name="Salida 2 13 2 2 2" xfId="35844" xr:uid="{3ED1E95E-5474-4101-B6F3-73712A19ADFE}"/>
    <cellStyle name="Salida 2 13 2 3" xfId="17787" xr:uid="{72F622EC-9A04-4A23-BE6D-650C9909DED4}"/>
    <cellStyle name="Salida 2 13 2 3 2" xfId="32775" xr:uid="{6CA359F3-3BEA-4D22-8EF7-7B09CE0DA5BB}"/>
    <cellStyle name="Salida 2 13 2 4" xfId="28486" xr:uid="{F4B24A5A-E290-4D80-9475-6890637CB509}"/>
    <cellStyle name="Salida 2 13 2 4 2" xfId="38331" xr:uid="{7B1F80B1-9A56-4A2E-84F6-56754C9FC3EA}"/>
    <cellStyle name="Salida 2 13 2 5" xfId="29444" xr:uid="{232105A1-7CEF-4CBC-9132-455D2FC918A2}"/>
    <cellStyle name="Salida 2 13 2 5 2" xfId="39124" xr:uid="{1058B7D7-5A6B-4BAA-AFD5-89AF1F89BFB4}"/>
    <cellStyle name="Salida 2 13 2 6" xfId="31712" xr:uid="{1FF7C8F2-E330-49F3-A916-9E7760040DF8}"/>
    <cellStyle name="Salida 2 13 3" xfId="20467" xr:uid="{21E15002-6F03-4BF1-B28D-611F16FBF2CC}"/>
    <cellStyle name="Salida 2 13 3 2" xfId="34793" xr:uid="{6076A95F-4669-40C0-B5AE-1C3B787CEB46}"/>
    <cellStyle name="Salida 2 13 4" xfId="19188" xr:uid="{60CB19EB-3AF0-41E9-ADD4-8D8374510F5E}"/>
    <cellStyle name="Salida 2 13 4 2" xfId="34115" xr:uid="{36964F47-C0B7-40FF-8393-082C636E9E5A}"/>
    <cellStyle name="Salida 2 13 5" xfId="18284" xr:uid="{05A85FFA-1723-47D0-9860-BAB6B0F6E4C5}"/>
    <cellStyle name="Salida 2 13 5 2" xfId="33211" xr:uid="{E07AEB31-9BDA-430C-A2D3-58076F7887FC}"/>
    <cellStyle name="Salida 2 13 6" xfId="19007" xr:uid="{CCA9B088-CED5-453C-AB96-9900D59ECAC5}"/>
    <cellStyle name="Salida 2 13 6 2" xfId="33934" xr:uid="{3B89FF3B-E080-4776-B7DA-BBF05024C067}"/>
    <cellStyle name="Salida 2 13 7" xfId="30981" xr:uid="{35400724-AA0C-4CED-99BC-59436ABEB616}"/>
    <cellStyle name="Salida 2 14" xfId="12531" xr:uid="{4BC571E3-62C8-42FA-B0A9-C9F27180F926}"/>
    <cellStyle name="Salida 2 14 2" xfId="14162" xr:uid="{D85955C7-65EA-4A44-A1D0-C0295EFC8C33}"/>
    <cellStyle name="Salida 2 14 2 2" xfId="21762" xr:uid="{BABFF4C7-CE0E-47F3-800E-F4138A5C0869}"/>
    <cellStyle name="Salida 2 14 2 2 2" xfId="35852" xr:uid="{41B4580A-478E-4346-9340-F777D0481EF1}"/>
    <cellStyle name="Salida 2 14 2 3" xfId="17778" xr:uid="{DD7F9551-17B9-4970-A4D7-2A658B9C0C38}"/>
    <cellStyle name="Salida 2 14 2 3 2" xfId="32770" xr:uid="{5C8EA413-63BA-4CB7-8E8F-9A22DAB81CC4}"/>
    <cellStyle name="Salida 2 14 2 4" xfId="28490" xr:uid="{2EADB80A-F602-4D1E-933A-07532A1937FF}"/>
    <cellStyle name="Salida 2 14 2 4 2" xfId="38335" xr:uid="{DA3DF502-8893-4B1C-ABC9-9DE07ECB2A46}"/>
    <cellStyle name="Salida 2 14 2 5" xfId="29454" xr:uid="{FD57B73E-5294-4047-A097-E7FDA08D527D}"/>
    <cellStyle name="Salida 2 14 2 5 2" xfId="39130" xr:uid="{23F17621-8FF9-4B5C-9DCB-245F73F734DC}"/>
    <cellStyle name="Salida 2 14 2 6" xfId="31718" xr:uid="{4EBED45B-9850-44ED-8432-3D851D1BCA3E}"/>
    <cellStyle name="Salida 2 14 3" xfId="20468" xr:uid="{FB2E9E28-1E9D-457C-BABF-4C9EACEBBFBC}"/>
    <cellStyle name="Salida 2 14 3 2" xfId="34794" xr:uid="{5AC0A19E-2B8B-42C0-A511-D2F724201C84}"/>
    <cellStyle name="Salida 2 14 4" xfId="23117" xr:uid="{13118FF8-0362-41B4-89F1-8008CEF17E16}"/>
    <cellStyle name="Salida 2 14 4 2" xfId="36642" xr:uid="{3DE69B1C-E3CC-4E92-ADFC-D023A4DE4B45}"/>
    <cellStyle name="Salida 2 14 5" xfId="18283" xr:uid="{28B54D38-8207-48AD-98B1-600F0817392A}"/>
    <cellStyle name="Salida 2 14 5 2" xfId="33210" xr:uid="{287E2D4A-70A4-4EA9-99BB-280129785FB1}"/>
    <cellStyle name="Salida 2 14 6" xfId="19008" xr:uid="{C6B9212D-2D7E-40AF-BAA2-1E4F3DB45842}"/>
    <cellStyle name="Salida 2 14 6 2" xfId="33935" xr:uid="{BED60B15-0AF1-4675-A5F3-1EB1AEA918FD}"/>
    <cellStyle name="Salida 2 14 7" xfId="30982" xr:uid="{3E09ECA6-4D13-4CD0-89A6-C6313768B161}"/>
    <cellStyle name="Salida 2 15" xfId="12532" xr:uid="{01912F08-164D-47AA-ABD1-356699914E59}"/>
    <cellStyle name="Salida 2 15 2" xfId="14174" xr:uid="{30F3DE0C-4BB2-4E69-98C3-7FEA9D373BA9}"/>
    <cellStyle name="Salida 2 15 2 2" xfId="21774" xr:uid="{B5E866BD-BDE0-4ABC-A93A-0B57F82EBD4A}"/>
    <cellStyle name="Salida 2 15 2 2 2" xfId="35862" xr:uid="{D62C02C9-F9C4-4C0D-B3D2-B01E55B1F74C}"/>
    <cellStyle name="Salida 2 15 2 3" xfId="17768" xr:uid="{95ADF747-336E-4CDD-8BC6-8AEF86E262AB}"/>
    <cellStyle name="Salida 2 15 2 3 2" xfId="32762" xr:uid="{434DBBDE-DF37-42D4-819B-D1F2992BEF13}"/>
    <cellStyle name="Salida 2 15 2 4" xfId="28495" xr:uid="{0E5E7A28-9DCF-4735-96C4-77C50A5AF3FC}"/>
    <cellStyle name="Salida 2 15 2 4 2" xfId="38340" xr:uid="{403852B9-C6D4-4925-A768-BFCC2681EC0C}"/>
    <cellStyle name="Salida 2 15 2 5" xfId="29463" xr:uid="{BEC63F2E-45FC-461C-86F9-C1E957BA3A94}"/>
    <cellStyle name="Salida 2 15 2 5 2" xfId="39137" xr:uid="{74ED50C1-932B-448B-8993-5DA7F9180DF5}"/>
    <cellStyle name="Salida 2 15 2 6" xfId="31725" xr:uid="{02DC3B66-8775-4873-B1A5-5ECE499B332B}"/>
    <cellStyle name="Salida 2 15 3" xfId="20469" xr:uid="{3B66E815-09A7-4251-9CF8-376F7CC06C1A}"/>
    <cellStyle name="Salida 2 15 3 2" xfId="34795" xr:uid="{D298B67B-6286-4004-8A91-1B09AC45BDAA}"/>
    <cellStyle name="Salida 2 15 4" xfId="19189" xr:uid="{C16EC38B-E85F-4147-B04D-01DF46F833EB}"/>
    <cellStyle name="Salida 2 15 4 2" xfId="34116" xr:uid="{AF9DFD11-D3C8-4D30-8676-308E5CF3AA7E}"/>
    <cellStyle name="Salida 2 15 5" xfId="18282" xr:uid="{58B6314D-7C88-4187-8227-6E81697F7539}"/>
    <cellStyle name="Salida 2 15 5 2" xfId="33209" xr:uid="{C004B28D-86BC-416F-9F85-814FCE7CC602}"/>
    <cellStyle name="Salida 2 15 6" xfId="19009" xr:uid="{A9A81C1D-8774-4467-B863-7A79B0F33F35}"/>
    <cellStyle name="Salida 2 15 6 2" xfId="33936" xr:uid="{EB9ED498-6BEA-4FBE-8A14-32D17FE3287E}"/>
    <cellStyle name="Salida 2 15 7" xfId="30983" xr:uid="{50FBBBC7-0FEB-4FB0-81FB-DDEE96706976}"/>
    <cellStyle name="Salida 2 16" xfId="12533" xr:uid="{8DEB300B-4241-4C30-92B1-9156D8A37A00}"/>
    <cellStyle name="Salida 2 16 2" xfId="14185" xr:uid="{8DCB92BC-DE5A-480D-B449-BB2206ECD0C4}"/>
    <cellStyle name="Salida 2 16 2 2" xfId="21784" xr:uid="{9F01CB4D-04FE-41EF-BD73-EE3BED587731}"/>
    <cellStyle name="Salida 2 16 2 2 2" xfId="35870" xr:uid="{8E9A29FD-BF97-4B22-8E84-4888E2D42100}"/>
    <cellStyle name="Salida 2 16 2 3" xfId="17761" xr:uid="{C37E2645-6BE6-4E5C-BC22-16FE868F14BB}"/>
    <cellStyle name="Salida 2 16 2 3 2" xfId="32757" xr:uid="{8EE8F9CF-E213-4DCD-9764-31BADC5C5861}"/>
    <cellStyle name="Salida 2 16 2 4" xfId="28498" xr:uid="{87F09AB8-7BC2-40B0-B621-0FAD941003C5}"/>
    <cellStyle name="Salida 2 16 2 4 2" xfId="38343" xr:uid="{5A5CF0A5-40C8-45C2-A291-CDB132537F90}"/>
    <cellStyle name="Salida 2 16 2 5" xfId="29470" xr:uid="{6AA32892-2EAC-4A89-A1A6-183C5F3B345E}"/>
    <cellStyle name="Salida 2 16 2 5 2" xfId="39142" xr:uid="{41D2B293-348A-4B46-A8C5-432C3DAB4E32}"/>
    <cellStyle name="Salida 2 16 2 6" xfId="31730" xr:uid="{A3E8D984-6BE9-43B2-8C54-6A799FCC9918}"/>
    <cellStyle name="Salida 2 16 3" xfId="20470" xr:uid="{47BDA10F-2A48-492A-A5B2-856A12A580D2}"/>
    <cellStyle name="Salida 2 16 3 2" xfId="34796" xr:uid="{9B59EB8F-C1C1-41E1-8994-4FBF6BDE894A}"/>
    <cellStyle name="Salida 2 16 4" xfId="20873" xr:uid="{9BECB168-1CDD-4599-9065-6C652AFE1D41}"/>
    <cellStyle name="Salida 2 16 4 2" xfId="35097" xr:uid="{C6D6B375-1A26-4A80-B602-7A30F427F657}"/>
    <cellStyle name="Salida 2 16 5" xfId="18281" xr:uid="{C1224862-D1DB-43C8-8637-D0EDB09940A2}"/>
    <cellStyle name="Salida 2 16 5 2" xfId="33208" xr:uid="{FFF3A3C2-73AD-4BA2-AE8D-D5E739B5BC82}"/>
    <cellStyle name="Salida 2 16 6" xfId="19010" xr:uid="{2F6B78A4-1C64-4813-9956-0D53FFDB9844}"/>
    <cellStyle name="Salida 2 16 6 2" xfId="33937" xr:uid="{6AAEF9F6-2982-4016-B3CD-C998A43B754D}"/>
    <cellStyle name="Salida 2 16 7" xfId="30984" xr:uid="{F18419F6-D1F5-4817-A339-43741544374F}"/>
    <cellStyle name="Salida 2 17" xfId="12534" xr:uid="{D6ECF816-99C8-497C-999B-FD7C9989D63D}"/>
    <cellStyle name="Salida 2 17 2" xfId="14194" xr:uid="{144DAAC5-47A4-4DEC-8A5F-45CB35C36BF0}"/>
    <cellStyle name="Salida 2 17 2 2" xfId="21793" xr:uid="{1447FFC8-EC19-4DC3-B950-D704DD281695}"/>
    <cellStyle name="Salida 2 17 2 2 2" xfId="35877" xr:uid="{0B2A3F67-99F6-4C1C-BD85-A49BA23EAB9C}"/>
    <cellStyle name="Salida 2 17 2 3" xfId="17754" xr:uid="{9FBAAF8B-4013-4D39-B36A-7F8E78037F22}"/>
    <cellStyle name="Salida 2 17 2 3 2" xfId="32752" xr:uid="{89D098AD-0F5C-45EF-9C92-96E19B73BA81}"/>
    <cellStyle name="Salida 2 17 2 4" xfId="28502" xr:uid="{22C98D26-7FA0-4DAF-A2EF-FDD4E6A1A825}"/>
    <cellStyle name="Salida 2 17 2 4 2" xfId="38347" xr:uid="{A2C91E2D-F36B-409F-9B63-00D0E99B58F0}"/>
    <cellStyle name="Salida 2 17 2 5" xfId="29478" xr:uid="{98F22C7B-9EE2-478B-B9CC-7A5DCFF02636}"/>
    <cellStyle name="Salida 2 17 2 5 2" xfId="39148" xr:uid="{B8CE70D5-1187-4D68-866F-2BEE80B8A8BE}"/>
    <cellStyle name="Salida 2 17 2 6" xfId="31736" xr:uid="{CDB97545-B7B3-42F1-81F3-268F54B725E5}"/>
    <cellStyle name="Salida 2 17 3" xfId="20471" xr:uid="{CD0B98B5-CF38-45AA-A13C-DD539A50EE86}"/>
    <cellStyle name="Salida 2 17 3 2" xfId="34797" xr:uid="{05B02329-FE00-4C2C-AF12-6B6F96B481AE}"/>
    <cellStyle name="Salida 2 17 4" xfId="19190" xr:uid="{D47C9A6D-A47E-4E60-90AC-1D32F3964F1C}"/>
    <cellStyle name="Salida 2 17 4 2" xfId="34117" xr:uid="{36AD8C77-7069-48DF-8AD0-F6B5829FF406}"/>
    <cellStyle name="Salida 2 17 5" xfId="18280" xr:uid="{62813C84-86B2-44B7-96A0-635D64428B09}"/>
    <cellStyle name="Salida 2 17 5 2" xfId="33207" xr:uid="{022FB554-5204-4299-853A-4B73E6296D9A}"/>
    <cellStyle name="Salida 2 17 6" xfId="19011" xr:uid="{BCF6F086-6A0E-4F00-A6B5-845835D2AF8D}"/>
    <cellStyle name="Salida 2 17 6 2" xfId="33938" xr:uid="{6C51F308-B434-423A-95BE-0B050647BE34}"/>
    <cellStyle name="Salida 2 17 7" xfId="30985" xr:uid="{22AC10D6-BF15-4F54-BE6B-B9F51959139C}"/>
    <cellStyle name="Salida 2 18" xfId="12535" xr:uid="{5A5B19E6-9EAE-43E2-B0DD-B4BFB11765C3}"/>
    <cellStyle name="Salida 2 18 2" xfId="14203" xr:uid="{936B55E9-24BB-4EBF-92F1-6606B1A597B0}"/>
    <cellStyle name="Salida 2 18 2 2" xfId="21802" xr:uid="{45F104A7-0299-4B67-9902-AB41226EAC57}"/>
    <cellStyle name="Salida 2 18 2 2 2" xfId="35884" xr:uid="{1E45068E-28C8-4313-ADFB-BCC0435CADC7}"/>
    <cellStyle name="Salida 2 18 2 3" xfId="17746" xr:uid="{C5DA0740-6BDF-4BF3-B3BC-0D5C02D32796}"/>
    <cellStyle name="Salida 2 18 2 3 2" xfId="32746" xr:uid="{07DEF06D-C6E5-4AA7-8E29-57AC4197650E}"/>
    <cellStyle name="Salida 2 18 2 4" xfId="28506" xr:uid="{0C9322BB-938F-48D8-8407-1A27A0BDDAC5}"/>
    <cellStyle name="Salida 2 18 2 4 2" xfId="38351" xr:uid="{9C32C1B6-0BEF-4358-9723-A7CAF68BB258}"/>
    <cellStyle name="Salida 2 18 2 5" xfId="29485" xr:uid="{C61EABCB-634E-4CFA-B90D-CF0E1F643BFB}"/>
    <cellStyle name="Salida 2 18 2 5 2" xfId="39153" xr:uid="{7AC1C11E-12C2-44EE-A441-393AB1C6730D}"/>
    <cellStyle name="Salida 2 18 2 6" xfId="31741" xr:uid="{077B3534-B125-414E-9307-08A1D31638FF}"/>
    <cellStyle name="Salida 2 18 3" xfId="20472" xr:uid="{3F0BC877-CEDC-4EAE-9482-1695DEF977F3}"/>
    <cellStyle name="Salida 2 18 3 2" xfId="34798" xr:uid="{E98E94D1-791E-4A7A-ABEB-44926B2380BA}"/>
    <cellStyle name="Salida 2 18 4" xfId="21003" xr:uid="{BA628DA7-B335-4942-8089-CBD2E9942C98}"/>
    <cellStyle name="Salida 2 18 4 2" xfId="35220" xr:uid="{4727D99B-3989-4856-9D8D-B8A245FC9E2E}"/>
    <cellStyle name="Salida 2 18 5" xfId="18279" xr:uid="{0C84B323-72B9-4F30-B76D-C7D307817EAB}"/>
    <cellStyle name="Salida 2 18 5 2" xfId="33206" xr:uid="{B8E23859-7775-4294-AED5-06B95265AB02}"/>
    <cellStyle name="Salida 2 18 6" xfId="19012" xr:uid="{274F8845-89C4-4FF1-AFD8-D8C1205FA3B5}"/>
    <cellStyle name="Salida 2 18 6 2" xfId="33939" xr:uid="{A6A95C3D-ED49-4926-874B-C420881BA52A}"/>
    <cellStyle name="Salida 2 18 7" xfId="30986" xr:uid="{8ED491E1-AE7D-4CE1-836F-979954E48910}"/>
    <cellStyle name="Salida 2 19" xfId="12536" xr:uid="{2063AD7E-3940-403F-A0B9-FB3688D576F9}"/>
    <cellStyle name="Salida 2 19 2" xfId="14212" xr:uid="{87015719-98AA-4C38-A21D-8B2632DE9F6A}"/>
    <cellStyle name="Salida 2 19 2 2" xfId="21811" xr:uid="{E25985E3-B6E3-4659-B7D7-837811DE60BC}"/>
    <cellStyle name="Salida 2 19 2 2 2" xfId="35891" xr:uid="{C18E2C9A-BECC-43FA-9FAD-25C67AA8129B}"/>
    <cellStyle name="Salida 2 19 2 3" xfId="17738" xr:uid="{AFF4AFE3-F386-45F2-A420-337DDC3C2404}"/>
    <cellStyle name="Salida 2 19 2 3 2" xfId="32740" xr:uid="{11F7F8F4-DF92-4056-8F84-767B27CE3EA1}"/>
    <cellStyle name="Salida 2 19 2 4" xfId="28510" xr:uid="{D8219403-BD8B-421A-BCCE-D89B3BB4099F}"/>
    <cellStyle name="Salida 2 19 2 4 2" xfId="38355" xr:uid="{58A9AA7F-FF4D-4595-9C2A-84F8CDFDE505}"/>
    <cellStyle name="Salida 2 19 2 5" xfId="29492" xr:uid="{C8984E33-276D-49C4-9AF9-7830403CAFFD}"/>
    <cellStyle name="Salida 2 19 2 5 2" xfId="39158" xr:uid="{3E8B95CD-2B6E-4960-9123-2A428995E185}"/>
    <cellStyle name="Salida 2 19 2 6" xfId="31746" xr:uid="{08BADF45-DB73-45D8-933D-308704CF3387}"/>
    <cellStyle name="Salida 2 19 3" xfId="20473" xr:uid="{D30BE2E2-521C-4815-8AE0-AD05CAA7B002}"/>
    <cellStyle name="Salida 2 19 3 2" xfId="34799" xr:uid="{A3EED898-FFD4-4031-997A-C005966C7DC0}"/>
    <cellStyle name="Salida 2 19 4" xfId="19191" xr:uid="{6C2B3E66-3094-4D53-B105-B2FFE874EF3B}"/>
    <cellStyle name="Salida 2 19 4 2" xfId="34118" xr:uid="{FF9C04B1-CB9B-4144-B3A9-81A1EE80AEF6}"/>
    <cellStyle name="Salida 2 19 5" xfId="18278" xr:uid="{79386065-8FE3-4E0B-8BE8-AF53C6E8860C}"/>
    <cellStyle name="Salida 2 19 5 2" xfId="33205" xr:uid="{33878025-D3F3-4B46-9A34-F4B73CDDF702}"/>
    <cellStyle name="Salida 2 19 6" xfId="19013" xr:uid="{8E73F7CD-8003-429D-A8CC-EDC0B688B836}"/>
    <cellStyle name="Salida 2 19 6 2" xfId="33940" xr:uid="{6F8EF52F-DB2A-47A3-9D21-A6CBC43C1C54}"/>
    <cellStyle name="Salida 2 19 7" xfId="30987" xr:uid="{7AEFB26D-787D-4B8F-B5B7-42896BB87FDF}"/>
    <cellStyle name="Salida 2 2" xfId="12537" xr:uid="{DAD328E7-1F2F-4078-9672-12FD5A9CE297}"/>
    <cellStyle name="Salida 2 2 2" xfId="14034" xr:uid="{101304E3-A79B-4176-8AA7-39B540CC1B3D}"/>
    <cellStyle name="Salida 2 2 2 2" xfId="21637" xr:uid="{C12A4B25-3ED6-41B9-9AE4-D8B42AF65012}"/>
    <cellStyle name="Salida 2 2 2 2 2" xfId="35751" xr:uid="{006E6A99-ABC9-4D0D-8715-B49B87EEAC84}"/>
    <cellStyle name="Salida 2 2 2 3" xfId="22747" xr:uid="{640E57CD-C198-4E4C-9CDF-8ADC3DE4783D}"/>
    <cellStyle name="Salida 2 2 2 3 2" xfId="36351" xr:uid="{74F4476D-8D01-4563-8FE5-71DE1538921F}"/>
    <cellStyle name="Salida 2 2 2 4" xfId="28440" xr:uid="{8B9506C6-863F-4761-9286-E00DBF524163}"/>
    <cellStyle name="Salida 2 2 2 4 2" xfId="38285" xr:uid="{95E9F38C-E4FF-42EB-BC65-9889CA183B1B}"/>
    <cellStyle name="Salida 2 2 2 5" xfId="29356" xr:uid="{D5683129-AC1D-4CDA-9278-EAA0A85308BC}"/>
    <cellStyle name="Salida 2 2 2 5 2" xfId="39056" xr:uid="{6AE1EAF4-9DD9-445E-B703-FF2182ECB63F}"/>
    <cellStyle name="Salida 2 2 2 6" xfId="31641" xr:uid="{BB89ECD3-DEB4-4D63-BAA4-EBBF4FDD39A1}"/>
    <cellStyle name="Salida 2 2 3" xfId="20474" xr:uid="{F06E8663-3B9C-433B-9C65-BC53F5B52AAB}"/>
    <cellStyle name="Salida 2 2 3 2" xfId="34800" xr:uid="{DBDCB1BC-F23F-4335-8CB8-7B88096323C3}"/>
    <cellStyle name="Salida 2 2 4" xfId="23134" xr:uid="{B5B91CF6-B07A-4AD2-A225-48995827B41F}"/>
    <cellStyle name="Salida 2 2 4 2" xfId="36658" xr:uid="{D34B99AD-1BA7-44C3-8211-C9B66068A737}"/>
    <cellStyle name="Salida 2 2 5" xfId="18277" xr:uid="{38D3CE04-BEDC-4C36-BDC8-7795EB4BA315}"/>
    <cellStyle name="Salida 2 2 5 2" xfId="33204" xr:uid="{084AE76D-EDE4-4BF2-8A08-6BAB2DDB3329}"/>
    <cellStyle name="Salida 2 2 6" xfId="19014" xr:uid="{8E472D41-F67C-41FA-8D0C-7627D1830ECC}"/>
    <cellStyle name="Salida 2 2 6 2" xfId="33941" xr:uid="{6E79B9FA-20A5-40EE-9E54-2E73CE737B2D}"/>
    <cellStyle name="Salida 2 2 7" xfId="30988" xr:uid="{D5C98B92-B775-4C5D-936E-76DD38028A68}"/>
    <cellStyle name="Salida 2 20" xfId="12538" xr:uid="{33455337-F38B-45A4-B109-26869D242B35}"/>
    <cellStyle name="Salida 2 20 2" xfId="14221" xr:uid="{DA9F6BC4-54DD-4576-90A6-B147691A7537}"/>
    <cellStyle name="Salida 2 20 2 2" xfId="21820" xr:uid="{83301D55-6831-4F70-BDC9-21C3287F479A}"/>
    <cellStyle name="Salida 2 20 2 2 2" xfId="35898" xr:uid="{478E2EB5-21F4-4558-9787-B6C7803B5EC0}"/>
    <cellStyle name="Salida 2 20 2 3" xfId="17731" xr:uid="{5392F7BA-8583-4D4C-9488-88ED4BDF18E2}"/>
    <cellStyle name="Salida 2 20 2 3 2" xfId="32735" xr:uid="{0253E779-425F-4766-93A9-5C8FC8CE4EBD}"/>
    <cellStyle name="Salida 2 20 2 4" xfId="28514" xr:uid="{CC56A1C9-2C09-448F-98AE-77E23B72B6A4}"/>
    <cellStyle name="Salida 2 20 2 4 2" xfId="38359" xr:uid="{26A68A8E-3250-44FB-9632-7D64AB71A407}"/>
    <cellStyle name="Salida 2 20 2 5" xfId="29499" xr:uid="{BA598BAD-788B-4FE5-97CA-338920E9489F}"/>
    <cellStyle name="Salida 2 20 2 5 2" xfId="39163" xr:uid="{4E02C28C-903B-419E-90B0-9043286FD16C}"/>
    <cellStyle name="Salida 2 20 2 6" xfId="31751" xr:uid="{16D5B552-E9A3-435E-9422-678DA5D4D2CA}"/>
    <cellStyle name="Salida 2 20 3" xfId="20475" xr:uid="{B38EE813-F4E6-4392-8615-DB48DFFB2A4A}"/>
    <cellStyle name="Salida 2 20 3 2" xfId="34801" xr:uid="{BAD87AD1-9ACF-4EF0-8FC9-E8A371CA3845}"/>
    <cellStyle name="Salida 2 20 4" xfId="19192" xr:uid="{7F023F92-3751-4155-8841-4A32F81896DE}"/>
    <cellStyle name="Salida 2 20 4 2" xfId="34119" xr:uid="{03FEF121-AAAD-47E1-9F19-C31F4A9E1044}"/>
    <cellStyle name="Salida 2 20 5" xfId="18276" xr:uid="{42808DFB-4C3B-4D9C-984A-D554299FDCCA}"/>
    <cellStyle name="Salida 2 20 5 2" xfId="33203" xr:uid="{405873E6-ABDD-4A7B-8379-98BE7966A27C}"/>
    <cellStyle name="Salida 2 20 6" xfId="19015" xr:uid="{43701FD2-E409-478E-9B67-786561C0A1F8}"/>
    <cellStyle name="Salida 2 20 6 2" xfId="33942" xr:uid="{63E81A21-2A79-43D6-BC0E-F92B61AD8594}"/>
    <cellStyle name="Salida 2 20 7" xfId="30989" xr:uid="{6D5337AD-79BF-4132-AA7C-74BF10C29815}"/>
    <cellStyle name="Salida 2 21" xfId="12539" xr:uid="{4B0FB3ED-FF36-4ABD-BEA4-23AC977275E6}"/>
    <cellStyle name="Salida 2 21 2" xfId="14230" xr:uid="{5B264258-A1B5-4CF5-8F65-A4FEBBA895E7}"/>
    <cellStyle name="Salida 2 21 2 2" xfId="21829" xr:uid="{3B26AF2A-EE45-4FBC-A77B-4AE2B6D0E8C6}"/>
    <cellStyle name="Salida 2 21 2 2 2" xfId="35905" xr:uid="{16113F23-8031-4992-A4FB-AE0F56848FDC}"/>
    <cellStyle name="Salida 2 21 2 3" xfId="17724" xr:uid="{B0772FA2-AB96-48E5-8179-DDFFFC5C541E}"/>
    <cellStyle name="Salida 2 21 2 3 2" xfId="32730" xr:uid="{20471B1B-BF0A-4C81-85B5-5DFF574BC170}"/>
    <cellStyle name="Salida 2 21 2 4" xfId="28518" xr:uid="{92B8A5A9-1393-4D47-8F39-EC9DA7CD9D0B}"/>
    <cellStyle name="Salida 2 21 2 4 2" xfId="38363" xr:uid="{356E1D0E-A515-44F4-A18A-413E204FF3EB}"/>
    <cellStyle name="Salida 2 21 2 5" xfId="29506" xr:uid="{932D75DD-23F7-4CCF-B8F1-85080FFC7792}"/>
    <cellStyle name="Salida 2 21 2 5 2" xfId="39168" xr:uid="{20125DE5-B6BD-49D2-BB0D-7E8A8F140930}"/>
    <cellStyle name="Salida 2 21 2 6" xfId="31756" xr:uid="{B5951FA8-DBF3-40F7-A6C4-DE88818EB8D0}"/>
    <cellStyle name="Salida 2 21 3" xfId="20476" xr:uid="{3240A6AF-2899-481D-8841-25DB6CD0ECE3}"/>
    <cellStyle name="Salida 2 21 3 2" xfId="34802" xr:uid="{2C3591E4-8AB3-40FE-BADA-4B618EBF7956}"/>
    <cellStyle name="Salida 2 21 4" xfId="19193" xr:uid="{A6C24FC8-4BCF-4C85-A46D-C1CEB1501E32}"/>
    <cellStyle name="Salida 2 21 4 2" xfId="34120" xr:uid="{16E455B1-2504-4FAB-A60D-402F077E0182}"/>
    <cellStyle name="Salida 2 21 5" xfId="18275" xr:uid="{3DDD0F4F-745F-45D9-AEFF-596FDE058DBB}"/>
    <cellStyle name="Salida 2 21 5 2" xfId="33202" xr:uid="{F0607B73-ACB4-49C8-9CE1-F5A2A590C32A}"/>
    <cellStyle name="Salida 2 21 6" xfId="19016" xr:uid="{44F25D8E-3F24-47C0-BEC0-8943622480C4}"/>
    <cellStyle name="Salida 2 21 6 2" xfId="33943" xr:uid="{C4E04C93-6C3D-4B0B-86E8-63A34DADACC1}"/>
    <cellStyle name="Salida 2 21 7" xfId="30990" xr:uid="{ACD245A8-860F-49B2-9107-F190F500F69F}"/>
    <cellStyle name="Salida 2 22" xfId="12540" xr:uid="{8EB05166-0101-4A90-9676-1262C7626814}"/>
    <cellStyle name="Salida 2 22 2" xfId="14239" xr:uid="{AEA72154-2691-4AD1-BBCE-FD613B1BBA10}"/>
    <cellStyle name="Salida 2 22 2 2" xfId="21838" xr:uid="{57912BF2-4E67-45A6-9FB0-C59A2C938533}"/>
    <cellStyle name="Salida 2 22 2 2 2" xfId="35912" xr:uid="{CEFC3D5C-F7AA-4AAD-8D27-84242A205499}"/>
    <cellStyle name="Salida 2 22 2 3" xfId="17717" xr:uid="{AB749D90-999C-4C8C-AF72-4BEF6368F08A}"/>
    <cellStyle name="Salida 2 22 2 3 2" xfId="32725" xr:uid="{9D993E06-8E3A-4256-8642-05DC65A87CFB}"/>
    <cellStyle name="Salida 2 22 2 4" xfId="28522" xr:uid="{0CBD58B9-EA77-4E1C-BFCD-16E7C637E128}"/>
    <cellStyle name="Salida 2 22 2 4 2" xfId="38367" xr:uid="{3C06C115-94A0-4FF4-A873-88D00F048F6B}"/>
    <cellStyle name="Salida 2 22 2 5" xfId="29513" xr:uid="{4B46B6D2-24B5-4E5D-8C83-785CC3C5A2D8}"/>
    <cellStyle name="Salida 2 22 2 5 2" xfId="39173" xr:uid="{FF2FF1A6-1961-43BB-8910-67388C0DD12C}"/>
    <cellStyle name="Salida 2 22 2 6" xfId="31761" xr:uid="{E77C723D-E6BE-441B-9D61-E3660A0B6CFB}"/>
    <cellStyle name="Salida 2 22 3" xfId="20477" xr:uid="{27175083-B864-45C3-B132-4601F44CC914}"/>
    <cellStyle name="Salida 2 22 3 2" xfId="34803" xr:uid="{CBDE0C0E-BFA1-4A3B-9B13-CFD1813A50CB}"/>
    <cellStyle name="Salida 2 22 4" xfId="23867" xr:uid="{9F823FFD-6E37-4DB3-B687-5143F26A2C34}"/>
    <cellStyle name="Salida 2 22 4 2" xfId="37255" xr:uid="{50C22F9E-C717-4CDA-9B70-395FC176410F}"/>
    <cellStyle name="Salida 2 22 5" xfId="23955" xr:uid="{E726BD6A-7169-49D9-BC1B-7BE286EF0A5E}"/>
    <cellStyle name="Salida 2 22 5 2" xfId="37330" xr:uid="{16DB8943-C67E-4507-8324-2314C7231B12}"/>
    <cellStyle name="Salida 2 22 6" xfId="19017" xr:uid="{E5FF4AF5-8C23-4147-83A1-EAEB023D2B1E}"/>
    <cellStyle name="Salida 2 22 6 2" xfId="33944" xr:uid="{CA007649-F676-4495-998A-3AA048965DEF}"/>
    <cellStyle name="Salida 2 22 7" xfId="30991" xr:uid="{0D056279-FF9E-4C1D-9C6D-368E1C4CCCBF}"/>
    <cellStyle name="Salida 2 23" xfId="12541" xr:uid="{E8FBFA4C-9F08-479B-8336-058907E0E07C}"/>
    <cellStyle name="Salida 2 23 2" xfId="14248" xr:uid="{45C9E48B-AB61-4A8F-ACC9-CE78A464C5DC}"/>
    <cellStyle name="Salida 2 23 2 2" xfId="21847" xr:uid="{509CBB17-1FFF-4B06-B8AF-FCE3AF4FB847}"/>
    <cellStyle name="Salida 2 23 2 2 2" xfId="35919" xr:uid="{E25BE2E1-A4D1-4882-B433-CBDCC0A1D848}"/>
    <cellStyle name="Salida 2 23 2 3" xfId="23496" xr:uid="{4EAA8642-52EA-4FAC-9C70-DE36B380F658}"/>
    <cellStyle name="Salida 2 23 2 3 2" xfId="36964" xr:uid="{99F9E5D8-2FA7-41DD-AA9A-E76694834890}"/>
    <cellStyle name="Salida 2 23 2 4" xfId="28526" xr:uid="{29A2F787-5A43-4EB2-9370-984E1063F801}"/>
    <cellStyle name="Salida 2 23 2 4 2" xfId="38371" xr:uid="{9C2FB62C-0C25-40B7-AE2B-EC5582719734}"/>
    <cellStyle name="Salida 2 23 2 5" xfId="29520" xr:uid="{940CA8D8-AFF9-42C7-AF28-B9D5A77F4B6F}"/>
    <cellStyle name="Salida 2 23 2 5 2" xfId="39178" xr:uid="{18FB2E60-A0E9-4EF6-9D4F-74C40865BBB3}"/>
    <cellStyle name="Salida 2 23 2 6" xfId="31766" xr:uid="{3964F38F-EFC3-4AE2-8B97-3A6ED43C9B18}"/>
    <cellStyle name="Salida 2 23 3" xfId="20478" xr:uid="{858D1536-618C-44D7-B854-D4EEC0172A90}"/>
    <cellStyle name="Salida 2 23 3 2" xfId="34804" xr:uid="{9AB23775-19CA-4134-9A63-A292DF45C69D}"/>
    <cellStyle name="Salida 2 23 4" xfId="23771" xr:uid="{F3E967BF-B1E0-4352-B6FE-1F7611C0C9B3}"/>
    <cellStyle name="Salida 2 23 4 2" xfId="37179" xr:uid="{40E09C9B-9502-46DE-A178-C6E1D36B8D81}"/>
    <cellStyle name="Salida 2 23 5" xfId="23956" xr:uid="{CB37A70D-A74A-498F-8588-02A1B6A0FBFD}"/>
    <cellStyle name="Salida 2 23 5 2" xfId="37331" xr:uid="{C82DB432-AF3D-45CB-B483-978BB3678D9E}"/>
    <cellStyle name="Salida 2 23 6" xfId="19018" xr:uid="{CED1E27E-AFFD-4498-AD5A-237B8E442727}"/>
    <cellStyle name="Salida 2 23 6 2" xfId="33945" xr:uid="{41D82390-DD29-407B-A7DB-3A0A22822507}"/>
    <cellStyle name="Salida 2 23 7" xfId="30992" xr:uid="{CBEB5A30-0774-49C3-ACAF-113289251789}"/>
    <cellStyle name="Salida 2 24" xfId="12542" xr:uid="{80DC8873-EC12-4A1D-A815-BA8A9BFBB632}"/>
    <cellStyle name="Salida 2 24 2" xfId="14257" xr:uid="{6C23057C-3996-4F41-B838-0CC4D0ECFF5A}"/>
    <cellStyle name="Salida 2 24 2 2" xfId="21856" xr:uid="{5AED6EF7-0CD7-44A4-9A3F-96F85FC29AD5}"/>
    <cellStyle name="Salida 2 24 2 2 2" xfId="35926" xr:uid="{9A3782DE-56D8-456D-AC1A-5D5744B1FBF9}"/>
    <cellStyle name="Salida 2 24 2 3" xfId="23488" xr:uid="{48417611-958B-4725-90A7-A286414B5909}"/>
    <cellStyle name="Salida 2 24 2 3 2" xfId="36958" xr:uid="{023363D5-2AFB-4485-85D5-7E621D0C855B}"/>
    <cellStyle name="Salida 2 24 2 4" xfId="28530" xr:uid="{FA4E40F2-957D-490F-9AF3-597490E2CCA8}"/>
    <cellStyle name="Salida 2 24 2 4 2" xfId="38375" xr:uid="{D8D1BED4-2F9B-45CA-B1C2-FBD17342267C}"/>
    <cellStyle name="Salida 2 24 2 5" xfId="29527" xr:uid="{2ABBE25C-F97D-445C-99C8-C7C61922FE7C}"/>
    <cellStyle name="Salida 2 24 2 5 2" xfId="39183" xr:uid="{EAF964C5-2D74-464B-A71B-CD7366145F6C}"/>
    <cellStyle name="Salida 2 24 2 6" xfId="31771" xr:uid="{F4B9632D-84A2-45D7-BBFF-45A96F7A28FE}"/>
    <cellStyle name="Salida 2 24 3" xfId="20479" xr:uid="{7C8E08CB-CFA6-4B73-8E60-D9E9EFFF4154}"/>
    <cellStyle name="Salida 2 24 3 2" xfId="34805" xr:uid="{57F55BCF-855A-4E53-A552-9AF970815084}"/>
    <cellStyle name="Salida 2 24 4" xfId="23669" xr:uid="{0D9C51ED-EA0E-4FF6-9B5D-63E13508BC1F}"/>
    <cellStyle name="Salida 2 24 4 2" xfId="37099" xr:uid="{77A8C98F-8030-4C31-94FE-457676DA7253}"/>
    <cellStyle name="Salida 2 24 5" xfId="23957" xr:uid="{7E642C4C-988C-46FD-92D2-16DA5AAF3D03}"/>
    <cellStyle name="Salida 2 24 5 2" xfId="37332" xr:uid="{78579B3D-7A6F-4CAB-A19D-64FF2DC31ABA}"/>
    <cellStyle name="Salida 2 24 6" xfId="19019" xr:uid="{EBA49573-D327-470B-8746-5F12E843691F}"/>
    <cellStyle name="Salida 2 24 6 2" xfId="33946" xr:uid="{665C73B4-92C7-4BEB-8BEC-DCD3C246E667}"/>
    <cellStyle name="Salida 2 24 7" xfId="30993" xr:uid="{BE74F885-4F94-4405-9B50-0EDB76ED10C8}"/>
    <cellStyle name="Salida 2 25" xfId="12543" xr:uid="{1EE7F099-F217-4AD4-821A-FD1B8D91162C}"/>
    <cellStyle name="Salida 2 25 2" xfId="14266" xr:uid="{CA0F5072-7567-40F1-809C-46301AC66785}"/>
    <cellStyle name="Salida 2 25 2 2" xfId="21865" xr:uid="{EF76BAFD-270D-4A0A-800F-F6A51DF8E802}"/>
    <cellStyle name="Salida 2 25 2 2 2" xfId="35933" xr:uid="{FD0ECF0E-1EDD-4BD8-9FFA-08673C9F5A4F}"/>
    <cellStyle name="Salida 2 25 2 3" xfId="17710" xr:uid="{2873C978-25D5-4291-8291-6126023E80CA}"/>
    <cellStyle name="Salida 2 25 2 3 2" xfId="32720" xr:uid="{BEF6E9A5-4CD0-4EB9-BD0B-AF189CFFADBE}"/>
    <cellStyle name="Salida 2 25 2 4" xfId="28534" xr:uid="{B5A8E836-7D70-43C0-AC73-07820146DFDA}"/>
    <cellStyle name="Salida 2 25 2 4 2" xfId="38379" xr:uid="{08886618-AE56-40D1-801A-F194AB83285D}"/>
    <cellStyle name="Salida 2 25 2 5" xfId="29534" xr:uid="{AE1B1917-928B-4137-B4D6-57913B4DD185}"/>
    <cellStyle name="Salida 2 25 2 5 2" xfId="39188" xr:uid="{4CCD2DAE-8457-4405-8883-25FC8F57CB09}"/>
    <cellStyle name="Salida 2 25 2 6" xfId="31776" xr:uid="{B7E8A99D-02F9-4BD1-9A90-982D0A6D677F}"/>
    <cellStyle name="Salida 2 25 3" xfId="20480" xr:uid="{E3D6DE4E-8031-4B37-B898-8FE8E8C38A20}"/>
    <cellStyle name="Salida 2 25 3 2" xfId="34806" xr:uid="{F8804238-B395-4C50-B560-8353A6AA7074}"/>
    <cellStyle name="Salida 2 25 4" xfId="23285" xr:uid="{62069C14-5E7A-4176-AC65-27B14C4AAB86}"/>
    <cellStyle name="Salida 2 25 4 2" xfId="36777" xr:uid="{C6A92F1E-239E-471A-B823-41BFCF836295}"/>
    <cellStyle name="Salida 2 25 5" xfId="23958" xr:uid="{C5695127-9F1F-435C-878C-FCDADC7C1A2E}"/>
    <cellStyle name="Salida 2 25 5 2" xfId="37333" xr:uid="{9A024B2C-F4AE-4CF9-9692-3BFC75D71140}"/>
    <cellStyle name="Salida 2 25 6" xfId="19020" xr:uid="{D3809C89-1258-413F-B630-1D1E5423B169}"/>
    <cellStyle name="Salida 2 25 6 2" xfId="33947" xr:uid="{23842E34-F412-4FD3-BD7A-978998B3F893}"/>
    <cellStyle name="Salida 2 25 7" xfId="30994" xr:uid="{8907D879-BA9D-44BC-B52A-F3DA3A0DA82E}"/>
    <cellStyle name="Salida 2 26" xfId="12544" xr:uid="{EE6697C6-811C-4D19-A518-8F57A4E9EAD8}"/>
    <cellStyle name="Salida 2 26 2" xfId="14274" xr:uid="{FA4EDF4F-66D6-4BF7-93F0-0E074BF77321}"/>
    <cellStyle name="Salida 2 26 2 2" xfId="21873" xr:uid="{ECD04242-5FBE-4B54-AF0B-973248AE98F9}"/>
    <cellStyle name="Salida 2 26 2 2 2" xfId="35939" xr:uid="{61F48EE7-A9EB-4763-AE50-8A9A1F7E52F5}"/>
    <cellStyle name="Salida 2 26 2 3" xfId="19391" xr:uid="{9601F479-6346-4216-9F8C-C01B66A66BBC}"/>
    <cellStyle name="Salida 2 26 2 3 2" xfId="34282" xr:uid="{177B3162-134F-4653-8E4D-0D48BB916C28}"/>
    <cellStyle name="Salida 2 26 2 4" xfId="28537" xr:uid="{64F56F26-19F4-4D2F-97D2-B025E5B85942}"/>
    <cellStyle name="Salida 2 26 2 4 2" xfId="38382" xr:uid="{EB2E690F-1CAC-48AC-B755-C1828D34A724}"/>
    <cellStyle name="Salida 2 26 2 5" xfId="29540" xr:uid="{6EB0D055-8EE5-4C5D-8C44-AF40B1074314}"/>
    <cellStyle name="Salida 2 26 2 5 2" xfId="39192" xr:uid="{438BA04B-ABC8-4088-94F0-577035198469}"/>
    <cellStyle name="Salida 2 26 2 6" xfId="31780" xr:uid="{265FDA56-FCC8-4C08-81DE-90D962B68C99}"/>
    <cellStyle name="Salida 2 26 3" xfId="20481" xr:uid="{44FFFE0A-548F-4A3E-B208-9D1E416DDCF1}"/>
    <cellStyle name="Salida 2 26 3 2" xfId="34807" xr:uid="{B79CED23-01E7-4477-9531-C954BC15F367}"/>
    <cellStyle name="Salida 2 26 4" xfId="19194" xr:uid="{18D45528-4A3B-465E-8E5F-B726C8961256}"/>
    <cellStyle name="Salida 2 26 4 2" xfId="34121" xr:uid="{4419AA21-02D4-4386-9474-3F9D97F9A85B}"/>
    <cellStyle name="Salida 2 26 5" xfId="18274" xr:uid="{12FF51A0-C036-48D6-93F0-DF79F495E0E9}"/>
    <cellStyle name="Salida 2 26 5 2" xfId="33201" xr:uid="{E60415C5-216E-4BBA-AFB4-3E89CFAEC96B}"/>
    <cellStyle name="Salida 2 26 6" xfId="19021" xr:uid="{05FB07CE-10EA-4C5C-BB5B-23D5FCE4A6F6}"/>
    <cellStyle name="Salida 2 26 6 2" xfId="33948" xr:uid="{BA11E85A-5290-466C-A7F0-4C83D44E0850}"/>
    <cellStyle name="Salida 2 26 7" xfId="30995" xr:uid="{18DFE2C5-CCBA-4A99-9DCB-C0A685E46E25}"/>
    <cellStyle name="Salida 2 27" xfId="12545" xr:uid="{CC81252D-839B-4077-8122-FAA5FC26378D}"/>
    <cellStyle name="Salida 2 27 2" xfId="14282" xr:uid="{3C17E728-7942-458E-B4D8-C8D8100A8266}"/>
    <cellStyle name="Salida 2 27 2 2" xfId="21881" xr:uid="{4E47EC9D-B460-4AA3-8E81-C8374C8EB50D}"/>
    <cellStyle name="Salida 2 27 2 2 2" xfId="35945" xr:uid="{8C881F44-4511-4E9B-BFE7-AF1F1527EB11}"/>
    <cellStyle name="Salida 2 27 2 3" xfId="20274" xr:uid="{E1588E24-E8CE-48A9-BB2B-9830D3278C14}"/>
    <cellStyle name="Salida 2 27 2 3 2" xfId="34687" xr:uid="{43E053B8-FC30-4A1F-B47B-A7CC80214EEF}"/>
    <cellStyle name="Salida 2 27 2 4" xfId="28540" xr:uid="{D5F83EF9-B4F5-4794-83A7-8B14AD32B9FF}"/>
    <cellStyle name="Salida 2 27 2 4 2" xfId="38385" xr:uid="{B00DC78E-E5FF-46D2-BD8F-14DD2B4D4750}"/>
    <cellStyle name="Salida 2 27 2 5" xfId="29546" xr:uid="{3DDED10E-FF14-48FF-A89E-055C4D997584}"/>
    <cellStyle name="Salida 2 27 2 5 2" xfId="39196" xr:uid="{E93E2747-7556-4634-BA2C-78B54147DE26}"/>
    <cellStyle name="Salida 2 27 2 6" xfId="31784" xr:uid="{C54E9387-77D3-4513-8F35-177BEF90D45C}"/>
    <cellStyle name="Salida 2 27 3" xfId="20482" xr:uid="{D73B884F-4863-45A3-98A5-FB520692879B}"/>
    <cellStyle name="Salida 2 27 3 2" xfId="34808" xr:uid="{5A4E58DF-DD25-458D-BE6B-53F792DFA3D8}"/>
    <cellStyle name="Salida 2 27 4" xfId="23866" xr:uid="{F4E0B625-71A4-4B92-A28F-75B7DF74C54A}"/>
    <cellStyle name="Salida 2 27 4 2" xfId="37254" xr:uid="{C7A8C404-CDF3-4E17-AE2B-BA7B672DF937}"/>
    <cellStyle name="Salida 2 27 5" xfId="23959" xr:uid="{2A2DBFAE-C359-4F62-88DF-3134762F52F2}"/>
    <cellStyle name="Salida 2 27 5 2" xfId="37334" xr:uid="{6718ADF4-216B-4A8A-BE99-E0E118AC3AB9}"/>
    <cellStyle name="Salida 2 27 6" xfId="19022" xr:uid="{45DE60A4-8288-45AC-86EC-1DDFDC3335F5}"/>
    <cellStyle name="Salida 2 27 6 2" xfId="33949" xr:uid="{CDC234DF-A3EE-4FDA-BBDC-F65A06CEBBEA}"/>
    <cellStyle name="Salida 2 27 7" xfId="30996" xr:uid="{4719FFBA-FD24-48BF-A8BA-4F50EB773CC6}"/>
    <cellStyle name="Salida 2 28" xfId="12546" xr:uid="{E418EC3D-FA58-4336-89CA-F441561740C1}"/>
    <cellStyle name="Salida 2 28 2" xfId="14290" xr:uid="{D627E1EA-CE46-4679-851C-155624383820}"/>
    <cellStyle name="Salida 2 28 2 2" xfId="21889" xr:uid="{CE119AA6-49C7-4953-B5E7-537E5FA9565B}"/>
    <cellStyle name="Salida 2 28 2 2 2" xfId="35951" xr:uid="{43CD014A-F81D-4CE2-B27B-4D1CAD72C847}"/>
    <cellStyle name="Salida 2 28 2 3" xfId="20418" xr:uid="{FBFC11CF-1BC5-461C-8CC7-C85E0A8154B6}"/>
    <cellStyle name="Salida 2 28 2 3 2" xfId="34750" xr:uid="{5BEC9989-C93E-468D-B69E-7A9FC2A0C5EE}"/>
    <cellStyle name="Salida 2 28 2 4" xfId="28543" xr:uid="{20BE22C2-A466-488B-B68A-266F44221D74}"/>
    <cellStyle name="Salida 2 28 2 4 2" xfId="38388" xr:uid="{37C44EB2-1AB5-435B-9B98-BF01329690E3}"/>
    <cellStyle name="Salida 2 28 2 5" xfId="29552" xr:uid="{B28EB6A5-9454-4D53-8A50-1C7F9E561EFC}"/>
    <cellStyle name="Salida 2 28 2 5 2" xfId="39200" xr:uid="{812C625E-AE0C-4535-A04A-ACB8D110F5A1}"/>
    <cellStyle name="Salida 2 28 2 6" xfId="31788" xr:uid="{60EB8D28-28D3-476A-BECD-0E867C3DDC8F}"/>
    <cellStyle name="Salida 2 28 3" xfId="20483" xr:uid="{1E709B45-25D0-4AB3-9C9D-988DDE149261}"/>
    <cellStyle name="Salida 2 28 3 2" xfId="34809" xr:uid="{EC2AA395-A779-4EC2-A81C-1BF16FF165A6}"/>
    <cellStyle name="Salida 2 28 4" xfId="23770" xr:uid="{FDEDA1EC-417F-4745-84A1-9E0DED4E7872}"/>
    <cellStyle name="Salida 2 28 4 2" xfId="37178" xr:uid="{968EC58D-9F2B-46BA-96C8-275A9E32740F}"/>
    <cellStyle name="Salida 2 28 5" xfId="19270" xr:uid="{CA8B3138-BDFF-438C-9A90-02E355E8C86C}"/>
    <cellStyle name="Salida 2 28 5 2" xfId="34183" xr:uid="{00BAF589-48C5-4024-A27B-A6E3426ED53B}"/>
    <cellStyle name="Salida 2 28 6" xfId="19023" xr:uid="{1AF8C703-A7E3-4408-B762-E7D5BCBD5D9A}"/>
    <cellStyle name="Salida 2 28 6 2" xfId="33950" xr:uid="{4B2B24E1-3EE1-40A9-AE82-92F4A86444B6}"/>
    <cellStyle name="Salida 2 28 7" xfId="30997" xr:uid="{D85B7DBC-D22E-4CD0-8408-617BF13092CE}"/>
    <cellStyle name="Salida 2 29" xfId="12547" xr:uid="{E18C2B54-269E-4D81-BC48-02B719250DE2}"/>
    <cellStyle name="Salida 2 29 2" xfId="14298" xr:uid="{F4D7F25D-8D96-46E8-832E-FB03B0B91390}"/>
    <cellStyle name="Salida 2 29 2 2" xfId="21897" xr:uid="{18EE23C4-65A5-459A-831D-5AE230584FC3}"/>
    <cellStyle name="Salida 2 29 2 2 2" xfId="35957" xr:uid="{ECAD40FD-E4FD-49DD-AB9A-FDFA506B411C}"/>
    <cellStyle name="Salida 2 29 2 3" xfId="17161" xr:uid="{6CD7AE59-71FE-4237-88DF-6DA7BF6FFF3D}"/>
    <cellStyle name="Salida 2 29 2 3 2" xfId="32338" xr:uid="{AE8AF86D-0A4F-48D9-B14E-4E4EF5331E8E}"/>
    <cellStyle name="Salida 2 29 2 4" xfId="28546" xr:uid="{A34DC6C4-EBB2-4DDF-92D5-6426D21DDF57}"/>
    <cellStyle name="Salida 2 29 2 4 2" xfId="38391" xr:uid="{C3A452E2-5F5F-4C41-A783-9D2C70B7159A}"/>
    <cellStyle name="Salida 2 29 2 5" xfId="29558" xr:uid="{2E67416D-F900-4039-BC5A-68AD8BB93BF5}"/>
    <cellStyle name="Salida 2 29 2 5 2" xfId="39204" xr:uid="{4BD3D8AC-C224-4652-ADE6-EB351D1AC0E3}"/>
    <cellStyle name="Salida 2 29 2 6" xfId="31792" xr:uid="{8295B847-4AF6-44CA-A6B5-A9261B5D699C}"/>
    <cellStyle name="Salida 2 29 3" xfId="20484" xr:uid="{B601FD23-42BF-4DE0-9972-6062DFCDAD00}"/>
    <cellStyle name="Salida 2 29 3 2" xfId="34810" xr:uid="{FF45D79F-10B3-48F7-AC60-B26CFD1C46DB}"/>
    <cellStyle name="Salida 2 29 4" xfId="23668" xr:uid="{E96499EC-7BDE-42B6-8D67-1EA4CE01008A}"/>
    <cellStyle name="Salida 2 29 4 2" xfId="37098" xr:uid="{53C5F6F6-FDD6-4AE4-9E70-0D9C3DB6B7DE}"/>
    <cellStyle name="Salida 2 29 5" xfId="23229" xr:uid="{9D96AB87-DC3F-4E3A-BF1B-E0B81946CCA6}"/>
    <cellStyle name="Salida 2 29 5 2" xfId="36741" xr:uid="{348C6BE8-4A84-45BA-9395-C226C5EF5EC7}"/>
    <cellStyle name="Salida 2 29 6" xfId="19024" xr:uid="{061836AA-685F-4FE7-A73A-E66F54D68E8C}"/>
    <cellStyle name="Salida 2 29 6 2" xfId="33951" xr:uid="{BBB95AED-B5F6-4EA0-B344-83F565C1CD6F}"/>
    <cellStyle name="Salida 2 29 7" xfId="30998" xr:uid="{8CA1B260-7C9B-472A-AD34-CFA067B7E18D}"/>
    <cellStyle name="Salida 2 3" xfId="12548" xr:uid="{B16259F4-B73A-4821-ABE9-24135A3BB81A}"/>
    <cellStyle name="Salida 2 3 2" xfId="14046" xr:uid="{683AAFF9-0DC1-4AD4-97AA-E9F32CAE7A6E}"/>
    <cellStyle name="Salida 2 3 2 2" xfId="21648" xr:uid="{029B5101-3E22-4B05-B81D-E56A50B766E4}"/>
    <cellStyle name="Salida 2 3 2 2 2" xfId="35760" xr:uid="{82359B46-E0EB-49BF-BE5E-2DA465B0F410}"/>
    <cellStyle name="Salida 2 3 2 3" xfId="17805" xr:uid="{3B60C7BB-A8C7-4FA0-A1C4-70F806610C3E}"/>
    <cellStyle name="Salida 2 3 2 3 2" xfId="32789" xr:uid="{0B33EA07-23CD-41A0-9A0F-152CC0375BDA}"/>
    <cellStyle name="Salida 2 3 2 4" xfId="28445" xr:uid="{CE66767F-A768-4086-B1CC-14D46E025C91}"/>
    <cellStyle name="Salida 2 3 2 4 2" xfId="38290" xr:uid="{814AAE5A-E7B9-4E63-8FE5-60D8B3A921B0}"/>
    <cellStyle name="Salida 2 3 2 5" xfId="29365" xr:uid="{0D4A3AFE-EE24-4557-BF9A-1F2DBE3BAAC7}"/>
    <cellStyle name="Salida 2 3 2 5 2" xfId="39063" xr:uid="{5E9635D2-DB15-40F9-990B-5A510FC8689E}"/>
    <cellStyle name="Salida 2 3 2 6" xfId="31649" xr:uid="{12EEA05A-3B70-4C83-B0C7-85930B67F764}"/>
    <cellStyle name="Salida 2 3 3" xfId="20485" xr:uid="{95A1C606-B607-46D5-BBA3-C668D6842B09}"/>
    <cellStyle name="Salida 2 3 3 2" xfId="34811" xr:uid="{EB2D4BA6-7D76-41C8-80B3-2820E05477B1}"/>
    <cellStyle name="Salida 2 3 4" xfId="23286" xr:uid="{DDB7150C-ED19-44E2-80E8-08E3FC38E8D4}"/>
    <cellStyle name="Salida 2 3 4 2" xfId="36778" xr:uid="{03DA822D-2AA7-4188-8A57-64818E4ADC8E}"/>
    <cellStyle name="Salida 2 3 5" xfId="23960" xr:uid="{1E514473-6F1C-4F6E-BE26-81F712D355CB}"/>
    <cellStyle name="Salida 2 3 5 2" xfId="37335" xr:uid="{A7FDCDE9-7453-4B6F-B7F8-2C7A2DDE30E1}"/>
    <cellStyle name="Salida 2 3 6" xfId="19025" xr:uid="{B867B5F4-C258-4417-9D5D-0B0729F412D1}"/>
    <cellStyle name="Salida 2 3 6 2" xfId="33952" xr:uid="{21B603BD-413C-4DC2-8EC8-2A1B3CB58850}"/>
    <cellStyle name="Salida 2 3 7" xfId="30999" xr:uid="{E6E52ABC-1CA1-44B1-A7A0-E3A01E91B27D}"/>
    <cellStyle name="Salida 2 30" xfId="12549" xr:uid="{1EF8D785-7239-4D3F-A47C-32EA29B2977F}"/>
    <cellStyle name="Salida 2 30 2" xfId="14306" xr:uid="{642184A4-53F1-401F-AB4C-710A5C2306E3}"/>
    <cellStyle name="Salida 2 30 2 2" xfId="21905" xr:uid="{89CE3BD8-2302-42AA-81CB-6BF64E86929B}"/>
    <cellStyle name="Salida 2 30 2 2 2" xfId="35963" xr:uid="{132F61CD-40B8-463E-8EDC-2796B70C6A01}"/>
    <cellStyle name="Salida 2 30 2 3" xfId="23284" xr:uid="{9EDA7692-6567-4C4C-AC7B-CD1F7E5F4DBD}"/>
    <cellStyle name="Salida 2 30 2 3 2" xfId="36776" xr:uid="{1E798F6B-3AA4-455F-8E10-DA616EA1A4A9}"/>
    <cellStyle name="Salida 2 30 2 4" xfId="28549" xr:uid="{89A90A71-AE32-4848-8C3F-10126258C785}"/>
    <cellStyle name="Salida 2 30 2 4 2" xfId="38394" xr:uid="{16B54929-0EEF-4DFE-8ACB-33B484ACBFCB}"/>
    <cellStyle name="Salida 2 30 2 5" xfId="29564" xr:uid="{FA401121-A97F-4013-B7DE-06A59181F83C}"/>
    <cellStyle name="Salida 2 30 2 5 2" xfId="39208" xr:uid="{B2D0E2F2-1E6E-4954-A9E3-0D4437FB4547}"/>
    <cellStyle name="Salida 2 30 2 6" xfId="31796" xr:uid="{2F97F694-8463-4A0D-AE59-ECA92781039A}"/>
    <cellStyle name="Salida 2 30 3" xfId="20486" xr:uid="{594711A4-7425-4E4D-A966-A00142E05793}"/>
    <cellStyle name="Salida 2 30 3 2" xfId="34812" xr:uid="{A908909C-67EA-45EF-968A-6AC3754642D0}"/>
    <cellStyle name="Salida 2 30 4" xfId="19195" xr:uid="{8FEBEE92-AC69-4B61-BC71-3156337E0544}"/>
    <cellStyle name="Salida 2 30 4 2" xfId="34122" xr:uid="{27B32222-99B6-4B1B-B327-AAB2AF47DD1C}"/>
    <cellStyle name="Salida 2 30 5" xfId="23961" xr:uid="{A2E787EA-612F-4B80-94D3-EF57F3C13056}"/>
    <cellStyle name="Salida 2 30 5 2" xfId="37336" xr:uid="{16AD1865-6F1B-42DB-96B4-8D3C82B0EEB1}"/>
    <cellStyle name="Salida 2 30 6" xfId="19026" xr:uid="{145879B1-A72A-4B62-A161-326C1BA7AC2B}"/>
    <cellStyle name="Salida 2 30 6 2" xfId="33953" xr:uid="{37604B6B-6433-4E43-BC83-F6B9717241F2}"/>
    <cellStyle name="Salida 2 30 7" xfId="31000" xr:uid="{78156D77-A6F3-47AA-89F6-CD8A31298A47}"/>
    <cellStyle name="Salida 2 31" xfId="12550" xr:uid="{39D3C6AD-BD83-4C4F-8CF8-5706C7B28FDC}"/>
    <cellStyle name="Salida 2 31 2" xfId="14313" xr:uid="{639A0B78-BFF1-48B5-8C58-E0C576136E7B}"/>
    <cellStyle name="Salida 2 31 2 2" xfId="21912" xr:uid="{AE855833-653E-4303-B00F-5235BB612C4E}"/>
    <cellStyle name="Salida 2 31 2 2 2" xfId="35968" xr:uid="{DEF170F0-4264-450C-BA65-61A8DD47AB5F}"/>
    <cellStyle name="Salida 2 31 2 3" xfId="17702" xr:uid="{19B1FAE2-786E-4667-84DC-D7AFA03721D3}"/>
    <cellStyle name="Salida 2 31 2 3 2" xfId="32716" xr:uid="{C55C4D10-ED40-4782-BE85-549DF9969831}"/>
    <cellStyle name="Salida 2 31 2 4" xfId="28551" xr:uid="{9AB8D627-0A70-4B6E-B5ED-894323541587}"/>
    <cellStyle name="Salida 2 31 2 4 2" xfId="38396" xr:uid="{52D77545-B37A-4913-A643-D990A11804F5}"/>
    <cellStyle name="Salida 2 31 2 5" xfId="29569" xr:uid="{538F3F63-C038-441C-A9A5-181742FB13E7}"/>
    <cellStyle name="Salida 2 31 2 5 2" xfId="39211" xr:uid="{03A19218-021A-49CD-96F4-956044789B10}"/>
    <cellStyle name="Salida 2 31 2 6" xfId="31799" xr:uid="{A37E18E0-7B5F-4789-B8D7-331746EACB1E}"/>
    <cellStyle name="Salida 2 31 3" xfId="20487" xr:uid="{0D34744D-117D-4809-885F-EA5B05984ECF}"/>
    <cellStyle name="Salida 2 31 3 2" xfId="34813" xr:uid="{6D827658-1302-42D1-A412-200B05E53759}"/>
    <cellStyle name="Salida 2 31 4" xfId="23865" xr:uid="{2A65FDBB-1B8F-4A9D-AA45-C058A45ED34D}"/>
    <cellStyle name="Salida 2 31 4 2" xfId="37253" xr:uid="{FE767EF3-43D6-4C89-8116-E52AFB2704CB}"/>
    <cellStyle name="Salida 2 31 5" xfId="23962" xr:uid="{3D1B063C-FD33-4E8B-B375-6B7851EA25D2}"/>
    <cellStyle name="Salida 2 31 5 2" xfId="37337" xr:uid="{41206F42-4F7B-404A-9A02-B44CB6658D0E}"/>
    <cellStyle name="Salida 2 31 6" xfId="19027" xr:uid="{26A45E1D-563A-46A3-9B6B-D58B711088F9}"/>
    <cellStyle name="Salida 2 31 6 2" xfId="33954" xr:uid="{65A2CC3C-E7DC-4047-A320-7AC3DBB83BA1}"/>
    <cellStyle name="Salida 2 31 7" xfId="31001" xr:uid="{B72233F9-D52E-4CF4-81B2-201C93AD59BD}"/>
    <cellStyle name="Salida 2 32" xfId="12551" xr:uid="{DF0E8158-A5DD-49F9-9D1C-19202A90E6B9}"/>
    <cellStyle name="Salida 2 32 2" xfId="14320" xr:uid="{B4496D26-BD3A-4E5B-9F80-8A8790D1B05E}"/>
    <cellStyle name="Salida 2 32 2 2" xfId="21919" xr:uid="{13B4B9D3-FCCE-443C-9C1E-5B2DB5455B45}"/>
    <cellStyle name="Salida 2 32 2 2 2" xfId="35973" xr:uid="{8429C76A-EE57-4DED-9393-D2E4C7BCEB1E}"/>
    <cellStyle name="Salida 2 32 2 3" xfId="17699" xr:uid="{385EED8D-293B-40D6-8A7E-2F0EDB778903}"/>
    <cellStyle name="Salida 2 32 2 3 2" xfId="32714" xr:uid="{BE0A3465-9929-43BC-8E55-04D4D3B8D168}"/>
    <cellStyle name="Salida 2 32 2 4" xfId="28553" xr:uid="{A399290B-9367-440A-AF81-8973955B2E4F}"/>
    <cellStyle name="Salida 2 32 2 4 2" xfId="38398" xr:uid="{E6EEC467-E2E5-40BA-83BE-C1148C0A54AC}"/>
    <cellStyle name="Salida 2 32 2 5" xfId="29574" xr:uid="{1CCE041E-1093-4A61-9652-46EB7CAEF5C7}"/>
    <cellStyle name="Salida 2 32 2 5 2" xfId="39214" xr:uid="{3BBA70DF-391B-4CD4-9DEC-8152A5761DD4}"/>
    <cellStyle name="Salida 2 32 2 6" xfId="31802" xr:uid="{41D3DA3F-AD16-4361-9B27-D053E3B4627C}"/>
    <cellStyle name="Salida 2 32 3" xfId="20488" xr:uid="{CCC89567-6ED2-4290-8F26-9A40A0A136ED}"/>
    <cellStyle name="Salida 2 32 3 2" xfId="34814" xr:uid="{7E572D7D-CF56-46D5-9C6D-145E64280EDF}"/>
    <cellStyle name="Salida 2 32 4" xfId="23769" xr:uid="{ABB90BCF-3C7A-4199-A65C-999C2DA69264}"/>
    <cellStyle name="Salida 2 32 4 2" xfId="37177" xr:uid="{68DAF16C-34AC-47F7-85F3-178C62D9461A}"/>
    <cellStyle name="Salida 2 32 5" xfId="23963" xr:uid="{4C825C47-E595-4AF3-BEA8-9E8E4B777BC0}"/>
    <cellStyle name="Salida 2 32 5 2" xfId="37338" xr:uid="{251DD92C-7BE2-4412-8B15-DCEA9F768520}"/>
    <cellStyle name="Salida 2 32 6" xfId="19028" xr:uid="{299751FB-52F3-43AE-91F5-063385E72F52}"/>
    <cellStyle name="Salida 2 32 6 2" xfId="33955" xr:uid="{71E3EE82-414B-424B-8A09-13044C65B06B}"/>
    <cellStyle name="Salida 2 32 7" xfId="31002" xr:uid="{8E77C062-DFE5-4214-8044-0E126A30BFF4}"/>
    <cellStyle name="Salida 2 33" xfId="12552" xr:uid="{9D7203BC-F219-49B5-98DA-7061D134C0ED}"/>
    <cellStyle name="Salida 2 33 2" xfId="14327" xr:uid="{FD302B41-129F-4B17-82D7-D5C0B35EBB2E}"/>
    <cellStyle name="Salida 2 33 2 2" xfId="21926" xr:uid="{EF6D07AB-0809-4D17-B05C-F391154966CF}"/>
    <cellStyle name="Salida 2 33 2 2 2" xfId="35978" xr:uid="{57D84D32-D480-4B19-9A4C-57A817FA1DCF}"/>
    <cellStyle name="Salida 2 33 2 3" xfId="20866" xr:uid="{A89D299F-03FE-42DE-AF01-005931266D27}"/>
    <cellStyle name="Salida 2 33 2 3 2" xfId="35090" xr:uid="{AAB70B4C-3275-467B-9833-4F53D5ADCDC6}"/>
    <cellStyle name="Salida 2 33 2 4" xfId="28555" xr:uid="{D7231609-2CE9-46EE-9157-498013C2D042}"/>
    <cellStyle name="Salida 2 33 2 4 2" xfId="38400" xr:uid="{0F60B536-93EF-4E57-9802-44099513A404}"/>
    <cellStyle name="Salida 2 33 2 5" xfId="29579" xr:uid="{D50E9E0C-A5DA-4616-8313-791C969835DA}"/>
    <cellStyle name="Salida 2 33 2 5 2" xfId="39217" xr:uid="{D27BCEE5-BC7A-42D9-8664-A11D5FE1FBE3}"/>
    <cellStyle name="Salida 2 33 2 6" xfId="31805" xr:uid="{517E7943-9DC9-4DB4-9C97-9BF5D611E1D8}"/>
    <cellStyle name="Salida 2 33 3" xfId="20489" xr:uid="{CA149337-16E6-4F60-BE66-69F9A589E29B}"/>
    <cellStyle name="Salida 2 33 3 2" xfId="34815" xr:uid="{88DAADDC-AE48-4E79-AF97-438B0DA1F4CD}"/>
    <cellStyle name="Salida 2 33 4" xfId="23667" xr:uid="{5B733B69-0F35-4C5D-92F7-99603F1D0EBB}"/>
    <cellStyle name="Salida 2 33 4 2" xfId="37097" xr:uid="{D41DDBF4-F895-4A1F-A1BA-BE3DDBD78E56}"/>
    <cellStyle name="Salida 2 33 5" xfId="23964" xr:uid="{471FEB87-565B-4566-95E3-8D9C5084DAA1}"/>
    <cellStyle name="Salida 2 33 5 2" xfId="37339" xr:uid="{28AE2721-267A-4A7F-8A9E-F7C954B714A3}"/>
    <cellStyle name="Salida 2 33 6" xfId="19029" xr:uid="{38B69B6A-28D2-49FD-A7FD-EC0ACB226F1D}"/>
    <cellStyle name="Salida 2 33 6 2" xfId="33956" xr:uid="{9526DE57-D098-4B9A-87D0-AEB862E4125A}"/>
    <cellStyle name="Salida 2 33 7" xfId="31003" xr:uid="{19327164-85F0-4A45-998E-AD80F1E8600F}"/>
    <cellStyle name="Salida 2 34" xfId="12553" xr:uid="{E7ACE01A-AE8D-46EE-A514-FC95127C18C0}"/>
    <cellStyle name="Salida 2 34 2" xfId="14331" xr:uid="{A620BBEC-65EB-4510-B658-1587BAE019B3}"/>
    <cellStyle name="Salida 2 34 2 2" xfId="21930" xr:uid="{4FF31480-8B5A-4D12-B36F-BED40E526076}"/>
    <cellStyle name="Salida 2 34 2 2 2" xfId="35982" xr:uid="{8DE58E8F-7309-4B53-9615-A902F1077D3E}"/>
    <cellStyle name="Salida 2 34 2 3" xfId="23267" xr:uid="{D85CF026-0AF9-4507-B2C2-A1D145E4C0BE}"/>
    <cellStyle name="Salida 2 34 2 3 2" xfId="36765" xr:uid="{90A6A685-AFE8-41C1-A997-9D3F2FF32CC8}"/>
    <cellStyle name="Salida 2 34 2 4" xfId="28557" xr:uid="{C668DE13-3662-4C9D-854B-CC577A01E571}"/>
    <cellStyle name="Salida 2 34 2 4 2" xfId="38402" xr:uid="{8A1238D1-2C25-40EC-B1AC-2A83FD613656}"/>
    <cellStyle name="Salida 2 34 2 5" xfId="29582" xr:uid="{0C5EF930-1825-47E1-9DE9-C371AB6AEA4A}"/>
    <cellStyle name="Salida 2 34 2 5 2" xfId="39220" xr:uid="{FD9A0822-0DB8-42D6-9E06-8188573B136F}"/>
    <cellStyle name="Salida 2 34 2 6" xfId="31808" xr:uid="{C3D7D749-C66D-4DC7-9304-A33E7FB0A7BB}"/>
    <cellStyle name="Salida 2 34 3" xfId="20490" xr:uid="{039EFBE3-B0A7-40C4-AD66-D4DEF3E805F9}"/>
    <cellStyle name="Salida 2 34 3 2" xfId="34816" xr:uid="{AB1D2673-E5D2-42C5-A2D4-E0AFE95B23CD}"/>
    <cellStyle name="Salida 2 34 4" xfId="23287" xr:uid="{11E9DD16-1447-4738-95AE-9AD7936B65AB}"/>
    <cellStyle name="Salida 2 34 4 2" xfId="36779" xr:uid="{0F736862-730A-4A4B-8853-C02816BD52FB}"/>
    <cellStyle name="Salida 2 34 5" xfId="23965" xr:uid="{CFB80AF4-1570-4A57-9B96-839101ED6EE0}"/>
    <cellStyle name="Salida 2 34 5 2" xfId="37340" xr:uid="{61716F73-39AB-4F6F-AC75-0D6B3E763B24}"/>
    <cellStyle name="Salida 2 34 6" xfId="19030" xr:uid="{CD4C8524-2AE1-498B-BF8B-1D4EE5184029}"/>
    <cellStyle name="Salida 2 34 6 2" xfId="33957" xr:uid="{EAC04A2E-F540-4DC9-ADF0-304225B917C7}"/>
    <cellStyle name="Salida 2 34 7" xfId="31004" xr:uid="{D63B6574-0B42-4AA5-9D8E-87E71C0F247E}"/>
    <cellStyle name="Salida 2 35" xfId="12554" xr:uid="{EED6908D-DC61-4D92-AF59-777B2ACA0E20}"/>
    <cellStyle name="Salida 2 35 2" xfId="14341" xr:uid="{9974846C-8824-4603-BE21-554457E9EE43}"/>
    <cellStyle name="Salida 2 35 2 2" xfId="21940" xr:uid="{DD0C102D-8464-4027-BB21-3CE37EB663D8}"/>
    <cellStyle name="Salida 2 35 2 2 2" xfId="35988" xr:uid="{C0F55951-19B3-4337-BB4A-08C6209E906B}"/>
    <cellStyle name="Salida 2 35 2 3" xfId="17690" xr:uid="{65334520-4869-43CA-847E-14FCC21DD6C3}"/>
    <cellStyle name="Salida 2 35 2 3 2" xfId="32708" xr:uid="{A84F8666-4F16-4DCF-9C86-7CDC7B60FCEC}"/>
    <cellStyle name="Salida 2 35 2 4" xfId="28559" xr:uid="{CADC244C-C56C-431C-84B3-3737A570A3E4}"/>
    <cellStyle name="Salida 2 35 2 4 2" xfId="38404" xr:uid="{E54BA951-3CB8-44B7-B883-EB54889BE60E}"/>
    <cellStyle name="Salida 2 35 2 5" xfId="29589" xr:uid="{EFA03990-42D3-4362-B4A2-495E648D1EA5}"/>
    <cellStyle name="Salida 2 35 2 5 2" xfId="39223" xr:uid="{033D48A4-9323-4B5B-A95A-B6B7D66FCCFC}"/>
    <cellStyle name="Salida 2 35 2 6" xfId="31811" xr:uid="{CD8FB0B9-7E6A-4791-822E-40A5B6352455}"/>
    <cellStyle name="Salida 2 35 3" xfId="20491" xr:uid="{874A5CED-7ED8-405D-818B-3D7685EBE50E}"/>
    <cellStyle name="Salida 2 35 3 2" xfId="34817" xr:uid="{96B4D5CD-21F2-43A6-9214-F61C67E9C237}"/>
    <cellStyle name="Salida 2 35 4" xfId="19196" xr:uid="{A17C8554-B15C-4255-A021-D7BA0A496FF0}"/>
    <cellStyle name="Salida 2 35 4 2" xfId="34123" xr:uid="{5E8919D5-82F8-47D1-BDFE-58D70329B897}"/>
    <cellStyle name="Salida 2 35 5" xfId="23966" xr:uid="{473CC91B-AEB6-4003-947F-5F7834AABFDA}"/>
    <cellStyle name="Salida 2 35 5 2" xfId="37341" xr:uid="{55F6528C-930F-4BDF-B03D-011C848CA8C5}"/>
    <cellStyle name="Salida 2 35 6" xfId="19031" xr:uid="{990D7F61-0A5B-4FE1-AF4C-70BD72227190}"/>
    <cellStyle name="Salida 2 35 6 2" xfId="33958" xr:uid="{CF2EA63B-1007-43AE-AE7C-200FADF34E3E}"/>
    <cellStyle name="Salida 2 35 7" xfId="31005" xr:uid="{D1A26A32-BB84-4F31-8DBC-D202BABEC1AB}"/>
    <cellStyle name="Salida 2 36" xfId="12555" xr:uid="{9137F993-4790-4F84-9B44-D65F5A8BE40B}"/>
    <cellStyle name="Salida 2 36 2" xfId="14347" xr:uid="{523EDFD0-598D-426C-B2BB-4B0E543F4E8C}"/>
    <cellStyle name="Salida 2 36 2 2" xfId="21946" xr:uid="{4BC60E3A-571B-458C-AA7F-78E187303916}"/>
    <cellStyle name="Salida 2 36 2 2 2" xfId="35992" xr:uid="{4AC9A2ED-A6B5-47E0-B17C-E55F08ED8412}"/>
    <cellStyle name="Salida 2 36 2 3" xfId="17688" xr:uid="{6C37E019-B04B-459E-A7FD-EC71D421FE85}"/>
    <cellStyle name="Salida 2 36 2 3 2" xfId="32707" xr:uid="{E5E4488F-DAC0-4B80-AF48-FF6238CF70A8}"/>
    <cellStyle name="Salida 2 36 2 4" xfId="28560" xr:uid="{C8667F9F-DA36-4458-93B8-FFC3EA2F66B9}"/>
    <cellStyle name="Salida 2 36 2 4 2" xfId="38405" xr:uid="{7DD5CA08-3796-4CB1-A4D5-C77D78FCBB64}"/>
    <cellStyle name="Salida 2 36 2 5" xfId="29593" xr:uid="{85692A8A-42D0-4F1D-98CE-F3C64AAB87E6}"/>
    <cellStyle name="Salida 2 36 2 5 2" xfId="39225" xr:uid="{BECA7F19-14DD-407A-8E32-D00700195B5A}"/>
    <cellStyle name="Salida 2 36 2 6" xfId="31813" xr:uid="{BC091BBE-921D-4466-8B46-C29C96D609DD}"/>
    <cellStyle name="Salida 2 36 3" xfId="20492" xr:uid="{EE97CE8E-2FDA-495D-A887-D0606C37EA07}"/>
    <cellStyle name="Salida 2 36 3 2" xfId="34818" xr:uid="{BC666AEE-4B2F-43A6-ABB6-B963070E56B9}"/>
    <cellStyle name="Salida 2 36 4" xfId="23864" xr:uid="{51CEBC43-24B7-4995-866E-0E5D6DE2226D}"/>
    <cellStyle name="Salida 2 36 4 2" xfId="37252" xr:uid="{BDA2CB7E-5FF3-4785-9AC2-986C58E92047}"/>
    <cellStyle name="Salida 2 36 5" xfId="23967" xr:uid="{054687D5-5A29-4796-8BC2-680A06858C79}"/>
    <cellStyle name="Salida 2 36 5 2" xfId="37342" xr:uid="{2DBBC463-3C4E-43E2-8217-180585329C56}"/>
    <cellStyle name="Salida 2 36 6" xfId="19032" xr:uid="{3251ABDF-F905-470A-97BC-8821453BAD5D}"/>
    <cellStyle name="Salida 2 36 6 2" xfId="33959" xr:uid="{028134A4-ABA5-4387-8C78-420698F38A35}"/>
    <cellStyle name="Salida 2 36 7" xfId="31006" xr:uid="{FD80D8C1-75D0-4643-8C2A-293DB24FDB84}"/>
    <cellStyle name="Salida 2 37" xfId="12556" xr:uid="{789ACC7D-58BD-45B6-81B6-C166876570C3}"/>
    <cellStyle name="Salida 2 37 2" xfId="14353" xr:uid="{BDADEE0F-DF91-4226-A745-3721A9348F92}"/>
    <cellStyle name="Salida 2 37 2 2" xfId="21952" xr:uid="{27C42CE6-CC4A-4C04-AC9E-85FD625F7805}"/>
    <cellStyle name="Salida 2 37 2 2 2" xfId="35996" xr:uid="{E9FFBFB4-5522-47B8-9C4F-6B70DDF472E1}"/>
    <cellStyle name="Salida 2 37 2 3" xfId="17686" xr:uid="{9BEC8C34-E33D-4BF9-A82A-7FD8402695D9}"/>
    <cellStyle name="Salida 2 37 2 3 2" xfId="32706" xr:uid="{8C3582EF-0375-4705-9822-A35FCC39A4D6}"/>
    <cellStyle name="Salida 2 37 2 4" xfId="28561" xr:uid="{EBE6C3D9-8B69-4772-A9EC-4E5F6847B1A0}"/>
    <cellStyle name="Salida 2 37 2 4 2" xfId="38406" xr:uid="{F4CC2DC3-E7BF-4527-80D7-27AC52426E85}"/>
    <cellStyle name="Salida 2 37 2 5" xfId="29597" xr:uid="{F9199336-5A25-47FC-8EB7-DA7AA3923A4E}"/>
    <cellStyle name="Salida 2 37 2 5 2" xfId="39227" xr:uid="{BAC6BF31-6415-4135-9627-1B6D57911DCF}"/>
    <cellStyle name="Salida 2 37 2 6" xfId="31815" xr:uid="{68A16C75-161C-444C-9E36-A3C2E83F1D04}"/>
    <cellStyle name="Salida 2 37 3" xfId="20493" xr:uid="{5ADE245A-ED65-4261-96DA-C0CA64A0C8D3}"/>
    <cellStyle name="Salida 2 37 3 2" xfId="34819" xr:uid="{083E7BE2-894E-420D-B01F-39C18AD0B2EB}"/>
    <cellStyle name="Salida 2 37 4" xfId="23768" xr:uid="{857728A7-1FDF-4EEB-9477-60F095D2BA17}"/>
    <cellStyle name="Salida 2 37 4 2" xfId="37176" xr:uid="{B821F35A-E8DD-472D-B1FE-AD050D75617C}"/>
    <cellStyle name="Salida 2 37 5" xfId="23968" xr:uid="{C41BB1F6-4D2A-4F40-9A06-A13536902EE0}"/>
    <cellStyle name="Salida 2 37 5 2" xfId="37343" xr:uid="{ABC91317-0337-4354-B892-1FF87104FD8B}"/>
    <cellStyle name="Salida 2 37 6" xfId="24793" xr:uid="{9D77758C-C9D7-43BC-A4AF-63575639FAB0}"/>
    <cellStyle name="Salida 2 37 6 2" xfId="37755" xr:uid="{8D20579B-278B-4027-8BB7-0F3325DA06C5}"/>
    <cellStyle name="Salida 2 37 7" xfId="31007" xr:uid="{A2ECC3D7-513E-4BC2-B972-CA77368A3722}"/>
    <cellStyle name="Salida 2 38" xfId="12557" xr:uid="{52DEF16D-08ED-4EB4-8671-8D75D2BFB9F3}"/>
    <cellStyle name="Salida 2 38 2" xfId="14359" xr:uid="{9A780418-4626-4537-ABBF-9FA21FD0130F}"/>
    <cellStyle name="Salida 2 38 2 2" xfId="21958" xr:uid="{AEE53A57-8126-4A12-A503-D80BD4364AA8}"/>
    <cellStyle name="Salida 2 38 2 2 2" xfId="36000" xr:uid="{DF0D03E9-4745-44CE-B381-93461CFE834A}"/>
    <cellStyle name="Salida 2 38 2 3" xfId="17684" xr:uid="{E6A04EA6-3B3A-4B74-8F99-E352A4054C53}"/>
    <cellStyle name="Salida 2 38 2 3 2" xfId="32705" xr:uid="{CEB8D8AE-2FC9-4807-9987-CEBC2C1286EC}"/>
    <cellStyle name="Salida 2 38 2 4" xfId="28562" xr:uid="{74D96B78-6255-42D2-A3D1-0D01929686A7}"/>
    <cellStyle name="Salida 2 38 2 4 2" xfId="38407" xr:uid="{FF710D36-6C58-4C5D-8074-D500B0C67B0E}"/>
    <cellStyle name="Salida 2 38 2 5" xfId="29601" xr:uid="{82B1B40A-D977-421A-94F7-AE46E8681082}"/>
    <cellStyle name="Salida 2 38 2 5 2" xfId="39229" xr:uid="{34C840DF-1730-4374-BC47-73BAF55C7EE3}"/>
    <cellStyle name="Salida 2 38 2 6" xfId="31817" xr:uid="{F0DDA80E-AEB9-4FBB-85B8-622336F2A36A}"/>
    <cellStyle name="Salida 2 38 3" xfId="20494" xr:uid="{90424108-7B03-4CE6-9A82-554366F129F6}"/>
    <cellStyle name="Salida 2 38 3 2" xfId="34820" xr:uid="{E38E53D4-76D9-4562-9F63-62192F152E2A}"/>
    <cellStyle name="Salida 2 38 4" xfId="23666" xr:uid="{C52C0927-4508-4ED3-B22C-E5481E710444}"/>
    <cellStyle name="Salida 2 38 4 2" xfId="37096" xr:uid="{C71FA69B-1F9C-463F-9B19-7A35FF035112}"/>
    <cellStyle name="Salida 2 38 5" xfId="18273" xr:uid="{5DC06CBD-A9D3-47AF-95DD-D16285A5E560}"/>
    <cellStyle name="Salida 2 38 5 2" xfId="33200" xr:uid="{EF08054A-DAAB-4348-9393-91531084ACB2}"/>
    <cellStyle name="Salida 2 38 6" xfId="24792" xr:uid="{CE4F69C6-DC99-4848-9502-FE3D412E1364}"/>
    <cellStyle name="Salida 2 38 6 2" xfId="37754" xr:uid="{4AA10991-2681-4669-B77B-C81337FE9148}"/>
    <cellStyle name="Salida 2 38 7" xfId="31008" xr:uid="{F1637FC3-365C-4CED-A951-36AD45C1BAEA}"/>
    <cellStyle name="Salida 2 39" xfId="12558" xr:uid="{1925F1BD-00FE-4A1C-BE20-28E629E8363F}"/>
    <cellStyle name="Salida 2 39 2" xfId="14366" xr:uid="{C3729070-E5F2-4DC8-8C4C-C06575862CFE}"/>
    <cellStyle name="Salida 2 39 2 2" xfId="21965" xr:uid="{D28CAED2-A018-4D4B-93FE-BFFD4CC0B123}"/>
    <cellStyle name="Salida 2 39 2 2 2" xfId="36005" xr:uid="{558C8692-B353-4E19-B770-F0B6D46292A8}"/>
    <cellStyle name="Salida 2 39 2 3" xfId="17681" xr:uid="{CB08B60B-5E79-4816-B8AE-22F55B3FAF63}"/>
    <cellStyle name="Salida 2 39 2 3 2" xfId="32702" xr:uid="{9EF6B972-D0B2-44A9-AB8B-71909167A598}"/>
    <cellStyle name="Salida 2 39 2 4" xfId="28563" xr:uid="{0CF7954F-B8BD-40EF-941A-10D72E09FD7C}"/>
    <cellStyle name="Salida 2 39 2 4 2" xfId="38408" xr:uid="{D8424186-559C-42C5-9206-C32AF409A99E}"/>
    <cellStyle name="Salida 2 39 2 5" xfId="29605" xr:uid="{B79FB19E-38F4-4928-BBD5-703D1079AAF8}"/>
    <cellStyle name="Salida 2 39 2 5 2" xfId="39231" xr:uid="{9E3A7297-5A3C-4C1B-AD19-3CB74842005C}"/>
    <cellStyle name="Salida 2 39 2 6" xfId="31819" xr:uid="{25F1AF50-1462-45E3-BB3C-D8BCEB99BA19}"/>
    <cellStyle name="Salida 2 39 3" xfId="20495" xr:uid="{A336AA04-C913-4E47-A454-A17A375E63AB}"/>
    <cellStyle name="Salida 2 39 3 2" xfId="34821" xr:uid="{31C042A1-A9CB-4254-A399-47E9078D4051}"/>
    <cellStyle name="Salida 2 39 4" xfId="23288" xr:uid="{DDB75B39-39F3-4652-8813-2CFF079CB568}"/>
    <cellStyle name="Salida 2 39 4 2" xfId="36780" xr:uid="{35D22408-D693-48DE-947D-AD7437C31FDF}"/>
    <cellStyle name="Salida 2 39 5" xfId="18272" xr:uid="{52A34302-E3D1-4FD4-A4D7-1108FB991389}"/>
    <cellStyle name="Salida 2 39 5 2" xfId="33199" xr:uid="{8D906B8B-677E-4209-BD34-B1E6E36C82FE}"/>
    <cellStyle name="Salida 2 39 6" xfId="24791" xr:uid="{3E9B6C34-C438-4644-BFC0-4FC570758A90}"/>
    <cellStyle name="Salida 2 39 6 2" xfId="37753" xr:uid="{AC6FB5BC-7699-4A6B-B449-735296F9C2BC}"/>
    <cellStyle name="Salida 2 39 7" xfId="31009" xr:uid="{58175C02-ABD5-4D45-9C44-5428FA7E03F4}"/>
    <cellStyle name="Salida 2 4" xfId="12559" xr:uid="{B5AF24D5-8C7A-401C-A31C-FC30892EB195}"/>
    <cellStyle name="Salida 2 4 2" xfId="14057" xr:uid="{A6F69A47-6DB0-4432-AFFF-E5312DCD38C3}"/>
    <cellStyle name="Salida 2 4 2 2" xfId="21660" xr:uid="{C9895F53-C9A8-4CC1-ADE0-6EC672A27CA3}"/>
    <cellStyle name="Salida 2 4 2 2 2" xfId="35770" xr:uid="{B95C7498-4AED-46B5-B51C-23416880F2D3}"/>
    <cellStyle name="Salida 2 4 2 3" xfId="21101" xr:uid="{AE619234-34CF-4073-B777-1C1D1410563C}"/>
    <cellStyle name="Salida 2 4 2 3 2" xfId="35313" xr:uid="{4AB4E90E-DBC2-4EBA-BF0A-EA38998FE43E}"/>
    <cellStyle name="Salida 2 4 2 4" xfId="28450" xr:uid="{14A91275-175F-4586-9B85-6CE06BEC664D}"/>
    <cellStyle name="Salida 2 4 2 4 2" xfId="38295" xr:uid="{17BA4E40-D543-47AD-AFF2-78A24729D641}"/>
    <cellStyle name="Salida 2 4 2 5" xfId="29374" xr:uid="{2C961E31-A201-4D0F-83C6-E73467B072AB}"/>
    <cellStyle name="Salida 2 4 2 5 2" xfId="39070" xr:uid="{E12DA0C4-1E0E-437D-8425-3047A3061D5E}"/>
    <cellStyle name="Salida 2 4 2 6" xfId="31656" xr:uid="{5FD05932-3829-4E22-A3BA-F27A47188C7D}"/>
    <cellStyle name="Salida 2 4 3" xfId="20496" xr:uid="{F0E779D6-CE88-4B9E-8F6D-49FE7366E38F}"/>
    <cellStyle name="Salida 2 4 3 2" xfId="34822" xr:uid="{4C831F52-7172-46D4-9780-45770988BB7E}"/>
    <cellStyle name="Salida 2 4 4" xfId="19197" xr:uid="{F8B63863-664E-4A2F-9A17-61FD0EE80761}"/>
    <cellStyle name="Salida 2 4 4 2" xfId="34124" xr:uid="{2DEB08EB-439A-49CC-8478-DD282769F80D}"/>
    <cellStyle name="Salida 2 4 5" xfId="18271" xr:uid="{137FEA32-BD7F-4849-A66F-B3149D60AF3A}"/>
    <cellStyle name="Salida 2 4 5 2" xfId="33198" xr:uid="{3C21E9CC-E1D5-45AA-9C35-390E2491DFCF}"/>
    <cellStyle name="Salida 2 4 6" xfId="24790" xr:uid="{2BD7E38C-3410-4E4F-A2FB-EBC1ABD90E19}"/>
    <cellStyle name="Salida 2 4 6 2" xfId="37752" xr:uid="{785DAF2C-BA7A-401E-98AE-5DAAB534A2D9}"/>
    <cellStyle name="Salida 2 4 7" xfId="31010" xr:uid="{F37764B1-52E0-4CB6-8FE6-751AAA0677C9}"/>
    <cellStyle name="Salida 2 40" xfId="12560" xr:uid="{A304C00E-ACCF-46E5-AEE9-3E7C6DCEFA11}"/>
    <cellStyle name="Salida 2 40 2" xfId="14371" xr:uid="{8398A52D-9F20-408B-BBE7-7F533637D318}"/>
    <cellStyle name="Salida 2 40 2 2" xfId="21970" xr:uid="{C2E9648F-E2DE-497C-8707-9F98CF35B940}"/>
    <cellStyle name="Salida 2 40 2 2 2" xfId="36008" xr:uid="{E5EA973D-8DB3-45CA-9319-95F335801F8C}"/>
    <cellStyle name="Salida 2 40 2 3" xfId="23461" xr:uid="{403293B8-CACA-4D5C-BEF6-1B7A1C218CC5}"/>
    <cellStyle name="Salida 2 40 2 3 2" xfId="36934" xr:uid="{914E1A33-3802-43F2-8C71-B80124F02391}"/>
    <cellStyle name="Salida 2 40 2 4" xfId="28564" xr:uid="{0A4B351F-1655-4D23-A575-68D4F575720D}"/>
    <cellStyle name="Salida 2 40 2 4 2" xfId="38409" xr:uid="{8950D271-1793-40EE-8E7D-BD3BC613B97D}"/>
    <cellStyle name="Salida 2 40 2 5" xfId="29609" xr:uid="{2CFBD696-9F95-4405-9D4E-0218AE727E87}"/>
    <cellStyle name="Salida 2 40 2 5 2" xfId="39233" xr:uid="{16C415CE-1B2E-4522-B0F4-E554E86D819B}"/>
    <cellStyle name="Salida 2 40 2 6" xfId="31821" xr:uid="{3D4B2A34-88A2-4DB5-BA68-6D6A52943A41}"/>
    <cellStyle name="Salida 2 40 3" xfId="20497" xr:uid="{F4413925-8C1D-4FC0-9722-0EA331302431}"/>
    <cellStyle name="Salida 2 40 3 2" xfId="34823" xr:uid="{B5C03D62-3070-43E1-99ED-2B0827CFFA02}"/>
    <cellStyle name="Salida 2 40 4" xfId="23863" xr:uid="{B6DBD407-A04E-423A-928F-E124F2924F6F}"/>
    <cellStyle name="Salida 2 40 4 2" xfId="37251" xr:uid="{B02FDF23-658D-4FD2-81E5-7338F00F8637}"/>
    <cellStyle name="Salida 2 40 5" xfId="18270" xr:uid="{FDD5E995-68C8-4C97-BD80-F6F5EE2FEF4A}"/>
    <cellStyle name="Salida 2 40 5 2" xfId="33197" xr:uid="{AD83BC9A-C3AE-43BC-886A-8304075DB6D9}"/>
    <cellStyle name="Salida 2 40 6" xfId="24789" xr:uid="{CE16DD62-61B6-4EB2-84BE-966BC49D46F9}"/>
    <cellStyle name="Salida 2 40 6 2" xfId="37751" xr:uid="{6DEEE034-65B8-42D1-B729-6F7EEF0C4B97}"/>
    <cellStyle name="Salida 2 40 7" xfId="31011" xr:uid="{9BF22D04-DDFE-4458-A65B-8A35E9BC64A1}"/>
    <cellStyle name="Salida 2 41" xfId="12561" xr:uid="{8AD1DC85-E657-48E7-882E-42FC7FA1EB99}"/>
    <cellStyle name="Salida 2 41 2" xfId="14377" xr:uid="{2AF54778-8006-444F-86E4-6D8047DE9A13}"/>
    <cellStyle name="Salida 2 41 2 2" xfId="21976" xr:uid="{0E58C537-AF7B-4364-84BB-2C7EF13E925F}"/>
    <cellStyle name="Salida 2 41 2 2 2" xfId="36012" xr:uid="{B2A23FC9-3950-4596-9A76-E584D828AE58}"/>
    <cellStyle name="Salida 2 41 2 3" xfId="19396" xr:uid="{BE796DB1-4367-4848-861F-DAC5F8FBA6CA}"/>
    <cellStyle name="Salida 2 41 2 3 2" xfId="34287" xr:uid="{9B97EFE0-EAEE-4FD7-BFEB-558D771E6233}"/>
    <cellStyle name="Salida 2 41 2 4" xfId="28565" xr:uid="{5FD65887-DFE4-46AB-BB91-DDD0A6891714}"/>
    <cellStyle name="Salida 2 41 2 4 2" xfId="38410" xr:uid="{DCDA24A0-C48E-42EF-8D25-8C512C13CA0D}"/>
    <cellStyle name="Salida 2 41 2 5" xfId="29613" xr:uid="{2833A8E4-229C-4D57-9AE1-69522EF656E8}"/>
    <cellStyle name="Salida 2 41 2 5 2" xfId="39235" xr:uid="{DD96A24A-6931-4FA4-B12C-EB1B019C4442}"/>
    <cellStyle name="Salida 2 41 2 6" xfId="31823" xr:uid="{87C8FA81-D08D-4CB8-9933-9EF3189DAD6E}"/>
    <cellStyle name="Salida 2 41 3" xfId="20498" xr:uid="{030C535F-E6D7-4FA2-A572-9D259DC975D7}"/>
    <cellStyle name="Salida 2 41 3 2" xfId="34824" xr:uid="{20EA6B4B-DA72-4A87-B6CE-F58BB7C225A1}"/>
    <cellStyle name="Salida 2 41 4" xfId="23767" xr:uid="{61366AE3-51C1-474F-9294-11D67B7C37E0}"/>
    <cellStyle name="Salida 2 41 4 2" xfId="37175" xr:uid="{8E05011D-F1A1-4547-9088-DCFC5067034F}"/>
    <cellStyle name="Salida 2 41 5" xfId="18269" xr:uid="{4D0FBFF8-08FD-4C73-B7D9-291B14657C4C}"/>
    <cellStyle name="Salida 2 41 5 2" xfId="33196" xr:uid="{C87FF3A3-4CEB-41E1-9153-A90B2C59598F}"/>
    <cellStyle name="Salida 2 41 6" xfId="24788" xr:uid="{E6689552-E024-4018-A921-0993B6F49983}"/>
    <cellStyle name="Salida 2 41 6 2" xfId="37750" xr:uid="{2BF5AB79-6684-4E9E-9AA0-321FE41BBA26}"/>
    <cellStyle name="Salida 2 41 7" xfId="31012" xr:uid="{81161284-9CC0-4147-9A30-EA4C548E16B4}"/>
    <cellStyle name="Salida 2 42" xfId="12562" xr:uid="{4A2D8D03-DED9-41A7-A45D-C22CE81EBB50}"/>
    <cellStyle name="Salida 2 42 2" xfId="14380" xr:uid="{5E44BF50-889C-48BD-970F-D6588EE0E760}"/>
    <cellStyle name="Salida 2 42 2 2" xfId="21979" xr:uid="{F4FB0220-69BD-48D6-B3D3-8870FD92716D}"/>
    <cellStyle name="Salida 2 42 2 2 2" xfId="36015" xr:uid="{0C61BAB9-9BA9-45BF-9C38-526F8511B1A5}"/>
    <cellStyle name="Salida 2 42 2 3" xfId="19584" xr:uid="{FADA3B8A-ED22-4E46-B534-FDD63669E987}"/>
    <cellStyle name="Salida 2 42 2 3 2" xfId="34432" xr:uid="{6CDCDDA4-7CAF-4A91-971F-4B55E8F432FB}"/>
    <cellStyle name="Salida 2 42 2 4" xfId="28566" xr:uid="{EC30712A-535C-4816-9D97-451F7BDAC16F}"/>
    <cellStyle name="Salida 2 42 2 4 2" xfId="38411" xr:uid="{EEAE607C-D980-45E6-AF9F-FFFCD6C35C5C}"/>
    <cellStyle name="Salida 2 42 2 5" xfId="29615" xr:uid="{6BB48310-6DD9-4D12-8276-241405E4A4B0}"/>
    <cellStyle name="Salida 2 42 2 5 2" xfId="39237" xr:uid="{3759D491-C952-478C-A22A-FA4745D4DBB0}"/>
    <cellStyle name="Salida 2 42 2 6" xfId="31825" xr:uid="{BA37AFA8-E4A2-4B45-8E41-CD7B3719A56D}"/>
    <cellStyle name="Salida 2 42 3" xfId="20499" xr:uid="{669D432E-424A-4C33-BC48-9324CE7A3630}"/>
    <cellStyle name="Salida 2 42 3 2" xfId="34825" xr:uid="{A5A1A385-C9F5-442A-8F45-BE385D103D74}"/>
    <cellStyle name="Salida 2 42 4" xfId="23665" xr:uid="{E9103135-9FF0-4FAC-BCB7-3F07CA43A3CD}"/>
    <cellStyle name="Salida 2 42 4 2" xfId="37095" xr:uid="{2E241776-170B-4E3E-888A-A140DE167C36}"/>
    <cellStyle name="Salida 2 42 5" xfId="18268" xr:uid="{FF42022C-4D62-42A9-BE7B-4585BFF6EF68}"/>
    <cellStyle name="Salida 2 42 5 2" xfId="33195" xr:uid="{8B77B324-D92E-491C-BDF3-53D6766660D4}"/>
    <cellStyle name="Salida 2 42 6" xfId="24787" xr:uid="{40ABC52A-857C-4848-86B8-925E624BC2CA}"/>
    <cellStyle name="Salida 2 42 6 2" xfId="37749" xr:uid="{15FDD56C-B09D-4C00-A78B-3864EB577B93}"/>
    <cellStyle name="Salida 2 42 7" xfId="31013" xr:uid="{83545D66-361D-4BFB-BEEA-633F3AD7F377}"/>
    <cellStyle name="Salida 2 43" xfId="12563" xr:uid="{3E3DEEF2-D169-460B-9145-1C028EF79EAC}"/>
    <cellStyle name="Salida 2 43 2" xfId="14396" xr:uid="{836ED9B4-EF34-429B-8B81-04E2A2CBFC05}"/>
    <cellStyle name="Salida 2 43 2 2" xfId="21995" xr:uid="{2CD9F083-B8F9-4885-87E6-F14800FB6C7A}"/>
    <cellStyle name="Salida 2 43 2 2 2" xfId="36021" xr:uid="{FB3EEA64-1E5F-4272-BA8F-D9D745C148DE}"/>
    <cellStyle name="Salida 2 43 2 3" xfId="20414" xr:uid="{8D2FF247-18F0-47F3-B550-B79943CD04D8}"/>
    <cellStyle name="Salida 2 43 2 3 2" xfId="34749" xr:uid="{AC152920-1BAA-421D-9572-95D16F735556}"/>
    <cellStyle name="Salida 2 43 2 4" xfId="28567" xr:uid="{B092A7FB-7FFE-4630-BA8F-BA8C40FF9420}"/>
    <cellStyle name="Salida 2 43 2 4 2" xfId="38412" xr:uid="{EAD6884E-2065-4535-8F82-6A2BD356260A}"/>
    <cellStyle name="Salida 2 43 2 5" xfId="29629" xr:uid="{922BC0B2-417B-4605-9F55-64F42387863F}"/>
    <cellStyle name="Salida 2 43 2 5 2" xfId="39241" xr:uid="{6E5AD7AF-2827-4E60-B8D8-4BED17ED604A}"/>
    <cellStyle name="Salida 2 43 2 6" xfId="31829" xr:uid="{2102A0F0-27CD-4772-9F04-B8E4EA5481C9}"/>
    <cellStyle name="Salida 2 43 3" xfId="20500" xr:uid="{98356AD7-2359-4157-B5FC-B9EE184E782D}"/>
    <cellStyle name="Salida 2 43 3 2" xfId="34826" xr:uid="{BFB26DA0-D313-4A3F-8923-527AA53EE3E7}"/>
    <cellStyle name="Salida 2 43 4" xfId="23289" xr:uid="{B6DB69E1-1349-4801-AE10-4112D875719E}"/>
    <cellStyle name="Salida 2 43 4 2" xfId="36781" xr:uid="{D2ADBB83-C483-4250-8425-16E7E582CA6B}"/>
    <cellStyle name="Salida 2 43 5" xfId="18267" xr:uid="{6519DB2F-1E26-4499-97BF-281CCE305615}"/>
    <cellStyle name="Salida 2 43 5 2" xfId="33194" xr:uid="{27D1F37D-AD12-4F14-A3E9-41D8BA40F359}"/>
    <cellStyle name="Salida 2 43 6" xfId="24786" xr:uid="{23E9624B-83B8-4F93-A141-D84E37D7C5CF}"/>
    <cellStyle name="Salida 2 43 6 2" xfId="37748" xr:uid="{3B771E27-27D3-4E3C-9DC3-34D4723512D7}"/>
    <cellStyle name="Salida 2 43 7" xfId="31014" xr:uid="{2D036B32-F00C-4625-83B6-BFA552488BB4}"/>
    <cellStyle name="Salida 2 44" xfId="12564" xr:uid="{1DD311D1-460E-4CE9-B870-8750D14496EC}"/>
    <cellStyle name="Salida 2 44 2" xfId="14411" xr:uid="{0D356E31-8053-4E2D-94A1-734CE65EDD28}"/>
    <cellStyle name="Salida 2 44 2 2" xfId="22010" xr:uid="{7BC37B2C-C4DC-4F26-97EB-41A979E89A1D}"/>
    <cellStyle name="Salida 2 44 2 2 2" xfId="36026" xr:uid="{61B70198-743B-4217-9FD9-3FB91FD67B1C}"/>
    <cellStyle name="Salida 2 44 2 3" xfId="20164" xr:uid="{F343B2F4-5F4A-4688-8F5E-5BA2FFF3267B}"/>
    <cellStyle name="Salida 2 44 2 3 2" xfId="34655" xr:uid="{2DB6608A-9864-4231-80D1-C6DB795A8E0C}"/>
    <cellStyle name="Salida 2 44 2 4" xfId="28568" xr:uid="{35FD5FB9-4C02-4ECA-B368-897015300AAB}"/>
    <cellStyle name="Salida 2 44 2 4 2" xfId="38413" xr:uid="{658CF318-53F8-47CF-A33A-A56B971213FD}"/>
    <cellStyle name="Salida 2 44 2 5" xfId="29642" xr:uid="{5FCD2606-2E49-4A8E-ABD6-DFB775A9F1F2}"/>
    <cellStyle name="Salida 2 44 2 5 2" xfId="39244" xr:uid="{10E8F64C-9E86-4FF2-9942-3A5756C50AC2}"/>
    <cellStyle name="Salida 2 44 2 6" xfId="31832" xr:uid="{CB1638DA-987C-499E-95B3-4C82795E8F38}"/>
    <cellStyle name="Salida 2 44 3" xfId="20501" xr:uid="{13C0F8DB-823F-4FCB-9C00-3974062F0860}"/>
    <cellStyle name="Salida 2 44 3 2" xfId="34827" xr:uid="{DC43C075-0ECD-421D-98BC-1DAF17380AAF}"/>
    <cellStyle name="Salida 2 44 4" xfId="19198" xr:uid="{B9395170-4F39-4CD6-98CC-3CB73143D9D1}"/>
    <cellStyle name="Salida 2 44 4 2" xfId="34125" xr:uid="{514E4A99-2CE3-4AB3-B665-C944ADA3A130}"/>
    <cellStyle name="Salida 2 44 5" xfId="18266" xr:uid="{8DDF6261-83CD-426E-8B9B-9BD3EAD77D59}"/>
    <cellStyle name="Salida 2 44 5 2" xfId="33193" xr:uid="{BB109179-DCC8-4C60-BB5B-FA87D50A6FE1}"/>
    <cellStyle name="Salida 2 44 6" xfId="24785" xr:uid="{3C9C3D03-8119-444A-9B38-F408B9A0C0A0}"/>
    <cellStyle name="Salida 2 44 6 2" xfId="37747" xr:uid="{917302BC-6687-4C1D-BCBD-409A232D5F8A}"/>
    <cellStyle name="Salida 2 44 7" xfId="31015" xr:uid="{B7B63E20-7FD1-46EF-97B5-A1B8589D85B2}"/>
    <cellStyle name="Salida 2 45" xfId="12565" xr:uid="{7B1853DE-5B0A-484F-B102-17B378F0655B}"/>
    <cellStyle name="Salida 2 45 2" xfId="14426" xr:uid="{435F34BA-FEA1-40D0-AF0D-6E8546F7DE6A}"/>
    <cellStyle name="Salida 2 45 2 2" xfId="22025" xr:uid="{45396FD1-7B78-4252-A352-98AA48DB787E}"/>
    <cellStyle name="Salida 2 45 2 2 2" xfId="36031" xr:uid="{AADBDCEE-06F5-421E-9E76-FC6750503E9F}"/>
    <cellStyle name="Salida 2 45 2 3" xfId="22954" xr:uid="{3DA8CB95-FBB4-46E2-BDCA-488BAC411CA8}"/>
    <cellStyle name="Salida 2 45 2 3 2" xfId="36536" xr:uid="{5E55B0E0-3C74-4139-9CF5-8D3AEBF22C34}"/>
    <cellStyle name="Salida 2 45 2 4" xfId="28569" xr:uid="{133E460B-902A-4AAF-BC46-6FCBBD75F61B}"/>
    <cellStyle name="Salida 2 45 2 4 2" xfId="38414" xr:uid="{E8486E3A-C9C4-43B2-9CD5-1FE40C063CC8}"/>
    <cellStyle name="Salida 2 45 2 5" xfId="29655" xr:uid="{C65E743D-820E-4810-8BFE-533AD6A3A26D}"/>
    <cellStyle name="Salida 2 45 2 5 2" xfId="39247" xr:uid="{48F71944-DAF2-487C-A47F-B655AF35AD40}"/>
    <cellStyle name="Salida 2 45 2 6" xfId="31835" xr:uid="{4E9F723B-3ED6-4A16-82EB-5995D4039EF9}"/>
    <cellStyle name="Salida 2 45 3" xfId="20502" xr:uid="{9EEFB2B2-A988-4AAF-941C-894918641B1F}"/>
    <cellStyle name="Salida 2 45 3 2" xfId="34828" xr:uid="{DC0C7CF3-83F8-449A-83C2-C921AC283E43}"/>
    <cellStyle name="Salida 2 45 4" xfId="23862" xr:uid="{DCFD3512-2C90-4D72-B254-BC276BCE729C}"/>
    <cellStyle name="Salida 2 45 4 2" xfId="37250" xr:uid="{95ACB541-119D-4C2E-A947-957CA101C14A}"/>
    <cellStyle name="Salida 2 45 5" xfId="18265" xr:uid="{E31D5DF7-501D-4E6B-85FB-E5683AE49950}"/>
    <cellStyle name="Salida 2 45 5 2" xfId="33192" xr:uid="{4EE9BA4A-4DCF-4B00-8527-762E30FA351E}"/>
    <cellStyle name="Salida 2 45 6" xfId="24784" xr:uid="{F2AE7E53-2890-4E47-A34F-5950F60D591B}"/>
    <cellStyle name="Salida 2 45 6 2" xfId="37746" xr:uid="{813A2171-E988-4B91-A8B8-6235BE52106C}"/>
    <cellStyle name="Salida 2 45 7" xfId="31016" xr:uid="{01514C99-6017-46BD-9C6B-752CF874C314}"/>
    <cellStyle name="Salida 2 46" xfId="12566" xr:uid="{D704B2D8-54CA-4405-9986-103BCC84F4B2}"/>
    <cellStyle name="Salida 2 46 2" xfId="14441" xr:uid="{10972F2D-5DE0-4707-8DA3-E9F2DFB715B0}"/>
    <cellStyle name="Salida 2 46 2 2" xfId="22040" xr:uid="{C036B82B-A59D-44DF-A2BD-E1E60E3D2539}"/>
    <cellStyle name="Salida 2 46 2 2 2" xfId="36036" xr:uid="{39FF5BDF-24B8-4A96-B138-A59F88BE31CD}"/>
    <cellStyle name="Salida 2 46 2 3" xfId="19707" xr:uid="{D7E536BD-234C-47EE-949B-86DA4617399C}"/>
    <cellStyle name="Salida 2 46 2 3 2" xfId="34486" xr:uid="{934D021F-0F73-426C-9BCE-96C26D8C3749}"/>
    <cellStyle name="Salida 2 46 2 4" xfId="28570" xr:uid="{B1B27720-20B5-405C-872F-72C6DC1F4583}"/>
    <cellStyle name="Salida 2 46 2 4 2" xfId="38415" xr:uid="{D6F124DB-C140-4171-ABF8-AD86D9BB0113}"/>
    <cellStyle name="Salida 2 46 2 5" xfId="29668" xr:uid="{405E6419-A347-4521-9D39-CD54AA2F852F}"/>
    <cellStyle name="Salida 2 46 2 5 2" xfId="39250" xr:uid="{C6B0DE4F-0593-4D6A-98DB-F3B1D5FD0C1A}"/>
    <cellStyle name="Salida 2 46 2 6" xfId="31838" xr:uid="{23E812DC-3061-4AD5-BFD9-22077DED4400}"/>
    <cellStyle name="Salida 2 46 3" xfId="20503" xr:uid="{D1D6F69C-3CFB-4CF6-AF90-440A7EF5FCF3}"/>
    <cellStyle name="Salida 2 46 3 2" xfId="34829" xr:uid="{498A05A1-6FBC-4AD3-9CCE-0FBC0E8D4078}"/>
    <cellStyle name="Salida 2 46 4" xfId="23766" xr:uid="{CC12678C-82D7-4184-9283-F008A7F30B6A}"/>
    <cellStyle name="Salida 2 46 4 2" xfId="37174" xr:uid="{F58BC23E-92AC-4CBB-9EB8-D1C9D185B76E}"/>
    <cellStyle name="Salida 2 46 5" xfId="18264" xr:uid="{990C9B1E-4C32-4AAF-8F84-7D9C13255216}"/>
    <cellStyle name="Salida 2 46 5 2" xfId="33191" xr:uid="{64DE90F7-8ABE-47E9-9B49-15DB15C3FE3E}"/>
    <cellStyle name="Salida 2 46 6" xfId="19033" xr:uid="{F2A731E5-58C9-4BF1-B3BE-B158ED0BB894}"/>
    <cellStyle name="Salida 2 46 6 2" xfId="33960" xr:uid="{792C9405-AED6-43BF-B02D-A8CBCE336997}"/>
    <cellStyle name="Salida 2 46 7" xfId="31017" xr:uid="{96DBD661-3CEF-474F-9C0D-2F57EE63E9FE}"/>
    <cellStyle name="Salida 2 47" xfId="12567" xr:uid="{1E1DBB0E-9E86-4EE2-A00C-738595694CB9}"/>
    <cellStyle name="Salida 2 47 2" xfId="14456" xr:uid="{723C9B88-D37A-4F4D-B4AE-BEF9FDAA205D}"/>
    <cellStyle name="Salida 2 47 2 2" xfId="22055" xr:uid="{DDBF6F93-C5F5-4D81-8688-8E49A9E90D99}"/>
    <cellStyle name="Salida 2 47 2 2 2" xfId="36041" xr:uid="{C1F3AF04-5A57-443B-B71F-1CF6F968A7B5}"/>
    <cellStyle name="Salida 2 47 2 3" xfId="19766" xr:uid="{ED1E75F0-0682-4685-BD92-1776DE622371}"/>
    <cellStyle name="Salida 2 47 2 3 2" xfId="34512" xr:uid="{884DBB11-9801-4503-BC18-B1074E130950}"/>
    <cellStyle name="Salida 2 47 2 4" xfId="28571" xr:uid="{F376CF6C-9B42-46B3-A813-275527CD1A5C}"/>
    <cellStyle name="Salida 2 47 2 4 2" xfId="38416" xr:uid="{1169D350-7DE7-46CA-9BFE-EDDDA53018BC}"/>
    <cellStyle name="Salida 2 47 2 5" xfId="29681" xr:uid="{495C0A74-41D5-4DF6-BCC1-25FAD50FD5C4}"/>
    <cellStyle name="Salida 2 47 2 5 2" xfId="39253" xr:uid="{AB77526F-34F0-4339-8DCA-35E33D8A04AA}"/>
    <cellStyle name="Salida 2 47 2 6" xfId="31841" xr:uid="{04CBC171-76E7-4583-85F5-FCD36482AEDF}"/>
    <cellStyle name="Salida 2 47 3" xfId="20504" xr:uid="{E1909ACC-3592-47CF-BCCE-9F68B4A711D7}"/>
    <cellStyle name="Salida 2 47 3 2" xfId="34830" xr:uid="{5EBB99AC-76EA-4B57-B6A1-7696E6F7D111}"/>
    <cellStyle name="Salida 2 47 4" xfId="23664" xr:uid="{5B0E2B7E-2E3E-4D9E-99F9-9F464DD57ABC}"/>
    <cellStyle name="Salida 2 47 4 2" xfId="37094" xr:uid="{92621408-0ED2-4CC8-8F8E-FCBD0B84614A}"/>
    <cellStyle name="Salida 2 47 5" xfId="18263" xr:uid="{47FA921A-0EB9-42A2-BE41-C926E248971B}"/>
    <cellStyle name="Salida 2 47 5 2" xfId="33190" xr:uid="{720F0240-B5A2-4B5E-9150-D8C54B03A99E}"/>
    <cellStyle name="Salida 2 47 6" xfId="19034" xr:uid="{37FFCBD9-6C43-4CD3-921E-B94ED546D715}"/>
    <cellStyle name="Salida 2 47 6 2" xfId="33961" xr:uid="{85505B14-FC08-4A1E-BE09-E0942D6C3B39}"/>
    <cellStyle name="Salida 2 47 7" xfId="31018" xr:uid="{D9B01632-CBD4-4A64-AD7A-DB4BCDF1C925}"/>
    <cellStyle name="Salida 2 48" xfId="12568" xr:uid="{15A29EF2-B69D-45D5-A72A-401EFAAE7F2A}"/>
    <cellStyle name="Salida 2 48 2" xfId="14471" xr:uid="{B1F458A1-30AA-4348-B267-E213E1907B19}"/>
    <cellStyle name="Salida 2 48 2 2" xfId="22070" xr:uid="{60D0A1A6-DEB1-49FE-868D-552427452AAB}"/>
    <cellStyle name="Salida 2 48 2 2 2" xfId="36046" xr:uid="{879D828C-9FE7-4370-9B0F-3A06521164BC}"/>
    <cellStyle name="Salida 2 48 2 3" xfId="20853" xr:uid="{D903E0B2-93C1-4D0C-B9C4-48088CD261EF}"/>
    <cellStyle name="Salida 2 48 2 3 2" xfId="35080" xr:uid="{10AE2937-5070-4993-A177-D7B7ADA39E86}"/>
    <cellStyle name="Salida 2 48 2 4" xfId="28572" xr:uid="{E35C0D5C-B234-4BBD-89A2-3794EF331AD2}"/>
    <cellStyle name="Salida 2 48 2 4 2" xfId="38417" xr:uid="{999EE27A-31B9-4E96-8C74-F97FFE5FEB78}"/>
    <cellStyle name="Salida 2 48 2 5" xfId="29694" xr:uid="{9EAA3E27-988F-437D-B1BB-15DDEBD5607F}"/>
    <cellStyle name="Salida 2 48 2 5 2" xfId="39256" xr:uid="{C5D9824E-6CB7-485F-A451-38F5E8CD3D94}"/>
    <cellStyle name="Salida 2 48 2 6" xfId="31844" xr:uid="{524C18ED-2FF4-45C3-A778-DBF95198CFC2}"/>
    <cellStyle name="Salida 2 48 3" xfId="20505" xr:uid="{76E4817F-4D97-4206-B04D-8FA0E5FFF5B8}"/>
    <cellStyle name="Salida 2 48 3 2" xfId="34831" xr:uid="{7AF2C224-7830-4EFD-B848-27111C4F4ED5}"/>
    <cellStyle name="Salida 2 48 4" xfId="21396" xr:uid="{F6123FF5-AA95-4A2D-A7A6-D3F9EFAF9DAD}"/>
    <cellStyle name="Salida 2 48 4 2" xfId="35585" xr:uid="{023BB3B5-4EC9-4A15-8C7A-776F8A5F43FC}"/>
    <cellStyle name="Salida 2 48 5" xfId="18262" xr:uid="{5255F05B-E29E-41AB-A0FD-9923E2101F81}"/>
    <cellStyle name="Salida 2 48 5 2" xfId="33189" xr:uid="{5D690D38-4330-4A0C-85D4-2EADCFDDD70B}"/>
    <cellStyle name="Salida 2 48 6" xfId="19035" xr:uid="{E888EF28-7D53-4CBB-A5CC-B2F1A7156B13}"/>
    <cellStyle name="Salida 2 48 6 2" xfId="33962" xr:uid="{8131EBB2-DF80-40CA-ACD5-E0CA2BF865CC}"/>
    <cellStyle name="Salida 2 48 7" xfId="31019" xr:uid="{A7FD5A33-D10F-4201-ABF9-DB0F7039DD80}"/>
    <cellStyle name="Salida 2 49" xfId="12569" xr:uid="{EC3B9641-8BBD-4DB9-B698-681E4C87E655}"/>
    <cellStyle name="Salida 2 49 2" xfId="14486" xr:uid="{FF58F79D-0009-44B8-B4E8-621EBC26F3F4}"/>
    <cellStyle name="Salida 2 49 2 2" xfId="22085" xr:uid="{23414BED-94B9-41BF-AA4A-B70349F8454D}"/>
    <cellStyle name="Salida 2 49 2 2 2" xfId="36051" xr:uid="{0C5F7B9F-ADEF-4E2E-993F-918822BED69F}"/>
    <cellStyle name="Salida 2 49 2 3" xfId="20412" xr:uid="{64A3EE3D-70E0-4D36-9CCC-7302C15F6C5E}"/>
    <cellStyle name="Salida 2 49 2 3 2" xfId="34748" xr:uid="{211A73BA-3B13-4965-8446-DE754E8F244E}"/>
    <cellStyle name="Salida 2 49 2 4" xfId="28573" xr:uid="{5C70B382-A766-4874-9770-2FC5164B483E}"/>
    <cellStyle name="Salida 2 49 2 4 2" xfId="38418" xr:uid="{F76C01A2-A670-4159-8BD3-FD000B58840F}"/>
    <cellStyle name="Salida 2 49 2 5" xfId="29707" xr:uid="{212E500A-91C1-4528-AC57-DB4CA4B43504}"/>
    <cellStyle name="Salida 2 49 2 5 2" xfId="39259" xr:uid="{6D554A30-9CDF-4489-B41B-0EC1756A2BB6}"/>
    <cellStyle name="Salida 2 49 2 6" xfId="31847" xr:uid="{2E1ED14A-81E1-4310-818A-3297FBF737CB}"/>
    <cellStyle name="Salida 2 49 3" xfId="20506" xr:uid="{5454B3E8-386B-4C18-879B-FD214AB8317E}"/>
    <cellStyle name="Salida 2 49 3 2" xfId="34832" xr:uid="{BE2FB31A-2FB0-4896-8C95-F037AB62C18D}"/>
    <cellStyle name="Salida 2 49 4" xfId="19199" xr:uid="{BC1C625F-08C6-4C38-A2AD-086A2D1650EE}"/>
    <cellStyle name="Salida 2 49 4 2" xfId="34126" xr:uid="{40856E62-2D6E-4C0D-9518-8D091B12C4D5}"/>
    <cellStyle name="Salida 2 49 5" xfId="18261" xr:uid="{F313C05D-8790-447F-B5C9-C64B76858F82}"/>
    <cellStyle name="Salida 2 49 5 2" xfId="33188" xr:uid="{7085C15A-F2F2-4137-ACFC-1C3FEE36FAF1}"/>
    <cellStyle name="Salida 2 49 6" xfId="19036" xr:uid="{4C38DD1C-DA39-41D3-8E93-F2A4BD0344C6}"/>
    <cellStyle name="Salida 2 49 6 2" xfId="33963" xr:uid="{CE2B9123-5A22-4AD9-9871-A27A8C27919F}"/>
    <cellStyle name="Salida 2 49 7" xfId="31020" xr:uid="{2E6ECD7C-A9FA-4765-86EF-371D09F11D16}"/>
    <cellStyle name="Salida 2 5" xfId="12570" xr:uid="{DCE65CE6-8D00-4896-B79E-ADE84367C362}"/>
    <cellStyle name="Salida 2 5 2" xfId="14066" xr:uid="{353698FC-43E3-4222-BA3E-693739E24156}"/>
    <cellStyle name="Salida 2 5 2 2" xfId="21670" xr:uid="{C3E0F1A0-C3A2-4853-999B-1C02993C7F96}"/>
    <cellStyle name="Salida 2 5 2 2 2" xfId="35779" xr:uid="{33ACA4DF-B5B0-4B5F-8080-96E7112CF44B}"/>
    <cellStyle name="Salida 2 5 2 3" xfId="21328" xr:uid="{A6131020-36F1-4B2E-B934-B835C0548EBB}"/>
    <cellStyle name="Salida 2 5 2 3 2" xfId="35521" xr:uid="{4025A49B-FC24-4CB9-B5F6-9E1869FB4C7E}"/>
    <cellStyle name="Salida 2 5 2 4" xfId="28453" xr:uid="{4E265B00-F04A-4239-A754-29C9D9BF10DC}"/>
    <cellStyle name="Salida 2 5 2 4 2" xfId="38298" xr:uid="{B6202869-E6F4-4233-A7C3-5FA863563A26}"/>
    <cellStyle name="Salida 2 5 2 5" xfId="29380" xr:uid="{B502DC66-676C-42D7-9436-FCC3D17E5105}"/>
    <cellStyle name="Salida 2 5 2 5 2" xfId="39075" xr:uid="{234A37AB-F76E-4576-86C3-1F5601285A9C}"/>
    <cellStyle name="Salida 2 5 2 6" xfId="31661" xr:uid="{870A65A9-9D6A-4654-9503-4628D2369876}"/>
    <cellStyle name="Salida 2 5 3" xfId="20507" xr:uid="{BCAFCACA-E952-4A38-A577-224AD0CECD21}"/>
    <cellStyle name="Salida 2 5 3 2" xfId="34833" xr:uid="{BAA316A4-82D8-4508-8D2B-444E41AEF0DC}"/>
    <cellStyle name="Salida 2 5 4" xfId="23861" xr:uid="{B6BA7A3E-F068-4A0D-82A5-D842A1435ABE}"/>
    <cellStyle name="Salida 2 5 4 2" xfId="37249" xr:uid="{2BC2613A-4846-40D0-B5AB-0F881D53D366}"/>
    <cellStyle name="Salida 2 5 5" xfId="18260" xr:uid="{AE2D64BE-530A-4EE8-9771-73167668B55F}"/>
    <cellStyle name="Salida 2 5 5 2" xfId="33187" xr:uid="{2FC5B120-C8D8-4D29-9278-A247D7995E48}"/>
    <cellStyle name="Salida 2 5 6" xfId="19037" xr:uid="{24630A66-A875-4A7F-A755-60BCC25F2BD4}"/>
    <cellStyle name="Salida 2 5 6 2" xfId="33964" xr:uid="{90C6DF06-6BAF-404A-B8C6-4A64ECEDE03E}"/>
    <cellStyle name="Salida 2 5 7" xfId="31021" xr:uid="{DDA38370-66FA-4B8F-A266-853B53A2A463}"/>
    <cellStyle name="Salida 2 50" xfId="12571" xr:uid="{C5F662A0-CB5C-4CDE-A372-CBD4DB485F5A}"/>
    <cellStyle name="Salida 2 50 2" xfId="14501" xr:uid="{A5A7EB53-C35D-4077-A060-C1E2E0C39F4A}"/>
    <cellStyle name="Salida 2 50 2 2" xfId="22100" xr:uid="{BBF4B778-3A57-4E93-B68D-AA7416000A89}"/>
    <cellStyle name="Salida 2 50 2 2 2" xfId="36056" xr:uid="{F282316A-2C3F-418C-B841-ADF07E4B17A5}"/>
    <cellStyle name="Salida 2 50 2 3" xfId="20841" xr:uid="{E232B84B-2D88-487A-9666-8AA1ADC1D9CE}"/>
    <cellStyle name="Salida 2 50 2 3 2" xfId="35076" xr:uid="{15C34081-F1A7-4C04-AF45-E43CE78E9EF8}"/>
    <cellStyle name="Salida 2 50 2 4" xfId="28574" xr:uid="{7921FAD2-0590-42D4-996E-93D27770128F}"/>
    <cellStyle name="Salida 2 50 2 4 2" xfId="38419" xr:uid="{0D5157A4-C650-4E19-A79F-597A91D0F6E3}"/>
    <cellStyle name="Salida 2 50 2 5" xfId="29720" xr:uid="{96890EF3-1B0D-4233-8F8B-382F7D1F9C3E}"/>
    <cellStyle name="Salida 2 50 2 5 2" xfId="39262" xr:uid="{42FA8BB7-B5A2-4CAC-A021-49E914D832BB}"/>
    <cellStyle name="Salida 2 50 2 6" xfId="31850" xr:uid="{F014DA68-FED4-4C33-B276-2297B7D5B09E}"/>
    <cellStyle name="Salida 2 50 3" xfId="20508" xr:uid="{B48BBD28-FE28-4E6A-92BB-B2188F68C2FF}"/>
    <cellStyle name="Salida 2 50 3 2" xfId="34834" xr:uid="{E76880E6-5C7D-4592-B69F-0315569D2642}"/>
    <cellStyle name="Salida 2 50 4" xfId="23765" xr:uid="{AF2F89BF-5B80-4C62-91C9-078B8368D90E}"/>
    <cellStyle name="Salida 2 50 4 2" xfId="37173" xr:uid="{1738B27C-14AA-43A5-89B5-49EABB5FC09F}"/>
    <cellStyle name="Salida 2 50 5" xfId="18259" xr:uid="{0563E3DF-4804-4FE6-AD85-25D20B67C78F}"/>
    <cellStyle name="Salida 2 50 5 2" xfId="33186" xr:uid="{B6359D46-D3CF-4AC7-BA16-1B9147B2F423}"/>
    <cellStyle name="Salida 2 50 6" xfId="19038" xr:uid="{4318EA6F-EA01-46B5-8112-9438B9A45AF8}"/>
    <cellStyle name="Salida 2 50 6 2" xfId="33965" xr:uid="{17D2DCE4-E0A3-4C9B-9AD1-5DC517300E8E}"/>
    <cellStyle name="Salida 2 50 7" xfId="31022" xr:uid="{D79AFA3C-FC7D-4EC3-8252-72E42946E72E}"/>
    <cellStyle name="Salida 2 51" xfId="12572" xr:uid="{C48EF03E-B31F-42FB-BF52-3DBEA97493DF}"/>
    <cellStyle name="Salida 2 51 2" xfId="14516" xr:uid="{EC4AC584-7879-4A4B-91B6-1A5CE40E8EB4}"/>
    <cellStyle name="Salida 2 51 2 2" xfId="22115" xr:uid="{5C373153-E860-4C44-A476-98BDF3D35C0A}"/>
    <cellStyle name="Salida 2 51 2 2 2" xfId="36061" xr:uid="{BD572E0F-42EA-4E94-AE84-82E0D26D4409}"/>
    <cellStyle name="Salida 2 51 2 3" xfId="22993" xr:uid="{6BC9012B-266D-4FDD-832F-53669D6EDB2A}"/>
    <cellStyle name="Salida 2 51 2 3 2" xfId="36558" xr:uid="{113FF570-0052-417A-9AF8-D9575AF37D33}"/>
    <cellStyle name="Salida 2 51 2 4" xfId="28575" xr:uid="{A480BE1C-D88E-4D41-BCC6-28757E37FA21}"/>
    <cellStyle name="Salida 2 51 2 4 2" xfId="38420" xr:uid="{2D0AB277-CE7D-4B85-B93A-28368CD3BAFB}"/>
    <cellStyle name="Salida 2 51 2 5" xfId="29733" xr:uid="{720695E9-A189-442F-82F7-AA5986640D3D}"/>
    <cellStyle name="Salida 2 51 2 5 2" xfId="39265" xr:uid="{A1AE84AF-EF29-42EF-BF49-3641A3F37F45}"/>
    <cellStyle name="Salida 2 51 2 6" xfId="31853" xr:uid="{9558CA12-6201-4823-AB5F-BABA4E0D1C64}"/>
    <cellStyle name="Salida 2 51 3" xfId="20509" xr:uid="{637FC1C4-51DA-413E-BB8E-6E010BD40D06}"/>
    <cellStyle name="Salida 2 51 3 2" xfId="34835" xr:uid="{791D670E-FAEC-4661-906E-110F6BD8C196}"/>
    <cellStyle name="Salida 2 51 4" xfId="23663" xr:uid="{9B2AF1BE-EE9F-438E-9994-814C3625449F}"/>
    <cellStyle name="Salida 2 51 4 2" xfId="37093" xr:uid="{14B86D5D-6F53-4DE2-85BC-4386CB24CA68}"/>
    <cellStyle name="Salida 2 51 5" xfId="18258" xr:uid="{0A3F5CD9-1B9E-496F-AB33-E981D852FA4E}"/>
    <cellStyle name="Salida 2 51 5 2" xfId="33185" xr:uid="{158BE5F3-A2E8-43D8-A235-54B0C2C36707}"/>
    <cellStyle name="Salida 2 51 6" xfId="19039" xr:uid="{AB6E1C7D-5C90-44A1-A87A-34B88F247346}"/>
    <cellStyle name="Salida 2 51 6 2" xfId="33966" xr:uid="{38E300A9-D4F5-4EF8-B264-09F77A16AD5A}"/>
    <cellStyle name="Salida 2 51 7" xfId="31023" xr:uid="{6F584C26-A906-4539-A724-DBAADCFAF50D}"/>
    <cellStyle name="Salida 2 52" xfId="12573" xr:uid="{C30D239B-FD06-4775-AF61-14400CBFA1EA}"/>
    <cellStyle name="Salida 2 52 2" xfId="14531" xr:uid="{649554A1-3616-46F0-968E-E04E43CDCB67}"/>
    <cellStyle name="Salida 2 52 2 2" xfId="22130" xr:uid="{6E5B3051-3B80-468F-90A8-854BEAC360AD}"/>
    <cellStyle name="Salida 2 52 2 2 2" xfId="36066" xr:uid="{72B31C67-F6ED-4EFB-B3EA-3A724F039E90}"/>
    <cellStyle name="Salida 2 52 2 3" xfId="22952" xr:uid="{7E312D75-BA5D-48B5-8EEA-186602609F7C}"/>
    <cellStyle name="Salida 2 52 2 3 2" xfId="36534" xr:uid="{C72DA570-3137-4A4C-B64C-AD9470434A6A}"/>
    <cellStyle name="Salida 2 52 2 4" xfId="28576" xr:uid="{AE282F02-F8BE-46AD-8C94-D762A7E7D91E}"/>
    <cellStyle name="Salida 2 52 2 4 2" xfId="38421" xr:uid="{FDD00FF1-9865-4C56-B2C0-7E5B571C82E8}"/>
    <cellStyle name="Salida 2 52 2 5" xfId="29746" xr:uid="{F22E9CB5-C333-4F6C-A972-5CB313D91CAC}"/>
    <cellStyle name="Salida 2 52 2 5 2" xfId="39268" xr:uid="{754DDEBA-4D16-46E5-9872-4B2FA1E23F2B}"/>
    <cellStyle name="Salida 2 52 2 6" xfId="31856" xr:uid="{80540F6A-D0AF-4E90-B46D-EE4886328F2B}"/>
    <cellStyle name="Salida 2 52 3" xfId="20510" xr:uid="{B000DD8C-7916-42A0-9344-79FB9B5D7F9A}"/>
    <cellStyle name="Salida 2 52 3 2" xfId="34836" xr:uid="{2DF4FC10-A24F-4314-A579-F49B948AC95F}"/>
    <cellStyle name="Salida 2 52 4" xfId="21470" xr:uid="{6CC5CD82-AAA8-423D-937F-A4DCB2351C83}"/>
    <cellStyle name="Salida 2 52 4 2" xfId="35655" xr:uid="{F3445316-2287-4729-BB9F-E5DDD1146C9D}"/>
    <cellStyle name="Salida 2 52 5" xfId="18257" xr:uid="{69523571-E097-424B-B8A7-020883E1DEC5}"/>
    <cellStyle name="Salida 2 52 5 2" xfId="33184" xr:uid="{0FA70431-E0AC-43F5-AC03-43BAE431E229}"/>
    <cellStyle name="Salida 2 52 6" xfId="19040" xr:uid="{04C0BF47-6037-424E-A378-A7856BA91E69}"/>
    <cellStyle name="Salida 2 52 6 2" xfId="33967" xr:uid="{8026675E-C5C6-4D1F-A415-1F8182513370}"/>
    <cellStyle name="Salida 2 52 7" xfId="31024" xr:uid="{B19346AF-38FD-46E3-9FD6-83825400F5DE}"/>
    <cellStyle name="Salida 2 53" xfId="12574" xr:uid="{DC8E95CC-508F-4A31-92A2-636AC7E9B43B}"/>
    <cellStyle name="Salida 2 53 2" xfId="14546" xr:uid="{954D318F-E001-40E7-A0D2-BA26F9405EB7}"/>
    <cellStyle name="Salida 2 53 2 2" xfId="22145" xr:uid="{7FD7AD44-3DB3-458E-B4B7-9E9C1E7F654C}"/>
    <cellStyle name="Salida 2 53 2 2 2" xfId="36071" xr:uid="{E0754C5D-A177-4D4E-A084-446342C8CB0A}"/>
    <cellStyle name="Salida 2 53 2 3" xfId="24169" xr:uid="{0B8D0A13-E458-4B0A-9CEF-9E10CE6B3EC9}"/>
    <cellStyle name="Salida 2 53 2 3 2" xfId="37470" xr:uid="{554DC4C5-7847-403D-A41C-64356FD9A6E0}"/>
    <cellStyle name="Salida 2 53 2 4" xfId="28577" xr:uid="{4E2B617A-A9C7-4FED-8C12-3647F0E11E0F}"/>
    <cellStyle name="Salida 2 53 2 4 2" xfId="38422" xr:uid="{1E630C0C-379D-4E44-9115-6F0132BE6498}"/>
    <cellStyle name="Salida 2 53 2 5" xfId="29759" xr:uid="{748270DB-9AB5-4AC4-B4FC-C1D1123E8758}"/>
    <cellStyle name="Salida 2 53 2 5 2" xfId="39271" xr:uid="{B9E41B08-0A3C-4D3E-BB13-C7ACF2E49FEC}"/>
    <cellStyle name="Salida 2 53 2 6" xfId="31859" xr:uid="{59195000-8DF9-4AB9-B9E2-C18965378849}"/>
    <cellStyle name="Salida 2 53 3" xfId="20511" xr:uid="{DC944E2E-79B5-4B3C-BF8B-C4FEF8F0FED9}"/>
    <cellStyle name="Salida 2 53 3 2" xfId="34837" xr:uid="{E312C5ED-AC6A-4A21-B7C2-20CD7552670C}"/>
    <cellStyle name="Salida 2 53 4" xfId="19200" xr:uid="{6F08A9EF-690D-4EF4-B076-DECD64BB4034}"/>
    <cellStyle name="Salida 2 53 4 2" xfId="34127" xr:uid="{D5CCC4EB-1C74-406A-A16D-3AD90301579A}"/>
    <cellStyle name="Salida 2 53 5" xfId="18256" xr:uid="{C337F275-4D05-40F4-AB37-873DCE05CD07}"/>
    <cellStyle name="Salida 2 53 5 2" xfId="33183" xr:uid="{CE675030-5E4A-4A91-836C-5DC159123CC2}"/>
    <cellStyle name="Salida 2 53 6" xfId="19041" xr:uid="{46017029-9129-4BDC-9462-36470D450B79}"/>
    <cellStyle name="Salida 2 53 6 2" xfId="33968" xr:uid="{BE19D05D-9E38-4B15-B0A0-E8D98607F677}"/>
    <cellStyle name="Salida 2 53 7" xfId="31025" xr:uid="{A39EB908-FE45-4806-B992-8E3F672B6526}"/>
    <cellStyle name="Salida 2 54" xfId="12575" xr:uid="{F6E56226-A156-46A7-85C7-3888F3CD9136}"/>
    <cellStyle name="Salida 2 54 2" xfId="14561" xr:uid="{4148CBC2-D4CE-4C68-9846-4110ED908C92}"/>
    <cellStyle name="Salida 2 54 2 2" xfId="22160" xr:uid="{A2F0A722-1B15-45A2-912D-546AD8FAAEE1}"/>
    <cellStyle name="Salida 2 54 2 2 2" xfId="36076" xr:uid="{1290C9FF-B45C-45AD-937B-AC11E5C79253}"/>
    <cellStyle name="Salida 2 54 2 3" xfId="24183" xr:uid="{7701F5D5-906A-4EB7-B6C9-F19F1CC33013}"/>
    <cellStyle name="Salida 2 54 2 3 2" xfId="37474" xr:uid="{C8B63713-1102-4394-9762-F5F08F8096EF}"/>
    <cellStyle name="Salida 2 54 2 4" xfId="28578" xr:uid="{723097D3-F0A0-4454-AC7B-A097452BD744}"/>
    <cellStyle name="Salida 2 54 2 4 2" xfId="38423" xr:uid="{D9BE0B72-3A91-4F48-BFF8-51D95F67B692}"/>
    <cellStyle name="Salida 2 54 2 5" xfId="29772" xr:uid="{D2179FF9-5516-491C-A8F3-BC44CABB5B93}"/>
    <cellStyle name="Salida 2 54 2 5 2" xfId="39274" xr:uid="{738392E5-A4E1-453D-B776-F9C92E42CC0F}"/>
    <cellStyle name="Salida 2 54 2 6" xfId="31862" xr:uid="{DBFC33EC-D96D-4166-9B6B-B074F9352604}"/>
    <cellStyle name="Salida 2 54 3" xfId="20512" xr:uid="{74944E8B-8071-45D8-A960-FC18CEC4D14A}"/>
    <cellStyle name="Salida 2 54 3 2" xfId="34838" xr:uid="{90417857-19A0-4EB6-A6D4-D3FA9D792C05}"/>
    <cellStyle name="Salida 2 54 4" xfId="23860" xr:uid="{4749BD32-2DC5-4439-9367-C25FBA7781F6}"/>
    <cellStyle name="Salida 2 54 4 2" xfId="37248" xr:uid="{3B85758B-6C59-4713-9F83-A99DAD3681BF}"/>
    <cellStyle name="Salida 2 54 5" xfId="18255" xr:uid="{E24C5AEE-A21F-4460-BBF4-8F2C6521C0FC}"/>
    <cellStyle name="Salida 2 54 5 2" xfId="33182" xr:uid="{E741182C-EDED-4616-86AD-C8B4AC925911}"/>
    <cellStyle name="Salida 2 54 6" xfId="19042" xr:uid="{C35B5240-7E96-470A-BA5D-5297C3C19232}"/>
    <cellStyle name="Salida 2 54 6 2" xfId="33969" xr:uid="{9A91BF85-0BFC-4B9F-A7D4-43DA625BA73B}"/>
    <cellStyle name="Salida 2 54 7" xfId="31026" xr:uid="{13B1A990-F05D-4970-8AA8-4788C3437BD4}"/>
    <cellStyle name="Salida 2 55" xfId="12576" xr:uid="{0F1C8C70-30E7-4B6C-BCF3-F1F1F12EFBBD}"/>
    <cellStyle name="Salida 2 55 2" xfId="14680" xr:uid="{B051DBBB-2B82-4DDA-B18C-000153CDE70F}"/>
    <cellStyle name="Salida 2 55 2 2" xfId="22279" xr:uid="{9F728A3D-1EFA-4FFA-8C8C-A066CACA3DBC}"/>
    <cellStyle name="Salida 2 55 2 2 2" xfId="36121" xr:uid="{38D50334-033C-43B3-936D-9BB53910433D}"/>
    <cellStyle name="Salida 2 55 2 3" xfId="17278" xr:uid="{E6D03C35-3723-4927-9BD3-A6EA7E3EF840}"/>
    <cellStyle name="Salida 2 55 2 3 2" xfId="32436" xr:uid="{E775D6A1-3518-4170-8BE3-5CE52E4EB676}"/>
    <cellStyle name="Salida 2 55 2 4" xfId="28597" xr:uid="{C601E6F4-5294-4F3E-97C8-03CAC3F8F54E}"/>
    <cellStyle name="Salida 2 55 2 4 2" xfId="38442" xr:uid="{FBC954BC-A4CD-4640-A437-B12B8521110B}"/>
    <cellStyle name="Salida 2 55 2 5" xfId="29881" xr:uid="{1C140F8E-CBA6-4D9D-8B94-6DE0EE961D60}"/>
    <cellStyle name="Salida 2 55 2 5 2" xfId="39309" xr:uid="{28826993-1E48-4A8B-B3A7-088CC09170F9}"/>
    <cellStyle name="Salida 2 55 2 6" xfId="31897" xr:uid="{317F1624-1EA2-4074-87F3-020BD4AB83F5}"/>
    <cellStyle name="Salida 2 55 3" xfId="20513" xr:uid="{97854F13-0C6B-461F-8935-D1A6F9C7618B}"/>
    <cellStyle name="Salida 2 55 3 2" xfId="34839" xr:uid="{4618D126-7858-4619-8B3A-F35A53F34821}"/>
    <cellStyle name="Salida 2 55 4" xfId="23764" xr:uid="{CFC21AAE-281A-4E44-B5CF-0DE970E8DF23}"/>
    <cellStyle name="Salida 2 55 4 2" xfId="37172" xr:uid="{1E1CE871-CD81-4998-A82C-69E9D508A7BB}"/>
    <cellStyle name="Salida 2 55 5" xfId="18254" xr:uid="{73EF3090-849D-4D62-B428-8D9F98D678B4}"/>
    <cellStyle name="Salida 2 55 5 2" xfId="33181" xr:uid="{12141390-1CD3-4F4D-8CDC-FE87C6B7375F}"/>
    <cellStyle name="Salida 2 55 6" xfId="19043" xr:uid="{5757D6ED-374E-4E77-8AEE-AD9C7DC14625}"/>
    <cellStyle name="Salida 2 55 6 2" xfId="33970" xr:uid="{FD062F23-BC15-40A1-8B88-7D3BBF61EA00}"/>
    <cellStyle name="Salida 2 55 7" xfId="31027" xr:uid="{20B6E702-1E3C-46A8-B9E6-18B69A1FFE13}"/>
    <cellStyle name="Salida 2 56" xfId="12577" xr:uid="{953955A6-B157-4FDE-9EEE-7218CF914D90}"/>
    <cellStyle name="Salida 2 56 2" xfId="14681" xr:uid="{C8112DC4-29F8-4945-914D-165D59662F79}"/>
    <cellStyle name="Salida 2 56 2 2" xfId="22280" xr:uid="{319F5287-86C0-4D3E-9326-76EA1FB4692C}"/>
    <cellStyle name="Salida 2 56 2 2 2" xfId="36122" xr:uid="{67CDE3E4-9080-4CB9-9B98-40E1D00702D4}"/>
    <cellStyle name="Salida 2 56 2 3" xfId="17273" xr:uid="{A1B6968A-5F6A-4775-AD27-6FBDACF20A53}"/>
    <cellStyle name="Salida 2 56 2 3 2" xfId="32433" xr:uid="{2DE34813-115A-407B-BB18-37D48F412032}"/>
    <cellStyle name="Salida 2 56 2 4" xfId="28598" xr:uid="{0A230A4E-2FBF-4B5C-81C6-EFAF13B2B7E5}"/>
    <cellStyle name="Salida 2 56 2 4 2" xfId="38443" xr:uid="{8A50D810-A8CB-4850-A49A-944B5B6AF2F0}"/>
    <cellStyle name="Salida 2 56 2 5" xfId="29882" xr:uid="{D1BC59B8-FE5A-4C1B-B0E7-CC4137F0055F}"/>
    <cellStyle name="Salida 2 56 2 5 2" xfId="39310" xr:uid="{2F716450-B9B2-421B-A460-D0331D028BCB}"/>
    <cellStyle name="Salida 2 56 2 6" xfId="31898" xr:uid="{FE53583D-755D-4948-AD05-4BB35227CC25}"/>
    <cellStyle name="Salida 2 56 3" xfId="20514" xr:uid="{2AE39371-772A-42E4-BF71-E35DB29CEF61}"/>
    <cellStyle name="Salida 2 56 3 2" xfId="34840" xr:uid="{2ED33792-0644-4F94-A810-76342EEFB226}"/>
    <cellStyle name="Salida 2 56 4" xfId="23662" xr:uid="{D72DC514-2A79-4A88-AE80-4F40FB051A1B}"/>
    <cellStyle name="Salida 2 56 4 2" xfId="37092" xr:uid="{6BAC9219-FF5F-4462-9DCB-F699F0F12BB5}"/>
    <cellStyle name="Salida 2 56 5" xfId="18253" xr:uid="{E96CE017-B00A-4D97-ADC7-1D24DBA5309E}"/>
    <cellStyle name="Salida 2 56 5 2" xfId="33180" xr:uid="{F4DA74AC-4B4B-4465-BC5C-ED87ECDC0186}"/>
    <cellStyle name="Salida 2 56 6" xfId="19044" xr:uid="{E9168EB8-6500-406B-B27F-AA89BAF5A731}"/>
    <cellStyle name="Salida 2 56 6 2" xfId="33971" xr:uid="{2DE69F43-9140-4218-A201-6EC1380BB2FD}"/>
    <cellStyle name="Salida 2 56 7" xfId="31028" xr:uid="{F3DF253D-F12B-4F45-8F2A-C1B2600A4908}"/>
    <cellStyle name="Salida 2 57" xfId="12578" xr:uid="{E6159E79-2DCE-4103-9916-19A7F5BEFC00}"/>
    <cellStyle name="Salida 2 57 2" xfId="14682" xr:uid="{382DAFD7-6E83-44BD-8817-9EE95E50B4FB}"/>
    <cellStyle name="Salida 2 57 2 2" xfId="22281" xr:uid="{F1EE26B9-F3C6-45DF-8821-4B6833BB3BA7}"/>
    <cellStyle name="Salida 2 57 2 2 2" xfId="36123" xr:uid="{D9CFBA07-5A08-466F-8172-95F09CD26B71}"/>
    <cellStyle name="Salida 2 57 2 3" xfId="17322" xr:uid="{3CF3D1E4-C9B7-4A65-A163-A7F52A8483C4}"/>
    <cellStyle name="Salida 2 57 2 3 2" xfId="32466" xr:uid="{AA8F8722-C18F-488B-B6CD-314F6DE81B20}"/>
    <cellStyle name="Salida 2 57 2 4" xfId="28599" xr:uid="{D11D2C80-870D-4CF6-9196-C82F452B5A81}"/>
    <cellStyle name="Salida 2 57 2 4 2" xfId="38444" xr:uid="{881C6201-6BE2-4E04-8223-C0EA0FA6367C}"/>
    <cellStyle name="Salida 2 57 2 5" xfId="29883" xr:uid="{9DBB4FAB-8060-4108-9CAE-DA297A562F2A}"/>
    <cellStyle name="Salida 2 57 2 5 2" xfId="39311" xr:uid="{0A0C74A6-E1EC-41FF-B232-12E1192DC822}"/>
    <cellStyle name="Salida 2 57 2 6" xfId="31899" xr:uid="{A926E99C-50E1-4E04-A64A-6883AA4EEAEA}"/>
    <cellStyle name="Salida 2 57 3" xfId="20515" xr:uid="{FB82D649-62E8-4923-BC7C-F8E635B0708A}"/>
    <cellStyle name="Salida 2 57 3 2" xfId="34841" xr:uid="{3C39E799-08EA-4EC7-9C1B-FFF9BC32F34A}"/>
    <cellStyle name="Salida 2 57 4" xfId="22737" xr:uid="{E7C742EB-1BB8-4D64-856F-13197C51DB84}"/>
    <cellStyle name="Salida 2 57 4 2" xfId="36343" xr:uid="{F0612603-1CB0-4247-B91B-B083B2E70DC0}"/>
    <cellStyle name="Salida 2 57 5" xfId="18252" xr:uid="{DCD355DF-9E5B-4F97-8762-DB21D026B045}"/>
    <cellStyle name="Salida 2 57 5 2" xfId="33179" xr:uid="{F50EC0A0-6F58-4628-B9E3-4A0531C90927}"/>
    <cellStyle name="Salida 2 57 6" xfId="19045" xr:uid="{99CFB62D-CFDC-4594-8F94-29498443EF01}"/>
    <cellStyle name="Salida 2 57 6 2" xfId="33972" xr:uid="{8FE98F04-0A72-4144-BD9B-B20A74476E20}"/>
    <cellStyle name="Salida 2 57 7" xfId="31029" xr:uid="{60D4685E-C124-429A-ABC6-935E7EFFA879}"/>
    <cellStyle name="Salida 2 58" xfId="12579" xr:uid="{B5710E12-7934-47A5-ACCC-B35C81022C93}"/>
    <cellStyle name="Salida 2 58 2" xfId="14683" xr:uid="{51B89B99-6243-4CE9-A151-C04F7E5FD7E2}"/>
    <cellStyle name="Salida 2 58 2 2" xfId="22282" xr:uid="{5AE9198E-B61F-4E0E-87DC-A5ED945774C7}"/>
    <cellStyle name="Salida 2 58 2 2 2" xfId="36124" xr:uid="{C3359AB0-0C64-4BB1-9EFB-4F9F63A7D4D7}"/>
    <cellStyle name="Salida 2 58 2 3" xfId="17323" xr:uid="{6D280F79-ACF0-4D8D-87C2-5DEF0372C1D7}"/>
    <cellStyle name="Salida 2 58 2 3 2" xfId="32467" xr:uid="{71389210-FA4E-4DA7-8C71-263BCCABD0C4}"/>
    <cellStyle name="Salida 2 58 2 4" xfId="28600" xr:uid="{F0F2854B-21C1-4128-9C28-4C83FA6B8858}"/>
    <cellStyle name="Salida 2 58 2 4 2" xfId="38445" xr:uid="{C455FBCF-BDC3-4F18-BEF0-B1682B04C254}"/>
    <cellStyle name="Salida 2 58 2 5" xfId="29884" xr:uid="{F58033BD-00B0-4910-AED7-77FF888038A6}"/>
    <cellStyle name="Salida 2 58 2 5 2" xfId="39312" xr:uid="{88D12776-6D33-4754-85DC-1F983BCC6C30}"/>
    <cellStyle name="Salida 2 58 2 6" xfId="31900" xr:uid="{E42A0F8E-5290-4B20-B6A7-C848B6E1F5DC}"/>
    <cellStyle name="Salida 2 58 3" xfId="20516" xr:uid="{F2FD53DB-02C9-4D35-B7C7-D0A7F19DB6A3}"/>
    <cellStyle name="Salida 2 58 3 2" xfId="34842" xr:uid="{717770C8-B079-4261-B4F4-2B3B9DBBFC1D}"/>
    <cellStyle name="Salida 2 58 4" xfId="19201" xr:uid="{5E1FB0DC-B616-477A-8B54-81560A3668A9}"/>
    <cellStyle name="Salida 2 58 4 2" xfId="34128" xr:uid="{9448173A-965B-4F44-9B01-28C1BDCFC1F5}"/>
    <cellStyle name="Salida 2 58 5" xfId="18251" xr:uid="{85A54256-F896-4A06-8EC5-15DD210A6F06}"/>
    <cellStyle name="Salida 2 58 5 2" xfId="33178" xr:uid="{66250BA6-BAB0-490F-8332-7BF582EF0A9D}"/>
    <cellStyle name="Salida 2 58 6" xfId="19046" xr:uid="{24F840E0-E852-43BB-B52B-7791F4B50C6E}"/>
    <cellStyle name="Salida 2 58 6 2" xfId="33973" xr:uid="{CE4A7D81-6317-42F1-96F5-AEE619964AB8}"/>
    <cellStyle name="Salida 2 58 7" xfId="31030" xr:uid="{6A24F525-6224-48D9-9EBF-F91126BA1152}"/>
    <cellStyle name="Salida 2 59" xfId="12580" xr:uid="{CC9E8982-4E9F-406E-8DF0-DE879765212B}"/>
    <cellStyle name="Salida 2 59 2" xfId="14684" xr:uid="{1F6E0DF1-C6E2-450C-ADDA-FD7D181EBD9B}"/>
    <cellStyle name="Salida 2 59 2 2" xfId="22283" xr:uid="{022DF324-D129-47B9-8BD4-0E76C51F798C}"/>
    <cellStyle name="Salida 2 59 2 2 2" xfId="36125" xr:uid="{2AF59BEF-87D7-4555-92D0-D0FF362D4C38}"/>
    <cellStyle name="Salida 2 59 2 3" xfId="23453" xr:uid="{5F9160DA-7C38-47CE-8BE2-0983046776C4}"/>
    <cellStyle name="Salida 2 59 2 3 2" xfId="36930" xr:uid="{6803A3BA-975E-4C8D-A14F-5EF550C3DB26}"/>
    <cellStyle name="Salida 2 59 2 4" xfId="28601" xr:uid="{427EED68-5376-4743-947F-6C54270FC0D7}"/>
    <cellStyle name="Salida 2 59 2 4 2" xfId="38446" xr:uid="{2EA4437A-F878-4E1C-82D1-C721417BF483}"/>
    <cellStyle name="Salida 2 59 2 5" xfId="29885" xr:uid="{3A65427C-7688-411A-938C-BAB358872A69}"/>
    <cellStyle name="Salida 2 59 2 5 2" xfId="39313" xr:uid="{6347180B-049E-4E45-82E9-0663D8DC2909}"/>
    <cellStyle name="Salida 2 59 2 6" xfId="31901" xr:uid="{D0E30A42-49E5-4AA4-8118-174558936CE7}"/>
    <cellStyle name="Salida 2 59 3" xfId="20517" xr:uid="{18F6C382-3420-4AAC-BDA5-2053A2CC0D5D}"/>
    <cellStyle name="Salida 2 59 3 2" xfId="34843" xr:uid="{142958D8-AB5C-486E-AAB7-F611F9FE9C53}"/>
    <cellStyle name="Salida 2 59 4" xfId="23859" xr:uid="{23163114-0953-4E61-A61F-95466C9DC4AE}"/>
    <cellStyle name="Salida 2 59 4 2" xfId="37247" xr:uid="{F8432E3D-C764-4741-A51F-41543B210CF0}"/>
    <cellStyle name="Salida 2 59 5" xfId="18250" xr:uid="{ED8ED714-6148-4FE5-9A58-71216C5F9E3B}"/>
    <cellStyle name="Salida 2 59 5 2" xfId="33177" xr:uid="{8E155129-4387-4A70-A989-7671405E5386}"/>
    <cellStyle name="Salida 2 59 6" xfId="19047" xr:uid="{2AB545FD-37EF-45AF-8820-4CE0A8C16586}"/>
    <cellStyle name="Salida 2 59 6 2" xfId="33974" xr:uid="{7D65A147-F65F-47E5-9130-5B68927F69AD}"/>
    <cellStyle name="Salida 2 59 7" xfId="31031" xr:uid="{544D3E05-D868-4C9A-8735-A3F8EB51F8A0}"/>
    <cellStyle name="Salida 2 6" xfId="12581" xr:uid="{A3F99AED-1354-4822-9BF6-BE755FF6CB4D}"/>
    <cellStyle name="Salida 2 6 2" xfId="14079" xr:uid="{ADF715D9-C0F9-4553-A322-D9D89DD25D63}"/>
    <cellStyle name="Salida 2 6 2 2" xfId="21683" xr:uid="{C1CF0328-3629-49B4-8D0C-36AD2C7253D7}"/>
    <cellStyle name="Salida 2 6 2 2 2" xfId="35789" xr:uid="{4640D3F3-F7EF-479C-986B-5F116C3AF752}"/>
    <cellStyle name="Salida 2 6 2 3" xfId="21476" xr:uid="{5D11CA53-EC0D-4B2D-9C4C-6914CD3799ED}"/>
    <cellStyle name="Salida 2 6 2 3 2" xfId="35661" xr:uid="{0B782239-6F9F-45F7-BDE5-78DA2AF9BB28}"/>
    <cellStyle name="Salida 2 6 2 4" xfId="28459" xr:uid="{306F688A-28B1-4058-AA5D-00A2118064CA}"/>
    <cellStyle name="Salida 2 6 2 4 2" xfId="38304" xr:uid="{BAF9378E-2AC2-4F8A-B256-4A9AC922CEA2}"/>
    <cellStyle name="Salida 2 6 2 5" xfId="29391" xr:uid="{EE56EC96-A909-4057-90E4-A947143EB7D6}"/>
    <cellStyle name="Salida 2 6 2 5 2" xfId="39083" xr:uid="{59C67A78-5E78-492F-AFC8-E3EAF87C7185}"/>
    <cellStyle name="Salida 2 6 2 6" xfId="31670" xr:uid="{CDE1FAEE-F8D1-4345-9122-47E095A215F1}"/>
    <cellStyle name="Salida 2 6 3" xfId="20518" xr:uid="{6247A998-19B8-4AE5-BF4E-5A7CF0F1E40A}"/>
    <cellStyle name="Salida 2 6 3 2" xfId="34844" xr:uid="{1E08539F-68B0-4938-B81B-94F690E65D37}"/>
    <cellStyle name="Salida 2 6 4" xfId="23763" xr:uid="{73AA167A-0A73-4AC2-8E38-A324512EF7C5}"/>
    <cellStyle name="Salida 2 6 4 2" xfId="37171" xr:uid="{B8B33BEA-86EF-4EDC-8012-DA72A324A11F}"/>
    <cellStyle name="Salida 2 6 5" xfId="18249" xr:uid="{80B98540-CC1F-46EE-B03C-BD1EF40896CA}"/>
    <cellStyle name="Salida 2 6 5 2" xfId="33176" xr:uid="{29083432-6708-4E2A-993F-64D790518EE9}"/>
    <cellStyle name="Salida 2 6 6" xfId="19048" xr:uid="{BC40AD1D-20AF-478E-8B18-00295CE03E52}"/>
    <cellStyle name="Salida 2 6 6 2" xfId="33975" xr:uid="{9DE40B18-978B-489D-8673-A52E60CB7133}"/>
    <cellStyle name="Salida 2 6 7" xfId="31032" xr:uid="{49E68184-F459-4BE6-A3C6-9768DB952A55}"/>
    <cellStyle name="Salida 2 60" xfId="12582" xr:uid="{7A6ED690-AB2D-4D5D-8538-AC46F23C46A7}"/>
    <cellStyle name="Salida 2 60 2" xfId="14685" xr:uid="{015363F1-04C7-4C5F-8213-AD75D66E6051}"/>
    <cellStyle name="Salida 2 60 2 2" xfId="22284" xr:uid="{DF2094A5-F26A-4D67-9482-71DBB732A732}"/>
    <cellStyle name="Salida 2 60 2 2 2" xfId="36126" xr:uid="{E31DD834-DF3D-4799-BBC9-E62F23E7530F}"/>
    <cellStyle name="Salida 2 60 2 3" xfId="20408" xr:uid="{4C260C8D-F575-41EF-8D90-111111573369}"/>
    <cellStyle name="Salida 2 60 2 3 2" xfId="34746" xr:uid="{2E0A4CAC-300F-412F-8EE5-F3863E519C43}"/>
    <cellStyle name="Salida 2 60 2 4" xfId="28602" xr:uid="{8585BC6D-B2D9-4145-A6C0-98A4A479B7D9}"/>
    <cellStyle name="Salida 2 60 2 4 2" xfId="38447" xr:uid="{785AD1E7-B517-4368-8FE0-C6DC94FF0857}"/>
    <cellStyle name="Salida 2 60 2 5" xfId="29886" xr:uid="{D7E4F385-0ACC-454A-858C-39B228377A92}"/>
    <cellStyle name="Salida 2 60 2 5 2" xfId="39314" xr:uid="{F1A8180F-820D-4BDB-9B1A-E4E8B9F2EBAE}"/>
    <cellStyle name="Salida 2 60 2 6" xfId="31902" xr:uid="{8D50F733-EB09-4E7E-BA5D-04A6370C1515}"/>
    <cellStyle name="Salida 2 60 3" xfId="20519" xr:uid="{1CC2B5CF-6EDF-4CE6-AD53-293DCA3371F7}"/>
    <cellStyle name="Salida 2 60 3 2" xfId="34845" xr:uid="{F9C2293D-638E-4ECD-BEF9-8AD1F7F76AAE}"/>
    <cellStyle name="Salida 2 60 4" xfId="23661" xr:uid="{31A82FD8-0C3D-4543-9F3A-65915D8AD966}"/>
    <cellStyle name="Salida 2 60 4 2" xfId="37091" xr:uid="{FBCB6773-8E71-4F1D-8219-40DE2CB1B493}"/>
    <cellStyle name="Salida 2 60 5" xfId="18248" xr:uid="{062CE1A9-68F8-4BE5-AB7C-774C460BDDFB}"/>
    <cellStyle name="Salida 2 60 5 2" xfId="33175" xr:uid="{A97C225F-E729-4B7E-B187-EFFEC290C7D6}"/>
    <cellStyle name="Salida 2 60 6" xfId="19049" xr:uid="{84EC3A04-BF50-4213-8B8D-442561E70572}"/>
    <cellStyle name="Salida 2 60 6 2" xfId="33976" xr:uid="{B6530BBA-A7F0-4EB2-AD35-31906004E7A8}"/>
    <cellStyle name="Salida 2 60 7" xfId="31033" xr:uid="{89D30F7C-012C-42DC-8FD3-F2908B188A5C}"/>
    <cellStyle name="Salida 2 61" xfId="12583" xr:uid="{E955DD56-59A8-4DE3-BECD-E2B6560A24E9}"/>
    <cellStyle name="Salida 2 61 2" xfId="14686" xr:uid="{FC6D0EAE-8AC0-4BE5-B979-821EF30FFC3E}"/>
    <cellStyle name="Salida 2 61 2 2" xfId="22285" xr:uid="{CD3B12B1-1CE8-4351-B05A-309699C75325}"/>
    <cellStyle name="Salida 2 61 2 2 2" xfId="36127" xr:uid="{2C0F1E51-5544-4C92-A948-D40CF251F4D9}"/>
    <cellStyle name="Salida 2 61 2 3" xfId="20263" xr:uid="{4EA3569A-266D-4850-85B2-841EAD3158D2}"/>
    <cellStyle name="Salida 2 61 2 3 2" xfId="34682" xr:uid="{9EC37055-C5F2-45F0-91C7-BD1444E3D965}"/>
    <cellStyle name="Salida 2 61 2 4" xfId="28603" xr:uid="{E151D0D2-83BC-4997-AC6A-E1544863189B}"/>
    <cellStyle name="Salida 2 61 2 4 2" xfId="38448" xr:uid="{EC667A1C-BB08-44BE-B91B-15949D8DB741}"/>
    <cellStyle name="Salida 2 61 2 5" xfId="29887" xr:uid="{13F84EB2-F6FC-45E3-8411-24E3CEE5F55F}"/>
    <cellStyle name="Salida 2 61 2 5 2" xfId="39315" xr:uid="{C60559F8-C423-4386-9B33-7CC573142F49}"/>
    <cellStyle name="Salida 2 61 2 6" xfId="31903" xr:uid="{A70DC349-DF2F-44F0-A1F4-97C17F0935F9}"/>
    <cellStyle name="Salida 2 61 3" xfId="20520" xr:uid="{8B79D07B-72B1-4BCE-B247-A3032D9567AD}"/>
    <cellStyle name="Salida 2 61 3 2" xfId="34846" xr:uid="{B01D2917-6D09-4DF1-B55E-9CAB772476C3}"/>
    <cellStyle name="Salida 2 61 4" xfId="17205" xr:uid="{C54525C4-3FCF-4601-808D-74B9AA53B0F5}"/>
    <cellStyle name="Salida 2 61 4 2" xfId="32366" xr:uid="{3BC2A878-40EA-4987-9FA7-6E955B82B1EA}"/>
    <cellStyle name="Salida 2 61 5" xfId="18247" xr:uid="{BEDE6CE8-F0C9-46FD-B0E0-58EC746821FA}"/>
    <cellStyle name="Salida 2 61 5 2" xfId="33174" xr:uid="{EE751DFB-8C91-4506-B7C3-79129AAAEF7C}"/>
    <cellStyle name="Salida 2 61 6" xfId="19050" xr:uid="{9D595A28-DA3C-42DF-8C28-8F6FA22D9DFE}"/>
    <cellStyle name="Salida 2 61 6 2" xfId="33977" xr:uid="{252F4070-9C8E-473C-9C4D-C063FC4E7164}"/>
    <cellStyle name="Salida 2 61 7" xfId="31034" xr:uid="{15682962-62E3-461A-8B99-1858D847D061}"/>
    <cellStyle name="Salida 2 62" xfId="12584" xr:uid="{911BD009-82FC-4112-8C77-EEDDC3A10092}"/>
    <cellStyle name="Salida 2 62 2" xfId="14687" xr:uid="{BBE205D7-CB3E-4A59-BDEF-A7EBC6624F9E}"/>
    <cellStyle name="Salida 2 62 2 2" xfId="22286" xr:uid="{F939EBBB-E5A4-4436-B79B-4824EF2EF014}"/>
    <cellStyle name="Salida 2 62 2 2 2" xfId="36128" xr:uid="{56151F71-7E46-44D2-AAF6-FEECDFC38973}"/>
    <cellStyle name="Salida 2 62 2 3" xfId="19578" xr:uid="{49EF2F98-501B-49A1-9365-7EFBAF8C7A1B}"/>
    <cellStyle name="Salida 2 62 2 3 2" xfId="34430" xr:uid="{7609C88A-4F7E-4437-A4E3-C315B6AD182C}"/>
    <cellStyle name="Salida 2 62 2 4" xfId="28604" xr:uid="{5200DB14-A464-420F-9F05-39912C540782}"/>
    <cellStyle name="Salida 2 62 2 4 2" xfId="38449" xr:uid="{E2F3D4BF-660B-4150-ABEE-5AB23A9106D6}"/>
    <cellStyle name="Salida 2 62 2 5" xfId="29888" xr:uid="{4FABDFF8-A216-418A-B02C-86156ACC44F7}"/>
    <cellStyle name="Salida 2 62 2 5 2" xfId="39316" xr:uid="{86CD3F69-46ED-476F-8390-852D1CFB7BF3}"/>
    <cellStyle name="Salida 2 62 2 6" xfId="31904" xr:uid="{3AC70CFD-2C7B-4501-864F-8464D4692337}"/>
    <cellStyle name="Salida 2 62 3" xfId="20521" xr:uid="{9931F33B-4F63-4C28-9523-8408C47979BF}"/>
    <cellStyle name="Salida 2 62 3 2" xfId="34847" xr:uid="{9A4D38D5-D5A6-4FDE-9A72-94C09AD8A384}"/>
    <cellStyle name="Salida 2 62 4" xfId="19202" xr:uid="{829CC52E-89F2-439C-A23C-FF580BD969F1}"/>
    <cellStyle name="Salida 2 62 4 2" xfId="34129" xr:uid="{5A4948C4-73E1-4F86-8EA9-A97401C7F348}"/>
    <cellStyle name="Salida 2 62 5" xfId="18246" xr:uid="{ADC1B8BB-0BBF-480F-B30C-AF78E9832DEC}"/>
    <cellStyle name="Salida 2 62 5 2" xfId="33173" xr:uid="{4B4C779F-355D-4491-94F1-CFFF0FA8B25E}"/>
    <cellStyle name="Salida 2 62 6" xfId="19051" xr:uid="{AF7AE6F7-D0F2-4037-BA5B-4BD758D95E7A}"/>
    <cellStyle name="Salida 2 62 6 2" xfId="33978" xr:uid="{1C0B0432-E672-4013-82A9-CEA4C9A47566}"/>
    <cellStyle name="Salida 2 62 7" xfId="31035" xr:uid="{8FA39F22-5825-4F43-9A6C-A81DED59B026}"/>
    <cellStyle name="Salida 2 63" xfId="12585" xr:uid="{0BE627FA-9339-46ED-A0E1-178A76B02866}"/>
    <cellStyle name="Salida 2 63 2" xfId="14688" xr:uid="{61E06BC5-7B2F-4465-B989-924B92B6CC4D}"/>
    <cellStyle name="Salida 2 63 2 2" xfId="22287" xr:uid="{B0B4C3F0-DC4A-428B-A174-631EC9FD61B7}"/>
    <cellStyle name="Salida 2 63 2 2 2" xfId="36129" xr:uid="{EC4A1F42-334A-4048-AA6B-5C8365D3CABD}"/>
    <cellStyle name="Salida 2 63 2 3" xfId="19522" xr:uid="{C25200FC-AE9B-49FB-ABAC-25F1F09D7A8B}"/>
    <cellStyle name="Salida 2 63 2 3 2" xfId="34383" xr:uid="{67D86573-CD41-4C3E-A4AA-711F082BE17C}"/>
    <cellStyle name="Salida 2 63 2 4" xfId="28605" xr:uid="{1CC04817-D19D-464C-A95E-64F4E4F03B1C}"/>
    <cellStyle name="Salida 2 63 2 4 2" xfId="38450" xr:uid="{6834263A-92F5-4B03-A7FC-42F2184FED76}"/>
    <cellStyle name="Salida 2 63 2 5" xfId="29889" xr:uid="{17BB50FA-152D-480D-95FC-3533FE4EC6A3}"/>
    <cellStyle name="Salida 2 63 2 5 2" xfId="39317" xr:uid="{0DBC5E86-07AE-4CAF-A60D-3C35AF070A36}"/>
    <cellStyle name="Salida 2 63 2 6" xfId="31905" xr:uid="{941F6DB4-25E7-45BA-9993-DD0CC58FE67E}"/>
    <cellStyle name="Salida 2 63 3" xfId="20522" xr:uid="{02935DD7-0A93-4CCF-A85F-0BA06CE62EA7}"/>
    <cellStyle name="Salida 2 63 3 2" xfId="34848" xr:uid="{701AC86A-834F-4AE1-A210-12CA6388C6B9}"/>
    <cellStyle name="Salida 2 63 4" xfId="23858" xr:uid="{E62B5E69-7B05-43CD-8C94-301C7F201DD1}"/>
    <cellStyle name="Salida 2 63 4 2" xfId="37246" xr:uid="{C0198C7A-5866-4BBA-A0B1-3CC7C9DA5DBD}"/>
    <cellStyle name="Salida 2 63 5" xfId="18245" xr:uid="{6B4ECBF0-04C1-412A-AF13-E91FB2F1BCC1}"/>
    <cellStyle name="Salida 2 63 5 2" xfId="33172" xr:uid="{3896CB02-86F9-450C-BB36-DADCB7F82659}"/>
    <cellStyle name="Salida 2 63 6" xfId="19052" xr:uid="{65A63B10-0123-426E-9ED1-799EC6C73041}"/>
    <cellStyle name="Salida 2 63 6 2" xfId="33979" xr:uid="{D275EB30-4D43-47E8-BB71-F1A264D8D4DD}"/>
    <cellStyle name="Salida 2 63 7" xfId="31036" xr:uid="{A844F87C-608A-4C6E-B0DD-EA32902DCDB9}"/>
    <cellStyle name="Salida 2 64" xfId="12586" xr:uid="{426E225F-F6A0-4C61-8ACA-B4B39F747B68}"/>
    <cellStyle name="Salida 2 64 2" xfId="14718" xr:uid="{63C13427-F07E-449A-AEB7-5326589D3597}"/>
    <cellStyle name="Salida 2 64 2 2" xfId="22317" xr:uid="{682CACCB-AE5D-4133-9CF5-707D4FE14050}"/>
    <cellStyle name="Salida 2 64 2 2 2" xfId="36155" xr:uid="{7CB92C39-42A4-4A82-88FF-FA10AD5CCFD6}"/>
    <cellStyle name="Salida 2 64 2 3" xfId="19520" xr:uid="{FACE1802-FD77-41C0-91A1-ADC428C5442F}"/>
    <cellStyle name="Salida 2 64 2 3 2" xfId="34381" xr:uid="{0DA25D1A-4361-493F-BCE4-CCA09F4BD4F1}"/>
    <cellStyle name="Salida 2 64 2 4" xfId="28619" xr:uid="{0477B867-DD9B-4EA3-99B5-1A2FAD16DB16}"/>
    <cellStyle name="Salida 2 64 2 4 2" xfId="38464" xr:uid="{0C912FAF-70A7-4DAD-B3F7-E77997FB4C00}"/>
    <cellStyle name="Salida 2 64 2 5" xfId="29908" xr:uid="{6BC20356-588C-4F7F-B114-4403CCD22B4B}"/>
    <cellStyle name="Salida 2 64 2 5 2" xfId="39332" xr:uid="{8C358C15-7CD4-45F1-B9E8-62C3F5290FFA}"/>
    <cellStyle name="Salida 2 64 2 6" xfId="31920" xr:uid="{C82AD86A-3927-447B-A339-165B092C07FD}"/>
    <cellStyle name="Salida 2 64 3" xfId="20523" xr:uid="{0E125E72-4DBB-4D20-8D75-D92B2F045592}"/>
    <cellStyle name="Salida 2 64 3 2" xfId="34849" xr:uid="{82190DFF-0758-46FA-90EF-6232F26BC2F1}"/>
    <cellStyle name="Salida 2 64 4" xfId="23762" xr:uid="{8615A964-1FF5-49AF-A93C-7B61A72AC810}"/>
    <cellStyle name="Salida 2 64 4 2" xfId="37170" xr:uid="{2BE47E2C-6B1C-4527-B1D9-3B9C5D190AA7}"/>
    <cellStyle name="Salida 2 64 5" xfId="18244" xr:uid="{D9DAADF8-C002-4E1E-A3F8-6F595B437A12}"/>
    <cellStyle name="Salida 2 64 5 2" xfId="33171" xr:uid="{3F4AF13E-95A8-455C-BF61-A15D544AC5D4}"/>
    <cellStyle name="Salida 2 64 6" xfId="19053" xr:uid="{1313FEE1-2C6D-421C-9224-729F7668603B}"/>
    <cellStyle name="Salida 2 64 6 2" xfId="33980" xr:uid="{A1EABC55-1E36-4661-9829-9C80C8FFC6AE}"/>
    <cellStyle name="Salida 2 64 7" xfId="31037" xr:uid="{E94A2873-E29B-4F3A-A66D-800A7E6621BC}"/>
    <cellStyle name="Salida 2 65" xfId="12587" xr:uid="{EF19F2D4-BB66-40DB-BB36-D240CC596428}"/>
    <cellStyle name="Salida 2 65 2" xfId="14724" xr:uid="{360CB2FE-B2E1-4C16-8284-3D307774E265}"/>
    <cellStyle name="Salida 2 65 2 2" xfId="22322" xr:uid="{5BE3CEBC-9ED6-4F74-82C7-7AB3A6DE016D}"/>
    <cellStyle name="Salida 2 65 2 2 2" xfId="36160" xr:uid="{8C17213C-9A45-4895-B0A3-D7F7E8964099}"/>
    <cellStyle name="Salida 2 65 2 3" xfId="20823" xr:uid="{1A2615F1-E37D-4522-8117-E28CBE099DF8}"/>
    <cellStyle name="Salida 2 65 2 3 2" xfId="35073" xr:uid="{0C3BDC53-0BD4-4582-9D7C-660CEF9D83C3}"/>
    <cellStyle name="Salida 2 65 2 4" xfId="28621" xr:uid="{9BB62384-45F5-4141-AE4B-FFEBDA7CA41F}"/>
    <cellStyle name="Salida 2 65 2 4 2" xfId="38466" xr:uid="{7EB98C40-642B-4253-BF55-5218BF792264}"/>
    <cellStyle name="Salida 2 65 2 5" xfId="29912" xr:uid="{19F25532-02CC-4331-B751-EE6DCE7AF845}"/>
    <cellStyle name="Salida 2 65 2 5 2" xfId="39336" xr:uid="{4F0E086F-E054-44AC-BA2F-55983E0BBDA0}"/>
    <cellStyle name="Salida 2 65 2 6" xfId="31924" xr:uid="{5A6211D8-0A6E-4CF7-8263-763E31D7A149}"/>
    <cellStyle name="Salida 2 65 3" xfId="20524" xr:uid="{84A269A9-9C56-489E-8EF3-9E36EA6DE5F8}"/>
    <cellStyle name="Salida 2 65 3 2" xfId="34850" xr:uid="{D6EDA27B-9ADB-49BE-841A-21AEC0768E54}"/>
    <cellStyle name="Salida 2 65 4" xfId="23660" xr:uid="{183356C6-0E81-40CB-82F1-DC8AB7BA4608}"/>
    <cellStyle name="Salida 2 65 4 2" xfId="37090" xr:uid="{20F28FBA-362D-4BAA-B787-BF7BB617638F}"/>
    <cellStyle name="Salida 2 65 5" xfId="18243" xr:uid="{327E0819-DFD8-4A26-B987-1EB41359D17E}"/>
    <cellStyle name="Salida 2 65 5 2" xfId="33170" xr:uid="{006854C6-3B7B-4CB3-A548-A3774DD85CE5}"/>
    <cellStyle name="Salida 2 65 6" xfId="19054" xr:uid="{2A204EE0-5EFB-43CA-BCF0-5B052FC9BA69}"/>
    <cellStyle name="Salida 2 65 6 2" xfId="33981" xr:uid="{301F8043-B3DE-4E32-8139-20CEF1714335}"/>
    <cellStyle name="Salida 2 65 7" xfId="31038" xr:uid="{9F5D3E58-398C-4797-B35F-4AAE0EB16DCA}"/>
    <cellStyle name="Salida 2 66" xfId="12588" xr:uid="{44F7DA79-DF8E-48A7-98A4-0558A12CD00F}"/>
    <cellStyle name="Salida 2 66 2" xfId="14747" xr:uid="{5F17AFEF-FBCF-4DD5-A52A-0791B7503224}"/>
    <cellStyle name="Salida 2 66 2 2" xfId="22344" xr:uid="{3DAD3E4F-2ABD-4102-A855-FDBCD9DC4392}"/>
    <cellStyle name="Salida 2 66 2 2 2" xfId="36172" xr:uid="{6586ECAC-894F-42F6-B0F3-22F95A5F9746}"/>
    <cellStyle name="Salida 2 66 2 3" xfId="20820" xr:uid="{AA35F4B9-7814-42DA-BEF3-22559AE5A032}"/>
    <cellStyle name="Salida 2 66 2 3 2" xfId="35070" xr:uid="{4C1DC248-0546-4370-9885-22AB78A848AF}"/>
    <cellStyle name="Salida 2 66 2 4" xfId="28628" xr:uid="{6DE31835-0580-4538-8123-05EF0D0C33B7}"/>
    <cellStyle name="Salida 2 66 2 4 2" xfId="38473" xr:uid="{025E9317-BD41-4478-A137-8E90E8D4B4A7}"/>
    <cellStyle name="Salida 2 66 2 5" xfId="29932" xr:uid="{6954A7D0-20C0-4F03-A966-41A92F9F9CC7}"/>
    <cellStyle name="Salida 2 66 2 5 2" xfId="39346" xr:uid="{F566F438-1F8B-4BB8-BEBD-E44CFC233207}"/>
    <cellStyle name="Salida 2 66 2 6" xfId="31935" xr:uid="{81E315EB-DEC2-4D62-B42A-EA0DEBBD7F00}"/>
    <cellStyle name="Salida 2 66 3" xfId="20525" xr:uid="{E1ADEC64-F07A-47FA-AE3A-FB6C1BC74DAB}"/>
    <cellStyle name="Salida 2 66 3 2" xfId="34851" xr:uid="{27ED721B-B465-47B5-9A35-871DB2F16E8C}"/>
    <cellStyle name="Salida 2 66 4" xfId="17206" xr:uid="{9D6424F3-9A93-46F5-9A45-9C12E6AD3346}"/>
    <cellStyle name="Salida 2 66 4 2" xfId="32367" xr:uid="{ED2A8352-D5EC-4379-8FBB-530D69E0BBD2}"/>
    <cellStyle name="Salida 2 66 5" xfId="18242" xr:uid="{A1215FEB-06F1-4FAB-8128-85FAEC9112A4}"/>
    <cellStyle name="Salida 2 66 5 2" xfId="33169" xr:uid="{21752B8D-20FE-4703-9E43-F7C9BCF40518}"/>
    <cellStyle name="Salida 2 66 6" xfId="19055" xr:uid="{33CD33B9-32E4-4231-B5D7-C8A968AF7944}"/>
    <cellStyle name="Salida 2 66 6 2" xfId="33982" xr:uid="{7AD8E9FE-FBA9-4F53-919B-FFF96463A0C6}"/>
    <cellStyle name="Salida 2 66 7" xfId="31039" xr:uid="{0741E103-ABED-4E61-8C65-E34A98EB785C}"/>
    <cellStyle name="Salida 2 67" xfId="12589" xr:uid="{278678DE-8097-46F4-BA6A-FF1561C6CC5A}"/>
    <cellStyle name="Salida 2 67 2" xfId="14765" xr:uid="{B29999BD-4EF7-42F4-AA14-049759ADCF98}"/>
    <cellStyle name="Salida 2 67 2 2" xfId="22362" xr:uid="{A966EF1E-F679-448B-A7B9-AEC3DDF2F32F}"/>
    <cellStyle name="Salida 2 67 2 2 2" xfId="36180" xr:uid="{140EBBE6-427D-4F75-9139-590C89BD4D9B}"/>
    <cellStyle name="Salida 2 67 2 3" xfId="17390" xr:uid="{6BC8D53B-6B55-4F74-AB2D-BE710DE904CC}"/>
    <cellStyle name="Salida 2 67 2 3 2" xfId="32515" xr:uid="{80F82ED0-8B5F-4A68-995B-4315C64281A2}"/>
    <cellStyle name="Salida 2 67 2 4" xfId="28633" xr:uid="{AF120623-FF36-489B-9299-4B5312D9FCB5}"/>
    <cellStyle name="Salida 2 67 2 4 2" xfId="38478" xr:uid="{620DBFDD-8CE4-427E-8254-740236F1E551}"/>
    <cellStyle name="Salida 2 67 2 5" xfId="29948" xr:uid="{4E7A5C10-6D45-4B22-8088-692D20597009}"/>
    <cellStyle name="Salida 2 67 2 5 2" xfId="39352" xr:uid="{70014FF6-3FF2-4F95-AE01-2205F12F6CC1}"/>
    <cellStyle name="Salida 2 67 2 6" xfId="31941" xr:uid="{0180D65A-DE1D-428C-AEC1-F915E702ECD2}"/>
    <cellStyle name="Salida 2 67 3" xfId="20526" xr:uid="{74EAE6D1-7EB6-4634-8C53-6692941BC05C}"/>
    <cellStyle name="Salida 2 67 3 2" xfId="34852" xr:uid="{72CCDA5B-3D85-422E-8C50-53F04965A6B6}"/>
    <cellStyle name="Salida 2 67 4" xfId="19203" xr:uid="{AC6FF755-4E5C-4A33-AAC8-8D6035D9C1FD}"/>
    <cellStyle name="Salida 2 67 4 2" xfId="34130" xr:uid="{AE1FB58D-27EC-4152-BA1C-77F83F71BC47}"/>
    <cellStyle name="Salida 2 67 5" xfId="18241" xr:uid="{D58A53FE-7288-4F5D-9E14-571B14BBBFB2}"/>
    <cellStyle name="Salida 2 67 5 2" xfId="33168" xr:uid="{7E77351F-912E-4D7A-8BBD-CD235BC29BBA}"/>
    <cellStyle name="Salida 2 67 6" xfId="19056" xr:uid="{3265837B-7F65-4BBC-954A-31691359D1F0}"/>
    <cellStyle name="Salida 2 67 6 2" xfId="33983" xr:uid="{46398F73-0E81-456D-B1E1-12788A0FFAC0}"/>
    <cellStyle name="Salida 2 67 7" xfId="31040" xr:uid="{FEB141EB-036B-4CAB-A315-9877AABB3213}"/>
    <cellStyle name="Salida 2 68" xfId="12590" xr:uid="{6CAD94D8-8F34-4157-85C7-D1EE7A825E02}"/>
    <cellStyle name="Salida 2 68 2" xfId="14783" xr:uid="{62D36252-FB01-40A2-A0CD-4015402A95CB}"/>
    <cellStyle name="Salida 2 68 2 2" xfId="22380" xr:uid="{CA00AED6-6A64-4283-9E54-5912D70FD961}"/>
    <cellStyle name="Salida 2 68 2 2 2" xfId="36188" xr:uid="{64CA22CC-659A-4504-B430-E9BD407EC5D4}"/>
    <cellStyle name="Salida 2 68 2 3" xfId="20815" xr:uid="{9484F49F-7F64-413B-BBCD-A4A760B17850}"/>
    <cellStyle name="Salida 2 68 2 3 2" xfId="35067" xr:uid="{9159D5EE-A81A-437C-9B03-612EB44B64FF}"/>
    <cellStyle name="Salida 2 68 2 4" xfId="28637" xr:uid="{D941B82C-63F1-4D98-AA42-98331FDA979B}"/>
    <cellStyle name="Salida 2 68 2 4 2" xfId="38482" xr:uid="{0D93A976-9447-436F-9D18-2532D6A71A4B}"/>
    <cellStyle name="Salida 2 68 2 5" xfId="29964" xr:uid="{EC8A8FB5-EEEB-4272-8B47-613235E7950C}"/>
    <cellStyle name="Salida 2 68 2 5 2" xfId="39358" xr:uid="{BAB28469-A0B0-45E2-B14C-F27686652A85}"/>
    <cellStyle name="Salida 2 68 2 6" xfId="31947" xr:uid="{D75B9143-4624-4726-8DA4-B6F541F10F9B}"/>
    <cellStyle name="Salida 2 68 3" xfId="20527" xr:uid="{94601341-7E6F-4984-AAB2-01B1FB8C9D54}"/>
    <cellStyle name="Salida 2 68 3 2" xfId="34853" xr:uid="{0D6E110E-8F6A-47EF-B995-D7FE74F2888B}"/>
    <cellStyle name="Salida 2 68 4" xfId="23144" xr:uid="{20D9C3A5-2D05-4438-BD50-7640879A5EB4}"/>
    <cellStyle name="Salida 2 68 4 2" xfId="36668" xr:uid="{2BD26717-4A4E-43D8-9C9A-D1D8A1B6584B}"/>
    <cellStyle name="Salida 2 68 5" xfId="18240" xr:uid="{97AAF9DA-3A82-467C-ADB4-D287747449BE}"/>
    <cellStyle name="Salida 2 68 5 2" xfId="33167" xr:uid="{FBC43661-8DB3-4960-85C4-082DAE13E100}"/>
    <cellStyle name="Salida 2 68 6" xfId="19057" xr:uid="{A49E0071-ED53-4E71-A5AC-9A41FBA93625}"/>
    <cellStyle name="Salida 2 68 6 2" xfId="33984" xr:uid="{229FD9E1-1333-40F4-8892-FC9C822E48EC}"/>
    <cellStyle name="Salida 2 68 7" xfId="31041" xr:uid="{59B62C79-4813-4E30-BD5A-DB982E2F7D28}"/>
    <cellStyle name="Salida 2 69" xfId="12591" xr:uid="{53131E86-16BE-40FF-BE47-ADABDB01E657}"/>
    <cellStyle name="Salida 2 69 2" xfId="14801" xr:uid="{FF594572-56E9-465C-9569-E94A759A6965}"/>
    <cellStyle name="Salida 2 69 2 2" xfId="22398" xr:uid="{AA9E737F-53E5-458B-AC9E-C28953F89E7E}"/>
    <cellStyle name="Salida 2 69 2 2 2" xfId="36196" xr:uid="{8AA68B0A-696D-464A-87F5-1B6FF353F005}"/>
    <cellStyle name="Salida 2 69 2 3" xfId="17157" xr:uid="{C719BAE3-7F1E-4B9F-AB07-CE0488F4AB1D}"/>
    <cellStyle name="Salida 2 69 2 3 2" xfId="32336" xr:uid="{B54B2D56-6611-40A2-AB48-5DD668FDB5C2}"/>
    <cellStyle name="Salida 2 69 2 4" xfId="28641" xr:uid="{D558CAB4-72E2-4EFD-B2C7-0C0A067F782F}"/>
    <cellStyle name="Salida 2 69 2 4 2" xfId="38486" xr:uid="{DC2C32CC-6F78-49D8-A3C4-968CB055ECC7}"/>
    <cellStyle name="Salida 2 69 2 5" xfId="29980" xr:uid="{F656BDCE-BB3D-44F3-8657-DBD9DEA8D0E0}"/>
    <cellStyle name="Salida 2 69 2 5 2" xfId="39364" xr:uid="{5E54AA28-94D2-44C5-A4B0-71F44A769999}"/>
    <cellStyle name="Salida 2 69 2 6" xfId="31953" xr:uid="{51FF946A-715E-44AF-822B-AB85FF96E7DA}"/>
    <cellStyle name="Salida 2 69 3" xfId="20528" xr:uid="{C92C5ECE-5FA7-4540-9483-47B72C668746}"/>
    <cellStyle name="Salida 2 69 3 2" xfId="34854" xr:uid="{9E6534CF-0FC2-4E95-9104-F6B491E14816}"/>
    <cellStyle name="Salida 2 69 4" xfId="19204" xr:uid="{5AA8EB7D-35EF-4DBB-904F-B44D079E5E6B}"/>
    <cellStyle name="Salida 2 69 4 2" xfId="34131" xr:uid="{6FF13068-2238-46C2-A637-95BC97B44C68}"/>
    <cellStyle name="Salida 2 69 5" xfId="18239" xr:uid="{48C6CEE9-2C90-483B-88E1-B61DE5C55956}"/>
    <cellStyle name="Salida 2 69 5 2" xfId="33166" xr:uid="{35C46437-DF6E-4A2A-A612-65683AE17F11}"/>
    <cellStyle name="Salida 2 69 6" xfId="19058" xr:uid="{6E99FF19-5CC0-4AC8-B0EF-4C86649ED73C}"/>
    <cellStyle name="Salida 2 69 6 2" xfId="33985" xr:uid="{F0B2EA11-8E00-4607-BF07-6AC57603F288}"/>
    <cellStyle name="Salida 2 69 7" xfId="31042" xr:uid="{B7BC8491-3FDF-4ADE-B4ED-F7F59CC6870A}"/>
    <cellStyle name="Salida 2 7" xfId="12592" xr:uid="{FB66CB4F-B87C-49B9-B60B-2A69DA255C28}"/>
    <cellStyle name="Salida 2 7 2" xfId="14088" xr:uid="{FAF31915-CF0E-4E0B-8BF3-5FD553FA90FC}"/>
    <cellStyle name="Salida 2 7 2 2" xfId="21692" xr:uid="{8C0C5703-809E-43AC-A3AA-E2CE5159F25B}"/>
    <cellStyle name="Salida 2 7 2 2 2" xfId="35796" xr:uid="{945534C8-CB9B-4EFB-BFB2-7881962BEBF4}"/>
    <cellStyle name="Salida 2 7 2 3" xfId="23323" xr:uid="{30A3B7DD-3B77-4576-B86D-A12A3944A237}"/>
    <cellStyle name="Salida 2 7 2 3 2" xfId="36805" xr:uid="{51958934-4E90-45B0-95FE-D8C3000E18E8}"/>
    <cellStyle name="Salida 2 7 2 4" xfId="28462" xr:uid="{76BE66ED-B197-451C-9CC3-289E250EBE67}"/>
    <cellStyle name="Salida 2 7 2 4 2" xfId="38307" xr:uid="{7F190E0E-1A91-406E-9E1D-B51779770819}"/>
    <cellStyle name="Salida 2 7 2 5" xfId="29398" xr:uid="{DDC4B306-E5CE-4E3C-9214-CAF490341C11}"/>
    <cellStyle name="Salida 2 7 2 5 2" xfId="39088" xr:uid="{09E800C4-7EE1-4B3E-A4D7-C2ED98B8BEE4}"/>
    <cellStyle name="Salida 2 7 2 6" xfId="31675" xr:uid="{572857F3-1D1C-4F4C-8C6E-67CCFE530166}"/>
    <cellStyle name="Salida 2 7 3" xfId="20529" xr:uid="{16C5ADD5-7AAA-4EF9-9891-2F15017F230F}"/>
    <cellStyle name="Salida 2 7 3 2" xfId="34855" xr:uid="{44FF06C3-3851-4C10-812C-D94AEFDEE191}"/>
    <cellStyle name="Salida 2 7 4" xfId="23153" xr:uid="{85D5C96C-4412-40D1-9BC6-50FEB534F830}"/>
    <cellStyle name="Salida 2 7 4 2" xfId="36676" xr:uid="{F516D45F-AA58-4D99-B2CD-9F78BE6EAB82}"/>
    <cellStyle name="Salida 2 7 5" xfId="18238" xr:uid="{7ED9458B-939B-4132-985A-39555C7DB403}"/>
    <cellStyle name="Salida 2 7 5 2" xfId="33165" xr:uid="{831B9D33-4A6A-425A-85DE-B1E2C7F8FD23}"/>
    <cellStyle name="Salida 2 7 6" xfId="19059" xr:uid="{30EEFDD0-89CE-447D-B365-13D10D9107C9}"/>
    <cellStyle name="Salida 2 7 6 2" xfId="33986" xr:uid="{442F2889-ECE9-49D2-8956-455A59A60E45}"/>
    <cellStyle name="Salida 2 7 7" xfId="31043" xr:uid="{C512B7BD-08FD-42C8-8572-48B2342A3046}"/>
    <cellStyle name="Salida 2 70" xfId="12593" xr:uid="{04EBD9EA-4ABD-4D40-866A-32F0EC5E739E}"/>
    <cellStyle name="Salida 2 70 2" xfId="14819" xr:uid="{E020917B-AC7B-49A3-A66A-7FB178A88B11}"/>
    <cellStyle name="Salida 2 70 2 2" xfId="22416" xr:uid="{919E7B14-390A-4182-AB91-EADEC6717FCF}"/>
    <cellStyle name="Salida 2 70 2 2 2" xfId="36204" xr:uid="{40DC9FE6-74A9-4EA0-AE36-AE5C84ED84CB}"/>
    <cellStyle name="Salida 2 70 2 3" xfId="20807" xr:uid="{84E67F70-4030-43E9-8C46-E0555BE5BBDE}"/>
    <cellStyle name="Salida 2 70 2 3 2" xfId="35063" xr:uid="{FE1BE5F0-1CB3-4829-9947-8FDA01A1CE5E}"/>
    <cellStyle name="Salida 2 70 2 4" xfId="28645" xr:uid="{8782232F-6CB0-4002-8A77-A665B4A20E71}"/>
    <cellStyle name="Salida 2 70 2 4 2" xfId="38490" xr:uid="{FD740405-7C7D-4218-8251-CDFAA8A46D1A}"/>
    <cellStyle name="Salida 2 70 2 5" xfId="29996" xr:uid="{5A22EA70-D4DC-4754-B09A-C066837B68CB}"/>
    <cellStyle name="Salida 2 70 2 5 2" xfId="39370" xr:uid="{EBD44DC6-7474-47E0-A35F-703F36994050}"/>
    <cellStyle name="Salida 2 70 2 6" xfId="31959" xr:uid="{8ED2D31A-0557-4C07-B7B6-54C92BDA9DFB}"/>
    <cellStyle name="Salida 2 70 3" xfId="20530" xr:uid="{43EEB6BE-FC20-491C-8E34-B5D4BD5BCACF}"/>
    <cellStyle name="Salida 2 70 3 2" xfId="34856" xr:uid="{CA00C15A-AFCC-43B3-925B-BF9794A00362}"/>
    <cellStyle name="Salida 2 70 4" xfId="19205" xr:uid="{DD39F004-C49D-40D5-8DDB-0AF44BDCF94A}"/>
    <cellStyle name="Salida 2 70 4 2" xfId="34132" xr:uid="{4880D162-56E2-4C2C-96D3-C2F76AB40202}"/>
    <cellStyle name="Salida 2 70 5" xfId="18237" xr:uid="{EE9BA39A-7546-4918-B171-7E808018F176}"/>
    <cellStyle name="Salida 2 70 5 2" xfId="33164" xr:uid="{7D728169-0123-42CF-9A0D-7A1F9A630D08}"/>
    <cellStyle name="Salida 2 70 6" xfId="19060" xr:uid="{CD468D35-F4B1-4860-B291-098D685E3F05}"/>
    <cellStyle name="Salida 2 70 6 2" xfId="33987" xr:uid="{91FC0B15-86A3-473C-A553-641AE398D631}"/>
    <cellStyle name="Salida 2 70 7" xfId="31044" xr:uid="{F14B601C-6AFD-416A-B682-B3F7D9E6FC21}"/>
    <cellStyle name="Salida 2 71" xfId="12594" xr:uid="{E906FB0D-F57D-4A2B-A08D-ED6EBCF504DE}"/>
    <cellStyle name="Salida 2 71 2" xfId="14837" xr:uid="{8B4B72F4-D3BF-4EA5-A2AA-D1CC453721D6}"/>
    <cellStyle name="Salida 2 71 2 2" xfId="22434" xr:uid="{A5328E27-F231-466D-ABFA-CA31204D60F4}"/>
    <cellStyle name="Salida 2 71 2 2 2" xfId="36212" xr:uid="{252332BB-881C-4685-882D-9E0809657433}"/>
    <cellStyle name="Salida 2 71 2 3" xfId="23260" xr:uid="{D915892A-D602-4847-94BC-32983F1EC34C}"/>
    <cellStyle name="Salida 2 71 2 3 2" xfId="36760" xr:uid="{110FDAB1-F104-47A9-BCFD-B159690F6E4F}"/>
    <cellStyle name="Salida 2 71 2 4" xfId="28649" xr:uid="{3423DEDA-5969-48B7-9544-4A27D3B9B379}"/>
    <cellStyle name="Salida 2 71 2 4 2" xfId="38494" xr:uid="{A9C0FFDC-A488-462A-BC38-36A28182E618}"/>
    <cellStyle name="Salida 2 71 2 5" xfId="30012" xr:uid="{841F650D-886C-4BC5-B34C-189FE3B698AB}"/>
    <cellStyle name="Salida 2 71 2 5 2" xfId="39376" xr:uid="{A2DA68AF-810C-4334-969C-733D7145D9CB}"/>
    <cellStyle name="Salida 2 71 2 6" xfId="31965" xr:uid="{5B5F6E56-47EB-416C-975D-94D6B21578FF}"/>
    <cellStyle name="Salida 2 71 3" xfId="20531" xr:uid="{F31F722B-B14F-4334-8B91-CE139AFA92A4}"/>
    <cellStyle name="Salida 2 71 3 2" xfId="34857" xr:uid="{0DE37D76-C96B-4265-B2D6-ACA23189C4F0}"/>
    <cellStyle name="Salida 2 71 4" xfId="22730" xr:uid="{C5695534-EE53-4596-871E-45DD4F1AA78B}"/>
    <cellStyle name="Salida 2 71 4 2" xfId="36336" xr:uid="{C1BB6103-825D-4B26-B2C3-5CE8714E802E}"/>
    <cellStyle name="Salida 2 71 5" xfId="18236" xr:uid="{6156A3F2-6B18-4ECB-859E-72ACFC9803DD}"/>
    <cellStyle name="Salida 2 71 5 2" xfId="33163" xr:uid="{C4AE4CFD-C94F-40DF-8E53-C31752556311}"/>
    <cellStyle name="Salida 2 71 6" xfId="19061" xr:uid="{5A722370-23F1-45B2-90F6-A7A088EDDA60}"/>
    <cellStyle name="Salida 2 71 6 2" xfId="33988" xr:uid="{45BBCD1F-CDBE-48D6-BBCD-E4A51F8F79C7}"/>
    <cellStyle name="Salida 2 71 7" xfId="31045" xr:uid="{400F0B1F-E57C-4639-BC0D-00C85EA08C4B}"/>
    <cellStyle name="Salida 2 72" xfId="12595" xr:uid="{6D23C21D-B40E-44E1-B71F-115DE6AD639B}"/>
    <cellStyle name="Salida 2 72 2" xfId="14855" xr:uid="{A504681F-DC6E-4B47-BACC-94A2D94D28B3}"/>
    <cellStyle name="Salida 2 72 2 2" xfId="22452" xr:uid="{26BC9CE3-16AA-4C88-AAC0-C6F2931256FC}"/>
    <cellStyle name="Salida 2 72 2 2 2" xfId="36220" xr:uid="{1348E689-BC53-4AD0-8A50-109CFE7BBE7D}"/>
    <cellStyle name="Salida 2 72 2 3" xfId="20793" xr:uid="{AC09CB31-0D5E-448D-BCCA-C30BE4A8390E}"/>
    <cellStyle name="Salida 2 72 2 3 2" xfId="35056" xr:uid="{BB5ED407-6009-4044-80FB-029D73BAB7D9}"/>
    <cellStyle name="Salida 2 72 2 4" xfId="28653" xr:uid="{E50891E9-B935-4830-A811-9B6406E66622}"/>
    <cellStyle name="Salida 2 72 2 4 2" xfId="38498" xr:uid="{DCB08A7F-CF97-4EC7-9747-DAEE5A490CDC}"/>
    <cellStyle name="Salida 2 72 2 5" xfId="30028" xr:uid="{013768BC-19DF-4E67-AD01-EA4CA735F509}"/>
    <cellStyle name="Salida 2 72 2 5 2" xfId="39382" xr:uid="{0D43F570-5E97-47B8-A86F-D989CB25AFE3}"/>
    <cellStyle name="Salida 2 72 2 6" xfId="31971" xr:uid="{944BDBF0-526F-43F4-B155-7C7B903EAF71}"/>
    <cellStyle name="Salida 2 72 3" xfId="20532" xr:uid="{61B18A22-169C-4639-AC11-9D1F50B97C74}"/>
    <cellStyle name="Salida 2 72 3 2" xfId="34858" xr:uid="{A04EFCC7-F419-483E-94C1-3B74A263A190}"/>
    <cellStyle name="Salida 2 72 4" xfId="19206" xr:uid="{84FF4466-79FC-4F25-A13C-1026F6E3AFF9}"/>
    <cellStyle name="Salida 2 72 4 2" xfId="34133" xr:uid="{D1177FEA-27D4-4351-8E9B-0B4A669BDE5A}"/>
    <cellStyle name="Salida 2 72 5" xfId="18235" xr:uid="{3791623B-2805-4EE5-AC71-29D1B5484FC8}"/>
    <cellStyle name="Salida 2 72 5 2" xfId="33162" xr:uid="{F5F4031A-771B-41E6-9512-1A0D9BC2F8B4}"/>
    <cellStyle name="Salida 2 72 6" xfId="19062" xr:uid="{0E43C3AD-2AC9-4CEB-99FB-4462D25F1327}"/>
    <cellStyle name="Salida 2 72 6 2" xfId="33989" xr:uid="{20C2981B-7B5E-4B26-85B1-F7B9A42D7A9C}"/>
    <cellStyle name="Salida 2 72 7" xfId="31046" xr:uid="{D73D38D4-6E3A-41DE-A680-5383EBBFE2D2}"/>
    <cellStyle name="Salida 2 73" xfId="12596" xr:uid="{EC7E0805-FFDA-46EC-A73B-7387FFD75D50}"/>
    <cellStyle name="Salida 2 73 2" xfId="14873" xr:uid="{E3A1D63D-6F7F-4D03-A2B5-5CDCE67CF83F}"/>
    <cellStyle name="Salida 2 73 2 2" xfId="22470" xr:uid="{8665AF2A-9AB5-4355-BC07-886F8F76CC9E}"/>
    <cellStyle name="Salida 2 73 2 2 2" xfId="36228" xr:uid="{970ECD53-E2C9-4711-B155-C1EF896F9284}"/>
    <cellStyle name="Salida 2 73 2 3" xfId="14042" xr:uid="{08E7793F-CF69-4625-B428-3423A7BE6411}"/>
    <cellStyle name="Salida 2 73 2 3 2" xfId="31645" xr:uid="{53A52DD4-7A95-42CC-9064-EF1ACBDCAC27}"/>
    <cellStyle name="Salida 2 73 2 4" xfId="28657" xr:uid="{9D1C64B8-7702-4A31-A90C-040B4360A2D2}"/>
    <cellStyle name="Salida 2 73 2 4 2" xfId="38502" xr:uid="{70B05879-ED7E-4BDB-AE63-C4886FACDCDB}"/>
    <cellStyle name="Salida 2 73 2 5" xfId="30044" xr:uid="{4D49D223-70FE-442D-8E8E-BFCC802D855C}"/>
    <cellStyle name="Salida 2 73 2 5 2" xfId="39388" xr:uid="{0012B1BB-02E8-4E81-B82D-71BF2D19C412}"/>
    <cellStyle name="Salida 2 73 2 6" xfId="31977" xr:uid="{A624C7EC-F16C-41F4-ACB2-B9A5917ED337}"/>
    <cellStyle name="Salida 2 73 3" xfId="20533" xr:uid="{857B6870-3AD8-40D4-B97D-E9B762DEF47C}"/>
    <cellStyle name="Salida 2 73 3 2" xfId="34859" xr:uid="{CD2626A5-D244-4DEC-99EB-BAF9A5CD220D}"/>
    <cellStyle name="Salida 2 73 4" xfId="23162" xr:uid="{F7947778-0C09-43AF-88DB-03E2E512570C}"/>
    <cellStyle name="Salida 2 73 4 2" xfId="36684" xr:uid="{28EFD211-6902-4BAB-A88D-BF3128555B45}"/>
    <cellStyle name="Salida 2 73 5" xfId="18234" xr:uid="{184591D1-908A-4932-9703-94606EAA2708}"/>
    <cellStyle name="Salida 2 73 5 2" xfId="33161" xr:uid="{76D7DCB8-6A11-400F-9573-9DA425BAC276}"/>
    <cellStyle name="Salida 2 73 6" xfId="19063" xr:uid="{5EE3336D-6AC9-42C6-A151-876FDB47C269}"/>
    <cellStyle name="Salida 2 73 6 2" xfId="33990" xr:uid="{3FFEBA6B-2500-4CB0-8D9B-248CFC55B150}"/>
    <cellStyle name="Salida 2 73 7" xfId="31047" xr:uid="{478ED477-3547-4C33-8BB0-BF649CCC8734}"/>
    <cellStyle name="Salida 2 74" xfId="12597" xr:uid="{F6BD45EB-723F-470E-B8CA-50C2EEEF3F94}"/>
    <cellStyle name="Salida 2 74 2" xfId="14890" xr:uid="{BAF43EE5-8417-43A4-B0C0-7A2F0043334D}"/>
    <cellStyle name="Salida 2 74 2 2" xfId="22487" xr:uid="{68135F80-D7D5-47D4-BED1-E138619157CF}"/>
    <cellStyle name="Salida 2 74 2 2 2" xfId="36235" xr:uid="{A1C9F55D-DFCF-4DFF-A7AC-B7BDFDD6C808}"/>
    <cellStyle name="Salida 2 74 2 3" xfId="23023" xr:uid="{927A6786-AE67-482D-9608-BBDA6DA446C8}"/>
    <cellStyle name="Salida 2 74 2 3 2" xfId="36578" xr:uid="{7E4DD7FC-6C35-42B4-9CF6-B9CFEBB3DD79}"/>
    <cellStyle name="Salida 2 74 2 4" xfId="28660" xr:uid="{C9367AF3-A826-496D-A6F2-456DAACDF24E}"/>
    <cellStyle name="Salida 2 74 2 4 2" xfId="38505" xr:uid="{B827CF26-78A6-4527-A2CD-5AFD95DCA130}"/>
    <cellStyle name="Salida 2 74 2 5" xfId="30059" xr:uid="{0BF728F7-4359-4D08-9218-BC09D89100B4}"/>
    <cellStyle name="Salida 2 74 2 5 2" xfId="39393" xr:uid="{0B9D80A1-6C72-45C6-97B1-793EFC11799B}"/>
    <cellStyle name="Salida 2 74 2 6" xfId="31982" xr:uid="{BE8E8990-CD6E-435B-9AAB-86CE0A11754E}"/>
    <cellStyle name="Salida 2 74 3" xfId="20534" xr:uid="{2E1C4CAB-6ADF-4CEA-87C9-D8E2688034D2}"/>
    <cellStyle name="Salida 2 74 3 2" xfId="34860" xr:uid="{2363F1B6-FCE3-4879-85AD-9E02466F3582}"/>
    <cellStyle name="Salida 2 74 4" xfId="19207" xr:uid="{2F80319B-12C1-4B3B-8706-B3D675E0CC5D}"/>
    <cellStyle name="Salida 2 74 4 2" xfId="34134" xr:uid="{DA1E5CCA-6411-4DD4-9B52-EFD2D370E2D2}"/>
    <cellStyle name="Salida 2 74 5" xfId="18233" xr:uid="{1C4573C3-081B-4B8D-ABD1-B70731940539}"/>
    <cellStyle name="Salida 2 74 5 2" xfId="33160" xr:uid="{2C77A48C-BAC4-4183-B3D0-2B04A46B49D3}"/>
    <cellStyle name="Salida 2 74 6" xfId="19064" xr:uid="{1935C179-A37D-482E-B344-3BC9BDC14D99}"/>
    <cellStyle name="Salida 2 74 6 2" xfId="33991" xr:uid="{CD875AE3-8656-44C3-96F5-41241A42DB15}"/>
    <cellStyle name="Salida 2 74 7" xfId="31048" xr:uid="{0D4C2758-A262-4E9B-9D98-9F2E720A7FFA}"/>
    <cellStyle name="Salida 2 75" xfId="12598" xr:uid="{CDF2D1B0-D78D-4373-AB63-662FC34EF158}"/>
    <cellStyle name="Salida 2 75 2" xfId="14909" xr:uid="{3ADC713B-DBD5-4BFE-8EBE-FB0C40632894}"/>
    <cellStyle name="Salida 2 75 2 2" xfId="22506" xr:uid="{2576A9BC-1AEF-40E3-A642-1BF00E354806}"/>
    <cellStyle name="Salida 2 75 2 2 2" xfId="36244" xr:uid="{89468CFA-F69E-4D46-83B2-D77C961F015F}"/>
    <cellStyle name="Salida 2 75 2 3" xfId="22972" xr:uid="{D4A7E13A-E70E-4776-BD36-C59B69EF5ED5}"/>
    <cellStyle name="Salida 2 75 2 3 2" xfId="36547" xr:uid="{BE2BE6BC-D045-4F35-B2B9-3937B068C150}"/>
    <cellStyle name="Salida 2 75 2 4" xfId="28665" xr:uid="{4FF2D5C5-8031-4799-80A8-FF7B2C2BA68F}"/>
    <cellStyle name="Salida 2 75 2 4 2" xfId="38510" xr:uid="{8EBA0B6F-8533-4ED4-8CEE-28E0D524DEF6}"/>
    <cellStyle name="Salida 2 75 2 5" xfId="30076" xr:uid="{2C5EFA12-BCF1-42E8-BE6A-CDA8DFB40BBA}"/>
    <cellStyle name="Salida 2 75 2 5 2" xfId="39400" xr:uid="{1D6EA082-FAA3-45F8-9DE7-36E686B77B0B}"/>
    <cellStyle name="Salida 2 75 2 6" xfId="31989" xr:uid="{4A8D4F9A-589D-4311-A200-2433356CEB95}"/>
    <cellStyle name="Salida 2 75 3" xfId="20535" xr:uid="{EC10F6E9-2F7F-44A0-A909-23F2973F0E9F}"/>
    <cellStyle name="Salida 2 75 3 2" xfId="34861" xr:uid="{A4D360CF-D8F5-4359-8F1C-1551D1ACE9C2}"/>
    <cellStyle name="Salida 2 75 4" xfId="23170" xr:uid="{E274233C-33C3-484A-8E7E-C6A9C63AEAAE}"/>
    <cellStyle name="Salida 2 75 4 2" xfId="36692" xr:uid="{E5EFB980-1EC9-4A5B-8A48-B92970D8F2B1}"/>
    <cellStyle name="Salida 2 75 5" xfId="18232" xr:uid="{8FE23491-DD91-4143-BC0F-1F3CFD60D58E}"/>
    <cellStyle name="Salida 2 75 5 2" xfId="33159" xr:uid="{E375391B-F619-499B-9275-E71D41C6E8D9}"/>
    <cellStyle name="Salida 2 75 6" xfId="19065" xr:uid="{0305A3BA-C203-42B6-B7AE-03F1FC086ED8}"/>
    <cellStyle name="Salida 2 75 6 2" xfId="33992" xr:uid="{A3F7F398-6B8F-49FD-937C-97D20DC4ADF2}"/>
    <cellStyle name="Salida 2 75 7" xfId="31049" xr:uid="{AEA9213D-14CF-44D3-8FD1-770E2045D29A}"/>
    <cellStyle name="Salida 2 76" xfId="12599" xr:uid="{D6F99C53-0C7D-4057-B468-3C4A63C1B769}"/>
    <cellStyle name="Salida 2 76 2" xfId="14926" xr:uid="{A6D3568D-9F37-4937-A816-CF5744032F70}"/>
    <cellStyle name="Salida 2 76 2 2" xfId="22523" xr:uid="{5679DEC2-9525-4613-A3F3-492AECC134C5}"/>
    <cellStyle name="Salida 2 76 2 2 2" xfId="36251" xr:uid="{FD99DADF-1972-424C-BA82-A2975DC0203C}"/>
    <cellStyle name="Salida 2 76 2 3" xfId="17195" xr:uid="{A4C525F7-6A7F-41F6-941B-C301B48ADA39}"/>
    <cellStyle name="Salida 2 76 2 3 2" xfId="32362" xr:uid="{1332238C-184D-4E7C-8EBD-4CC3FF8E8F07}"/>
    <cellStyle name="Salida 2 76 2 4" xfId="28668" xr:uid="{0522CAB4-0C76-4DED-9762-A8CDCCFBF6DE}"/>
    <cellStyle name="Salida 2 76 2 4 2" xfId="38513" xr:uid="{FDAED64E-244B-44F5-B3A8-1CB3CA6BD899}"/>
    <cellStyle name="Salida 2 76 2 5" xfId="30091" xr:uid="{23DBD87A-4A11-43C1-A363-435BB3400F20}"/>
    <cellStyle name="Salida 2 76 2 5 2" xfId="39405" xr:uid="{79B379DA-80A4-4B56-8D04-50F1E0A9DBCD}"/>
    <cellStyle name="Salida 2 76 2 6" xfId="31994" xr:uid="{788ED242-8155-4419-BD58-CAC7F51FE905}"/>
    <cellStyle name="Salida 2 76 3" xfId="20536" xr:uid="{B7481252-0617-4369-9EE0-2A787F14C5DD}"/>
    <cellStyle name="Salida 2 76 3 2" xfId="34862" xr:uid="{67C68275-AB7B-41E8-B13A-10AEA4272D82}"/>
    <cellStyle name="Salida 2 76 4" xfId="19208" xr:uid="{AA2BE763-DB06-43FC-9422-D485EA11A733}"/>
    <cellStyle name="Salida 2 76 4 2" xfId="34135" xr:uid="{395ED02D-0F1C-4DE4-9E89-30EE6C588256}"/>
    <cellStyle name="Salida 2 76 5" xfId="18231" xr:uid="{E53C5D04-FF02-414B-90B1-2FD90E7DE298}"/>
    <cellStyle name="Salida 2 76 5 2" xfId="33158" xr:uid="{EA3CC795-8305-4F14-95F3-FEE8DB566B35}"/>
    <cellStyle name="Salida 2 76 6" xfId="19066" xr:uid="{1D0B636E-4342-49E7-A9EA-ECC87D221A6D}"/>
    <cellStyle name="Salida 2 76 6 2" xfId="33993" xr:uid="{39A3B1C2-0A90-4F30-A21A-1DE01FCFB40E}"/>
    <cellStyle name="Salida 2 76 7" xfId="31050" xr:uid="{1B57A442-6542-4DF8-BFA2-4D82A965E73D}"/>
    <cellStyle name="Salida 2 77" xfId="12600" xr:uid="{2B7E8B86-920A-494C-A9C7-6A0C81253F08}"/>
    <cellStyle name="Salida 2 77 2" xfId="14945" xr:uid="{ADAB0672-A283-4377-B1BD-6C1148B29C83}"/>
    <cellStyle name="Salida 2 77 2 2" xfId="22542" xr:uid="{2341EC1B-E2E0-4A88-A19D-1BA2E324CBE1}"/>
    <cellStyle name="Salida 2 77 2 2 2" xfId="36260" xr:uid="{5EE145DC-9CFD-4FB4-9920-EF1323AE223D}"/>
    <cellStyle name="Salida 2 77 2 3" xfId="17459" xr:uid="{DE11AF67-1E93-4C63-BA6A-BEB0D92BC1FC}"/>
    <cellStyle name="Salida 2 77 2 3 2" xfId="32561" xr:uid="{05DC74A8-9A84-4764-967D-59503243438C}"/>
    <cellStyle name="Salida 2 77 2 4" xfId="28673" xr:uid="{8BB0D2EF-F309-4218-82C5-235CD0B4B639}"/>
    <cellStyle name="Salida 2 77 2 4 2" xfId="38518" xr:uid="{DA2648EB-98B3-4C75-917C-0FEC3C6CE7C3}"/>
    <cellStyle name="Salida 2 77 2 5" xfId="30108" xr:uid="{E440B136-6047-4FFF-8F7B-908E65DBD8B3}"/>
    <cellStyle name="Salida 2 77 2 5 2" xfId="39412" xr:uid="{FED176D2-B5BB-4585-B260-37F074B1E3F6}"/>
    <cellStyle name="Salida 2 77 2 6" xfId="32001" xr:uid="{9E382A80-0966-41AC-B79C-131A8F22372D}"/>
    <cellStyle name="Salida 2 77 3" xfId="20537" xr:uid="{6DBDECFB-7DEB-49A5-B896-9F59AAC4D784}"/>
    <cellStyle name="Salida 2 77 3 2" xfId="34863" xr:uid="{989CA496-2A63-4D4B-9271-EFC72A3E447F}"/>
    <cellStyle name="Salida 2 77 4" xfId="23813" xr:uid="{6D039380-B2B8-4113-99A9-C70BA16919B0}"/>
    <cellStyle name="Salida 2 77 4 2" xfId="37202" xr:uid="{9028EB47-358F-488F-84F5-310DA5C6C06F}"/>
    <cellStyle name="Salida 2 77 5" xfId="18230" xr:uid="{547E72A0-CB2B-4C30-A7AF-36487EEA2AFE}"/>
    <cellStyle name="Salida 2 77 5 2" xfId="33157" xr:uid="{D2CF9B23-0334-49E5-ADA9-13186329FD6C}"/>
    <cellStyle name="Salida 2 77 6" xfId="19067" xr:uid="{60BC2E04-BE54-4C23-82A8-3720FADA03D4}"/>
    <cellStyle name="Salida 2 77 6 2" xfId="33994" xr:uid="{76D1F47D-1263-4102-8930-3B2E8FAFA7F4}"/>
    <cellStyle name="Salida 2 77 7" xfId="31051" xr:uid="{8722D892-0B3C-444F-8D92-B5DEF39D18EA}"/>
    <cellStyle name="Salida 2 78" xfId="12601" xr:uid="{AB1BCF30-7D5D-4B16-B5DB-45EEDFE0DB3C}"/>
    <cellStyle name="Salida 2 78 2" xfId="14963" xr:uid="{4B024990-146F-450F-9AE8-0A4F860FA2AD}"/>
    <cellStyle name="Salida 2 78 2 2" xfId="22560" xr:uid="{A2150483-135F-4CBC-B6C2-4B592274210A}"/>
    <cellStyle name="Salida 2 78 2 2 2" xfId="36268" xr:uid="{11E74CC5-F332-46A4-8CFB-39B7F881A4E6}"/>
    <cellStyle name="Salida 2 78 2 3" xfId="17549" xr:uid="{FD3DFD50-62AE-46BF-B0F0-6CA37F0425DC}"/>
    <cellStyle name="Salida 2 78 2 3 2" xfId="32619" xr:uid="{FBD0955A-D7A3-45FE-A456-D24915F7B115}"/>
    <cellStyle name="Salida 2 78 2 4" xfId="28677" xr:uid="{ED7FA01D-EC1B-4062-9FB7-F93D3D2A911A}"/>
    <cellStyle name="Salida 2 78 2 4 2" xfId="38522" xr:uid="{5DC2B6BA-67D0-4F35-B41A-B814DA6C2E80}"/>
    <cellStyle name="Salida 2 78 2 5" xfId="30124" xr:uid="{653E6438-9849-4C30-ACD4-9B9CA2934E22}"/>
    <cellStyle name="Salida 2 78 2 5 2" xfId="39418" xr:uid="{6C7FB1BC-6ADC-4F71-B57C-A4F569A021F7}"/>
    <cellStyle name="Salida 2 78 2 6" xfId="32007" xr:uid="{27F0FEDC-2165-4C3D-8F91-DA012D09B492}"/>
    <cellStyle name="Salida 2 78 3" xfId="20538" xr:uid="{1C082BF5-4736-49A5-BE35-F5AADC1EFF43}"/>
    <cellStyle name="Salida 2 78 3 2" xfId="34864" xr:uid="{186F0932-61ED-4C5E-AD46-234C9A46DBEE}"/>
    <cellStyle name="Salida 2 78 4" xfId="23179" xr:uid="{08276811-71E5-4209-83D7-4754FBAA332E}"/>
    <cellStyle name="Salida 2 78 4 2" xfId="36699" xr:uid="{3C61E635-2045-4290-8E2C-DBD6FA57FC9C}"/>
    <cellStyle name="Salida 2 78 5" xfId="18229" xr:uid="{A0EBC017-EF4A-487D-BC0E-0F2633C892AD}"/>
    <cellStyle name="Salida 2 78 5 2" xfId="33156" xr:uid="{31CBC6F4-06CD-4239-AAA3-BC573AC5183B}"/>
    <cellStyle name="Salida 2 78 6" xfId="19068" xr:uid="{937FD8A4-C977-45F7-A03E-C13E2669081B}"/>
    <cellStyle name="Salida 2 78 6 2" xfId="33995" xr:uid="{856A5EE8-0749-4F49-96E3-D2F35D8B8600}"/>
    <cellStyle name="Salida 2 78 7" xfId="31052" xr:uid="{8D46D9E6-A175-4439-BE51-AA41A3126DD9}"/>
    <cellStyle name="Salida 2 79" xfId="12602" xr:uid="{A8B1AE74-6BDE-486B-B73E-C7572748C4CF}"/>
    <cellStyle name="Salida 2 79 2" xfId="14981" xr:uid="{E9D46228-FFAA-4230-95A9-D75C4B28AA4A}"/>
    <cellStyle name="Salida 2 79 2 2" xfId="22578" xr:uid="{CE1DB24B-F07A-48B3-9AC2-C82EB84CF32E}"/>
    <cellStyle name="Salida 2 79 2 2 2" xfId="36276" xr:uid="{A4F30099-A150-41F8-8FAE-F48165B63739}"/>
    <cellStyle name="Salida 2 79 2 3" xfId="22851" xr:uid="{F123F098-78A8-47BF-AA56-BE40D060830D}"/>
    <cellStyle name="Salida 2 79 2 3 2" xfId="36442" xr:uid="{6728DAE6-2DBA-4E27-87E3-B4D2D7D2ACA5}"/>
    <cellStyle name="Salida 2 79 2 4" xfId="28681" xr:uid="{8FDC54D5-5F46-4455-9B81-60CB16B7EA6C}"/>
    <cellStyle name="Salida 2 79 2 4 2" xfId="38526" xr:uid="{BB3168AA-FD1A-4B4D-8844-75EC1A48B3D8}"/>
    <cellStyle name="Salida 2 79 2 5" xfId="30140" xr:uid="{6EC250B1-8124-40E4-A597-1C1181CD7C76}"/>
    <cellStyle name="Salida 2 79 2 5 2" xfId="39424" xr:uid="{ED795E34-E9AD-4AB7-8121-434C4C46B87C}"/>
    <cellStyle name="Salida 2 79 2 6" xfId="32013" xr:uid="{7C449C1F-8106-4505-BA92-D1F905231154}"/>
    <cellStyle name="Salida 2 79 3" xfId="20539" xr:uid="{34DBE3C5-E88A-48A9-8048-E2349DEF43EA}"/>
    <cellStyle name="Salida 2 79 3 2" xfId="34865" xr:uid="{848F10D3-D3F8-4C15-9BC4-FC4036149A77}"/>
    <cellStyle name="Salida 2 79 4" xfId="19209" xr:uid="{F20616DC-0E46-490C-AFDE-5CF5A2FAB37A}"/>
    <cellStyle name="Salida 2 79 4 2" xfId="34136" xr:uid="{FD604C03-4687-4A15-9BCF-B90CC03DA105}"/>
    <cellStyle name="Salida 2 79 5" xfId="18228" xr:uid="{24579221-8D46-42A7-A933-8F7940294791}"/>
    <cellStyle name="Salida 2 79 5 2" xfId="33155" xr:uid="{6BCEB405-1907-4114-8FDD-E720AFBBA850}"/>
    <cellStyle name="Salida 2 79 6" xfId="19069" xr:uid="{763D206B-0919-487A-91BB-5038F2C3B502}"/>
    <cellStyle name="Salida 2 79 6 2" xfId="33996" xr:uid="{8527D98A-B60F-4CB1-9E96-3975D3357F07}"/>
    <cellStyle name="Salida 2 79 7" xfId="31053" xr:uid="{7A1B87B4-EA2A-44F2-8C18-0DF9C0CFF8E9}"/>
    <cellStyle name="Salida 2 8" xfId="12603" xr:uid="{AA103E8B-530D-4557-BCBD-2A7101AFE038}"/>
    <cellStyle name="Salida 2 8 2" xfId="14099" xr:uid="{A1DF2A2D-E31F-43C3-BC15-D73386337137}"/>
    <cellStyle name="Salida 2 8 2 2" xfId="21702" xr:uid="{858F02BC-3CC3-4833-A5FE-6363E9CE17A0}"/>
    <cellStyle name="Salida 2 8 2 2 2" xfId="35804" xr:uid="{94A66EAF-CDB9-40D0-A7C0-148ECC2E832B}"/>
    <cellStyle name="Salida 2 8 2 3" xfId="23316" xr:uid="{22EE18E1-D5EE-4C10-86FC-D6AB127F9A9F}"/>
    <cellStyle name="Salida 2 8 2 3 2" xfId="36800" xr:uid="{8686B961-41F8-42F8-BB2F-BB41E95B59F5}"/>
    <cellStyle name="Salida 2 8 2 4" xfId="28466" xr:uid="{CCB619B7-B88A-4479-90DF-10B21A2DE190}"/>
    <cellStyle name="Salida 2 8 2 4 2" xfId="38311" xr:uid="{9572B9AB-B674-437A-92F8-C7651FE00C0C}"/>
    <cellStyle name="Salida 2 8 2 5" xfId="29406" xr:uid="{2B8B86EE-9E7A-4489-9E59-8D7045E43A05}"/>
    <cellStyle name="Salida 2 8 2 5 2" xfId="39094" xr:uid="{947ED27A-BF1A-4A35-BAFE-1C7285E77ED5}"/>
    <cellStyle name="Salida 2 8 2 6" xfId="31682" xr:uid="{191B5962-98D4-48E3-B13D-361C3CB42E80}"/>
    <cellStyle name="Salida 2 8 3" xfId="20540" xr:uid="{48ACC0F9-B5B0-443F-B430-0ECE6486B6F8}"/>
    <cellStyle name="Salida 2 8 3 2" xfId="34866" xr:uid="{2923CDD7-2C8F-4D59-AA66-442E06C2E2DC}"/>
    <cellStyle name="Salida 2 8 4" xfId="23712" xr:uid="{ACED8939-AE14-4E53-80F1-FF7E9CFE426D}"/>
    <cellStyle name="Salida 2 8 4 2" xfId="37124" xr:uid="{642435E1-DD9E-4AD1-9EE4-B9C7F15EA044}"/>
    <cellStyle name="Salida 2 8 5" xfId="18227" xr:uid="{5C43C108-F6B9-4A64-91D9-2D065F8D73A6}"/>
    <cellStyle name="Salida 2 8 5 2" xfId="33154" xr:uid="{343D4ED6-4F7C-405B-A891-0750543F69AC}"/>
    <cellStyle name="Salida 2 8 6" xfId="19070" xr:uid="{4BF8D257-BF6F-4ECE-B5D8-D135A2424018}"/>
    <cellStyle name="Salida 2 8 6 2" xfId="33997" xr:uid="{9AD46B73-EC90-4560-9EEE-093311FCCDB7}"/>
    <cellStyle name="Salida 2 8 7" xfId="31054" xr:uid="{006ECCD4-71A4-41E0-9E3F-82C37037916A}"/>
    <cellStyle name="Salida 2 80" xfId="12604" xr:uid="{7711F3F6-34CD-455D-B663-68ADCA582CB2}"/>
    <cellStyle name="Salida 2 80 2" xfId="14998" xr:uid="{9EB2E513-2C51-41E1-B677-02BB140E2522}"/>
    <cellStyle name="Salida 2 80 2 2" xfId="22595" xr:uid="{FA155038-8416-4C73-9792-B74ACBA56929}"/>
    <cellStyle name="Salida 2 80 2 2 2" xfId="36283" xr:uid="{84371E95-673E-4564-94FD-5F2C6C0E08E8}"/>
    <cellStyle name="Salida 2 80 2 3" xfId="23985" xr:uid="{5B89A155-6CD0-4B28-A67A-966BFA541A12}"/>
    <cellStyle name="Salida 2 80 2 3 2" xfId="37350" xr:uid="{B05EA65C-48CD-421E-B252-3B61B11DCB3D}"/>
    <cellStyle name="Salida 2 80 2 4" xfId="28684" xr:uid="{32058E3B-21B1-4987-A698-DB58131FE401}"/>
    <cellStyle name="Salida 2 80 2 4 2" xfId="38529" xr:uid="{4595D613-1477-4120-B587-BB7BF7EFE5F4}"/>
    <cellStyle name="Salida 2 80 2 5" xfId="30155" xr:uid="{9688009E-E1F7-41D4-9333-460050E53CC1}"/>
    <cellStyle name="Salida 2 80 2 5 2" xfId="39429" xr:uid="{2C44EB73-05CF-47DC-9EDA-AF7A0E24754C}"/>
    <cellStyle name="Salida 2 80 2 6" xfId="32018" xr:uid="{6A9FA598-0D72-4DE7-823B-AB230E8C1738}"/>
    <cellStyle name="Salida 2 80 3" xfId="20541" xr:uid="{A2ACF0F4-9891-4644-907F-6A677B2F3191}"/>
    <cellStyle name="Salida 2 80 3 2" xfId="34867" xr:uid="{AE211E1E-7617-4BD6-B50B-72DAF5C796E0}"/>
    <cellStyle name="Salida 2 80 4" xfId="23615" xr:uid="{672B0050-094C-4D09-ADD4-82F3DD0C925B}"/>
    <cellStyle name="Salida 2 80 4 2" xfId="37054" xr:uid="{6C445F95-D1DA-4689-8834-995B52E5B40E}"/>
    <cellStyle name="Salida 2 80 5" xfId="18226" xr:uid="{57F8A9BC-0C01-45C4-BA26-C6949AA0F954}"/>
    <cellStyle name="Salida 2 80 5 2" xfId="33153" xr:uid="{E701A6E8-0C16-41E4-9DB6-616E03B76A0D}"/>
    <cellStyle name="Salida 2 80 6" xfId="24783" xr:uid="{5A0EB361-BC50-4776-AB32-8FA0A2E690D3}"/>
    <cellStyle name="Salida 2 80 6 2" xfId="37745" xr:uid="{D275E2E0-328A-4B57-AA68-379FAE362AF6}"/>
    <cellStyle name="Salida 2 80 7" xfId="31055" xr:uid="{FBA838E7-09F4-4772-862B-521FA0830142}"/>
    <cellStyle name="Salida 2 81" xfId="12605" xr:uid="{CD5396A5-D0CB-48C5-8583-E8B61669D702}"/>
    <cellStyle name="Salida 2 81 2" xfId="15014" xr:uid="{A4753C61-8966-4180-930E-AEB49CEA586F}"/>
    <cellStyle name="Salida 2 81 2 2" xfId="22611" xr:uid="{F0D8C809-C8CC-43AF-AC43-05FE1D42FD99}"/>
    <cellStyle name="Salida 2 81 2 2 2" xfId="36289" xr:uid="{365A4E48-F551-4179-8AC8-5C7B7FE1B870}"/>
    <cellStyle name="Salida 2 81 2 3" xfId="20765" xr:uid="{87089716-327D-4065-99A6-411C6F973FDF}"/>
    <cellStyle name="Salida 2 81 2 3 2" xfId="35039" xr:uid="{67F42D89-99ED-44D4-A12B-0DD2A945AA34}"/>
    <cellStyle name="Salida 2 81 2 4" xfId="28686" xr:uid="{227D3AA9-59B1-4712-8599-8C49EC868EF9}"/>
    <cellStyle name="Salida 2 81 2 4 2" xfId="38531" xr:uid="{378C02B5-AF91-4D76-A4C3-3F713A97949D}"/>
    <cellStyle name="Salida 2 81 2 5" xfId="30169" xr:uid="{6F4DEDD6-74EE-4F7D-8947-36EFC683A5B9}"/>
    <cellStyle name="Salida 2 81 2 5 2" xfId="39433" xr:uid="{595B2B06-E0DF-4CBD-860B-B68C258A1FDB}"/>
    <cellStyle name="Salida 2 81 2 6" xfId="32022" xr:uid="{9FE37466-0A70-4814-B1A1-02B29C642F2B}"/>
    <cellStyle name="Salida 2 81 3" xfId="20542" xr:uid="{FC7EC6C5-AF02-43DD-82AC-07D36BC97AE4}"/>
    <cellStyle name="Salida 2 81 3 2" xfId="34868" xr:uid="{99D22F4D-B97B-4A45-8C40-BFC85D43BBF9}"/>
    <cellStyle name="Salida 2 81 4" xfId="17295" xr:uid="{05E0C93D-CA17-46B1-B59A-F0CC4FDBB70B}"/>
    <cellStyle name="Salida 2 81 4 2" xfId="32450" xr:uid="{5ACF3E5A-53E1-4BA0-B532-84DFC4ECDC96}"/>
    <cellStyle name="Salida 2 81 5" xfId="18225" xr:uid="{1F087E90-B882-4C4E-BC0A-4EE4C41A38FA}"/>
    <cellStyle name="Salida 2 81 5 2" xfId="33152" xr:uid="{B3827581-7D7C-4B3F-A894-BE07CE921A68}"/>
    <cellStyle name="Salida 2 81 6" xfId="24782" xr:uid="{66C9CB84-E148-4985-A9D9-4AB950D906C0}"/>
    <cellStyle name="Salida 2 81 6 2" xfId="37744" xr:uid="{08521F86-787E-4EC7-9E0E-2B28ADF6B00B}"/>
    <cellStyle name="Salida 2 81 7" xfId="31056" xr:uid="{6BB90E86-ED6F-4D8C-AA71-275E0207D6B3}"/>
    <cellStyle name="Salida 2 82" xfId="13283" xr:uid="{756EB7B7-D7C5-4AD6-98B1-E60CC7070F26}"/>
    <cellStyle name="Salida 2 82 2" xfId="21010" xr:uid="{78E02214-F4C7-4690-AF54-E3384F624A26}"/>
    <cellStyle name="Salida 2 82 2 2" xfId="35227" xr:uid="{CD1DB7CE-BB88-4CA0-87E9-6364691FEF98}"/>
    <cellStyle name="Salida 2 82 3" xfId="23466" xr:uid="{C6767E58-06EE-41F8-B8C2-FC32E5B77FD3}"/>
    <cellStyle name="Salida 2 82 3 2" xfId="36937" xr:uid="{1E4788AA-F7A6-492E-B4C8-41BBF5D5C382}"/>
    <cellStyle name="Salida 2 82 4" xfId="28260" xr:uid="{F5C547DD-BD42-4A5E-A434-E62337006D95}"/>
    <cellStyle name="Salida 2 82 4 2" xfId="38109" xr:uid="{BF3DBC9F-6BA6-4904-BAC0-EAB239496228}"/>
    <cellStyle name="Salida 2 82 5" xfId="28851" xr:uid="{977924E5-AE87-4F3D-BF59-F0CAC2B5FA84}"/>
    <cellStyle name="Salida 2 82 5 2" xfId="38693" xr:uid="{0799A166-0584-4172-A12E-BB6FDCC8F5E1}"/>
    <cellStyle name="Salida 2 82 6" xfId="31221" xr:uid="{E8D0C010-2700-470C-B10F-6789CF971435}"/>
    <cellStyle name="Salida 2 83" xfId="13321" xr:uid="{FE4EA960-DD1D-4966-82B7-AD442BE4B15D}"/>
    <cellStyle name="Salida 2 83 2" xfId="21046" xr:uid="{EDE5EC07-BE24-4112-9665-8A878D26E8AE}"/>
    <cellStyle name="Salida 2 83 2 2" xfId="35261" xr:uid="{16B5E574-397F-4EDA-8406-8F8D64ABECD1}"/>
    <cellStyle name="Salida 2 83 3" xfId="18018" xr:uid="{3B8904BE-1AFC-42FB-8D5C-386A988E2373}"/>
    <cellStyle name="Salida 2 83 3 2" xfId="32948" xr:uid="{C2758B26-F0F1-421C-B4E5-F1C46FEA7430}"/>
    <cellStyle name="Salida 2 83 4" xfId="28274" xr:uid="{CC73DCF5-8117-4634-A4BB-61F3D5266DD7}"/>
    <cellStyle name="Salida 2 83 4 2" xfId="38123" xr:uid="{F7F058DD-E947-47E9-A687-8FF2ED5EC6FB}"/>
    <cellStyle name="Salida 2 83 5" xfId="28732" xr:uid="{9BA2ACBB-A830-4DA0-A450-0E35726DC5BC}"/>
    <cellStyle name="Salida 2 83 5 2" xfId="38575" xr:uid="{F2E3A97C-A1FB-411D-8C0B-C2AC2AB641A4}"/>
    <cellStyle name="Salida 2 83 6" xfId="31250" xr:uid="{9447C9E5-1316-495D-839E-29740B0C6DEB}"/>
    <cellStyle name="Salida 2 84" xfId="13170" xr:uid="{E3BA5917-D7E7-4B9E-BB68-3C5229793DFF}"/>
    <cellStyle name="Salida 2 84 2" xfId="20915" xr:uid="{C1DB6921-DB89-4D9E-A8F4-377E70FED86F}"/>
    <cellStyle name="Salida 2 84 2 2" xfId="35135" xr:uid="{63F0F6BB-6D00-4046-A94E-6FA8C35EEEDC}"/>
    <cellStyle name="Salida 2 84 3" xfId="18042" xr:uid="{02BAB8E1-8D02-4F93-B2B3-FED01DD782D4}"/>
    <cellStyle name="Salida 2 84 3 2" xfId="32969" xr:uid="{C6CBA535-65D9-419C-9E5A-4EBBF3EEF924}"/>
    <cellStyle name="Salida 2 84 4" xfId="28238" xr:uid="{290FBC42-5D22-4519-ADAA-0ECC1E3DFFA0}"/>
    <cellStyle name="Salida 2 84 4 2" xfId="38087" xr:uid="{0FA6B0D3-C894-4A7E-A34A-BA99B9E12A23}"/>
    <cellStyle name="Salida 2 84 5" xfId="28233" xr:uid="{BD9021D8-BAE3-432B-B89D-94D7FA611095}"/>
    <cellStyle name="Salida 2 84 5 2" xfId="38082" xr:uid="{C3AD0D70-919B-4DFF-8F14-E3E687381998}"/>
    <cellStyle name="Salida 2 84 6" xfId="31154" xr:uid="{7C29BEEB-493B-4060-AD72-044C3E414613}"/>
    <cellStyle name="Salida 2 85" xfId="13438" xr:uid="{B89DD302-5E3D-4B02-8CFA-A33B8F7BF5EA}"/>
    <cellStyle name="Salida 2 85 2" xfId="21141" xr:uid="{946DCE9F-42CA-4CEC-879A-5BDF47B6A327}"/>
    <cellStyle name="Salida 2 85 2 2" xfId="35351" xr:uid="{6ED0C198-2C92-44EE-9391-460E0B6FAB41}"/>
    <cellStyle name="Salida 2 85 3" xfId="17293" xr:uid="{0F42A4ED-CF0D-4F67-86FB-3E0F501138A3}"/>
    <cellStyle name="Salida 2 85 3 2" xfId="32448" xr:uid="{43639C2D-793B-4CA1-BB09-A3C140FC27EE}"/>
    <cellStyle name="Salida 2 85 4" xfId="28304" xr:uid="{75B61EA7-A51F-4696-893F-47D05F608E1B}"/>
    <cellStyle name="Salida 2 85 4 2" xfId="38152" xr:uid="{01FEB113-B88C-4AC2-9C85-204B3B4AF9AE}"/>
    <cellStyle name="Salida 2 85 5" xfId="28785" xr:uid="{E9D4F82B-5AE0-45CD-AD78-5D06089A3C81}"/>
    <cellStyle name="Salida 2 85 5 2" xfId="38627" xr:uid="{E7545AAA-B9A3-45B2-AC17-EBAEF512F02C}"/>
    <cellStyle name="Salida 2 85 6" xfId="31321" xr:uid="{E819CF95-79BC-46C9-B647-E68139EDDAAD}"/>
    <cellStyle name="Salida 2 86" xfId="13425" xr:uid="{4A07BDB3-7F05-4EFE-9471-AF995C467BCE}"/>
    <cellStyle name="Salida 2 86 2" xfId="21128" xr:uid="{03C581D6-BE3B-4857-9E8C-27D8630AB16B}"/>
    <cellStyle name="Salida 2 86 2 2" xfId="35338" xr:uid="{F712F858-97BD-414F-9E28-3CD1445CBB7F}"/>
    <cellStyle name="Salida 2 86 3" xfId="24131" xr:uid="{7E952272-FE6F-4BC5-84F6-E504439E36CA}"/>
    <cellStyle name="Salida 2 86 3 2" xfId="37441" xr:uid="{CDA36F58-0E48-4877-9D00-A221A3F66D8A}"/>
    <cellStyle name="Salida 2 86 4" xfId="28295" xr:uid="{C62FF15C-D1B9-4C2F-84F2-F2C573828973}"/>
    <cellStyle name="Salida 2 86 4 2" xfId="38143" xr:uid="{4ABC8CCD-3135-4F7A-B5F9-2F3B7574DAC2}"/>
    <cellStyle name="Salida 2 86 5" xfId="25108" xr:uid="{6F446B2B-6287-46F3-8F47-B5E831EC2D81}"/>
    <cellStyle name="Salida 2 86 5 2" xfId="38028" xr:uid="{E136FC59-3DBC-412B-9508-FEE40652E220}"/>
    <cellStyle name="Salida 2 86 6" xfId="31308" xr:uid="{A604A574-62B2-4969-AE19-2119E2B850CA}"/>
    <cellStyle name="Salida 2 87" xfId="13439" xr:uid="{3245E336-A7FE-43FE-93B4-7244BBF17421}"/>
    <cellStyle name="Salida 2 87 2" xfId="21142" xr:uid="{91ED1065-331D-406B-BD7D-90EDE124660A}"/>
    <cellStyle name="Salida 2 87 2 2" xfId="35352" xr:uid="{8C1CCFB3-5683-4B91-B0D5-74040E66ED9E}"/>
    <cellStyle name="Salida 2 87 3" xfId="23618" xr:uid="{A8CBABB8-7AAD-47CA-ACF6-1E6ACFE6A96C}"/>
    <cellStyle name="Salida 2 87 3 2" xfId="37057" xr:uid="{CFF15470-75B0-4F89-88A8-E238F22A52EE}"/>
    <cellStyle name="Salida 2 87 4" xfId="28305" xr:uid="{25B7782A-2682-4E4D-8A24-DBE305B714FA}"/>
    <cellStyle name="Salida 2 87 4 2" xfId="38153" xr:uid="{AB797F1C-A274-44DC-B573-4B652624F9AB}"/>
    <cellStyle name="Salida 2 87 5" xfId="28784" xr:uid="{5C97ACFF-1A92-4360-B461-90346D0D76F6}"/>
    <cellStyle name="Salida 2 87 5 2" xfId="38626" xr:uid="{09D9E441-4AAA-4F84-915E-E45D6C3CD3F2}"/>
    <cellStyle name="Salida 2 87 6" xfId="31322" xr:uid="{87B4FABC-BF9C-41BB-B3F2-848B02B59937}"/>
    <cellStyle name="Salida 2 88" xfId="13424" xr:uid="{5A714BAF-3970-45D1-8CBE-BE56A0655522}"/>
    <cellStyle name="Salida 2 88 2" xfId="21127" xr:uid="{D11AB7CF-1A76-4DFB-A67F-31B4A3547EED}"/>
    <cellStyle name="Salida 2 88 2 2" xfId="35337" xr:uid="{357005FD-C49A-4CEF-AC0A-5388B3169304}"/>
    <cellStyle name="Salida 2 88 3" xfId="24130" xr:uid="{FD9C5DF2-B46A-4A3C-B0AC-C15E5F09C94B}"/>
    <cellStyle name="Salida 2 88 3 2" xfId="37440" xr:uid="{D3BF1597-9D65-4725-9C8C-E867E24828E4}"/>
    <cellStyle name="Salida 2 88 4" xfId="28294" xr:uid="{5DB95B31-3162-4F8E-B7EB-66441D5281C7}"/>
    <cellStyle name="Salida 2 88 4 2" xfId="38142" xr:uid="{2ED611AC-CE79-4A24-A94F-5DC22CFDFAF5}"/>
    <cellStyle name="Salida 2 88 5" xfId="28788" xr:uid="{B0CB04F6-B224-46FB-B86C-E19C547C8CF9}"/>
    <cellStyle name="Salida 2 88 5 2" xfId="38630" xr:uid="{F7E6349A-529B-4B93-99FF-EA774C42B0EE}"/>
    <cellStyle name="Salida 2 88 6" xfId="31307" xr:uid="{20D41684-BFCB-4FF0-A8DD-B646ABA6265D}"/>
    <cellStyle name="Salida 2 89" xfId="13509" xr:uid="{E9C4780F-4F7A-4ECC-808D-ACD41BEEEFCC}"/>
    <cellStyle name="Salida 2 89 2" xfId="21195" xr:uid="{D262721C-973E-44AB-B768-FC4F5EDD9D3F}"/>
    <cellStyle name="Salida 2 89 2 2" xfId="35403" xr:uid="{DAFA3161-BD1E-4880-8E2E-0CDB0EB71646}"/>
    <cellStyle name="Salida 2 89 3" xfId="17981" xr:uid="{BFEAB11F-8A72-4C0C-8B4A-CC56F8B7CD8D}"/>
    <cellStyle name="Salida 2 89 3 2" xfId="32917" xr:uid="{E02B7B9C-B5BB-4719-9358-4E3DD03EE997}"/>
    <cellStyle name="Salida 2 89 4" xfId="28328" xr:uid="{DB418FA1-41E0-456C-B1E0-259511F0E823}"/>
    <cellStyle name="Salida 2 89 4 2" xfId="38176" xr:uid="{ED3D1BFB-E6FC-483A-9EE3-E656E743C81A}"/>
    <cellStyle name="Salida 2 89 5" xfId="28756" xr:uid="{1BA49CA0-3FF3-4D18-8626-153340CAD5D9}"/>
    <cellStyle name="Salida 2 89 5 2" xfId="38598" xr:uid="{68D36283-118A-4E1F-A7E1-0B274DD67FCB}"/>
    <cellStyle name="Salida 2 89 6" xfId="31359" xr:uid="{928434CD-2F57-4748-8ED6-8B7A4484853D}"/>
    <cellStyle name="Salida 2 9" xfId="12606" xr:uid="{84B38FD8-96FA-443B-8161-307730D35597}"/>
    <cellStyle name="Salida 2 9 2" xfId="14111" xr:uid="{E45ACD97-50A1-4D88-8A2F-3855FCDA05CB}"/>
    <cellStyle name="Salida 2 9 2 2" xfId="21714" xr:uid="{08E4B622-BBA3-44BA-803A-D3037CEE3F59}"/>
    <cellStyle name="Salida 2 9 2 2 2" xfId="35814" xr:uid="{9BFE3C3F-E422-458D-BB40-F3F6A0ACA95A}"/>
    <cellStyle name="Salida 2 9 2 3" xfId="17799" xr:uid="{B5709247-65CA-461D-82E9-1B86FD20DC30}"/>
    <cellStyle name="Salida 2 9 2 3 2" xfId="32785" xr:uid="{4B8573DF-E503-4E67-B344-6A4FD89904FE}"/>
    <cellStyle name="Salida 2 9 2 4" xfId="28472" xr:uid="{BA5C7E56-8D44-4CF6-B225-03E98689D2BF}"/>
    <cellStyle name="Salida 2 9 2 4 2" xfId="38317" xr:uid="{CC80A178-EA4E-47A1-9F5A-A3D22B0DE28A}"/>
    <cellStyle name="Salida 2 9 2 5" xfId="29416" xr:uid="{48A4A101-AD28-40DE-BF9A-3C58D81FF9DE}"/>
    <cellStyle name="Salida 2 9 2 5 2" xfId="39102" xr:uid="{DD4326E5-2A0E-47AE-BCB1-CE1496CE5229}"/>
    <cellStyle name="Salida 2 9 2 6" xfId="31690" xr:uid="{FF830902-3EEB-4D20-9929-03AEA61356DE}"/>
    <cellStyle name="Salida 2 9 3" xfId="20543" xr:uid="{FF11465A-2F39-4860-9227-096C41680064}"/>
    <cellStyle name="Salida 2 9 3 2" xfId="34869" xr:uid="{3C8E60D9-C70A-466C-827F-24D360361E6F}"/>
    <cellStyle name="Salida 2 9 4" xfId="23566" xr:uid="{BEEA450F-13C4-4CD2-A65A-8D3E89C977B2}"/>
    <cellStyle name="Salida 2 9 4 2" xfId="37027" xr:uid="{61F3F27C-D04E-4D6F-96D1-52E7021A7ABC}"/>
    <cellStyle name="Salida 2 9 5" xfId="18224" xr:uid="{874ED769-344E-4168-ACB2-D77BE36BB738}"/>
    <cellStyle name="Salida 2 9 5 2" xfId="33151" xr:uid="{3394A9A3-64E0-454B-AB96-9ABE6A3A64B4}"/>
    <cellStyle name="Salida 2 9 6" xfId="24781" xr:uid="{E8EAC0ED-4D47-4B51-A3B0-6980153E5B13}"/>
    <cellStyle name="Salida 2 9 6 2" xfId="37743" xr:uid="{275A46C2-8354-405B-AD31-E1FB73A81D55}"/>
    <cellStyle name="Salida 2 9 7" xfId="31057" xr:uid="{D27CC66A-7C86-48E1-BD34-CE218DACDD68}"/>
    <cellStyle name="Salida 2 90" xfId="13500" xr:uid="{4E0E5AD8-797A-4B79-A246-C0BFD8040179}"/>
    <cellStyle name="Salida 2 90 2" xfId="21186" xr:uid="{0E342968-68A6-4B2C-AA44-8D8370C87EF0}"/>
    <cellStyle name="Salida 2 90 2 2" xfId="35395" xr:uid="{19F6DE26-0CEF-4BCA-A4DD-F080F87AB637}"/>
    <cellStyle name="Salida 2 90 3" xfId="23205" xr:uid="{0DEBDD6E-9A79-48EC-AC2B-7A3A22465FE0}"/>
    <cellStyle name="Salida 2 90 3 2" xfId="36723" xr:uid="{EF085A2D-5BB9-4C92-BE49-1AB769E6D102}"/>
    <cellStyle name="Salida 2 90 4" xfId="28325" xr:uid="{3B509465-C486-4D08-A78F-0F31B353ACAB}"/>
    <cellStyle name="Salida 2 90 4 2" xfId="38173" xr:uid="{5F8D3C24-4414-4048-AB21-EB214B2C855C}"/>
    <cellStyle name="Salida 2 90 5" xfId="28763" xr:uid="{9493435B-BFF4-47A2-BE34-F5604FEAC029}"/>
    <cellStyle name="Salida 2 90 5 2" xfId="38605" xr:uid="{09C19DC1-469A-4712-969E-D03B993E01A3}"/>
    <cellStyle name="Salida 2 90 6" xfId="31352" xr:uid="{A5E851F9-9D77-4CA3-88FE-4AA31560B2FE}"/>
    <cellStyle name="Salida 2 91" xfId="13496" xr:uid="{33ED0A83-A7A9-42DC-83B4-2BAB5874A1B5}"/>
    <cellStyle name="Salida 2 91 2" xfId="21182" xr:uid="{64C6E281-A64F-4A7B-BFE1-95EB16CBCCE1}"/>
    <cellStyle name="Salida 2 91 2 2" xfId="35391" xr:uid="{D2D23F8B-BFCE-4A79-8045-0279FE7B988D}"/>
    <cellStyle name="Salida 2 91 3" xfId="13588" xr:uid="{A4C7E95C-C296-4144-97E8-5C0BA3278D38}"/>
    <cellStyle name="Salida 2 91 3 2" xfId="31408" xr:uid="{C117C463-987E-4D01-8E9B-EEC470DDD7D6}"/>
    <cellStyle name="Salida 2 91 4" xfId="28322" xr:uid="{24E9C30A-3A5F-4796-929D-C4ACFF36F8AC}"/>
    <cellStyle name="Salida 2 91 4 2" xfId="38170" xr:uid="{41FCF3B3-C381-42B0-9CF1-9855CDC1F862}"/>
    <cellStyle name="Salida 2 91 5" xfId="28766" xr:uid="{E622EC26-D63A-4379-B0E8-84BC1C42D7E4}"/>
    <cellStyle name="Salida 2 91 5 2" xfId="38608" xr:uid="{88B223F1-B6B6-4D42-8FB0-A6B7AC60577F}"/>
    <cellStyle name="Salida 2 91 6" xfId="31349" xr:uid="{AA039B6C-B81D-4343-9DDA-965FBBA67CC9}"/>
    <cellStyle name="Salida 2 92" xfId="13613" xr:uid="{DCA414A9-53C7-43E7-B4C0-84DFB21B715D}"/>
    <cellStyle name="Salida 2 92 2" xfId="21278" xr:uid="{F8C61CE0-64A4-4DDA-97E7-717B91C73C08}"/>
    <cellStyle name="Salida 2 92 2 2" xfId="35478" xr:uid="{452929C9-F872-4EE3-AC86-270C879D4781}"/>
    <cellStyle name="Salida 2 92 3" xfId="17336" xr:uid="{F34A7873-BE20-494B-A399-CCD11A355499}"/>
    <cellStyle name="Salida 2 92 3 2" xfId="32480" xr:uid="{93105178-C436-40A3-A48C-3A2033DF68FF}"/>
    <cellStyle name="Salida 2 92 4" xfId="28354" xr:uid="{E092E7EE-A63E-44B2-95CA-FDA76A8D6711}"/>
    <cellStyle name="Salida 2 92 4 2" xfId="38201" xr:uid="{597D745A-199C-4B70-8A8E-EB2E0BAB837F}"/>
    <cellStyle name="Salida 2 92 5" xfId="29079" xr:uid="{A8ABA804-4467-41AC-B627-D684206A425B}"/>
    <cellStyle name="Salida 2 92 5 2" xfId="38848" xr:uid="{23AC19F7-F30A-4330-808F-D16F435A122D}"/>
    <cellStyle name="Salida 2 92 6" xfId="31427" xr:uid="{830BD987-EC47-4A09-9204-E523763A41B0}"/>
    <cellStyle name="Salida 2 93" xfId="13674" xr:uid="{1B910629-15EB-4D05-8679-C950AF7ACD9F}"/>
    <cellStyle name="Salida 2 93 2" xfId="21324" xr:uid="{9174A864-9D1A-4AA5-B20F-96803D4DBF2B}"/>
    <cellStyle name="Salida 2 93 2 2" xfId="35518" xr:uid="{5F2BFE81-9E1C-4656-B8CA-4721BED0C7A4}"/>
    <cellStyle name="Salida 2 93 3" xfId="17580" xr:uid="{F3DC160E-AE68-4650-AE0C-2116B6791D6C}"/>
    <cellStyle name="Salida 2 93 3 2" xfId="32639" xr:uid="{F2E07F08-C78A-4280-AEEB-DC6D692BE097}"/>
    <cellStyle name="Salida 2 93 4" xfId="28370" xr:uid="{75035CBD-F93A-4CE3-B163-F1DCCCA5497F}"/>
    <cellStyle name="Salida 2 93 4 2" xfId="38217" xr:uid="{3588C676-3AE3-4606-A5E1-7E9441250359}"/>
    <cellStyle name="Salida 2 93 5" xfId="29110" xr:uid="{0D52161F-2D71-4C30-BE68-CE50981421F2}"/>
    <cellStyle name="Salida 2 93 5 2" xfId="38879" xr:uid="{7481780D-86B0-4FF1-B8A0-921142CB85A6}"/>
    <cellStyle name="Salida 2 93 6" xfId="31459" xr:uid="{44CCBACA-E006-4D74-88C1-69CD9DE92538}"/>
    <cellStyle name="Salida 2 94" xfId="13696" xr:uid="{911FA0E2-9323-446F-8AEA-ED5759639873}"/>
    <cellStyle name="Salida 2 94 2" xfId="21341" xr:uid="{7C3627AB-9D4D-4165-A658-B9CFEDA8576C}"/>
    <cellStyle name="Salida 2 94 2 2" xfId="35533" xr:uid="{17E89D80-2C78-49A2-B48B-6036C6BCE442}"/>
    <cellStyle name="Salida 2 94 3" xfId="24151" xr:uid="{84D52DC0-6154-4672-996D-A93E928BD0A7}"/>
    <cellStyle name="Salida 2 94 3 2" xfId="37457" xr:uid="{569DB6DC-87D6-4E0B-921D-D98014C50F9A}"/>
    <cellStyle name="Salida 2 94 4" xfId="28378" xr:uid="{30B7CF8E-EE12-468E-AA85-55565D6401B5}"/>
    <cellStyle name="Salida 2 94 4 2" xfId="38224" xr:uid="{5A44DC9C-943D-4CA8-AA1B-25A74C508B74}"/>
    <cellStyle name="Salida 2 94 5" xfId="29121" xr:uid="{A3D990C0-7843-4574-998F-A20D1BACEC05}"/>
    <cellStyle name="Salida 2 94 5 2" xfId="38890" xr:uid="{F877FCFD-C6CB-4FAC-8ABD-5F9943D43F76}"/>
    <cellStyle name="Salida 2 94 6" xfId="31470" xr:uid="{8EF9B77E-4788-45B4-AE3C-EBA88EDFA407}"/>
    <cellStyle name="Salida 2 95" xfId="13791" xr:uid="{AEFF1FEB-6435-49AC-A733-86EF2129986D}"/>
    <cellStyle name="Salida 2 95 2" xfId="21415" xr:uid="{D89C5365-80DA-4F17-8DFC-EE586C3ECD63}"/>
    <cellStyle name="Salida 2 95 2 2" xfId="35603" xr:uid="{1C702C0E-0932-477E-A4A8-F4306332CA08}"/>
    <cellStyle name="Salida 2 95 3" xfId="17923" xr:uid="{FDFDAF1B-B7D1-491A-B643-814A2903F9B3}"/>
    <cellStyle name="Salida 2 95 3 2" xfId="32878" xr:uid="{7B3E8D27-ADC3-4891-8CC2-85D29409979F}"/>
    <cellStyle name="Salida 2 95 4" xfId="28398" xr:uid="{8D68672F-D1A5-4E02-83B4-9C6DB86F2934}"/>
    <cellStyle name="Salida 2 95 4 2" xfId="38243" xr:uid="{68F5508E-BE7D-4401-B2FE-BD2754868887}"/>
    <cellStyle name="Salida 2 95 5" xfId="29176" xr:uid="{8960CD06-701A-4876-8CDF-7A2E9D6B5717}"/>
    <cellStyle name="Salida 2 95 5 2" xfId="38945" xr:uid="{9B342170-116E-4EF5-B3F1-2DE168516CE6}"/>
    <cellStyle name="Salida 2 95 6" xfId="31527" xr:uid="{1491FA96-827E-4875-8DF4-367EB56D9765}"/>
    <cellStyle name="Salida 2 96" xfId="13917" xr:uid="{EAA2E3A8-1310-46FC-A1FD-881FD9F275C8}"/>
    <cellStyle name="Salida 2 96 2" xfId="21526" xr:uid="{ED03F4E4-E8AE-428A-A6E6-780FBC81238B}"/>
    <cellStyle name="Salida 2 96 2 2" xfId="35676" xr:uid="{61D3FE9A-4433-45AE-8657-608DC99DE5A2}"/>
    <cellStyle name="Salida 2 96 3" xfId="17153" xr:uid="{4868D716-34AE-45B0-AEBF-113B8D50BD46}"/>
    <cellStyle name="Salida 2 96 3 2" xfId="32333" xr:uid="{BE938460-05F2-48FF-8E16-A9E351103567}"/>
    <cellStyle name="Salida 2 96 4" xfId="28420" xr:uid="{BCD8A36F-1045-4305-911E-DA1CE6449E7C}"/>
    <cellStyle name="Salida 2 96 4 2" xfId="38265" xr:uid="{2C31138C-6F6C-48CE-A372-7E2C57B50109}"/>
    <cellStyle name="Salida 2 96 5" xfId="29264" xr:uid="{AEBCF23F-B284-43D2-8BF5-6184D8B897F7}"/>
    <cellStyle name="Salida 2 96 5 2" xfId="39000" xr:uid="{50DAAD9C-1DC4-435E-AA12-94FCA3435453}"/>
    <cellStyle name="Salida 2 96 6" xfId="31583" xr:uid="{45B9A53C-D19A-4628-A69C-70135B9687B8}"/>
    <cellStyle name="Salida 2 97" xfId="15102" xr:uid="{736CA36C-29B0-4B80-91F0-B6D26D9CA2AA}"/>
    <cellStyle name="Salida 2 97 2" xfId="20717" xr:uid="{56635738-FFD8-49BE-8EF7-10918A6DF1E5}"/>
    <cellStyle name="Salida 2 97 2 2" xfId="35021" xr:uid="{26AEB11A-DFA4-4EA9-AB30-76FAB357F8EE}"/>
    <cellStyle name="Salida 2 97 3" xfId="28700" xr:uid="{7C9A9D77-26E6-474F-BD7B-D3CBBADBDF77}"/>
    <cellStyle name="Salida 2 97 3 2" xfId="38544" xr:uid="{D00002F8-8AF6-4543-B375-3955D9ABD0FF}"/>
    <cellStyle name="Salida 2 97 4" xfId="30217" xr:uid="{E48AF694-7772-4D40-9182-F51044194AF2}"/>
    <cellStyle name="Salida 2 97 4 2" xfId="39448" xr:uid="{8F5461BC-88AA-487C-B907-017CFB9C62D6}"/>
    <cellStyle name="Salida 2 97 5" xfId="32041" xr:uid="{8F490070-782A-4A4D-8EDE-182B2484AE52}"/>
    <cellStyle name="Salida 2 98" xfId="15284" xr:uid="{88C35FB7-CF9C-42D1-9239-F4C631BE736A}"/>
    <cellStyle name="Salida 2 98 2" xfId="20663" xr:uid="{94187396-D39E-40A1-BDE5-EE680E9B87DD}"/>
    <cellStyle name="Salida 2 98 2 2" xfId="34985" xr:uid="{80553FEB-3FC0-4B9F-AEDA-5EF814A1D734}"/>
    <cellStyle name="Salida 2 98 3" xfId="28722" xr:uid="{42568268-8726-4B12-BC01-84BFC16024D3}"/>
    <cellStyle name="Salida 2 98 3 2" xfId="38565" xr:uid="{856F4927-B1BC-4AB9-8F0E-81DD5E91D52D}"/>
    <cellStyle name="Salida 2 98 4" xfId="30340" xr:uid="{DA09EDBF-934E-48AC-96F4-BE9E5E0E85FC}"/>
    <cellStyle name="Salida 2 98 4 2" xfId="39506" xr:uid="{0236DEE7-EEF5-4B7C-87DE-1652A6E07D51}"/>
    <cellStyle name="Salida 2 98 5" xfId="32101" xr:uid="{C020F1B1-DC94-49AE-8C4C-13B0C613EE16}"/>
    <cellStyle name="Salida 2 99" xfId="15463" xr:uid="{2157B0E7-A0AE-4903-861F-CFABA196D522}"/>
    <cellStyle name="Salida 2 99 2" xfId="20563" xr:uid="{56337A55-C72E-40D9-8C7F-5A81E19530A6}"/>
    <cellStyle name="Salida 2 99 2 2" xfId="34888" xr:uid="{A783C607-3781-4181-8834-25D2065C9F65}"/>
    <cellStyle name="Salida 2 99 3" xfId="28746" xr:uid="{63B1A84A-B3B3-42AB-BA14-8029E0240EA1}"/>
    <cellStyle name="Salida 2 99 3 2" xfId="38588" xr:uid="{063FA777-1DC9-4F41-851A-14B6B2A62403}"/>
    <cellStyle name="Salida 2 99 4" xfId="30460" xr:uid="{63AD8F4B-86E9-480C-8C69-DED53005613F}"/>
    <cellStyle name="Salida 2 99 4 2" xfId="39561" xr:uid="{66BF3144-84CD-41CB-A6C4-D9EAA2078975}"/>
    <cellStyle name="Salida 2 99 5" xfId="32162" xr:uid="{EE43E85A-BA4B-4FF1-A07C-4EEAA1DF855F}"/>
    <cellStyle name="Salida 3" xfId="12607" xr:uid="{3FFB2C45-C1C4-486B-B6C1-1DE6FB22BFB0}"/>
    <cellStyle name="Salida 3 10" xfId="15103" xr:uid="{8CB1FC1C-8CBA-4D04-87B5-8700767E66DC}"/>
    <cellStyle name="Salida 3 10 2" xfId="20716" xr:uid="{F11CDDB7-B14D-4609-9F3C-0E43EC32533E}"/>
    <cellStyle name="Salida 3 10 2 2" xfId="35020" xr:uid="{C65839C6-3C4A-4CFB-8BB9-3A04DA987ADD}"/>
    <cellStyle name="Salida 3 10 3" xfId="28701" xr:uid="{2BD09D73-8911-43D4-B873-476313425084}"/>
    <cellStyle name="Salida 3 10 3 2" xfId="38545" xr:uid="{1AA1463D-1898-40CB-8B6C-D18D60CE034F}"/>
    <cellStyle name="Salida 3 10 4" xfId="30218" xr:uid="{55C37F65-BD4D-4DDA-966D-6DE68E347AED}"/>
    <cellStyle name="Salida 3 10 4 2" xfId="39449" xr:uid="{03940FC5-5EC7-432F-964E-58D380D37C75}"/>
    <cellStyle name="Salida 3 10 5" xfId="32042" xr:uid="{46EAD38C-B415-4ADC-973F-40B059C7B567}"/>
    <cellStyle name="Salida 3 11" xfId="15285" xr:uid="{E44F3547-CE23-4336-82B7-5CCCD920B96C}"/>
    <cellStyle name="Salida 3 11 2" xfId="20662" xr:uid="{28D026C2-791F-4873-842F-45EFFFC7E37D}"/>
    <cellStyle name="Salida 3 11 2 2" xfId="34984" xr:uid="{074E1733-C1F9-469D-970B-E6BFE2D46ECE}"/>
    <cellStyle name="Salida 3 11 3" xfId="28723" xr:uid="{57294D89-5698-4D05-A1EE-22B788BB4752}"/>
    <cellStyle name="Salida 3 11 3 2" xfId="38566" xr:uid="{BEA29A4F-B702-41C1-B8AE-731FF5687007}"/>
    <cellStyle name="Salida 3 11 4" xfId="30341" xr:uid="{D561BC09-C449-4064-8B14-28C754894D13}"/>
    <cellStyle name="Salida 3 11 4 2" xfId="39507" xr:uid="{76B5E6A6-10EC-4720-BA4A-9172EE6425A4}"/>
    <cellStyle name="Salida 3 11 5" xfId="32102" xr:uid="{5CF198B9-9307-401C-BCC8-279BF2282C10}"/>
    <cellStyle name="Salida 3 12" xfId="15464" xr:uid="{AE07C3FA-F07B-458E-86B2-299EC8F38B04}"/>
    <cellStyle name="Salida 3 12 2" xfId="23570" xr:uid="{F54F108D-2F5F-4A28-BF2B-374715EAA545}"/>
    <cellStyle name="Salida 3 12 2 2" xfId="37030" xr:uid="{5B2DD875-921A-4B9E-B659-DB217659B771}"/>
    <cellStyle name="Salida 3 12 3" xfId="28747" xr:uid="{5C5BDA57-C5B5-4A9F-9646-D89FCECF7BA2}"/>
    <cellStyle name="Salida 3 12 3 2" xfId="38589" xr:uid="{6C565232-8150-4030-8B81-F17CF2A9FE32}"/>
    <cellStyle name="Salida 3 12 4" xfId="30461" xr:uid="{1ED6587E-EC33-443E-B20A-669C5D6147EF}"/>
    <cellStyle name="Salida 3 12 4 2" xfId="39562" xr:uid="{96664404-A093-4F63-BA0C-A8EA8F4BA7CE}"/>
    <cellStyle name="Salida 3 12 5" xfId="32163" xr:uid="{250D582E-6259-4096-B5C1-2EFD7ACB1094}"/>
    <cellStyle name="Salida 3 13" xfId="19210" xr:uid="{C2E2EF6D-EC4B-46F8-9561-8BA2B9AAF608}"/>
    <cellStyle name="Salida 3 13 2" xfId="34137" xr:uid="{01FB5C10-1CC0-4A18-B243-5BA0E23BCA24}"/>
    <cellStyle name="Salida 3 14" xfId="18223" xr:uid="{B6751566-E931-45D5-9065-48B05F65F23A}"/>
    <cellStyle name="Salida 3 14 2" xfId="33150" xr:uid="{646D1D6E-6C38-473C-80BD-38F809AEF2E8}"/>
    <cellStyle name="Salida 3 15" xfId="24780" xr:uid="{4B9B971C-A9A7-466B-AE6C-AF73508F4C63}"/>
    <cellStyle name="Salida 3 15 2" xfId="37742" xr:uid="{BB2510EE-4C40-4D65-A08E-4AF9155A7A81}"/>
    <cellStyle name="Salida 3 16" xfId="31058" xr:uid="{E2B1E48E-DF9A-4DC8-B3C4-FB667E1FDAAD}"/>
    <cellStyle name="Salida 3 2" xfId="13272" xr:uid="{E44577F4-DA81-4DC3-A9CD-CE964E4FD369}"/>
    <cellStyle name="Salida 3 2 2" xfId="21002" xr:uid="{0773E616-725B-4F9C-93B6-AA32C3868995}"/>
    <cellStyle name="Salida 3 2 2 2" xfId="35219" xr:uid="{137F1AD5-63DD-4489-B929-C52AB9CF2448}"/>
    <cellStyle name="Salida 3 2 3" xfId="23520" xr:uid="{B2C1537F-C727-471A-8C8C-33D90A6604B8}"/>
    <cellStyle name="Salida 3 2 3 2" xfId="36985" xr:uid="{3C3D6972-AC1C-4288-9FF9-CFBC75EE7492}"/>
    <cellStyle name="Salida 3 2 4" xfId="28257" xr:uid="{07C477DD-E85F-49B8-B7F2-E2532551A4AB}"/>
    <cellStyle name="Salida 3 2 4 2" xfId="38106" xr:uid="{399C6214-B740-41CD-B013-1E6B605EE638}"/>
    <cellStyle name="Salida 3 2 5" xfId="28387" xr:uid="{044735F6-A9EF-48E4-8A52-575A9712C5F7}"/>
    <cellStyle name="Salida 3 2 5 2" xfId="38233" xr:uid="{3DE76176-1CEE-4A64-8AE6-8B629CA668B4}"/>
    <cellStyle name="Salida 3 2 6" xfId="31216" xr:uid="{D6D44C0F-819C-474D-976A-4EC5107E9DC0}"/>
    <cellStyle name="Salida 3 3" xfId="13326" xr:uid="{3B139BAB-7427-46B6-B615-EDA86A34FABC}"/>
    <cellStyle name="Salida 3 3 2" xfId="21050" xr:uid="{076D9910-32C7-433C-A0E0-FED2B56927D6}"/>
    <cellStyle name="Salida 3 3 2 2" xfId="35265" xr:uid="{C978073A-E0A7-4DE8-8D33-449933A2503C}"/>
    <cellStyle name="Salida 3 3 3" xfId="18015" xr:uid="{69AF807E-0DEF-4240-911B-2E0791980FF7}"/>
    <cellStyle name="Salida 3 3 3 2" xfId="32945" xr:uid="{47473BD8-A272-41EA-9A37-26D442A45C9C}"/>
    <cellStyle name="Salida 3 3 4" xfId="28276" xr:uid="{06195A3A-5FB5-4DD0-BD98-D7570F2B4EE4}"/>
    <cellStyle name="Salida 3 3 4 2" xfId="38125" xr:uid="{86169D07-5452-4D27-8789-E44A930E5CD8}"/>
    <cellStyle name="Salida 3 3 5" xfId="28367" xr:uid="{B05AEEA5-6910-45CE-8798-86B905B18B8C}"/>
    <cellStyle name="Salida 3 3 5 2" xfId="38214" xr:uid="{F6E30688-777C-4FDA-AE5B-F00E0BFE08FD}"/>
    <cellStyle name="Salida 3 3 6" xfId="31253" xr:uid="{A92DA46D-CA37-451D-BE6E-AF3D74A25348}"/>
    <cellStyle name="Salida 3 4" xfId="13257" xr:uid="{5A4BA995-C48B-47BB-ABBB-ED19CF15673E}"/>
    <cellStyle name="Salida 3 4 2" xfId="20989" xr:uid="{B0CC396F-2954-42F2-BFF2-1AF66B333BC8}"/>
    <cellStyle name="Salida 3 4 2 2" xfId="35206" xr:uid="{FC05C178-C29A-4132-A2FD-1E33F38E03F4}"/>
    <cellStyle name="Salida 3 4 3" xfId="23531" xr:uid="{A22D1B75-9BE9-4907-9E38-669D8FD027AD}"/>
    <cellStyle name="Salida 3 4 3 2" xfId="36994" xr:uid="{75B20698-45F2-41D0-86BF-29647D82B96B}"/>
    <cellStyle name="Salida 3 4 4" xfId="28253" xr:uid="{2F4D3C07-3AF7-4137-97C7-04B93E85ADBA}"/>
    <cellStyle name="Salida 3 4 4 2" xfId="38102" xr:uid="{FE1D8F6A-B3B3-48FA-8D4C-4585EA543C11}"/>
    <cellStyle name="Salida 3 4 5" xfId="28860" xr:uid="{792C22C5-E47A-49BF-9346-FDFB600302E3}"/>
    <cellStyle name="Salida 3 4 5 2" xfId="38702" xr:uid="{C3D6D29A-5DB4-4051-B4FA-0A92BF981170}"/>
    <cellStyle name="Salida 3 4 6" xfId="31206" xr:uid="{23DA4CB3-3AB1-45CA-ACB5-FAABB7419A43}"/>
    <cellStyle name="Salida 3 5" xfId="13510" xr:uid="{3321859B-12B7-4059-942E-44584B3E2B61}"/>
    <cellStyle name="Salida 3 5 2" xfId="21196" xr:uid="{58F96C5E-6D77-4E9D-9B1D-AF0984179B0B}"/>
    <cellStyle name="Salida 3 5 2 2" xfId="35404" xr:uid="{3EFFB7E5-9CF2-4708-B847-92073FC503E4}"/>
    <cellStyle name="Salida 3 5 3" xfId="23196" xr:uid="{61050E19-6027-479B-A735-65178F8686CB}"/>
    <cellStyle name="Salida 3 5 3 2" xfId="36714" xr:uid="{891A0B46-C636-4934-A759-CAF32FB05054}"/>
    <cellStyle name="Salida 3 5 4" xfId="28329" xr:uid="{F2FCE4E8-69C3-4B5F-BA3A-A621A8E8378D}"/>
    <cellStyle name="Salida 3 5 4 2" xfId="38177" xr:uid="{C69FBC89-658A-4724-A2A2-A20BA4087A3D}"/>
    <cellStyle name="Salida 3 5 5" xfId="28755" xr:uid="{251263A5-1E27-41AB-AB2A-9E30B4D6FD7B}"/>
    <cellStyle name="Salida 3 5 5 2" xfId="38597" xr:uid="{72D2815F-35C1-422A-950B-00C93C2B9027}"/>
    <cellStyle name="Salida 3 5 6" xfId="31360" xr:uid="{95D037B6-55A8-40CE-8CCD-C988D1E0059D}"/>
    <cellStyle name="Salida 3 6" xfId="13499" xr:uid="{AC7E07CA-99AD-4A7B-A003-104E6570E136}"/>
    <cellStyle name="Salida 3 6 2" xfId="21185" xr:uid="{C8C96A84-EB50-47E2-A3AF-64E9FF763849}"/>
    <cellStyle name="Salida 3 6 2 2" xfId="35394" xr:uid="{A12644A1-7246-4CD4-8A9B-AE20D615BA38}"/>
    <cellStyle name="Salida 3 6 3" xfId="17985" xr:uid="{B7917E4F-387E-4C47-86B2-AE8F3A6701DC}"/>
    <cellStyle name="Salida 3 6 3 2" xfId="32921" xr:uid="{33366EF6-1926-4F11-A1AF-5B843397130D}"/>
    <cellStyle name="Salida 3 6 4" xfId="28324" xr:uid="{83387495-0042-4FA9-815E-2410666932CB}"/>
    <cellStyle name="Salida 3 6 4 2" xfId="38172" xr:uid="{F1E671D3-FC55-4C1E-9E22-00BBECD9FA18}"/>
    <cellStyle name="Salida 3 6 5" xfId="28764" xr:uid="{427BDB95-2950-439A-817D-DE5C4A80AFBD}"/>
    <cellStyle name="Salida 3 6 5 2" xfId="38606" xr:uid="{60213579-9D8E-4341-9DCE-1BCBE06E524A}"/>
    <cellStyle name="Salida 3 6 6" xfId="31351" xr:uid="{9CA7D99C-2B94-474B-9A58-90695EBDECFC}"/>
    <cellStyle name="Salida 3 7" xfId="13697" xr:uid="{3F20CCEF-4B52-4D8A-BD2B-53AD2A1551FC}"/>
    <cellStyle name="Salida 3 7 2" xfId="21342" xr:uid="{D6EE72D4-FA5D-41B7-A188-3FCB95EB30A7}"/>
    <cellStyle name="Salida 3 7 2 2" xfId="35534" xr:uid="{AD4C10B8-B371-420D-ACE1-DDB16841E439}"/>
    <cellStyle name="Salida 3 7 3" xfId="24152" xr:uid="{A407AA0F-4CD7-47A1-8F39-F0BA2FBFF747}"/>
    <cellStyle name="Salida 3 7 3 2" xfId="37458" xr:uid="{8BE7714F-2060-4C0B-9FF2-0C000303D22B}"/>
    <cellStyle name="Salida 3 7 4" xfId="28379" xr:uid="{591491DF-0D25-423C-BD6F-D89D8C495109}"/>
    <cellStyle name="Salida 3 7 4 2" xfId="38225" xr:uid="{56A6E5BD-A070-4A1B-B32B-801057859AEC}"/>
    <cellStyle name="Salida 3 7 5" xfId="29122" xr:uid="{2DE2C217-B24A-4233-B228-60E141F690D1}"/>
    <cellStyle name="Salida 3 7 5 2" xfId="38891" xr:uid="{77685D0A-27B6-41B6-ADFD-248FF7E8867F}"/>
    <cellStyle name="Salida 3 7 6" xfId="31471" xr:uid="{7C648B35-5147-4697-8257-F83D4530D56A}"/>
    <cellStyle name="Salida 3 8" xfId="13792" xr:uid="{F2888EF2-AE6D-4F20-AC6B-B72DC33E8356}"/>
    <cellStyle name="Salida 3 8 2" xfId="21416" xr:uid="{F1DD5C91-BDC5-4D7E-B1EF-BC9FCDF1D277}"/>
    <cellStyle name="Salida 3 8 2 2" xfId="35604" xr:uid="{187B6AD7-5FC8-42D3-832F-C9DC439C5CEA}"/>
    <cellStyle name="Salida 3 8 3" xfId="24156" xr:uid="{1C4D4E60-2945-4717-B50A-EABE4BA4366B}"/>
    <cellStyle name="Salida 3 8 3 2" xfId="37462" xr:uid="{F11EACD8-5481-4E94-9D48-061AFE60DC65}"/>
    <cellStyle name="Salida 3 8 4" xfId="28399" xr:uid="{60610E62-2623-406C-B67F-E3A458E49C30}"/>
    <cellStyle name="Salida 3 8 4 2" xfId="38244" xr:uid="{A0F9194A-61EB-4C5F-8814-29DF6B0218D9}"/>
    <cellStyle name="Salida 3 8 5" xfId="29177" xr:uid="{AB79E4D5-209C-4486-A89C-12287D68DAEC}"/>
    <cellStyle name="Salida 3 8 5 2" xfId="38946" xr:uid="{770183CD-FB21-412C-97AB-63CD22BAE0DE}"/>
    <cellStyle name="Salida 3 8 6" xfId="31528" xr:uid="{2B2297B0-3AB9-4088-89EB-E52CF62CF924}"/>
    <cellStyle name="Salida 3 9" xfId="13918" xr:uid="{4BCD9803-5BFB-47F0-AFDA-56FBDB932215}"/>
    <cellStyle name="Salida 3 9 2" xfId="21527" xr:uid="{51881C44-3502-451E-A5A7-39AB8867C889}"/>
    <cellStyle name="Salida 3 9 2 2" xfId="35677" xr:uid="{FFAE12F1-CE8F-47C4-815B-21AF7AB5DEB7}"/>
    <cellStyle name="Salida 3 9 3" xfId="17877" xr:uid="{05827BEF-E110-41FE-83B2-0A4D50E9FD39}"/>
    <cellStyle name="Salida 3 9 3 2" xfId="32854" xr:uid="{892C126B-1052-4A97-B439-40C07F69EBAC}"/>
    <cellStyle name="Salida 3 9 4" xfId="28421" xr:uid="{AA204519-1BF4-44B4-A882-BD9988355E05}"/>
    <cellStyle name="Salida 3 9 4 2" xfId="38266" xr:uid="{DD684BEA-2828-41E3-A6AB-F788183CE1AB}"/>
    <cellStyle name="Salida 3 9 5" xfId="29265" xr:uid="{559EB354-AC87-4CD2-9776-11D4C5A58BC0}"/>
    <cellStyle name="Salida 3 9 5 2" xfId="39001" xr:uid="{5EB32D9B-9F94-428E-9910-986A479F1F4A}"/>
    <cellStyle name="Salida 3 9 6" xfId="31584" xr:uid="{D5FAFFA0-5340-4E85-BCB4-689FBCD646F1}"/>
    <cellStyle name="Salida 4" xfId="12608" xr:uid="{D7004C89-B9CC-4388-9518-0D0113098C89}"/>
    <cellStyle name="Salida 4 10" xfId="15104" xr:uid="{647E30C9-DBC6-4B4E-B563-06EA0733D5FA}"/>
    <cellStyle name="Salida 4 10 2" xfId="20715" xr:uid="{5BC464E4-759B-4E5C-8C5C-CE635AEA944E}"/>
    <cellStyle name="Salida 4 10 2 2" xfId="35019" xr:uid="{CD8D1CAC-885D-484E-86C9-5B1E0998550F}"/>
    <cellStyle name="Salida 4 10 3" xfId="28702" xr:uid="{80514B4C-EC43-462F-A8F2-A7DFB6FCC272}"/>
    <cellStyle name="Salida 4 10 3 2" xfId="38546" xr:uid="{FFE817EE-FCD4-4F9C-870B-C0093D8AC2FF}"/>
    <cellStyle name="Salida 4 10 4" xfId="30219" xr:uid="{81028BFB-60D4-4A56-940F-ED2F2E22D4B9}"/>
    <cellStyle name="Salida 4 10 4 2" xfId="39450" xr:uid="{6B5C9A0A-5CA8-4EC0-A52E-66D23BC9642A}"/>
    <cellStyle name="Salida 4 10 5" xfId="32043" xr:uid="{FB23003F-AECF-4A60-A5E6-AD5DE4199EA3}"/>
    <cellStyle name="Salida 4 11" xfId="15286" xr:uid="{CF6BBE64-D782-4B64-A768-C4A128FFDCFD}"/>
    <cellStyle name="Salida 4 11 2" xfId="20661" xr:uid="{1177D49B-7B8E-4415-B775-755C21263B99}"/>
    <cellStyle name="Salida 4 11 2 2" xfId="34983" xr:uid="{BC9A825B-A3A1-43A4-B852-359B5BF55534}"/>
    <cellStyle name="Salida 4 11 3" xfId="28724" xr:uid="{76514101-8932-43FF-8813-94D3027CDE4F}"/>
    <cellStyle name="Salida 4 11 3 2" xfId="38567" xr:uid="{92A0A153-1500-4B4B-AC5B-1578CC9FA0B1}"/>
    <cellStyle name="Salida 4 11 4" xfId="30342" xr:uid="{3583B190-54D2-4599-977D-4CE5BC2A854C}"/>
    <cellStyle name="Salida 4 11 4 2" xfId="39508" xr:uid="{7660A0E6-E17F-4281-80DD-1E57400C5B72}"/>
    <cellStyle name="Salida 4 11 5" xfId="32103" xr:uid="{2E9626DB-03DF-42E9-8B86-61A1E627E27C}"/>
    <cellStyle name="Salida 4 12" xfId="15465" xr:uid="{92417CF4-BC68-4234-9447-CC262C30159D}"/>
    <cellStyle name="Salida 4 12 2" xfId="23571" xr:uid="{C83C2EF9-B568-4AD8-9559-294E683036C9}"/>
    <cellStyle name="Salida 4 12 2 2" xfId="37031" xr:uid="{C930F7F0-635D-4C97-A387-4FB3DDAFB228}"/>
    <cellStyle name="Salida 4 12 3" xfId="28748" xr:uid="{379DA435-5325-4221-B479-D1F7456372A8}"/>
    <cellStyle name="Salida 4 12 3 2" xfId="38590" xr:uid="{A9671D11-ED40-4A10-94F9-3B003B112E76}"/>
    <cellStyle name="Salida 4 12 4" xfId="30462" xr:uid="{D9E53591-D37A-4FDB-B4D2-DAACFFE82652}"/>
    <cellStyle name="Salida 4 12 4 2" xfId="39563" xr:uid="{EE4E73C8-5844-44CB-A295-22337FAE14DC}"/>
    <cellStyle name="Salida 4 12 5" xfId="32164" xr:uid="{3CFFD9AF-1B67-45B8-B3A9-9296F01FC531}"/>
    <cellStyle name="Salida 4 13" xfId="23560" xr:uid="{D732DAEF-2925-4BB6-91C3-47CC9E2DBC03}"/>
    <cellStyle name="Salida 4 13 2" xfId="37022" xr:uid="{95B2E8C1-5CFA-4F6C-B3A8-ADDC1B92D031}"/>
    <cellStyle name="Salida 4 14" xfId="18222" xr:uid="{4244D836-F58D-4C73-AEF7-A44AFA38C445}"/>
    <cellStyle name="Salida 4 14 2" xfId="33149" xr:uid="{D73E8464-5FD5-4522-8356-C7C2C088B1D7}"/>
    <cellStyle name="Salida 4 15" xfId="24779" xr:uid="{80F29A8B-9073-4DA8-BBEA-9214EA6FC8BC}"/>
    <cellStyle name="Salida 4 15 2" xfId="37741" xr:uid="{CC618A45-69C5-4816-BC01-37E76B4CE142}"/>
    <cellStyle name="Salida 4 16" xfId="31059" xr:uid="{4C194A1E-C714-449D-8B1B-AA011B96FF18}"/>
    <cellStyle name="Salida 4 2" xfId="13182" xr:uid="{396773A5-3814-459F-A263-9C03F7E8934C}"/>
    <cellStyle name="Salida 4 2 2" xfId="20924" xr:uid="{88F84FC1-D24E-4110-B76A-C1E20071B633}"/>
    <cellStyle name="Salida 4 2 2 2" xfId="35144" xr:uid="{F28E0CA3-8BDB-4E90-82EE-BC9BD722758D}"/>
    <cellStyle name="Salida 4 2 3" xfId="7372" xr:uid="{606CE1B6-DAAD-4353-ADB5-A9FE311AFF5D}"/>
    <cellStyle name="Salida 4 2 3 2" xfId="30822" xr:uid="{3051EA33-0F24-4D69-9912-CDEAA5C9FABF}"/>
    <cellStyle name="Salida 4 2 4" xfId="28241" xr:uid="{4B162C83-122A-4BCA-B1FF-AF5F5BB1A007}"/>
    <cellStyle name="Salida 4 2 4 2" xfId="38090" xr:uid="{16549F39-68DB-4627-BFCB-AC9B56394E1D}"/>
    <cellStyle name="Salida 4 2 5" xfId="28891" xr:uid="{084734FB-D420-4C02-B475-FAD4432AEA34}"/>
    <cellStyle name="Salida 4 2 5 2" xfId="38733" xr:uid="{B7D2A7AC-2859-4452-B4A9-CC250925542F}"/>
    <cellStyle name="Salida 4 2 6" xfId="31160" xr:uid="{294A591C-DADE-41BD-972E-92E569CFD314}"/>
    <cellStyle name="Salida 4 3" xfId="13336" xr:uid="{791CA5B0-18FF-4AD3-9385-67CB80FF913E}"/>
    <cellStyle name="Salida 4 3 2" xfId="21060" xr:uid="{1453BE4C-4EBA-41A3-A515-4F060B764F4C}"/>
    <cellStyle name="Salida 4 3 2 2" xfId="35274" xr:uid="{2563F1CD-60CA-45DB-8E39-B7D4DCA145A4}"/>
    <cellStyle name="Salida 4 3 3" xfId="18009" xr:uid="{DE72A3A3-3D1A-4235-BB8F-DACF5163B929}"/>
    <cellStyle name="Salida 4 3 3 2" xfId="32940" xr:uid="{B5785D2A-46EA-4FD2-AB38-3F2C99E257FB}"/>
    <cellStyle name="Salida 4 3 4" xfId="28278" xr:uid="{0936B026-4668-4336-85B6-57C935EDC2BC}"/>
    <cellStyle name="Salida 4 3 4 2" xfId="38127" xr:uid="{58E612D4-0D98-4B56-A97D-32C613F1CE0C}"/>
    <cellStyle name="Salida 4 3 5" xfId="28825" xr:uid="{A485FF04-565E-4E44-8472-BD05B29873C6}"/>
    <cellStyle name="Salida 4 3 5 2" xfId="38667" xr:uid="{73D60AF2-D1FE-4EE7-B9A6-25E507E54F26}"/>
    <cellStyle name="Salida 4 3 6" xfId="31259" xr:uid="{D1DAD958-CFFC-45A3-9252-66DAE3D75C14}"/>
    <cellStyle name="Salida 4 4" xfId="13390" xr:uid="{619C5661-28CA-44E4-81F6-DB37C2BB0DE6}"/>
    <cellStyle name="Salida 4 4 2" xfId="21098" xr:uid="{4B036893-ED99-4540-A385-66915C447C8B}"/>
    <cellStyle name="Salida 4 4 2 2" xfId="35310" xr:uid="{E16C4129-1B7C-4384-B079-370BB9960F79}"/>
    <cellStyle name="Salida 4 4 3" xfId="24104" xr:uid="{67006809-63F7-44F4-BE67-3B770EC17C29}"/>
    <cellStyle name="Salida 4 4 3 2" xfId="37418" xr:uid="{FA06154C-7203-4CDE-8EFD-6F2375A00A19}"/>
    <cellStyle name="Salida 4 4 4" xfId="28290" xr:uid="{F4E47B63-1CF8-4DFF-A895-8DA676996E5A}"/>
    <cellStyle name="Salida 4 4 4 2" xfId="38139" xr:uid="{82C4CEB7-46C7-497E-8876-41AEBC25BB4E}"/>
    <cellStyle name="Salida 4 4 5" xfId="28286" xr:uid="{92996909-73A3-401A-AD79-996C7E3A017E}"/>
    <cellStyle name="Salida 4 4 5 2" xfId="38135" xr:uid="{F971B33E-40BD-43E3-8B03-6B914CEE30D4}"/>
    <cellStyle name="Salida 4 4 6" xfId="31285" xr:uid="{26A11512-C265-45A5-B98D-1492D03DCB1D}"/>
    <cellStyle name="Salida 4 5" xfId="13511" xr:uid="{50A57E4D-5482-4BA6-8E02-A385AA15B51E}"/>
    <cellStyle name="Salida 4 5 2" xfId="21197" xr:uid="{57FCCD3E-80D0-4023-9C64-26AE0C06146D}"/>
    <cellStyle name="Salida 4 5 2 2" xfId="35405" xr:uid="{39F8902A-BA2F-428B-8F9A-6AD4C61AC547}"/>
    <cellStyle name="Salida 4 5 3" xfId="17980" xr:uid="{2364AE2E-94B6-4BE3-B040-3445ADE5A85D}"/>
    <cellStyle name="Salida 4 5 3 2" xfId="32916" xr:uid="{320A5D19-5FA8-4D27-8FBC-6208585A1EE3}"/>
    <cellStyle name="Salida 4 5 4" xfId="28330" xr:uid="{888FCCD6-A959-466E-A875-1261A5A6B8C1}"/>
    <cellStyle name="Salida 4 5 4 2" xfId="38178" xr:uid="{7F8B7399-3BEA-4FAC-909E-924785F20E3F}"/>
    <cellStyle name="Salida 4 5 5" xfId="28754" xr:uid="{9F99FA37-8E8D-4D64-8562-0AD2EF0438F9}"/>
    <cellStyle name="Salida 4 5 5 2" xfId="38596" xr:uid="{126418CD-688D-4397-B0C4-BBB10FB7AFC4}"/>
    <cellStyle name="Salida 4 5 6" xfId="31361" xr:uid="{9E506504-BE4E-478A-824F-C66C477553A1}"/>
    <cellStyle name="Salida 4 6" xfId="13498" xr:uid="{095F2DF4-212A-434F-A5CF-05942A28EA17}"/>
    <cellStyle name="Salida 4 6 2" xfId="21184" xr:uid="{092F8312-0093-4485-AC52-BF995CFBD4AE}"/>
    <cellStyle name="Salida 4 6 2 2" xfId="35393" xr:uid="{5C8E1763-ED4F-4F29-A1A9-31A5B57FCC0E}"/>
    <cellStyle name="Salida 4 6 3" xfId="23209" xr:uid="{6CB45EC1-022A-4645-8DB7-0A3FF0564361}"/>
    <cellStyle name="Salida 4 6 3 2" xfId="36726" xr:uid="{36A87F96-D1AC-4431-BB35-381A51AC58CB}"/>
    <cellStyle name="Salida 4 6 4" xfId="28323" xr:uid="{BF16EDAB-76D9-4E52-BA8A-C869839FF233}"/>
    <cellStyle name="Salida 4 6 4 2" xfId="38171" xr:uid="{23D0E035-0B6D-4F9C-8315-2C1849F3D35D}"/>
    <cellStyle name="Salida 4 6 5" xfId="28765" xr:uid="{73CDBC98-AAB6-4664-B271-DA53650AA8B6}"/>
    <cellStyle name="Salida 4 6 5 2" xfId="38607" xr:uid="{C288D2F5-4A02-4CC8-B85F-3CC3F49B5D0B}"/>
    <cellStyle name="Salida 4 6 6" xfId="31350" xr:uid="{78CBF550-8A84-47B4-99F5-B2CA68524281}"/>
    <cellStyle name="Salida 4 7" xfId="13698" xr:uid="{97E1648C-2B78-4BE6-9ECE-5FB803BCBCB4}"/>
    <cellStyle name="Salida 4 7 2" xfId="21343" xr:uid="{930ACD5A-5357-48B6-9250-7FDB2CE4517E}"/>
    <cellStyle name="Salida 4 7 2 2" xfId="35535" xr:uid="{6D199EB2-E851-4C5B-87C0-3DA32DEC1ADD}"/>
    <cellStyle name="Salida 4 7 3" xfId="24153" xr:uid="{0009F07F-E943-437F-8D88-D180C8133CF8}"/>
    <cellStyle name="Salida 4 7 3 2" xfId="37459" xr:uid="{363F5A66-6AC9-45E8-96D0-5999B23B8335}"/>
    <cellStyle name="Salida 4 7 4" xfId="28380" xr:uid="{2F7EBF27-0EBB-4365-BF6B-1E2FDC54CADA}"/>
    <cellStyle name="Salida 4 7 4 2" xfId="38226" xr:uid="{EBD374A6-E2C5-4FDD-A6E3-047A7BCB3F80}"/>
    <cellStyle name="Salida 4 7 5" xfId="29123" xr:uid="{151079D5-EEE6-4CDB-91E8-89DCABAC0D61}"/>
    <cellStyle name="Salida 4 7 5 2" xfId="38892" xr:uid="{A05BC795-1690-4300-A7EA-1F03753DFCF4}"/>
    <cellStyle name="Salida 4 7 6" xfId="31472" xr:uid="{5529DA3F-3A57-4AA6-BFEF-EB341B826FF2}"/>
    <cellStyle name="Salida 4 8" xfId="13793" xr:uid="{67C422B0-D3D5-4CFC-BC02-D1AF5D7ED091}"/>
    <cellStyle name="Salida 4 8 2" xfId="21417" xr:uid="{3C8A3DD4-126D-48F0-B783-1C4234F22F61}"/>
    <cellStyle name="Salida 4 8 2 2" xfId="35605" xr:uid="{FA21877B-D941-41E1-BB78-4EDF30C9BE1E}"/>
    <cellStyle name="Salida 4 8 3" xfId="24157" xr:uid="{7ED1379D-A106-4EA4-9297-790823D8CD76}"/>
    <cellStyle name="Salida 4 8 3 2" xfId="37463" xr:uid="{EF651C6D-9701-4FA8-994E-8A07EB0A5F4B}"/>
    <cellStyle name="Salida 4 8 4" xfId="28400" xr:uid="{C8E119E2-E8BC-48C6-9B2B-46080F50AB78}"/>
    <cellStyle name="Salida 4 8 4 2" xfId="38245" xr:uid="{76FB48FD-C81B-4978-9411-CDF172504D88}"/>
    <cellStyle name="Salida 4 8 5" xfId="29178" xr:uid="{CD1B3A8F-4751-41D1-9BDD-71904AD12497}"/>
    <cellStyle name="Salida 4 8 5 2" xfId="38947" xr:uid="{2CF44ABB-AD3D-41D8-881B-70B9E1EF7395}"/>
    <cellStyle name="Salida 4 8 6" xfId="31529" xr:uid="{993C36AC-8A6B-4DAC-A2B3-DE414B926819}"/>
    <cellStyle name="Salida 4 9" xfId="13919" xr:uid="{9D375DD0-ED2B-4204-872A-30F08B63CCAC}"/>
    <cellStyle name="Salida 4 9 2" xfId="21528" xr:uid="{575A0073-9BF0-4B01-9271-1AD3FAA7EBDD}"/>
    <cellStyle name="Salida 4 9 2 2" xfId="35678" xr:uid="{C68042EE-42E3-46BE-BD99-E2C9F6EF193D}"/>
    <cellStyle name="Salida 4 9 3" xfId="23563" xr:uid="{70592789-8867-45C0-A79A-1EB4CE4CAA01}"/>
    <cellStyle name="Salida 4 9 3 2" xfId="37025" xr:uid="{650756F0-0E2A-438D-AF7F-B48758591C03}"/>
    <cellStyle name="Salida 4 9 4" xfId="28422" xr:uid="{F5222F94-5AEF-454C-89C4-FF87AEB0395F}"/>
    <cellStyle name="Salida 4 9 4 2" xfId="38267" xr:uid="{30888A88-2AA6-4301-83E9-3DCAB1E7E165}"/>
    <cellStyle name="Salida 4 9 5" xfId="29266" xr:uid="{C57BFDC4-81AB-4F3D-A34C-E9A556BD664A}"/>
    <cellStyle name="Salida 4 9 5 2" xfId="39002" xr:uid="{9CFAD874-F309-4785-81A5-C8E6B9D6B69C}"/>
    <cellStyle name="Salida 4 9 6" xfId="31585" xr:uid="{4A193EC4-4A1B-40B0-B4BC-CD2A07D9E0F1}"/>
    <cellStyle name="Salida 5" xfId="13199" xr:uid="{8C7AFA58-EB1F-42CB-9586-71F7DE301F1B}"/>
    <cellStyle name="Salida 5 2" xfId="20940" xr:uid="{89C25E54-C37A-46E1-BDAA-AD781261FAEA}"/>
    <cellStyle name="Salida 5 2 2" xfId="35160" xr:uid="{414C9347-5DD9-4D21-A55C-7AEA966F6FA6}"/>
    <cellStyle name="Salida 5 3" xfId="19299" xr:uid="{DF47C546-CA6C-4E8B-AB32-B3CADC4EE6DD}"/>
    <cellStyle name="Salida 5 3 2" xfId="34208" xr:uid="{283DCB4B-6B1A-48B3-8535-B35500EB948D}"/>
    <cellStyle name="Salida 5 4" xfId="18037" xr:uid="{FF53E326-D32E-4A9D-8016-5CBD3738754B}"/>
    <cellStyle name="Salida 5 4 2" xfId="32964" xr:uid="{92CD4459-CE97-4300-92CE-AF40C56A2F37}"/>
    <cellStyle name="Salida 5 5" xfId="19184" xr:uid="{B3BD9F19-1310-4068-A62C-EE1A5BE584C0}"/>
    <cellStyle name="Salida 5 5 2" xfId="34111" xr:uid="{A7142F83-3321-496C-A268-FB672184B359}"/>
    <cellStyle name="Salida 5 6" xfId="31174" xr:uid="{95C3E2DE-927B-416E-B31B-D93B26BEEE0F}"/>
    <cellStyle name="Salida 6" xfId="13290" xr:uid="{1AD4F8AE-E916-496F-B84C-70BA15381E78}"/>
    <cellStyle name="Salida 6 2" xfId="21016" xr:uid="{A19714F0-940F-441A-9416-E86BDFCE7B94}"/>
    <cellStyle name="Salida 6 2 2" xfId="35232" xr:uid="{BD592E02-C8F4-40BF-9E56-CC47C572570A}"/>
    <cellStyle name="Salida 6 3" xfId="19269" xr:uid="{E6C20133-D031-454F-A47A-763DB3DB3274}"/>
    <cellStyle name="Salida 6 3 2" xfId="34182" xr:uid="{F6BE712A-FB98-4AD5-ABAD-DBCF89D905EE}"/>
    <cellStyle name="Salida 6 4" xfId="28263" xr:uid="{176799BD-9DEB-4D3B-AFC7-1EF5EDB72FAA}"/>
    <cellStyle name="Salida 6 4 2" xfId="38112" xr:uid="{EF7448E8-F041-4BF2-B88A-9EBAF8E8087B}"/>
    <cellStyle name="Salida 6 5" xfId="28231" xr:uid="{AA41FA30-DD56-436A-9952-F3F7655C387C}"/>
    <cellStyle name="Salida 6 5 2" xfId="38080" xr:uid="{0265867B-45CC-4B66-B565-8D0828F9C63F}"/>
    <cellStyle name="Salida 6 6" xfId="31226" xr:uid="{E46CAF6F-E5AC-4827-99A9-9AB3295CB090}"/>
    <cellStyle name="Salida 7" xfId="13317" xr:uid="{6F8EB095-1634-4657-B345-694CCE45C26C}"/>
    <cellStyle name="Salida 7 2" xfId="21042" xr:uid="{276FC497-D9E3-4A1A-B01C-8549702FA1D8}"/>
    <cellStyle name="Salida 7 2 2" xfId="35257" xr:uid="{1343D5FA-3036-4796-8828-EE5729420E68}"/>
    <cellStyle name="Salida 7 3" xfId="18022" xr:uid="{8A123253-D81E-45D9-A7BA-8356DA5F26BE}"/>
    <cellStyle name="Salida 7 3 2" xfId="32952" xr:uid="{F8ED8E00-62D5-4CFF-B6A9-128016D8A7AA}"/>
    <cellStyle name="Salida 7 4" xfId="28272" xr:uid="{5AAA2A30-8165-44D5-BDB9-2BEAC873F18E}"/>
    <cellStyle name="Salida 7 4 2" xfId="38121" xr:uid="{8C6605A4-95F3-4525-A85F-12574D4D5E37}"/>
    <cellStyle name="Salida 7 5" xfId="28830" xr:uid="{E088B58B-9FB4-4989-894B-D6A6B11F6277}"/>
    <cellStyle name="Salida 7 5 2" xfId="38672" xr:uid="{E463BE27-2C3A-44DE-9198-E5786F6FD621}"/>
    <cellStyle name="Salida 7 6" xfId="31246" xr:uid="{5E87ACBF-C0B1-42D0-A5B7-FECE3F3C72EF}"/>
    <cellStyle name="Salida 8" xfId="13172" xr:uid="{72FD79B6-8256-43B4-8F45-2000C48237D4}"/>
    <cellStyle name="Salida 8 2" xfId="20917" xr:uid="{462A2D5A-D26B-4BF0-AF2E-105677170159}"/>
    <cellStyle name="Salida 8 2 2" xfId="35137" xr:uid="{34D5D9A9-07F2-48D8-BF6C-31A1EEE2AB56}"/>
    <cellStyle name="Salida 8 3" xfId="20426" xr:uid="{DB427082-E8B9-4CDF-ADCC-1FFA424C54A8}"/>
    <cellStyle name="Salida 8 3 2" xfId="34755" xr:uid="{79618E78-4E77-40DD-A690-D7F428E87BB9}"/>
    <cellStyle name="Salida 8 4" xfId="28239" xr:uid="{1B35E33C-8D37-41F5-84B5-CC982A4678D1}"/>
    <cellStyle name="Salida 8 4 2" xfId="38088" xr:uid="{44917002-D7DC-403C-877F-0ABB2D198C85}"/>
    <cellStyle name="Salida 8 5" xfId="28894" xr:uid="{859031BF-628C-46F4-898C-DEEF6EADEDED}"/>
    <cellStyle name="Salida 8 5 2" xfId="38736" xr:uid="{E0BC6FDA-5B07-4F23-AE76-3EF5C70D9141}"/>
    <cellStyle name="Salida 8 6" xfId="31156" xr:uid="{BBA290E3-3FD4-4971-95E1-7BB4342AFE7E}"/>
    <cellStyle name="Salida 9" xfId="13508" xr:uid="{9EB50585-A668-4B0E-8550-919EFBEE2535}"/>
    <cellStyle name="Salida 9 2" xfId="21194" xr:uid="{05044BAC-5C57-4389-AF6A-E81FAAB535C2}"/>
    <cellStyle name="Salida 9 2 2" xfId="35402" xr:uid="{06ACD5DF-4E59-4370-8BDA-510982FFE95D}"/>
    <cellStyle name="Salida 9 3" xfId="17171" xr:uid="{1998335F-3B0A-45CD-A4CE-6EA37D5B7E1E}"/>
    <cellStyle name="Salida 9 3 2" xfId="32345" xr:uid="{6F388AB0-8C6D-46CD-8AB1-9831265301D4}"/>
    <cellStyle name="Salida 9 4" xfId="28327" xr:uid="{16B2A5DB-9389-41AC-8A58-1AF230C8F33C}"/>
    <cellStyle name="Salida 9 4 2" xfId="38175" xr:uid="{D3519DE3-CCCC-4F1A-A6F3-D163B1BD6554}"/>
    <cellStyle name="Salida 9 5" xfId="28757" xr:uid="{BFC0C2A6-6427-43ED-9483-0BF23EC763BF}"/>
    <cellStyle name="Salida 9 5 2" xfId="38599" xr:uid="{A4D99D5C-39EA-4699-9E36-1FE9FC536930}"/>
    <cellStyle name="Salida 9 6" xfId="31358" xr:uid="{66C7A2A5-CC5A-4C9E-BD0B-46CEF35FF819}"/>
    <cellStyle name="Sep. milhar [0]" xfId="16867" xr:uid="{51FA645B-EDA5-4CF0-A6B2-8290895E1711}"/>
    <cellStyle name="Separador de m" xfId="16868" xr:uid="{FFA5A130-17BE-4F95-AD25-BF3A917EDED3}"/>
    <cellStyle name="Separador de milhares [0]_Costo Operación T177 Fase II" xfId="16869" xr:uid="{A6FF4D87-FE5A-45AA-8AF7-5CC862246B30}"/>
    <cellStyle name="Separador de milhares 2" xfId="16870" xr:uid="{395AA300-9C21-47F9-BF47-B39B2A9D645A}"/>
    <cellStyle name="Separador de milhares 2 2" xfId="16871" xr:uid="{149704EB-3E1F-423C-BD8B-378AA96A0022}"/>
    <cellStyle name="Separador de milhares 2 2 2" xfId="39981" xr:uid="{289D6CB8-2813-4A7A-AC15-42D7A2B80B38}"/>
    <cellStyle name="Separador de milhares 2 2 2 2" xfId="40176" xr:uid="{B8BAC8CE-2F52-4D60-BCFD-1EE79244A258}"/>
    <cellStyle name="Separador de milhares 2 2 2 2 2" xfId="40758" xr:uid="{F97FC8A7-A75E-4E83-BFFB-8E41919E5915}"/>
    <cellStyle name="Separador de milhares 2 2 2 2 2 2" xfId="42717" xr:uid="{2BC1DE34-3945-4BCE-AC62-86DB28B66AA6}"/>
    <cellStyle name="Separador de milhares 2 2 2 2 3" xfId="41564" xr:uid="{1110B8E2-6847-40D4-ADC3-CBB6644B0B17}"/>
    <cellStyle name="Separador de milhares 2 2 2 2 3 2" xfId="43507" xr:uid="{9AE887A4-BC52-4FA1-9FDC-E3E559434355}"/>
    <cellStyle name="Separador de milhares 2 2 2 2 4" xfId="42139" xr:uid="{1147E4EC-5CC6-492F-9DA0-B286E3FA717F}"/>
    <cellStyle name="Separador de milhares 2 2 2 3" xfId="40370" xr:uid="{8789869D-4F67-4178-80A7-3D981C132263}"/>
    <cellStyle name="Separador de milhares 2 2 2 3 2" xfId="40951" xr:uid="{2867F9D9-FC8F-4401-B40F-08EBA09E77EE}"/>
    <cellStyle name="Separador de milhares 2 2 2 3 2 2" xfId="42910" xr:uid="{992A8232-6DAF-4F96-A500-13D551BB0C8F}"/>
    <cellStyle name="Separador de milhares 2 2 2 3 3" xfId="41757" xr:uid="{FCCA9613-FC67-40D4-8BA8-FD8453C88B85}"/>
    <cellStyle name="Separador de milhares 2 2 2 3 3 2" xfId="43700" xr:uid="{DF564E92-3C31-414B-81EA-D5F307805786}"/>
    <cellStyle name="Separador de milhares 2 2 2 3 4" xfId="42332" xr:uid="{6DE96A77-F39C-41AC-B841-A80A76C32690}"/>
    <cellStyle name="Separador de milhares 2 2 2 4" xfId="40566" xr:uid="{10394BBC-1541-4114-848B-F34A19E9F3F6}"/>
    <cellStyle name="Separador de milhares 2 2 2 4 2" xfId="42525" xr:uid="{4A7E0C05-8A4E-42AC-8388-0E2FBFA01F55}"/>
    <cellStyle name="Separador de milhares 2 2 2 5" xfId="41148" xr:uid="{7D9A5AFE-5C42-4DF7-BF3C-FB01B2E4B307}"/>
    <cellStyle name="Separador de milhares 2 2 2 5 2" xfId="43103" xr:uid="{4E9485CF-A532-4D39-A8BE-576C50329986}"/>
    <cellStyle name="Separador de milhares 2 2 2 6" xfId="41372" xr:uid="{4C0AFAE4-51ED-491F-A832-CC6414BFD0F0}"/>
    <cellStyle name="Separador de milhares 2 2 2 6 2" xfId="43315" xr:uid="{8E041CCE-F065-4AC0-9B0D-2D86D18E35AF}"/>
    <cellStyle name="Separador de milhares 2 2 2 7" xfId="41947" xr:uid="{FD42BBEE-C283-4D88-BBC8-F02D84B383CC}"/>
    <cellStyle name="Separador de milhares 2 3" xfId="39980" xr:uid="{037682E0-9716-40E4-91C7-A1018A4DC6B5}"/>
    <cellStyle name="Separador de milhares 2 3 2" xfId="40175" xr:uid="{D14EB037-E13D-4151-BB07-C601768B54C0}"/>
    <cellStyle name="Separador de milhares 2 3 2 2" xfId="40757" xr:uid="{98912263-984B-4EA0-999E-2B3C43EB8013}"/>
    <cellStyle name="Separador de milhares 2 3 2 2 2" xfId="42716" xr:uid="{B0C614C3-E618-41AC-9567-1A9159C5FF38}"/>
    <cellStyle name="Separador de milhares 2 3 2 3" xfId="41563" xr:uid="{C2CFBFC9-A5C5-4532-BA9F-304CE9DE6D42}"/>
    <cellStyle name="Separador de milhares 2 3 2 3 2" xfId="43506" xr:uid="{86836156-4596-493F-9C91-BA1E1885395F}"/>
    <cellStyle name="Separador de milhares 2 3 2 4" xfId="42138" xr:uid="{92F07ECC-40B2-496C-9E1B-89DFD65E20F0}"/>
    <cellStyle name="Separador de milhares 2 3 3" xfId="40369" xr:uid="{D4BBCE73-710C-454A-9EDA-806EB6BFB57D}"/>
    <cellStyle name="Separador de milhares 2 3 3 2" xfId="40950" xr:uid="{60A13E64-1363-44A3-AFE6-F6490C49B05A}"/>
    <cellStyle name="Separador de milhares 2 3 3 2 2" xfId="42909" xr:uid="{4BD7F8E6-122B-4291-9CD7-118D57056D5D}"/>
    <cellStyle name="Separador de milhares 2 3 3 3" xfId="41756" xr:uid="{8AF396C2-CFF0-4FF9-8FD0-36DBCA6DAAE0}"/>
    <cellStyle name="Separador de milhares 2 3 3 3 2" xfId="43699" xr:uid="{6056994B-2A14-4E4E-B95F-0C8C5E037190}"/>
    <cellStyle name="Separador de milhares 2 3 3 4" xfId="42331" xr:uid="{8158A7AA-93F2-4BCD-BBC2-DBF49C83A5CB}"/>
    <cellStyle name="Separador de milhares 2 3 4" xfId="40565" xr:uid="{227C0736-8160-448E-9538-8190233FCD35}"/>
    <cellStyle name="Separador de milhares 2 3 4 2" xfId="42524" xr:uid="{9CBCA2FF-FDB0-414E-A2F7-0509DD33860C}"/>
    <cellStyle name="Separador de milhares 2 3 5" xfId="41147" xr:uid="{0D36B5AA-4A8E-4BC2-B904-E52534F57095}"/>
    <cellStyle name="Separador de milhares 2 3 5 2" xfId="43102" xr:uid="{8CBFC2FF-EDC0-430A-BDAA-4D7E27D4B395}"/>
    <cellStyle name="Separador de milhares 2 3 6" xfId="41371" xr:uid="{60EE1C77-956C-4B1C-92A9-84C4A1FE4D7A}"/>
    <cellStyle name="Separador de milhares 2 3 6 2" xfId="43314" xr:uid="{115A3141-6545-449A-B738-E80C4BF43CCA}"/>
    <cellStyle name="Separador de milhares 2 3 7" xfId="41946" xr:uid="{37025344-F2C4-4365-98C8-EE9451754DAF}"/>
    <cellStyle name="Separador de milhares_Costo Operación T177 Fase II" xfId="16872" xr:uid="{D9E7B664-C30E-41B7-92BA-BEE5D9306CAC}"/>
    <cellStyle name="Shaded" xfId="16873" xr:uid="{5E20AA0C-BC7A-4B1A-A6D0-AB30C120CC35}"/>
    <cellStyle name="Standard_2750-Motlistgesamt-14.02.07_aktuellBeispAnPhu" xfId="16874" xr:uid="{EF3EF1E8-1DB7-47CD-BEDA-669972932EC1}"/>
    <cellStyle name="subtotal" xfId="16875" xr:uid="{78BA4F6E-50B3-4CEA-A66A-22E1CC70E3FD}"/>
    <cellStyle name="subtotal 2" xfId="16876" xr:uid="{F7307848-3EB5-4649-A9B9-3A568C66ED4F}"/>
    <cellStyle name="subtotal 2 2" xfId="16877" xr:uid="{700FAECA-7350-4DE7-BD7A-50D1784A1593}"/>
    <cellStyle name="subtotal 2 2 2" xfId="23478" xr:uid="{43A19797-B792-47C4-B50D-B27336B65064}"/>
    <cellStyle name="subtotal 2 2 2 2" xfId="36949" xr:uid="{58AF69C7-2E80-4031-89AE-E98BA7F18D68}"/>
    <cellStyle name="subtotal 2 2 3" xfId="24746" xr:uid="{7996F8F1-B7FB-4019-9A4E-2BECC1DC3503}"/>
    <cellStyle name="subtotal 2 2 3 2" xfId="37708" xr:uid="{B650F7F9-E7F4-45B9-BB34-89DDB1552093}"/>
    <cellStyle name="subtotal 2 2 4" xfId="32295" xr:uid="{476B234B-8238-4C4F-A250-2553A63528A5}"/>
    <cellStyle name="subtotal 2 3" xfId="23477" xr:uid="{92ED8A6D-A629-4FEA-A213-190406E9E4C6}"/>
    <cellStyle name="subtotal 2 3 2" xfId="36948" xr:uid="{4EAADEA3-61BF-4376-86A3-F3C8A98ACCB5}"/>
    <cellStyle name="subtotal 2 4" xfId="24745" xr:uid="{4E231EC4-FDA6-46C2-81AB-B0FC56F2D4D1}"/>
    <cellStyle name="subtotal 2 4 2" xfId="37707" xr:uid="{0E6C540D-BE1B-4B2D-ABDA-CA25765C2C4B}"/>
    <cellStyle name="subtotal 2 5" xfId="32294" xr:uid="{2700F9CC-F127-4116-BF6E-6A60359010E8}"/>
    <cellStyle name="subtotal 3" xfId="16878" xr:uid="{551524CE-C852-493E-B895-871533E49E6E}"/>
    <cellStyle name="subtotal 3 2" xfId="23479" xr:uid="{435B12D5-8F89-4046-88C2-58A4DC5B2DAB}"/>
    <cellStyle name="subtotal 3 2 2" xfId="36950" xr:uid="{8C83F5D3-7FED-4EE9-90EC-FAA9887B0B1B}"/>
    <cellStyle name="subtotal 3 3" xfId="24747" xr:uid="{D8EFF593-9A38-4BC4-BB6B-8FE5726994C9}"/>
    <cellStyle name="subtotal 3 3 2" xfId="37709" xr:uid="{EA91F97C-2631-4B47-A657-20B7A5200099}"/>
    <cellStyle name="subtotal 3 4" xfId="32296" xr:uid="{557287B0-6B80-4381-9768-14F304B19431}"/>
    <cellStyle name="subtotal 4" xfId="23476" xr:uid="{4D389EEC-1E0E-4524-941C-8ADA987092D1}"/>
    <cellStyle name="subtotal 4 2" xfId="36947" xr:uid="{32C1F6AC-6DAA-490F-AAEC-4EE41BD19DF3}"/>
    <cellStyle name="subtotal 5" xfId="24744" xr:uid="{DE4A896B-4B55-4D3B-8FF7-1ACBBD20455F}"/>
    <cellStyle name="subtotal 5 2" xfId="37706" xr:uid="{8F31C0A3-BAFD-43D7-B9F4-99BAB651C9AF}"/>
    <cellStyle name="subtotal 6" xfId="32293" xr:uid="{3DC3BB33-F98A-4820-822C-4E8796575945}"/>
    <cellStyle name="Sum" xfId="16879" xr:uid="{B3D0CF1D-73E6-4AA8-A1A2-5C80D3D491AB}"/>
    <cellStyle name="Sum %of HV" xfId="16880" xr:uid="{DA3BB8CC-1B60-4A32-9445-2CD0C2727371}"/>
    <cellStyle name="Table  - Estilo6" xfId="16881" xr:uid="{D8ECCB74-129F-418B-931D-A47E90C5CE3B}"/>
    <cellStyle name="Table  - Estilo6 2" xfId="23903" xr:uid="{93C539E4-DBBA-4A6E-8F96-E498A9910C75}"/>
    <cellStyle name="Table  - Estilo6 2 2" xfId="37278" xr:uid="{93959B3B-D034-4882-B599-9C89A380ADB1}"/>
    <cellStyle name="Table  - Estilo6 3" xfId="24749" xr:uid="{1681513E-1490-439E-B654-4DD6ECFB1C7C}"/>
    <cellStyle name="Table  - Estilo6 3 2" xfId="37711" xr:uid="{2C698FB1-3CD9-4293-A69F-5B0E1F8AF6AF}"/>
    <cellStyle name="Table  - Estilo6 4" xfId="25079" xr:uid="{71D0398D-9AFF-414A-873A-EB5070F8BD8D}"/>
    <cellStyle name="Table  - Estilo6 4 2" xfId="37999" xr:uid="{773EE80C-EB05-422E-A729-329948660EA6}"/>
    <cellStyle name="Table  - Estilo6 5" xfId="32297" xr:uid="{3B968B36-8B0F-430D-B9F9-14BCAB5D8D6A}"/>
    <cellStyle name="Texto de advertencia 10" xfId="13497" xr:uid="{E19BA9C9-A6F0-4552-BDDE-6AD7CCDE43D2}"/>
    <cellStyle name="Texto de advertencia 11" xfId="13699" xr:uid="{53110AA1-C972-4834-AF00-9AC6698EC671}"/>
    <cellStyle name="Texto de advertencia 12" xfId="13794" xr:uid="{88AE6FFF-9311-43A1-B84F-87AAFE39A025}"/>
    <cellStyle name="Texto de advertencia 13" xfId="13920" xr:uid="{D6A8DB82-2CAF-4C74-B560-EA0EE2789374}"/>
    <cellStyle name="Texto de advertencia 14" xfId="15105" xr:uid="{D0E52BE4-D6F5-453B-A483-856BCCD0A47E}"/>
    <cellStyle name="Texto de advertencia 15" xfId="15287" xr:uid="{FA8FE99D-9D5E-4E88-85E1-14EEDDE53EFD}"/>
    <cellStyle name="Texto de advertencia 16" xfId="15466" xr:uid="{A3D9FF29-C40E-4C0D-B420-FB7AB0E920AB}"/>
    <cellStyle name="Texto de advertencia 2" xfId="12609" xr:uid="{7989D6B9-0D32-4FD4-BA59-88F21F58A909}"/>
    <cellStyle name="Texto de advertencia 3" xfId="12610" xr:uid="{3F84A8AE-7FA2-47A2-9C7E-3D91E8967953}"/>
    <cellStyle name="Texto de advertencia 4" xfId="12611" xr:uid="{DD12EDF2-B514-4D67-B549-21D7FB9BA305}"/>
    <cellStyle name="Texto de advertencia 5" xfId="13200" xr:uid="{52403874-8C0E-4746-8490-ACEDB9A0E376}"/>
    <cellStyle name="Texto de advertencia 6" xfId="13181" xr:uid="{150D7006-618C-48A3-9A7C-F73C67F4C9FA}"/>
    <cellStyle name="Texto de advertencia 7" xfId="13226" xr:uid="{9FC2BFD6-4C5A-4305-B482-6471FA056E54}"/>
    <cellStyle name="Texto de advertencia 8" xfId="13163" xr:uid="{9A76B8E5-748E-4E5D-96FB-1138F9829355}"/>
    <cellStyle name="Texto de advertencia 9" xfId="13512" xr:uid="{F9FBC867-5F51-4738-A549-BBE2C84D2E24}"/>
    <cellStyle name="Texto de Aviso 2" xfId="16882" xr:uid="{0D6525D0-37D1-493E-A101-36C1585EF514}"/>
    <cellStyle name="Texto de Aviso 3" xfId="16883" xr:uid="{880AA2FC-47A1-4401-9E0D-16E3022C77A6}"/>
    <cellStyle name="Texto de Aviso 4" xfId="16884" xr:uid="{F9F9B958-9E3D-46F0-BBE9-CA3217E4DE3C}"/>
    <cellStyle name="Texto de Aviso 5" xfId="16885" xr:uid="{40C71065-5BDA-4D40-93E4-503B6D857F56}"/>
    <cellStyle name="Texto explicativo 10" xfId="13566" xr:uid="{D76F474C-C856-4566-B132-B62A1DF45D21}"/>
    <cellStyle name="Texto explicativo 11" xfId="13700" xr:uid="{C3EB9A54-444E-4378-966A-9D3BE5B6A57C}"/>
    <cellStyle name="Texto explicativo 12" xfId="13795" xr:uid="{E2F1FD5A-67C6-4E10-A8FA-ED6C7FE7B455}"/>
    <cellStyle name="Texto explicativo 13" xfId="13921" xr:uid="{EDB8854B-A3F9-48EE-BCE4-9514EDB293DC}"/>
    <cellStyle name="Texto explicativo 14" xfId="15106" xr:uid="{2D4E5353-054F-419E-BED3-BD59B77EA08D}"/>
    <cellStyle name="Texto explicativo 15" xfId="15288" xr:uid="{72D2DEA5-D48A-4435-B7E5-FF4DA80E3C77}"/>
    <cellStyle name="Texto explicativo 16" xfId="15467" xr:uid="{526C0EDC-00DB-4856-BF96-70A5F4454561}"/>
    <cellStyle name="Texto explicativo 2" xfId="12612" xr:uid="{08D92B51-9390-40FB-824B-DF26740E6F29}"/>
    <cellStyle name="Texto explicativo 3" xfId="12613" xr:uid="{3A744A33-724B-4A90-8063-D1DEBCE83870}"/>
    <cellStyle name="Texto explicativo 4" xfId="12614" xr:uid="{56356D9A-F55E-4B95-A9D1-7656E8F1DE2A}"/>
    <cellStyle name="Texto explicativo 5" xfId="13201" xr:uid="{48A92269-7B7A-431C-A663-9B3432DD0F59}"/>
    <cellStyle name="Texto explicativo 6" xfId="13180" xr:uid="{56AE92F3-2DC4-4382-A85A-056AA574AA11}"/>
    <cellStyle name="Texto explicativo 7" xfId="13377" xr:uid="{20B530AD-3D5A-44BB-8A47-8BC615AB52F4}"/>
    <cellStyle name="Texto explicativo 8" xfId="13112" xr:uid="{AD9D84C7-7373-40A9-8D3A-E5C7D1911B9C}"/>
    <cellStyle name="Texto explicativo 9" xfId="13513" xr:uid="{DFB6CA5C-BFD4-4DFF-A142-E233BF186410}"/>
    <cellStyle name="þ_x001d_ð&quot;_x000c_Býò_x000c_5ýU_x0001_©_x0006__x0008__x0008__x0007__x0001__x0001_" xfId="16886" xr:uid="{6A45AE46-0ECF-4CAA-A198-1C74F06E68AB}"/>
    <cellStyle name="Thousands (0)" xfId="16887" xr:uid="{13764D48-0C53-4437-A8B9-DD0832FE3C1B}"/>
    <cellStyle name="Thousands (1)" xfId="16888" xr:uid="{03AD2DE7-D4FD-4195-920E-DDD45BAD7C60}"/>
    <cellStyle name="time" xfId="16889" xr:uid="{3EE7689B-D98A-461E-9847-ACAA479D98BB}"/>
    <cellStyle name="Title" xfId="16890" xr:uid="{BBEE997F-AFB8-4241-8CB0-3A356F3F5D5E}"/>
    <cellStyle name="Title  - Estilo1" xfId="16891" xr:uid="{01645F30-90D7-4363-9FF3-0C8E89D34FF0}"/>
    <cellStyle name="Title 2" xfId="16892" xr:uid="{CD33C904-68B9-4E72-A27C-275CCDCD01EE}"/>
    <cellStyle name="Título 1 10" xfId="13541" xr:uid="{99E7D8D6-CC70-48B8-A74F-38C4C1101FA0}"/>
    <cellStyle name="Título 1 11" xfId="13702" xr:uid="{311699B1-87A6-4DB3-83C6-D17968D6FBAE}"/>
    <cellStyle name="Título 1 12" xfId="13797" xr:uid="{918B9937-9274-4B4B-AF20-D91AE35C12AC}"/>
    <cellStyle name="Título 1 13" xfId="13923" xr:uid="{1D1C6E5C-3420-4C6F-9D34-1D145933465B}"/>
    <cellStyle name="Título 1 14" xfId="15108" xr:uid="{A1E4895E-A95F-4E84-BCC3-F68914187824}"/>
    <cellStyle name="Título 1 15" xfId="15290" xr:uid="{E787A3BB-0101-4F23-AE17-C2CCEE3BB326}"/>
    <cellStyle name="Título 1 16" xfId="15469" xr:uid="{D886BBE0-20CF-4D46-9107-5484BADB0978}"/>
    <cellStyle name="Título 1 2" xfId="12615" xr:uid="{B64EDBF0-118F-41B6-856F-0F7A801906E2}"/>
    <cellStyle name="Título 1 3" xfId="12616" xr:uid="{E2B5C5F2-E383-4060-9E2C-CDF754F4C8A4}"/>
    <cellStyle name="Título 1 4" xfId="12617" xr:uid="{3193CA4B-A049-4A49-82CE-D8ABA10CEC8B}"/>
    <cellStyle name="Título 1 5" xfId="13203" xr:uid="{6028E5FD-519F-404F-81DF-6C342B5B51E9}"/>
    <cellStyle name="Título 1 6" xfId="13178" xr:uid="{0299D5B6-7EE8-4735-B248-B8B7BD0B3346}"/>
    <cellStyle name="Título 1 7" xfId="13350" xr:uid="{9E158C81-E5A9-4F43-9F9F-97B89FC71EAC}"/>
    <cellStyle name="Título 1 8" xfId="13246" xr:uid="{F4C1CF02-F88C-409A-B163-C207213494FA}"/>
    <cellStyle name="Título 1 9" xfId="13515" xr:uid="{0BA9265E-AAFB-4116-B500-F9C90498AFC9}"/>
    <cellStyle name="Título 10" xfId="13357" xr:uid="{DB74728F-A4F2-460B-9B18-CA3FA234F3D8}"/>
    <cellStyle name="Título 11" xfId="13514" xr:uid="{F7312084-0336-46B7-B5B6-9B57B485CF2F}"/>
    <cellStyle name="Título 12" xfId="13547" xr:uid="{7ABB9413-12E1-4262-9895-D8E11386AA74}"/>
    <cellStyle name="Título 13" xfId="13701" xr:uid="{22AE2979-B59C-4883-B041-77BB0BD0A2A6}"/>
    <cellStyle name="Título 14" xfId="13796" xr:uid="{37F0297A-D858-496E-B842-7FFA158D709A}"/>
    <cellStyle name="Título 15" xfId="13922" xr:uid="{B4C3D946-7F3C-43E5-B3F4-0AE74BEF281B}"/>
    <cellStyle name="Título 16" xfId="15107" xr:uid="{3E930738-1252-404B-9147-45650E3F1C35}"/>
    <cellStyle name="Título 17" xfId="15289" xr:uid="{9002F31C-DCB0-4791-A90D-BDC52B098F09}"/>
    <cellStyle name="Título 18" xfId="15468" xr:uid="{B779CEA3-C63D-49DE-8843-DDDEB9BE3F9A}"/>
    <cellStyle name="Título 2 10" xfId="13630" xr:uid="{B3A93EDF-ADD4-4FA4-AB54-2600727971EC}"/>
    <cellStyle name="Título 2 11" xfId="13703" xr:uid="{43B2E681-A3A6-43A1-9A5D-7BD5F5A348CC}"/>
    <cellStyle name="Título 2 12" xfId="13798" xr:uid="{68116812-6D5A-4F42-AA15-776684A614E3}"/>
    <cellStyle name="Título 2 13" xfId="13924" xr:uid="{A5630C84-374B-4813-9321-AE629501213F}"/>
    <cellStyle name="Título 2 14" xfId="15109" xr:uid="{A37E2546-B1D9-4FEA-85B0-9ED3E7D2627C}"/>
    <cellStyle name="Título 2 15" xfId="15291" xr:uid="{98E4E106-9DAA-4F41-8DFD-CE71623546DC}"/>
    <cellStyle name="Título 2 16" xfId="15470" xr:uid="{14B5720F-0ABD-4345-A8A2-05D381A1E875}"/>
    <cellStyle name="Título 2 2" xfId="12618" xr:uid="{690B9859-EDB7-454F-AF5B-86C1B7DB2A41}"/>
    <cellStyle name="Título 2 3" xfId="12619" xr:uid="{1827E121-BAFD-4131-AB2A-93EF352EA160}"/>
    <cellStyle name="Título 2 4" xfId="12620" xr:uid="{A7979945-75C5-4A4D-9C98-8AF2C17E3F5F}"/>
    <cellStyle name="Título 2 5" xfId="13204" xr:uid="{C9716CA0-D80A-47E8-9D1B-CF8C2357D42F}"/>
    <cellStyle name="Título 2 6" xfId="13252" xr:uid="{368393E5-C654-4949-A41E-A97DE270A479}"/>
    <cellStyle name="Título 2 7" xfId="13280" xr:uid="{6B288015-7914-4500-ACC5-CC02FE0F421F}"/>
    <cellStyle name="Título 2 8" xfId="13337" xr:uid="{DF5F9640-CF3B-4E36-BD8B-6EE32964E073}"/>
    <cellStyle name="Título 2 9" xfId="13516" xr:uid="{E22D917E-7992-4C84-A692-368892F606C4}"/>
    <cellStyle name="Título 3 10" xfId="13621" xr:uid="{473992E3-E6A9-47AB-86E5-9080FFF0C00F}"/>
    <cellStyle name="Título 3 11" xfId="13704" xr:uid="{EB8A61C3-9E35-4C98-949E-7E766D584F11}"/>
    <cellStyle name="Título 3 12" xfId="13799" xr:uid="{F24E07F4-76EC-4EBB-80B9-A452B943DE39}"/>
    <cellStyle name="Título 3 13" xfId="13925" xr:uid="{7D2D08C3-77DC-4B3E-8FE0-C70B7B2C70B2}"/>
    <cellStyle name="Título 3 14" xfId="15110" xr:uid="{2D6E09D5-4F55-4370-A96B-3C51369FD350}"/>
    <cellStyle name="Título 3 15" xfId="15292" xr:uid="{3EAB8EE9-B9F5-4B55-A83A-9F8433F115A0}"/>
    <cellStyle name="Título 3 16" xfId="15471" xr:uid="{025EFCC9-CC9E-4ACB-9D09-09E686665F7E}"/>
    <cellStyle name="Título 3 2" xfId="12621" xr:uid="{4F374357-A920-4181-BD18-ECB72FE925F6}"/>
    <cellStyle name="Título 3 2 10" xfId="12622" xr:uid="{279591C7-5490-4048-B3AC-01C12616F230}"/>
    <cellStyle name="Título 3 2 11" xfId="12623" xr:uid="{EC297F32-8E9D-42F2-B904-F8CD6967A797}"/>
    <cellStyle name="Título 3 2 12" xfId="12624" xr:uid="{5FE92B6E-7D37-48AF-A7AE-9D2B6196FD01}"/>
    <cellStyle name="Título 3 2 13" xfId="12625" xr:uid="{D21B424B-0349-43FB-9016-F771ADB9EFF8}"/>
    <cellStyle name="Título 3 2 14" xfId="12626" xr:uid="{A878B56D-3672-417A-AD43-0E5DE04B0175}"/>
    <cellStyle name="Título 3 2 15" xfId="12627" xr:uid="{05D378FF-83FE-4491-986E-0763DA3201CE}"/>
    <cellStyle name="Título 3 2 16" xfId="12628" xr:uid="{E6FC7DDC-4DD4-4915-9A9A-3FC0C9FBEB7D}"/>
    <cellStyle name="Título 3 2 17" xfId="12629" xr:uid="{ED5C6AA5-EC06-49A0-8A5F-233A6A26CB9A}"/>
    <cellStyle name="Título 3 2 18" xfId="12630" xr:uid="{E27F0373-6A68-4454-8B7B-8EC368AD0B98}"/>
    <cellStyle name="Título 3 2 19" xfId="12631" xr:uid="{0E29F670-0DDB-40DB-8BEF-7F94A6237F21}"/>
    <cellStyle name="Título 3 2 2" xfId="12632" xr:uid="{48508B26-D60A-411E-8D5A-05F69FBEBE25}"/>
    <cellStyle name="Título 3 2 20" xfId="12633" xr:uid="{793D6A98-44B0-4A58-BEE4-8F39882CCC54}"/>
    <cellStyle name="Título 3 2 21" xfId="12634" xr:uid="{00AB4256-233B-445E-8F10-7149483DC94C}"/>
    <cellStyle name="Título 3 2 22" xfId="12635" xr:uid="{5585A2DE-8129-4F2C-BC5F-23A0E6AE8CF9}"/>
    <cellStyle name="Título 3 2 23" xfId="12636" xr:uid="{9FA7AF9F-B966-49F5-93A6-0C4358FC1495}"/>
    <cellStyle name="Título 3 2 24" xfId="12637" xr:uid="{3C0E39CA-FCA9-4088-B314-7301B9929B45}"/>
    <cellStyle name="Título 3 2 25" xfId="12638" xr:uid="{8128949D-2E3B-448E-9834-3D1F5E0D5553}"/>
    <cellStyle name="Título 3 2 26" xfId="12639" xr:uid="{DC760B09-BFA6-47F0-B3EA-EB4548EC54D6}"/>
    <cellStyle name="Título 3 2 27" xfId="12640" xr:uid="{35A93EA6-A1EE-41C0-AEB5-968E6441CDFF}"/>
    <cellStyle name="Título 3 2 28" xfId="12641" xr:uid="{F7EF3986-D81C-4050-B316-23E52E7EAE41}"/>
    <cellStyle name="Título 3 2 3" xfId="12642" xr:uid="{570E4ADC-06B6-428B-A3E8-9F4B1BD108E4}"/>
    <cellStyle name="Título 3 2 4" xfId="12643" xr:uid="{6371A7E0-671E-4F47-8C3E-0B786528F0E2}"/>
    <cellStyle name="Título 3 2 5" xfId="12644" xr:uid="{CE52E674-D511-45C9-A5D1-5BAC793BFA02}"/>
    <cellStyle name="Título 3 2 6" xfId="12645" xr:uid="{7AA3A1CC-1293-4474-BBBE-98A144916894}"/>
    <cellStyle name="Título 3 2 7" xfId="12646" xr:uid="{5B6AF560-4717-4F38-B2AA-04E7849C6CFB}"/>
    <cellStyle name="Título 3 2 8" xfId="12647" xr:uid="{C632A267-3537-446D-BC8D-FB0B024DA934}"/>
    <cellStyle name="Título 3 2 9" xfId="12648" xr:uid="{06D033B3-607D-43C6-9B82-44D3A9EA0703}"/>
    <cellStyle name="Título 3 3" xfId="12649" xr:uid="{C0FC4ACE-4927-47AB-B3D7-B0181834C5CD}"/>
    <cellStyle name="Título 3 4" xfId="12650" xr:uid="{7EF1D9E9-E292-47A1-AE3A-A7B3FC56FC56}"/>
    <cellStyle name="Título 3 5" xfId="13205" xr:uid="{4B59DD55-D5C5-47E7-984F-F600F27B6C40}"/>
    <cellStyle name="Título 3 6" xfId="13234" xr:uid="{EB827001-8EB0-49B5-8DDF-06DCA8400B47}"/>
    <cellStyle name="Título 3 7" xfId="13308" xr:uid="{9F27103D-9138-4039-A826-F04A5B36BE9A}"/>
    <cellStyle name="Título 3 8" xfId="13191" xr:uid="{702282E3-07FF-438D-AC0E-88CA27012DFE}"/>
    <cellStyle name="Título 3 9" xfId="13517" xr:uid="{90C4A178-E0DA-45C1-995B-D0898F0AD5C8}"/>
    <cellStyle name="Título 4" xfId="12651" xr:uid="{F7903175-8D68-44D5-8F3E-960E2C68DE62}"/>
    <cellStyle name="Título 4 2" xfId="16893" xr:uid="{A5DDC9F7-6408-4917-A2FD-599BF0CBA689}"/>
    <cellStyle name="Título 4 3" xfId="16894" xr:uid="{1AC12CA7-2DD7-4196-9D58-E9565EC28A04}"/>
    <cellStyle name="Título 4 4" xfId="16895" xr:uid="{E80B3AC7-F532-4492-8B17-EE60AAF459B9}"/>
    <cellStyle name="Título 4 5" xfId="16896" xr:uid="{4AF812E8-BD61-4932-8848-A4978094C57B}"/>
    <cellStyle name="Título 5" xfId="12652" xr:uid="{C3FC812B-CE0C-4C67-91EC-A39B9047D3F3}"/>
    <cellStyle name="Título 6" xfId="12653" xr:uid="{10CD1366-10A3-4505-9318-FF1FE627A01D}"/>
    <cellStyle name="Título 7" xfId="13202" xr:uid="{7187E093-4015-4956-A4FA-E11704C275AC}"/>
    <cellStyle name="Título 8" xfId="13179" xr:uid="{C9AFA00B-088E-4E85-8144-882F39DBE055}"/>
    <cellStyle name="Título 9" xfId="13281" xr:uid="{71EC4859-8439-4F42-AA43-B95EFCACA3CA}"/>
    <cellStyle name="Titulo1" xfId="16897" xr:uid="{77AE276A-DD5D-4248-B5E4-9ED8852B9065}"/>
    <cellStyle name="Titulo2" xfId="16898" xr:uid="{F1438D79-F9BA-497D-B065-8AC39D4EB4A4}"/>
    <cellStyle name="Top Column Head" xfId="16899" xr:uid="{89EEC919-8E62-4A41-B6AD-61D8F8412F6F}"/>
    <cellStyle name="Total 10" xfId="13603" xr:uid="{DCE8F8A5-AEA5-4F66-97BA-058D3D9E896E}"/>
    <cellStyle name="Total 10 2" xfId="21272" xr:uid="{81E33DF4-CB52-4BCE-A65B-AFBE95BE89B0}"/>
    <cellStyle name="Total 10 2 2" xfId="35472" xr:uid="{0D860D3A-8D1E-4298-BBA6-17AE7C2AA693}"/>
    <cellStyle name="Total 10 3" xfId="17484" xr:uid="{4E1BE8E9-B73E-4339-B7B9-5FDCB2F98B71}"/>
    <cellStyle name="Total 10 3 2" xfId="32577" xr:uid="{BDD481E6-0908-4E04-ACCD-30E2A1DCF848}"/>
    <cellStyle name="Total 10 4" xfId="28352" xr:uid="{6352C55A-BC6B-4D9C-BEBE-D57DBB6FDCB9}"/>
    <cellStyle name="Total 10 4 2" xfId="38199" xr:uid="{9BA06230-8BC3-4CA8-892D-01D362941DFA}"/>
    <cellStyle name="Total 10 5" xfId="29074" xr:uid="{59B73878-6425-492C-BFF8-A0F7012B2E41}"/>
    <cellStyle name="Total 10 5 2" xfId="38843" xr:uid="{81ED3749-C4D1-457A-AE68-7F0976B37E95}"/>
    <cellStyle name="Total 10 6" xfId="31422" xr:uid="{6305ED91-919E-4F79-85EF-E8ABD3EFA8D9}"/>
    <cellStyle name="Total 11" xfId="13705" xr:uid="{58507D56-C20E-42EB-8EB3-584002D0221E}"/>
    <cellStyle name="Total 11 2" xfId="21348" xr:uid="{AC474EA9-6A3D-40F0-9E19-E37318C4DEC5}"/>
    <cellStyle name="Total 11 2 2" xfId="35539" xr:uid="{B7ABF79B-EF63-431B-9F81-FEAE6BE026B3}"/>
    <cellStyle name="Total 11 3" xfId="17332" xr:uid="{2E8C3AFC-E019-434A-A905-82CE24072370}"/>
    <cellStyle name="Total 11 3 2" xfId="32476" xr:uid="{A32E50A5-23BC-4753-B7DA-2D1E359B57A4}"/>
    <cellStyle name="Total 11 4" xfId="28381" xr:uid="{B7A5F87C-4C53-4140-9E16-78ABB6211F91}"/>
    <cellStyle name="Total 11 4 2" xfId="38227" xr:uid="{8BE393F4-7A12-4701-88CF-F2D13A2C52D0}"/>
    <cellStyle name="Total 11 5" xfId="29124" xr:uid="{786BF956-98DF-474D-B92A-23E91AB3975A}"/>
    <cellStyle name="Total 11 5 2" xfId="38893" xr:uid="{FD375596-5BC3-4B96-AA96-4BB66AA35701}"/>
    <cellStyle name="Total 11 6" xfId="31473" xr:uid="{8409B6A6-5D06-4E87-87EB-68ADF7134578}"/>
    <cellStyle name="Total 12" xfId="13800" xr:uid="{1D61DAC5-B81F-48D4-A1E1-208CCA723B95}"/>
    <cellStyle name="Total 12 2" xfId="21420" xr:uid="{4E43004E-03D3-4D32-84DB-614B1CC8E157}"/>
    <cellStyle name="Total 12 2 2" xfId="35608" xr:uid="{1A375F10-ADE8-4A0E-9303-4FF715E0A53C}"/>
    <cellStyle name="Total 12 3" xfId="17557" xr:uid="{DEA1E72D-8813-4A05-B220-C2F3ED9A6139}"/>
    <cellStyle name="Total 12 3 2" xfId="32623" xr:uid="{8552BF03-5526-4BE8-8A8D-C3F543B912D5}"/>
    <cellStyle name="Total 12 4" xfId="28401" xr:uid="{1DA8B966-50A3-4B30-B3A4-3B5384B4A6AD}"/>
    <cellStyle name="Total 12 4 2" xfId="38246" xr:uid="{23FB855F-7480-49BC-BBF3-F152208DD075}"/>
    <cellStyle name="Total 12 5" xfId="29179" xr:uid="{8044ECDD-98E4-4237-A46D-570B8193239C}"/>
    <cellStyle name="Total 12 5 2" xfId="38948" xr:uid="{FBD2A47E-259C-4A41-8458-531FA22A7F18}"/>
    <cellStyle name="Total 12 6" xfId="31530" xr:uid="{D90656C8-57E9-485C-8457-95A5ECD0EFBC}"/>
    <cellStyle name="Total 13" xfId="13926" xr:uid="{CD05AC95-2800-4E14-99CE-A6B7F89446E4}"/>
    <cellStyle name="Total 13 2" xfId="21531" xr:uid="{DAC6762C-BDC9-4277-80DF-969A6C69AD56}"/>
    <cellStyle name="Total 13 2 2" xfId="35681" xr:uid="{047A524A-AA78-4503-AD25-7BF6D3105F55}"/>
    <cellStyle name="Total 13 3" xfId="17483" xr:uid="{2E14C187-FF0A-459B-A2EB-80BC020CA082}"/>
    <cellStyle name="Total 13 3 2" xfId="32576" xr:uid="{CC76EDFE-CF5C-4BDF-9D42-D25B201D7C1B}"/>
    <cellStyle name="Total 13 4" xfId="28423" xr:uid="{988EB5A7-5793-4636-8F4A-0BA04B2467A0}"/>
    <cellStyle name="Total 13 4 2" xfId="38268" xr:uid="{929375F8-7C7D-4FF0-82D3-3A001E25DF89}"/>
    <cellStyle name="Total 13 5" xfId="29267" xr:uid="{BC453C59-EC73-44ED-83F0-78E235E4846B}"/>
    <cellStyle name="Total 13 5 2" xfId="39003" xr:uid="{40DCB192-8168-42FF-AE0B-8693DB9A4876}"/>
    <cellStyle name="Total 13 6" xfId="31586" xr:uid="{4D671A91-891D-4756-878B-DFC250E5DEFF}"/>
    <cellStyle name="Total 14" xfId="15111" xr:uid="{1902B91C-6C6E-4701-B909-F20279BFFED6}"/>
    <cellStyle name="Total 14 2" xfId="20711" xr:uid="{9E511051-A67E-4788-AEFF-C70A28EA6355}"/>
    <cellStyle name="Total 14 2 2" xfId="35015" xr:uid="{5A03A75D-6DB5-4DB2-899D-DCCA83C6AD8D}"/>
    <cellStyle name="Total 14 3" xfId="28703" xr:uid="{B6638DCC-679C-4A30-B5A0-052EA7A1B967}"/>
    <cellStyle name="Total 14 3 2" xfId="38547" xr:uid="{3FCE3A82-9899-441E-92D1-91C7A47846E2}"/>
    <cellStyle name="Total 14 4" xfId="30221" xr:uid="{B34FBF79-6A2F-4CB7-A414-974ECA1EA784}"/>
    <cellStyle name="Total 14 4 2" xfId="39452" xr:uid="{CA7374F9-89EF-4160-9DBA-E468A5D03704}"/>
    <cellStyle name="Total 14 5" xfId="32044" xr:uid="{0C1F0B5F-EA1A-43F4-B99E-CAFC3CD4E90C}"/>
    <cellStyle name="Total 15" xfId="15293" xr:uid="{F73F649F-8B32-4D77-AAE7-28B2465458F7}"/>
    <cellStyle name="Total 15 2" xfId="20660" xr:uid="{AB6EF46A-E6CE-45C6-AE8E-3CA9608BEFBE}"/>
    <cellStyle name="Total 15 2 2" xfId="34982" xr:uid="{1421AF16-6732-45AA-92A8-712597619CAE}"/>
    <cellStyle name="Total 15 3" xfId="28725" xr:uid="{1C35D24C-C043-4C61-8C69-DAD8AFA0AA88}"/>
    <cellStyle name="Total 15 3 2" xfId="38568" xr:uid="{5E6360B4-3ABB-44D7-B136-61F4060EBCCD}"/>
    <cellStyle name="Total 15 4" xfId="30343" xr:uid="{1C962815-9FAC-490F-A6EE-6FAA2209D513}"/>
    <cellStyle name="Total 15 4 2" xfId="39509" xr:uid="{0D2F09C9-F8BA-4710-A0A2-560BE40EF7C2}"/>
    <cellStyle name="Total 15 5" xfId="32104" xr:uid="{51CDB2E2-D30F-42D9-AE0D-D29E12062956}"/>
    <cellStyle name="Total 16" xfId="15472" xr:uid="{7E6A7E56-7804-448C-87E4-456F99781032}"/>
    <cellStyle name="Total 16 2" xfId="23742" xr:uid="{9954F55C-1871-43A2-B132-2D7891ABBE39}"/>
    <cellStyle name="Total 16 2 2" xfId="37150" xr:uid="{4BC42268-6F84-4843-9A9C-C821F951DB77}"/>
    <cellStyle name="Total 16 3" xfId="28749" xr:uid="{06F8A64D-001B-4543-89B1-CFE1D7ABA628}"/>
    <cellStyle name="Total 16 3 2" xfId="38591" xr:uid="{3CFEF90F-A331-4C55-90B3-D025CB157C84}"/>
    <cellStyle name="Total 16 4" xfId="30463" xr:uid="{A342EEBE-C25F-4B76-8A6F-83F6C6B81578}"/>
    <cellStyle name="Total 16 4 2" xfId="39564" xr:uid="{E8CE3B66-2656-419C-8A8B-4E3310D243A0}"/>
    <cellStyle name="Total 16 5" xfId="32165" xr:uid="{7FA59474-E4A5-4F15-8AF1-BE2D2B9189CC}"/>
    <cellStyle name="Total 2" xfId="12654" xr:uid="{468CC8D7-EEB1-4E1A-BF58-3510D349A918}"/>
    <cellStyle name="Total 2 10" xfId="12655" xr:uid="{0A8DBB6F-099B-43AA-B3D4-B629331C12C1}"/>
    <cellStyle name="Total 2 10 2" xfId="14121" xr:uid="{6DA854AF-D235-4AE0-8F5B-CD8F33C8541B}"/>
    <cellStyle name="Total 2 10 2 2" xfId="21723" xr:uid="{6269019E-0C2B-418F-B1D9-6A5652BC96BF}"/>
    <cellStyle name="Total 2 10 2 2 2" xfId="35823" xr:uid="{C0468142-A4BB-4C25-9FF1-8B7C8162D6FF}"/>
    <cellStyle name="Total 2 10 2 3" xfId="20857" xr:uid="{5FF69597-0C72-4AF7-BE89-3DC0D955A846}"/>
    <cellStyle name="Total 2 10 2 3 2" xfId="35084" xr:uid="{B05E3D0B-627A-4EB3-923B-F416ED168E1A}"/>
    <cellStyle name="Total 2 10 2 4" xfId="28477" xr:uid="{9729CD71-4039-4B8B-839B-001B6EE35C9D}"/>
    <cellStyle name="Total 2 10 2 4 2" xfId="38322" xr:uid="{5CDD3691-D29C-487A-949F-CCE02F70FB43}"/>
    <cellStyle name="Total 2 10 2 5" xfId="29423" xr:uid="{F42D5F7A-66DF-49E5-9F83-A030CC83BFB6}"/>
    <cellStyle name="Total 2 10 2 5 2" xfId="39109" xr:uid="{E738482F-F6FF-4CE5-8B09-E68CB8CF85F1}"/>
    <cellStyle name="Total 2 10 2 6" xfId="31697" xr:uid="{93086657-42C4-4582-8830-1D42D2AB8074}"/>
    <cellStyle name="Total 2 10 3" xfId="20564" xr:uid="{FCB096E7-42DD-4A9D-8A79-6C868367879A}"/>
    <cellStyle name="Total 2 10 3 2" xfId="34889" xr:uid="{675D2974-114E-4CFF-A773-5646D06A33C1}"/>
    <cellStyle name="Total 2 10 4" xfId="19212" xr:uid="{869A3296-1FC9-40AE-A53A-E504097A87BA}"/>
    <cellStyle name="Total 2 10 4 2" xfId="34139" xr:uid="{1F886736-F68F-476C-A690-57C295F383A0}"/>
    <cellStyle name="Total 2 10 5" xfId="18209" xr:uid="{C9EB8EA1-FB3F-46AB-8FE7-2976F97B35C0}"/>
    <cellStyle name="Total 2 10 5 2" xfId="33136" xr:uid="{A30234FF-F929-4A5E-8566-C68CAAC4A32C}"/>
    <cellStyle name="Total 2 10 6" xfId="19072" xr:uid="{03CB2DF9-E271-4B9C-89A0-3F4B6A9A5CBC}"/>
    <cellStyle name="Total 2 10 6 2" xfId="33999" xr:uid="{B488F66B-07F5-43D8-B9ED-421DC1F7D50C}"/>
    <cellStyle name="Total 2 10 7" xfId="31061" xr:uid="{1E4A9CC8-6608-4476-952E-1D114E27F8DD}"/>
    <cellStyle name="Total 2 11" xfId="12656" xr:uid="{044A78AA-E814-4B2B-BB5D-5FBE4C364D0C}"/>
    <cellStyle name="Total 2 11 2" xfId="14130" xr:uid="{2835DB22-F194-44E4-B2C0-A769E9EC6254}"/>
    <cellStyle name="Total 2 11 2 2" xfId="21732" xr:uid="{A7019965-FF7B-4D24-A4CF-9A0C2BF9B4B5}"/>
    <cellStyle name="Total 2 11 2 2 2" xfId="35830" xr:uid="{0F711B3F-3D0B-4C2C-A17C-FDB34F0BCF35}"/>
    <cellStyle name="Total 2 11 2 3" xfId="17796" xr:uid="{69653DEC-4F19-4F1F-A719-A33057F72D9D}"/>
    <cellStyle name="Total 2 11 2 3 2" xfId="32782" xr:uid="{29768FAB-B5A6-4313-B083-6444E21BE7AD}"/>
    <cellStyle name="Total 2 11 2 4" xfId="28480" xr:uid="{513F4E29-6D82-4ACF-8F0F-0544899B647A}"/>
    <cellStyle name="Total 2 11 2 4 2" xfId="38325" xr:uid="{D90BF480-79D6-483B-BF0F-93761D0D3132}"/>
    <cellStyle name="Total 2 11 2 5" xfId="29430" xr:uid="{68E229DD-47E2-4EE4-A489-7EACE4CF27E8}"/>
    <cellStyle name="Total 2 11 2 5 2" xfId="39114" xr:uid="{2BA162E0-B1CE-44DB-9324-E3E579D632D5}"/>
    <cellStyle name="Total 2 11 2 6" xfId="31702" xr:uid="{A01F7C58-29E7-48FE-A2FC-C53AAD4CA81D}"/>
    <cellStyle name="Total 2 11 3" xfId="20565" xr:uid="{B731C6D9-885E-400F-AC68-CBEB396170A7}"/>
    <cellStyle name="Total 2 11 3 2" xfId="34890" xr:uid="{36713523-D1D0-494A-AE9D-2CA2E9ECB192}"/>
    <cellStyle name="Total 2 11 4" xfId="23118" xr:uid="{0878AEC9-3509-45DC-9149-0A77C5956D94}"/>
    <cellStyle name="Total 2 11 4 2" xfId="36643" xr:uid="{95256F7C-4FA1-48F6-9240-32DF34A398CB}"/>
    <cellStyle name="Total 2 11 5" xfId="18208" xr:uid="{02FB79C3-491D-42B1-BE66-2CD042C57AAD}"/>
    <cellStyle name="Total 2 11 5 2" xfId="33135" xr:uid="{91F669E0-E07A-4B04-95CB-09B0468D7EB4}"/>
    <cellStyle name="Total 2 11 6" xfId="19073" xr:uid="{86F49AE9-65D2-4067-AC74-767E4C295733}"/>
    <cellStyle name="Total 2 11 6 2" xfId="34000" xr:uid="{036E3C2E-64AE-4982-826F-2D184E9DE501}"/>
    <cellStyle name="Total 2 11 7" xfId="31062" xr:uid="{5821B591-CFB8-4730-923C-486A590B6103}"/>
    <cellStyle name="Total 2 12" xfId="12657" xr:uid="{1665A202-9B8C-4A82-A8FB-A88B7E39146F}"/>
    <cellStyle name="Total 2 12 2" xfId="14140" xr:uid="{097B8EA8-7D5A-4574-8E0C-27A8962720C5}"/>
    <cellStyle name="Total 2 12 2 2" xfId="21741" xr:uid="{F018CB60-89B0-46DF-983B-E105A098ED08}"/>
    <cellStyle name="Total 2 12 2 2 2" xfId="35837" xr:uid="{75CBE4DA-9840-41CB-BEEA-C5698E6E6717}"/>
    <cellStyle name="Total 2 12 2 3" xfId="17793" xr:uid="{3031DBCF-D547-412F-B4C5-87EC4F8C54BB}"/>
    <cellStyle name="Total 2 12 2 3 2" xfId="32779" xr:uid="{3C98E1EE-4903-4AA0-8DD1-6D17D97289E7}"/>
    <cellStyle name="Total 2 12 2 4" xfId="28483" xr:uid="{6154EA8C-293E-4A04-AF01-26AA9090C08A}"/>
    <cellStyle name="Total 2 12 2 4 2" xfId="38328" xr:uid="{D2B6676F-1901-4E6D-8CE0-F46DAA919969}"/>
    <cellStyle name="Total 2 12 2 5" xfId="29437" xr:uid="{74BBF9CD-1507-46D1-B217-89F7044BAB79}"/>
    <cellStyle name="Total 2 12 2 5 2" xfId="39119" xr:uid="{BA841D6D-1FA7-4D5B-9BBE-D29D119DF7A1}"/>
    <cellStyle name="Total 2 12 2 6" xfId="31707" xr:uid="{FAA36E29-2AC1-4B1E-A969-4ABEBF5C44CF}"/>
    <cellStyle name="Total 2 12 3" xfId="20566" xr:uid="{59C5BBEB-0E96-4830-A7E4-383101522FD4}"/>
    <cellStyle name="Total 2 12 3 2" xfId="34891" xr:uid="{372FEB57-FA5E-4B28-A5A1-E71E99DF65E2}"/>
    <cellStyle name="Total 2 12 4" xfId="19213" xr:uid="{7A838951-C5B3-4290-93D2-967F9EE48AC5}"/>
    <cellStyle name="Total 2 12 4 2" xfId="34140" xr:uid="{53D6E46A-4156-40EF-BC79-0946DCC1D3BA}"/>
    <cellStyle name="Total 2 12 5" xfId="18207" xr:uid="{D5CDAB16-6358-4734-8C0A-822912C1D574}"/>
    <cellStyle name="Total 2 12 5 2" xfId="33134" xr:uid="{26CF8F02-F617-4D7E-AA51-0130A09EA6D3}"/>
    <cellStyle name="Total 2 12 6" xfId="19074" xr:uid="{2BD9B60D-7533-4120-8328-5BF6B2134831}"/>
    <cellStyle name="Total 2 12 6 2" xfId="34001" xr:uid="{6CFB9489-D5C8-40E1-8544-47E13E57DEC0}"/>
    <cellStyle name="Total 2 12 7" xfId="31063" xr:uid="{14080D39-3D37-4364-A843-9274AAD381F9}"/>
    <cellStyle name="Total 2 13" xfId="12658" xr:uid="{3FCD313A-0157-44EB-970B-E0D676E47139}"/>
    <cellStyle name="Total 2 13 2" xfId="14152" xr:uid="{8E6DF1DC-79BA-4A2C-A698-778C65F16EF8}"/>
    <cellStyle name="Total 2 13 2 2" xfId="21752" xr:uid="{8A167D59-52EC-4111-8402-904EB6BAE59D}"/>
    <cellStyle name="Total 2 13 2 2 2" xfId="35846" xr:uid="{5B1EE543-7506-4095-911F-4CB77B691A3A}"/>
    <cellStyle name="Total 2 13 2 3" xfId="17785" xr:uid="{ABAE2C97-D9AC-41DA-8B1E-FDE4F69D6B2C}"/>
    <cellStyle name="Total 2 13 2 3 2" xfId="32773" xr:uid="{20515450-455B-439D-BFA7-634816E5989D}"/>
    <cellStyle name="Total 2 13 2 4" xfId="28488" xr:uid="{1E0A007A-2571-4754-9F98-8215FD07A571}"/>
    <cellStyle name="Total 2 13 2 4 2" xfId="38333" xr:uid="{9331A6E4-C519-4AE1-B2DC-1708EA316204}"/>
    <cellStyle name="Total 2 13 2 5" xfId="29446" xr:uid="{228E2EB6-BCF3-4044-9BEF-0D5CA9FB3AF6}"/>
    <cellStyle name="Total 2 13 2 5 2" xfId="39126" xr:uid="{D42A91FE-1B3E-4018-AB81-EACB60E1314D}"/>
    <cellStyle name="Total 2 13 2 6" xfId="31714" xr:uid="{EBCA1C20-8418-4651-AEB3-7BF117DECCCA}"/>
    <cellStyle name="Total 2 13 3" xfId="20567" xr:uid="{D3A7B0C7-6BED-488B-889E-42E98C35FF3D}"/>
    <cellStyle name="Total 2 13 3 2" xfId="34892" xr:uid="{187FEDF6-0B40-486B-8487-5866DFD8A65E}"/>
    <cellStyle name="Total 2 13 4" xfId="23125" xr:uid="{3CDE7AFB-F1C2-4671-8427-260632FC5A00}"/>
    <cellStyle name="Total 2 13 4 2" xfId="36650" xr:uid="{ED2039CF-D559-45EE-BB1A-AF2C57ADCE3C}"/>
    <cellStyle name="Total 2 13 5" xfId="18206" xr:uid="{A610B443-8C6D-4D8A-B564-37D2264B73CE}"/>
    <cellStyle name="Total 2 13 5 2" xfId="33133" xr:uid="{34507DD5-98FC-4F45-8594-5DC78C9B1C3E}"/>
    <cellStyle name="Total 2 13 6" xfId="19075" xr:uid="{B79F540F-4D47-4C15-B0BD-8169A20C60A6}"/>
    <cellStyle name="Total 2 13 6 2" xfId="34002" xr:uid="{486E5B1D-1418-4195-9E69-991A59775EA8}"/>
    <cellStyle name="Total 2 13 7" xfId="31064" xr:uid="{4AE47FF5-0E3C-40A9-BD6A-3FDE6CAA8B9F}"/>
    <cellStyle name="Total 2 14" xfId="12659" xr:uid="{D147D354-6424-43F5-B7C7-09A5C226D59E}"/>
    <cellStyle name="Total 2 14 2" xfId="14164" xr:uid="{14A16FDA-05F4-4CB4-98A8-000E17815D14}"/>
    <cellStyle name="Total 2 14 2 2" xfId="21764" xr:uid="{98FF2B4F-4CB5-4270-BAD7-4D726368A39A}"/>
    <cellStyle name="Total 2 14 2 2 2" xfId="35854" xr:uid="{C4E409C1-8956-4203-AF75-0C8465CDB8CF}"/>
    <cellStyle name="Total 2 14 2 3" xfId="17776" xr:uid="{889C7FBC-36BC-4663-8FE2-66574CCB2FAB}"/>
    <cellStyle name="Total 2 14 2 3 2" xfId="32768" xr:uid="{9D6CDBD4-EBF3-4FEB-A259-9A87D0830F2D}"/>
    <cellStyle name="Total 2 14 2 4" xfId="28492" xr:uid="{62DA7AC1-6625-4129-97BB-E77A6F9A53EC}"/>
    <cellStyle name="Total 2 14 2 4 2" xfId="38337" xr:uid="{0C35B9CB-E898-441C-8722-AF7225878477}"/>
    <cellStyle name="Total 2 14 2 5" xfId="29456" xr:uid="{2DF8AAE2-7D11-41CF-BE02-46EFDB5CF701}"/>
    <cellStyle name="Total 2 14 2 5 2" xfId="39132" xr:uid="{D3C9D83E-9B92-493F-B953-70088855815E}"/>
    <cellStyle name="Total 2 14 2 6" xfId="31720" xr:uid="{39F6C71E-9116-447D-A3C7-D33D963EF79A}"/>
    <cellStyle name="Total 2 14 3" xfId="20568" xr:uid="{6ED7E26C-B731-4913-86FC-DE055FFDF61E}"/>
    <cellStyle name="Total 2 14 3 2" xfId="34893" xr:uid="{EB72F277-CA23-40D8-9335-DEF958481335}"/>
    <cellStyle name="Total 2 14 4" xfId="19214" xr:uid="{8A85C79F-C3A6-494C-B0A1-D68A0CD41E4D}"/>
    <cellStyle name="Total 2 14 4 2" xfId="34141" xr:uid="{A795EDF0-EAD3-48CC-9248-ADE5B0BD485A}"/>
    <cellStyle name="Total 2 14 5" xfId="18205" xr:uid="{A75EAE99-C657-4DE4-97D4-9026C17850CB}"/>
    <cellStyle name="Total 2 14 5 2" xfId="33132" xr:uid="{0748BE2B-24A9-47F0-BD03-EC8D9C3C741A}"/>
    <cellStyle name="Total 2 14 6" xfId="19076" xr:uid="{032FAA27-B5CF-4A19-B5D4-0E1088F1864A}"/>
    <cellStyle name="Total 2 14 6 2" xfId="34003" xr:uid="{14529CDE-0869-44F6-B400-EF3F1179A97B}"/>
    <cellStyle name="Total 2 14 7" xfId="31065" xr:uid="{20A31F7D-6240-484B-BDB5-08CCDA1236B9}"/>
    <cellStyle name="Total 2 15" xfId="12660" xr:uid="{08BFAF89-CE41-409A-BA5D-EB5B16942D1F}"/>
    <cellStyle name="Total 2 15 2" xfId="14177" xr:uid="{02C5951E-A854-4DDE-A583-A21ADFDD7BF6}"/>
    <cellStyle name="Total 2 15 2 2" xfId="21777" xr:uid="{07DCE2BF-D33F-4276-8A73-EE4ED7B1D303}"/>
    <cellStyle name="Total 2 15 2 2 2" xfId="35864" xr:uid="{82FDD1BE-6AA7-413B-8FF1-1B6F69543D5B}"/>
    <cellStyle name="Total 2 15 2 3" xfId="17766" xr:uid="{EAC04488-2491-4493-9B7B-FACD8C5ECAC9}"/>
    <cellStyle name="Total 2 15 2 3 2" xfId="32761" xr:uid="{6C4AC7CC-3527-4199-B6E0-A6857741B0C7}"/>
    <cellStyle name="Total 2 15 2 4" xfId="28496" xr:uid="{EE049929-ECF9-443D-A78F-43143D1418A1}"/>
    <cellStyle name="Total 2 15 2 4 2" xfId="38341" xr:uid="{7252DC0F-525D-4A7A-8680-C03515EF6AE0}"/>
    <cellStyle name="Total 2 15 2 5" xfId="29465" xr:uid="{D67048F8-A517-45DA-8DBB-B596D57750B7}"/>
    <cellStyle name="Total 2 15 2 5 2" xfId="39138" xr:uid="{AD0952A9-0440-45E5-AC0F-8EB73F875BC7}"/>
    <cellStyle name="Total 2 15 2 6" xfId="31726" xr:uid="{A191F66A-E9C6-4D66-8F7F-C0354A713368}"/>
    <cellStyle name="Total 2 15 3" xfId="20569" xr:uid="{D0B56FA1-C3D3-44A3-9893-126EFB18F63F}"/>
    <cellStyle name="Total 2 15 3 2" xfId="34894" xr:uid="{0C04A0D6-7CD5-4323-AE41-2F29C950CB87}"/>
    <cellStyle name="Total 2 15 4" xfId="21150" xr:uid="{1F56B149-CACC-494F-8EC2-B4DD3BE95617}"/>
    <cellStyle name="Total 2 15 4 2" xfId="35360" xr:uid="{6ACC5786-6D84-4F82-9E18-EBB3366D6685}"/>
    <cellStyle name="Total 2 15 5" xfId="18204" xr:uid="{36D30819-DF17-42DF-8487-DEF4D2C0831A}"/>
    <cellStyle name="Total 2 15 5 2" xfId="33131" xr:uid="{09791C71-B792-43BA-A122-88B8BD3CC7BF}"/>
    <cellStyle name="Total 2 15 6" xfId="19077" xr:uid="{C0E68A4B-2A47-453D-8C93-97B9B1D048DA}"/>
    <cellStyle name="Total 2 15 6 2" xfId="34004" xr:uid="{4191F146-05E9-47D4-A3F3-F045E1CF7BF6}"/>
    <cellStyle name="Total 2 15 7" xfId="31066" xr:uid="{4E03DDF9-5358-4987-AA7C-108A974233CF}"/>
    <cellStyle name="Total 2 16" xfId="12661" xr:uid="{CDDA20F4-BBA9-4BA9-9109-29814E22F2C9}"/>
    <cellStyle name="Total 2 16 2" xfId="14187" xr:uid="{42DAB1E1-D1B4-485D-84D9-3613264B859A}"/>
    <cellStyle name="Total 2 16 2 2" xfId="21786" xr:uid="{0D0FA51A-A06E-4208-BCE4-CD1D73935792}"/>
    <cellStyle name="Total 2 16 2 2 2" xfId="35871" xr:uid="{D46A2BCF-FDFA-41B6-A7FE-CF30F04ECBD3}"/>
    <cellStyle name="Total 2 16 2 3" xfId="17759" xr:uid="{D2F48F5F-2B44-425B-BD76-0FE271529274}"/>
    <cellStyle name="Total 2 16 2 3 2" xfId="32756" xr:uid="{22ACC946-EB51-4467-B310-EA329AB632D3}"/>
    <cellStyle name="Total 2 16 2 4" xfId="28499" xr:uid="{237F3061-6930-4F7E-976C-9D699F1215B5}"/>
    <cellStyle name="Total 2 16 2 4 2" xfId="38344" xr:uid="{0E2173B3-B54E-424C-B0C3-EF012C63D30A}"/>
    <cellStyle name="Total 2 16 2 5" xfId="29472" xr:uid="{3DFAC816-EF85-4A93-8F62-B058E032838C}"/>
    <cellStyle name="Total 2 16 2 5 2" xfId="39143" xr:uid="{7ABFF0A0-49A6-43F4-A87D-D4347587AA84}"/>
    <cellStyle name="Total 2 16 2 6" xfId="31731" xr:uid="{69D73F7B-FA2D-489E-BD8C-D9485E26DDF8}"/>
    <cellStyle name="Total 2 16 3" xfId="20570" xr:uid="{29E57D21-5C99-4BA5-B9AC-60C73144C0F5}"/>
    <cellStyle name="Total 2 16 3 2" xfId="34895" xr:uid="{CCD1ED2A-B745-4672-A4EE-72C5F016CE21}"/>
    <cellStyle name="Total 2 16 4" xfId="19215" xr:uid="{F0002F36-B972-4D00-8B06-EE0562E357B9}"/>
    <cellStyle name="Total 2 16 4 2" xfId="34142" xr:uid="{AD6FBF61-7C05-4FFF-B59F-A79E85E41BEC}"/>
    <cellStyle name="Total 2 16 5" xfId="18203" xr:uid="{3279A614-DC73-421B-AC6A-5296DB3F1816}"/>
    <cellStyle name="Total 2 16 5 2" xfId="33130" xr:uid="{9EA3EC9B-5EC3-4249-BBA6-F44DA1ABB78D}"/>
    <cellStyle name="Total 2 16 6" xfId="19078" xr:uid="{9E2E1098-E8D7-4F15-B656-225E71DB7AB2}"/>
    <cellStyle name="Total 2 16 6 2" xfId="34005" xr:uid="{30A89845-1919-4817-A14C-7F4601042DFF}"/>
    <cellStyle name="Total 2 16 7" xfId="31067" xr:uid="{A9EFD56C-08DF-4ED0-87A2-23F7C550E1C1}"/>
    <cellStyle name="Total 2 17" xfId="12662" xr:uid="{D02907C6-6878-4770-98E1-565B6F4524D8}"/>
    <cellStyle name="Total 2 17 2" xfId="14198" xr:uid="{5B8437C4-CFF6-455E-904A-8BC84FBEBA4E}"/>
    <cellStyle name="Total 2 17 2 2" xfId="21797" xr:uid="{FF9E0900-1E32-498C-ACB8-B4922683DB0A}"/>
    <cellStyle name="Total 2 17 2 2 2" xfId="35879" xr:uid="{53320773-5D18-4AF5-AAAB-66CEC0E513BA}"/>
    <cellStyle name="Total 2 17 2 3" xfId="17751" xr:uid="{D58BBC1C-6D90-42C5-AB50-52700458C362}"/>
    <cellStyle name="Total 2 17 2 3 2" xfId="32751" xr:uid="{26B7C8A5-B2A2-43C1-AA48-870F374624D0}"/>
    <cellStyle name="Total 2 17 2 4" xfId="28503" xr:uid="{37C4D316-6EEB-48EF-BAFE-83A15E11B7B5}"/>
    <cellStyle name="Total 2 17 2 4 2" xfId="38348" xr:uid="{53EC941C-1660-45D6-BC0D-D7AC2247829B}"/>
    <cellStyle name="Total 2 17 2 5" xfId="29481" xr:uid="{1DAA052A-5A65-45AB-B8B9-7DB3C29E4962}"/>
    <cellStyle name="Total 2 17 2 5 2" xfId="39149" xr:uid="{755534D7-C88E-4D00-B61F-A9417BF3AC42}"/>
    <cellStyle name="Total 2 17 2 6" xfId="31737" xr:uid="{DA8DA8AD-6F04-4425-A052-F55614311142}"/>
    <cellStyle name="Total 2 17 3" xfId="20571" xr:uid="{C5F4B3FE-3EAC-48F6-AB59-08B99983EA64}"/>
    <cellStyle name="Total 2 17 3 2" xfId="34896" xr:uid="{1C1702CA-80B2-435E-971E-0EAD9E408F8D}"/>
    <cellStyle name="Total 2 17 4" xfId="23135" xr:uid="{32FB1834-7288-4972-A2D0-52D0911079D2}"/>
    <cellStyle name="Total 2 17 4 2" xfId="36659" xr:uid="{F072A89E-F674-431B-A772-24FAE7F048C5}"/>
    <cellStyle name="Total 2 17 5" xfId="23344" xr:uid="{E7976987-70DB-41AC-A8B0-994804B4D1EE}"/>
    <cellStyle name="Total 2 17 5 2" xfId="36824" xr:uid="{7E160C48-632A-4138-9557-3448BD9EC933}"/>
    <cellStyle name="Total 2 17 6" xfId="19079" xr:uid="{83F2189C-A3EA-4931-8B84-4316A8F15A7E}"/>
    <cellStyle name="Total 2 17 6 2" xfId="34006" xr:uid="{4800E66B-04DF-4DB2-A9CE-6D6C3AEE052D}"/>
    <cellStyle name="Total 2 17 7" xfId="31068" xr:uid="{0DB9D691-E904-41BE-B4FC-734EF88893FA}"/>
    <cellStyle name="Total 2 18" xfId="12663" xr:uid="{EED61B8B-0345-4ED9-BA74-5B63F4D95B4C}"/>
    <cellStyle name="Total 2 18 2" xfId="14207" xr:uid="{DB68A58F-6199-403D-983D-CC3C59AB9175}"/>
    <cellStyle name="Total 2 18 2 2" xfId="21806" xr:uid="{FF5D6999-6F8A-4BE1-9269-302DBF3C2D80}"/>
    <cellStyle name="Total 2 18 2 2 2" xfId="35886" xr:uid="{33CB9D18-148E-4EB0-9D45-B7BFB7111460}"/>
    <cellStyle name="Total 2 18 2 3" xfId="17743" xr:uid="{3B748C91-C5F9-4D9A-BFEC-8D58575862A4}"/>
    <cellStyle name="Total 2 18 2 3 2" xfId="32745" xr:uid="{D5380F8A-AE00-4453-99C4-79D97C798DF4}"/>
    <cellStyle name="Total 2 18 2 4" xfId="28507" xr:uid="{D10C57A6-1F33-40CC-854F-A9D1DD1A8BE8}"/>
    <cellStyle name="Total 2 18 2 4 2" xfId="38352" xr:uid="{06662CDB-1E40-4112-B6B5-DD978E42A956}"/>
    <cellStyle name="Total 2 18 2 5" xfId="29488" xr:uid="{E4B92932-5138-4593-B3CA-784DFE5C1E08}"/>
    <cellStyle name="Total 2 18 2 5 2" xfId="39154" xr:uid="{2D3B27A9-79AE-448F-AA82-6DB3DC16DAE8}"/>
    <cellStyle name="Total 2 18 2 6" xfId="31742" xr:uid="{1A7346D2-6A57-4FC5-8451-10015C2A4D53}"/>
    <cellStyle name="Total 2 18 3" xfId="20572" xr:uid="{69C50B6E-1D42-4923-A0EE-7C3F43D805F5}"/>
    <cellStyle name="Total 2 18 3 2" xfId="34897" xr:uid="{FFB3A633-9969-4B25-9267-96A363BB869F}"/>
    <cellStyle name="Total 2 18 4" xfId="19216" xr:uid="{578635C5-AC0E-4B91-9C3D-49A995F70209}"/>
    <cellStyle name="Total 2 18 4 2" xfId="34143" xr:uid="{6FECD527-D36B-49B2-BC25-FC0EEA90CBD9}"/>
    <cellStyle name="Total 2 18 5" xfId="23343" xr:uid="{DE44CC16-7581-4E4C-8C48-E4D194DA3E91}"/>
    <cellStyle name="Total 2 18 5 2" xfId="36823" xr:uid="{917A4891-1297-49E0-9987-C8F1C60B3DFE}"/>
    <cellStyle name="Total 2 18 6" xfId="19080" xr:uid="{5A7F5E09-2211-45F2-9376-9F97D1EC9053}"/>
    <cellStyle name="Total 2 18 6 2" xfId="34007" xr:uid="{5A33E059-8B9C-4F91-8A37-AFCAC0E8B67D}"/>
    <cellStyle name="Total 2 18 7" xfId="31069" xr:uid="{4232EAF5-B863-4296-A102-C40B060ABB05}"/>
    <cellStyle name="Total 2 19" xfId="12664" xr:uid="{C2951B3A-99DF-4BA9-AF4B-C08AA035347A}"/>
    <cellStyle name="Total 2 19 2" xfId="14216" xr:uid="{CC4E4185-2BAB-4B10-9E77-3B6BA2DC54FB}"/>
    <cellStyle name="Total 2 19 2 2" xfId="21815" xr:uid="{C159C4EB-A147-4360-BA62-FDFCE0E2BF7D}"/>
    <cellStyle name="Total 2 19 2 2 2" xfId="35893" xr:uid="{163A3596-FEB3-4650-8C78-5ED73F1AB669}"/>
    <cellStyle name="Total 2 19 2 3" xfId="17735" xr:uid="{E8534B36-49FA-4F40-A09F-B55F80795569}"/>
    <cellStyle name="Total 2 19 2 3 2" xfId="32739" xr:uid="{A4037BCD-06A2-4D9A-93E3-ACC3CB2E955A}"/>
    <cellStyle name="Total 2 19 2 4" xfId="28511" xr:uid="{D3014A3E-3ED3-4E0F-9EA9-6F134F67C28D}"/>
    <cellStyle name="Total 2 19 2 4 2" xfId="38356" xr:uid="{D98D2857-C61E-468D-AC44-3CED99C8B391}"/>
    <cellStyle name="Total 2 19 2 5" xfId="29495" xr:uid="{F97B7A53-EB28-4C08-8C5E-E68D15B2A8FA}"/>
    <cellStyle name="Total 2 19 2 5 2" xfId="39159" xr:uid="{AC20DCF9-D9D2-4358-801F-D14764EDE8F4}"/>
    <cellStyle name="Total 2 19 2 6" xfId="31747" xr:uid="{E352B2B4-739B-41FF-B016-F88320F8E981}"/>
    <cellStyle name="Total 2 19 3" xfId="20573" xr:uid="{0E3C8F0F-D3A9-4007-B386-B3D17E6EAC50}"/>
    <cellStyle name="Total 2 19 3 2" xfId="34898" xr:uid="{BA4529E4-1C2A-4F69-9323-BF88D6692911}"/>
    <cellStyle name="Total 2 19 4" xfId="19217" xr:uid="{24F9DF5C-0D6E-4158-843E-CA0BB289118A}"/>
    <cellStyle name="Total 2 19 4 2" xfId="34144" xr:uid="{0F2AB15B-77F6-4E0F-A83C-1A0AF64AB9B2}"/>
    <cellStyle name="Total 2 19 5" xfId="23342" xr:uid="{127D88FC-A69A-438B-AEA6-715F0E79550C}"/>
    <cellStyle name="Total 2 19 5 2" xfId="36822" xr:uid="{0DE08048-31E2-4680-BA8E-C6436C070E00}"/>
    <cellStyle name="Total 2 19 6" xfId="19081" xr:uid="{07669DAC-3501-4565-8585-97037AD46AB2}"/>
    <cellStyle name="Total 2 19 6 2" xfId="34008" xr:uid="{04D433AD-9742-4785-821C-06801047EC05}"/>
    <cellStyle name="Total 2 19 7" xfId="31070" xr:uid="{334F9BF9-B873-4D8A-8A6B-045833E5DE9D}"/>
    <cellStyle name="Total 2 2" xfId="12665" xr:uid="{D551E7DB-B5C9-4851-8905-0F0A256FC423}"/>
    <cellStyle name="Total 2 2 2" xfId="14039" xr:uid="{30D8BC39-5577-48D5-8946-FC1B08709586}"/>
    <cellStyle name="Total 2 2 2 2" xfId="21642" xr:uid="{3C8E1379-FEC5-4A9F-82E4-0653DA367B45}"/>
    <cellStyle name="Total 2 2 2 2 2" xfId="35754" xr:uid="{DC27F60A-1A35-494F-A6C4-AE463912BF54}"/>
    <cellStyle name="Total 2 2 2 3" xfId="21193" xr:uid="{9160E8A9-4D36-4327-AFBD-C4B5B703DD7B}"/>
    <cellStyle name="Total 2 2 2 3 2" xfId="35401" xr:uid="{2D5537A8-C542-4451-826A-306859D4D56B}"/>
    <cellStyle name="Total 2 2 2 4" xfId="28442" xr:uid="{6404881F-23E7-4A9B-9301-99A8DA34BDA5}"/>
    <cellStyle name="Total 2 2 2 4 2" xfId="38287" xr:uid="{75BC2D6D-3129-46A5-B71B-248CF65B0F42}"/>
    <cellStyle name="Total 2 2 2 5" xfId="29360" xr:uid="{D20A1EA3-F9A5-4EC5-92CE-CE999E205501}"/>
    <cellStyle name="Total 2 2 2 5 2" xfId="39058" xr:uid="{28AA5843-A297-4E13-B255-D1A214AE7730}"/>
    <cellStyle name="Total 2 2 2 6" xfId="31643" xr:uid="{BBF4FEB6-C33F-4F89-8EEB-2239665CF6AD}"/>
    <cellStyle name="Total 2 2 3" xfId="20574" xr:uid="{8214507D-B4AB-4C43-8F18-FC1F5F524159}"/>
    <cellStyle name="Total 2 2 3 2" xfId="34899" xr:uid="{3E4A6CD0-EF22-42AF-8AC7-640A37BDCBF7}"/>
    <cellStyle name="Total 2 2 4" xfId="23857" xr:uid="{5AC441EE-2830-4BFE-9781-1BF6E215ED5E}"/>
    <cellStyle name="Total 2 2 4 2" xfId="37245" xr:uid="{EC10ADB9-FDDE-42DE-AAB0-5B765A2580FE}"/>
    <cellStyle name="Total 2 2 5" xfId="23341" xr:uid="{C2BF8FE7-2E14-414E-9DE8-A6110A5B763B}"/>
    <cellStyle name="Total 2 2 5 2" xfId="36821" xr:uid="{1540DD20-8B51-46C4-BC2F-EEE3ED7943B0}"/>
    <cellStyle name="Total 2 2 6" xfId="19082" xr:uid="{DBBBD4BE-77CF-4EDC-858A-F2F4487C9921}"/>
    <cellStyle name="Total 2 2 6 2" xfId="34009" xr:uid="{AB639A6A-7D58-476E-A3C3-094663F2EE62}"/>
    <cellStyle name="Total 2 2 7" xfId="31071" xr:uid="{64B0FB1E-9E4D-4C3C-A9FF-07677B35D4A5}"/>
    <cellStyle name="Total 2 20" xfId="12666" xr:uid="{8FBBDF74-73A1-46FC-8370-B4D247729D18}"/>
    <cellStyle name="Total 2 20 2" xfId="14225" xr:uid="{01713048-3867-4454-AC12-80B622ECC0FE}"/>
    <cellStyle name="Total 2 20 2 2" xfId="21824" xr:uid="{72A16DD3-2FFA-4E0F-8C6C-D5DE5B798A82}"/>
    <cellStyle name="Total 2 20 2 2 2" xfId="35900" xr:uid="{594A0BF2-E0A7-448D-A2AF-A5816E0E498F}"/>
    <cellStyle name="Total 2 20 2 3" xfId="17728" xr:uid="{DA91D584-3A5D-48F4-ACD4-EC53A6EA2847}"/>
    <cellStyle name="Total 2 20 2 3 2" xfId="32734" xr:uid="{A54B0274-5F84-4DF5-A714-FEF676F7E188}"/>
    <cellStyle name="Total 2 20 2 4" xfId="28515" xr:uid="{CC47399D-559D-47DF-B2FB-3EE661C8166C}"/>
    <cellStyle name="Total 2 20 2 4 2" xfId="38360" xr:uid="{6E847C04-8333-418F-9D52-E2E6804CEBA5}"/>
    <cellStyle name="Total 2 20 2 5" xfId="29502" xr:uid="{B0FE08E3-3788-4369-8584-B1652FF1773D}"/>
    <cellStyle name="Total 2 20 2 5 2" xfId="39164" xr:uid="{BB3DD1B7-2DA4-42BB-86E0-65BA3B3D53C5}"/>
    <cellStyle name="Total 2 20 2 6" xfId="31752" xr:uid="{1B23CF72-8669-4FD3-AC70-47DB6542F709}"/>
    <cellStyle name="Total 2 20 3" xfId="20575" xr:uid="{01F75E58-937B-4496-A81E-3403A25F80A0}"/>
    <cellStyle name="Total 2 20 3 2" xfId="34900" xr:uid="{E19D0842-D3AF-426A-8415-F3664ED52616}"/>
    <cellStyle name="Total 2 20 4" xfId="23761" xr:uid="{3116A7D4-3F95-407B-9DA4-744D490E6B3D}"/>
    <cellStyle name="Total 2 20 4 2" xfId="37169" xr:uid="{0FADB9E5-F1CF-4DE3-84C1-053EB2727169}"/>
    <cellStyle name="Total 2 20 5" xfId="23340" xr:uid="{F41C679F-8F47-4EAE-A5AD-15B604778C18}"/>
    <cellStyle name="Total 2 20 5 2" xfId="36820" xr:uid="{D79A8546-3114-4AC4-8612-D557680AA4B2}"/>
    <cellStyle name="Total 2 20 6" xfId="19083" xr:uid="{B883B461-2C6C-4B7C-B87F-D387F398CC24}"/>
    <cellStyle name="Total 2 20 6 2" xfId="34010" xr:uid="{E34451B2-1C44-43F4-A3DB-C0FA98B19B70}"/>
    <cellStyle name="Total 2 20 7" xfId="31072" xr:uid="{1EF3C472-59D2-49AC-9100-302B4ADABCBF}"/>
    <cellStyle name="Total 2 21" xfId="12667" xr:uid="{8EE2FDAB-FC5E-4FC7-B466-103CFD35CC47}"/>
    <cellStyle name="Total 2 21 2" xfId="14234" xr:uid="{6F752C89-4215-4BC6-A489-31BC7EE6E747}"/>
    <cellStyle name="Total 2 21 2 2" xfId="21833" xr:uid="{66E91708-FB7F-4A80-B129-9C198DC102B4}"/>
    <cellStyle name="Total 2 21 2 2 2" xfId="35907" xr:uid="{48C3A360-2678-488B-8993-06059E010F3A}"/>
    <cellStyle name="Total 2 21 2 3" xfId="17721" xr:uid="{A35A4098-9F66-4ACD-85E7-2E79CE1E81C6}"/>
    <cellStyle name="Total 2 21 2 3 2" xfId="32729" xr:uid="{192A8D55-E599-455E-AA41-5394D25D9FCE}"/>
    <cellStyle name="Total 2 21 2 4" xfId="28519" xr:uid="{0DFAE0FD-2626-492F-887D-75282D89F415}"/>
    <cellStyle name="Total 2 21 2 4 2" xfId="38364" xr:uid="{2411C545-26AB-4EBB-B45F-4796312EEDF2}"/>
    <cellStyle name="Total 2 21 2 5" xfId="29509" xr:uid="{A55EC7C5-C1FA-465A-B710-0D20AEDE4FF5}"/>
    <cellStyle name="Total 2 21 2 5 2" xfId="39169" xr:uid="{2432EAB0-91C7-406F-8261-7384BF4FE9B1}"/>
    <cellStyle name="Total 2 21 2 6" xfId="31757" xr:uid="{3D1DAC9C-B6E3-489A-8B87-DCADA99985BC}"/>
    <cellStyle name="Total 2 21 3" xfId="20576" xr:uid="{693985C0-CDA5-4C76-8385-9B83A2C21FD2}"/>
    <cellStyle name="Total 2 21 3 2" xfId="34901" xr:uid="{072CB6C0-DBD6-434B-A2A3-987C4DEA9187}"/>
    <cellStyle name="Total 2 21 4" xfId="23659" xr:uid="{20EB2B57-CE82-4440-926D-BC907994224E}"/>
    <cellStyle name="Total 2 21 4 2" xfId="37089" xr:uid="{48590EA7-95EB-4501-BF00-09DB51322E23}"/>
    <cellStyle name="Total 2 21 5" xfId="23339" xr:uid="{A1082026-6A6D-4E1A-AE17-588308B0D78B}"/>
    <cellStyle name="Total 2 21 5 2" xfId="36819" xr:uid="{4D22206C-2222-4E3E-96DE-089D4BB099B2}"/>
    <cellStyle name="Total 2 21 6" xfId="19084" xr:uid="{FC7D2F6F-DDFD-4116-8F90-A2608F14F66A}"/>
    <cellStyle name="Total 2 21 6 2" xfId="34011" xr:uid="{11515752-A13A-4517-B180-E6275E9E7996}"/>
    <cellStyle name="Total 2 21 7" xfId="31073" xr:uid="{73C22979-C613-41D9-849E-330561CD8D4F}"/>
    <cellStyle name="Total 2 22" xfId="12668" xr:uid="{9D34990C-8E0A-4535-88A8-B98B0902A4D0}"/>
    <cellStyle name="Total 2 22 2" xfId="14243" xr:uid="{4C3E9819-C1B9-432A-8D4E-DB314F99FC0B}"/>
    <cellStyle name="Total 2 22 2 2" xfId="21842" xr:uid="{79941938-ABA8-4F78-84D7-A181B167FE0D}"/>
    <cellStyle name="Total 2 22 2 2 2" xfId="35914" xr:uid="{EC08F7A8-E9FA-4D8E-BAF7-62D59C72B257}"/>
    <cellStyle name="Total 2 22 2 3" xfId="17714" xr:uid="{4CE620F7-5EC4-4505-B989-24BB713913E9}"/>
    <cellStyle name="Total 2 22 2 3 2" xfId="32724" xr:uid="{7B1F71F5-40EC-4408-96BE-F3409AC90920}"/>
    <cellStyle name="Total 2 22 2 4" xfId="28523" xr:uid="{A3FAA23A-E4BA-499D-9DA8-C531295DA014}"/>
    <cellStyle name="Total 2 22 2 4 2" xfId="38368" xr:uid="{694DC803-6A42-4B81-BAD5-E413251BFFBB}"/>
    <cellStyle name="Total 2 22 2 5" xfId="29516" xr:uid="{0394D0FB-DC63-4F86-9134-BFF7F06C5939}"/>
    <cellStyle name="Total 2 22 2 5 2" xfId="39174" xr:uid="{241F86CF-E261-488B-9723-B03F0DF43FEE}"/>
    <cellStyle name="Total 2 22 2 6" xfId="31762" xr:uid="{6CDC250A-338A-4097-9AC3-31C493C498F8}"/>
    <cellStyle name="Total 2 22 3" xfId="20577" xr:uid="{323A3743-D4AA-4DC5-ABED-EA8B65551D9B}"/>
    <cellStyle name="Total 2 22 3 2" xfId="34902" xr:uid="{32AB1558-7D56-4843-A1DC-7663A92DBBA9}"/>
    <cellStyle name="Total 2 22 4" xfId="21052" xr:uid="{190222E6-3F25-4FE4-824F-B6521DA6C2A1}"/>
    <cellStyle name="Total 2 22 4 2" xfId="35267" xr:uid="{F0F8408C-C26E-4CCE-B854-581057B33E87}"/>
    <cellStyle name="Total 2 22 5" xfId="18202" xr:uid="{F93EF266-300E-4B99-B424-585023E71B9B}"/>
    <cellStyle name="Total 2 22 5 2" xfId="33129" xr:uid="{5A6F35D7-CDDD-445A-85EB-72791CCD0B7D}"/>
    <cellStyle name="Total 2 22 6" xfId="19085" xr:uid="{B47E6960-B664-40E6-A17F-5D0F911D7C5D}"/>
    <cellStyle name="Total 2 22 6 2" xfId="34012" xr:uid="{2926B8A7-76CF-41BA-A56D-0E5EAE7F4D0B}"/>
    <cellStyle name="Total 2 22 7" xfId="31074" xr:uid="{9413B1FA-1B67-4640-BD2F-B2A042FB9136}"/>
    <cellStyle name="Total 2 23" xfId="12669" xr:uid="{F3637715-9ADC-434C-8C13-45CFBDE649F0}"/>
    <cellStyle name="Total 2 23 2" xfId="14252" xr:uid="{F385F99B-5AD4-42E5-B3D8-804ABBFCA34C}"/>
    <cellStyle name="Total 2 23 2 2" xfId="21851" xr:uid="{E9A5C9AD-17C6-430C-BC3E-2844EBF5A41D}"/>
    <cellStyle name="Total 2 23 2 2 2" xfId="35921" xr:uid="{8EB9E269-3485-4A83-BDAC-46B719E24430}"/>
    <cellStyle name="Total 2 23 2 3" xfId="23493" xr:uid="{69DADF93-1B83-4F85-963B-F67260D1D887}"/>
    <cellStyle name="Total 2 23 2 3 2" xfId="36963" xr:uid="{AECE86B6-4DEC-4D6D-8941-FCE48B57802B}"/>
    <cellStyle name="Total 2 23 2 4" xfId="28527" xr:uid="{06920ECF-5746-454E-AC5D-C1A37D2F2B87}"/>
    <cellStyle name="Total 2 23 2 4 2" xfId="38372" xr:uid="{F0CDF9AB-0D14-4EE8-9DDA-3B92C04CADD7}"/>
    <cellStyle name="Total 2 23 2 5" xfId="29523" xr:uid="{8277E546-B930-45D9-AB23-C4D758FD898E}"/>
    <cellStyle name="Total 2 23 2 5 2" xfId="39179" xr:uid="{9CE3093E-13DE-4226-B117-9F3A11311E13}"/>
    <cellStyle name="Total 2 23 2 6" xfId="31767" xr:uid="{6BF01253-32BD-4677-88CB-2BE1B2C06F66}"/>
    <cellStyle name="Total 2 23 3" xfId="20578" xr:uid="{DD5C0B13-33E9-44DB-B62C-8321CCFC97D5}"/>
    <cellStyle name="Total 2 23 3 2" xfId="34903" xr:uid="{DBC2B7EB-0A36-4BFE-A4D7-8ED81F727BFA}"/>
    <cellStyle name="Total 2 23 4" xfId="19218" xr:uid="{060CAEE4-B1CD-45DC-BCD9-52398C4C0593}"/>
    <cellStyle name="Total 2 23 4 2" xfId="34145" xr:uid="{91F2317D-91DF-463A-BA4E-BCEA6226E211}"/>
    <cellStyle name="Total 2 23 5" xfId="23338" xr:uid="{8F07AA3B-5A47-4877-AE34-55AB0A0A7029}"/>
    <cellStyle name="Total 2 23 5 2" xfId="36818" xr:uid="{1ADF3D6B-6695-4592-A41E-23D0D60F4E90}"/>
    <cellStyle name="Total 2 23 6" xfId="19086" xr:uid="{6DB86335-3B38-48CF-86B6-A7DF10C88616}"/>
    <cellStyle name="Total 2 23 6 2" xfId="34013" xr:uid="{64851A16-555D-44EC-BDE3-DC1C22282EC6}"/>
    <cellStyle name="Total 2 23 7" xfId="31075" xr:uid="{4E982987-E868-404F-9023-5F3130CCB7B5}"/>
    <cellStyle name="Total 2 24" xfId="12670" xr:uid="{D4E586E4-C3AA-4873-AFF7-571D09D370DA}"/>
    <cellStyle name="Total 2 24 2" xfId="14261" xr:uid="{40596709-F5CF-4B71-8C57-F9ED541DB096}"/>
    <cellStyle name="Total 2 24 2 2" xfId="21860" xr:uid="{B47A059C-572F-48AA-A0F0-BB023CD72DE5}"/>
    <cellStyle name="Total 2 24 2 2 2" xfId="35928" xr:uid="{A2A6C878-7C5A-49CA-ABCF-F07D32996397}"/>
    <cellStyle name="Total 2 24 2 3" xfId="23277" xr:uid="{992D16A0-AF8A-4864-88A1-C5995DFE743A}"/>
    <cellStyle name="Total 2 24 2 3 2" xfId="36771" xr:uid="{6B8A142D-E21A-4F71-B79F-497B2E53B326}"/>
    <cellStyle name="Total 2 24 2 4" xfId="28531" xr:uid="{51717C3C-0722-49EF-AE2D-3DE902094E5C}"/>
    <cellStyle name="Total 2 24 2 4 2" xfId="38376" xr:uid="{8A329287-DF8D-4AF9-ADE7-244042282626}"/>
    <cellStyle name="Total 2 24 2 5" xfId="29530" xr:uid="{D9C0AD0D-21EA-41B7-B656-619682B1F34E}"/>
    <cellStyle name="Total 2 24 2 5 2" xfId="39184" xr:uid="{336B745D-F897-40CB-A80C-FF3F7EE47C40}"/>
    <cellStyle name="Total 2 24 2 6" xfId="31772" xr:uid="{DD83C47F-0DFB-444D-AFB6-8D3ED48D1F4E}"/>
    <cellStyle name="Total 2 24 3" xfId="20579" xr:uid="{3FEB5D99-091B-4D12-B4E9-D6A9F7AC0489}"/>
    <cellStyle name="Total 2 24 3 2" xfId="34904" xr:uid="{9C413F43-2D9B-4C8A-AA31-052CF6E50205}"/>
    <cellStyle name="Total 2 24 4" xfId="23856" xr:uid="{FCF06C59-8243-4D98-ACAB-57E29CA6EC82}"/>
    <cellStyle name="Total 2 24 4 2" xfId="37244" xr:uid="{073F320F-8DB6-4F2B-A896-413669FE0F96}"/>
    <cellStyle name="Total 2 24 5" xfId="23337" xr:uid="{35559F9E-E9DF-4736-967C-CB4257B5B91E}"/>
    <cellStyle name="Total 2 24 5 2" xfId="36817" xr:uid="{EA305D61-B48E-4700-A4B4-5325F013A8A8}"/>
    <cellStyle name="Total 2 24 6" xfId="19087" xr:uid="{6B7FEB21-8924-46B3-8615-1B18CC49C650}"/>
    <cellStyle name="Total 2 24 6 2" xfId="34014" xr:uid="{2E35DA66-EB3D-4D81-9EE8-92239F1162CD}"/>
    <cellStyle name="Total 2 24 7" xfId="31076" xr:uid="{498636FD-2E2C-40FC-8309-7CA1CCDEAEFA}"/>
    <cellStyle name="Total 2 25" xfId="12671" xr:uid="{CDCAAA18-F0FD-49C2-82DE-8211B67CA6CA}"/>
    <cellStyle name="Total 2 25 2" xfId="14270" xr:uid="{3F58D5F8-669D-423D-A9AD-4C505B3B88AE}"/>
    <cellStyle name="Total 2 25 2 2" xfId="21869" xr:uid="{CD9621D3-0977-4693-B453-30895B3790A1}"/>
    <cellStyle name="Total 2 25 2 2 2" xfId="35935" xr:uid="{4EB66851-2494-4F5E-AD03-A1F5D7F36D03}"/>
    <cellStyle name="Total 2 25 2 3" xfId="20275" xr:uid="{45E3FFD3-4B17-4B42-984C-62019DC794E2}"/>
    <cellStyle name="Total 2 25 2 3 2" xfId="34688" xr:uid="{A9DC1C01-EC57-4FDE-B411-14F7F98DBB98}"/>
    <cellStyle name="Total 2 25 2 4" xfId="28535" xr:uid="{1CB695E6-FF7F-4139-849C-A34716A4E72D}"/>
    <cellStyle name="Total 2 25 2 4 2" xfId="38380" xr:uid="{0947A1AB-A685-411F-B733-48EC91CB5826}"/>
    <cellStyle name="Total 2 25 2 5" xfId="29537" xr:uid="{B0E4FA5F-91E6-4C6B-8344-0977143C7F5A}"/>
    <cellStyle name="Total 2 25 2 5 2" xfId="39189" xr:uid="{73E7C1C6-5C42-46D9-ADAA-450A3DA3AFFC}"/>
    <cellStyle name="Total 2 25 2 6" xfId="31777" xr:uid="{E250FF71-8C23-47E6-B0CE-BA4F8DE0C2D3}"/>
    <cellStyle name="Total 2 25 3" xfId="20580" xr:uid="{7798DBA3-76C5-4680-BECC-01B718803F52}"/>
    <cellStyle name="Total 2 25 3 2" xfId="34905" xr:uid="{EC1E73E0-8E18-46E2-BD45-0AA1467ED4CE}"/>
    <cellStyle name="Total 2 25 4" xfId="23760" xr:uid="{F518162D-B934-4F00-8FA8-EA3F3DA3E0FD}"/>
    <cellStyle name="Total 2 25 4 2" xfId="37168" xr:uid="{46D2B447-B58F-4739-8693-C40AD4AD4E70}"/>
    <cellStyle name="Total 2 25 5" xfId="24259" xr:uid="{7C7FD16F-718E-4C72-98A3-415064A61902}"/>
    <cellStyle name="Total 2 25 5 2" xfId="37519" xr:uid="{FBEF86F0-D312-4D38-8B88-F2F12B29EEEA}"/>
    <cellStyle name="Total 2 25 6" xfId="19088" xr:uid="{463E629D-40BE-4417-BA50-C5D8FD050BAC}"/>
    <cellStyle name="Total 2 25 6 2" xfId="34015" xr:uid="{3587F3D0-858E-43E1-B4FA-6AC6866D4C37}"/>
    <cellStyle name="Total 2 25 7" xfId="31077" xr:uid="{2C45E621-F26B-4EBF-9CB4-60CEAECC16F4}"/>
    <cellStyle name="Total 2 26" xfId="12672" xr:uid="{801F4FDB-C358-4FFE-BD99-DC26E0BC48F8}"/>
    <cellStyle name="Total 2 26 2" xfId="14278" xr:uid="{9A5372E2-EE73-454D-92C1-3611DE239BE4}"/>
    <cellStyle name="Total 2 26 2 2" xfId="21877" xr:uid="{D3E182B5-8584-4C82-A355-26E03E3C6C90}"/>
    <cellStyle name="Total 2 26 2 2 2" xfId="35941" xr:uid="{23B2E334-7759-49C6-9462-2BE2BE415577}"/>
    <cellStyle name="Total 2 26 2 3" xfId="23195" xr:uid="{190B90FD-8E57-4D11-AAF3-27037C2BB9F4}"/>
    <cellStyle name="Total 2 26 2 3 2" xfId="36713" xr:uid="{F315B191-889E-4A61-88E9-BC6DDE401D83}"/>
    <cellStyle name="Total 2 26 2 4" xfId="28538" xr:uid="{21FD82CC-42B2-47CE-A9C7-12BE9854DF0F}"/>
    <cellStyle name="Total 2 26 2 4 2" xfId="38383" xr:uid="{F501FE54-28B6-473F-9179-2C732EA6A4CC}"/>
    <cellStyle name="Total 2 26 2 5" xfId="29543" xr:uid="{CA57BFE3-5684-4624-92F8-89A3629BB55B}"/>
    <cellStyle name="Total 2 26 2 5 2" xfId="39193" xr:uid="{7B650EEA-027D-4FC7-BAB8-462B5973CD09}"/>
    <cellStyle name="Total 2 26 2 6" xfId="31781" xr:uid="{DF3EAEC3-4799-4019-A5B6-BEB0E7C6A908}"/>
    <cellStyle name="Total 2 26 3" xfId="20581" xr:uid="{C1A9C560-1685-4494-9FA3-BE41E03C93D4}"/>
    <cellStyle name="Total 2 26 3 2" xfId="34906" xr:uid="{8988A5B1-10CA-4BFB-BAC8-88BD79084CD4}"/>
    <cellStyle name="Total 2 26 4" xfId="23658" xr:uid="{9DB007C5-CD18-40FE-A53D-AB1004C157D5}"/>
    <cellStyle name="Total 2 26 4 2" xfId="37088" xr:uid="{87C96992-D7BD-4788-A867-E1B908AE1BC0}"/>
    <cellStyle name="Total 2 26 5" xfId="23773" xr:uid="{51A65C9D-F303-4005-9B4F-75A4B319D65D}"/>
    <cellStyle name="Total 2 26 5 2" xfId="37181" xr:uid="{C1D48064-51F4-4846-9359-8AB726AF6247}"/>
    <cellStyle name="Total 2 26 6" xfId="19089" xr:uid="{243CB370-4ED3-463E-BDCF-E0AD5BBA0E5E}"/>
    <cellStyle name="Total 2 26 6 2" xfId="34016" xr:uid="{A9EB4D59-D712-422F-A3AE-918D38DBD6D6}"/>
    <cellStyle name="Total 2 26 7" xfId="31078" xr:uid="{C230811F-A566-4D2E-8819-EAED850DEE2F}"/>
    <cellStyle name="Total 2 27" xfId="12673" xr:uid="{8D580763-5B07-44DF-BDF2-D73C0357A1D1}"/>
    <cellStyle name="Total 2 27 2" xfId="14286" xr:uid="{7F50679E-8936-4069-A3FE-B82EA1F2B8E0}"/>
    <cellStyle name="Total 2 27 2 2" xfId="21885" xr:uid="{3EEF5E1F-05FF-40D8-B650-E904912589D7}"/>
    <cellStyle name="Total 2 27 2 2 2" xfId="35947" xr:uid="{0013560A-D1F9-4484-922A-2D69232B30B1}"/>
    <cellStyle name="Total 2 27 2 3" xfId="20273" xr:uid="{814A4965-A9D2-4915-B7A0-52C94F95039F}"/>
    <cellStyle name="Total 2 27 2 3 2" xfId="34686" xr:uid="{71AC8815-C3CD-4CB4-8068-4D6B9B815AD3}"/>
    <cellStyle name="Total 2 27 2 4" xfId="28541" xr:uid="{944B241A-A975-46A1-85DB-078667FF2CC4}"/>
    <cellStyle name="Total 2 27 2 4 2" xfId="38386" xr:uid="{FE3A25E7-470B-4408-B6F0-73D3726FE7BE}"/>
    <cellStyle name="Total 2 27 2 5" xfId="29549" xr:uid="{5577150B-8CFF-4F4E-A1D4-BD1D5464EC81}"/>
    <cellStyle name="Total 2 27 2 5 2" xfId="39197" xr:uid="{4F8A59CE-9AE4-4BF4-9723-D36A66040817}"/>
    <cellStyle name="Total 2 27 2 6" xfId="31785" xr:uid="{FCD478B9-BAE5-47D6-A6A7-F1FA85BEA854}"/>
    <cellStyle name="Total 2 27 3" xfId="20582" xr:uid="{2B3B69B1-B8E0-4D00-91CC-30912FA96117}"/>
    <cellStyle name="Total 2 27 3 2" xfId="34907" xr:uid="{C35A222B-1F2D-4334-9B2A-B3B90CDB4A5B}"/>
    <cellStyle name="Total 2 27 4" xfId="21155" xr:uid="{FFCE4D50-3056-4356-94A6-D54CF99D62BE}"/>
    <cellStyle name="Total 2 27 4 2" xfId="35365" xr:uid="{680F301A-A75D-4774-B1C4-CD3EDEF0B754}"/>
    <cellStyle name="Total 2 27 5" xfId="21767" xr:uid="{B12182C6-345D-4B9F-B226-E095C37AD991}"/>
    <cellStyle name="Total 2 27 5 2" xfId="35857" xr:uid="{665688B1-9A34-4E12-8760-0F00D9A93EC5}"/>
    <cellStyle name="Total 2 27 6" xfId="19090" xr:uid="{560FA6A4-5669-421D-B96D-7A3623C896B6}"/>
    <cellStyle name="Total 2 27 6 2" xfId="34017" xr:uid="{39AF63E9-8B69-4563-8BD4-1D29864C4759}"/>
    <cellStyle name="Total 2 27 7" xfId="31079" xr:uid="{D80D48B8-8A06-499F-B14C-FE7BEC50B552}"/>
    <cellStyle name="Total 2 28" xfId="12674" xr:uid="{A34D3831-0D4B-4774-8972-2A7990665870}"/>
    <cellStyle name="Total 2 28 2" xfId="14294" xr:uid="{A772C9EF-68EF-40E1-905B-AD6007886A61}"/>
    <cellStyle name="Total 2 28 2 2" xfId="21893" xr:uid="{48277E31-54C6-4CDC-A209-BF83879406D2}"/>
    <cellStyle name="Total 2 28 2 2 2" xfId="35953" xr:uid="{BC577F26-D5E2-4303-8E91-D5E438621098}"/>
    <cellStyle name="Total 2 28 2 3" xfId="17175" xr:uid="{F4F1D948-32CE-4F89-8E72-0BE1AC1B5757}"/>
    <cellStyle name="Total 2 28 2 3 2" xfId="32349" xr:uid="{3EB6DB2B-B5E9-4534-8EE4-F3428D29A58B}"/>
    <cellStyle name="Total 2 28 2 4" xfId="28544" xr:uid="{F0D5AF95-A221-499C-AC37-B32FB7D30AB1}"/>
    <cellStyle name="Total 2 28 2 4 2" xfId="38389" xr:uid="{BBDD0BD6-FAE8-41C4-82A8-CB01073F501C}"/>
    <cellStyle name="Total 2 28 2 5" xfId="29555" xr:uid="{4F46A5D5-989D-4AE1-9B2F-CD2FFF2C08D0}"/>
    <cellStyle name="Total 2 28 2 5 2" xfId="39201" xr:uid="{ADC015CF-965E-413A-A946-46267120CC4B}"/>
    <cellStyle name="Total 2 28 2 6" xfId="31789" xr:uid="{7093B73F-370F-46F4-A9E9-54B3688CF5B4}"/>
    <cellStyle name="Total 2 28 3" xfId="20583" xr:uid="{472C4F93-13AA-4B5E-9CA0-8917A0F38C7A}"/>
    <cellStyle name="Total 2 28 3 2" xfId="34908" xr:uid="{7042A086-069F-413D-8971-685350290E61}"/>
    <cellStyle name="Total 2 28 4" xfId="19219" xr:uid="{3DEC8C5A-BA5D-4CE6-BB61-CE3A6C816345}"/>
    <cellStyle name="Total 2 28 4 2" xfId="34146" xr:uid="{0F53AE9D-6F10-4B0A-A3C0-4E6534D4689E}"/>
    <cellStyle name="Total 2 28 5" xfId="23869" xr:uid="{D7DCEB92-E66B-4BEF-B170-55ED4DDD762F}"/>
    <cellStyle name="Total 2 28 5 2" xfId="37257" xr:uid="{399BF201-64F1-4882-BCD7-59BC0520FA55}"/>
    <cellStyle name="Total 2 28 6" xfId="19091" xr:uid="{4C588F60-245C-4129-9CA6-61C49B645F62}"/>
    <cellStyle name="Total 2 28 6 2" xfId="34018" xr:uid="{82C91034-0C37-4FBD-A7BD-4F27BC218E2B}"/>
    <cellStyle name="Total 2 28 7" xfId="31080" xr:uid="{8CC867BE-3B7D-4C17-9D39-7345ACC31490}"/>
    <cellStyle name="Total 2 29" xfId="12675" xr:uid="{187E6D5E-A67F-4651-BE56-3F82D97B11FF}"/>
    <cellStyle name="Total 2 29 2" xfId="14302" xr:uid="{D40D165B-25B3-477C-AE35-5C28048B3357}"/>
    <cellStyle name="Total 2 29 2 2" xfId="21901" xr:uid="{F8A4C408-35DE-40A3-B6E8-7935AA4AC813}"/>
    <cellStyle name="Total 2 29 2 2 2" xfId="35959" xr:uid="{E0C326B1-FFDB-4E62-9082-A0CDF6C286A2}"/>
    <cellStyle name="Total 2 29 2 3" xfId="6866" xr:uid="{EF2A6F1F-C085-49B5-8E02-EA9BC041EB4A}"/>
    <cellStyle name="Total 2 29 2 3 2" xfId="30817" xr:uid="{B7F180FA-C032-44AD-B515-88A43A3DB6C5}"/>
    <cellStyle name="Total 2 29 2 4" xfId="28547" xr:uid="{5BDE8A31-CAD0-4FA0-84B4-94E9EBE44980}"/>
    <cellStyle name="Total 2 29 2 4 2" xfId="38392" xr:uid="{F340E23C-EEBC-4296-B3C9-1625F5A4C635}"/>
    <cellStyle name="Total 2 29 2 5" xfId="29561" xr:uid="{37101406-3046-40FF-BE00-1B6E55AF8A2C}"/>
    <cellStyle name="Total 2 29 2 5 2" xfId="39205" xr:uid="{2AC4A7E3-475B-439C-94A3-B038CF58E2D7}"/>
    <cellStyle name="Total 2 29 2 6" xfId="31793" xr:uid="{4153E2F0-74B5-4754-B04B-9C07F8B92C4C}"/>
    <cellStyle name="Total 2 29 3" xfId="20584" xr:uid="{9AB3655B-182F-4CF0-A47D-04C0961E7008}"/>
    <cellStyle name="Total 2 29 3 2" xfId="34909" xr:uid="{D0864957-AB7B-4CA6-8D7A-4D5DBD26E16B}"/>
    <cellStyle name="Total 2 29 4" xfId="23855" xr:uid="{F82E8F9A-A53B-42EF-B5EA-0EFCBA655BBA}"/>
    <cellStyle name="Total 2 29 4 2" xfId="37243" xr:uid="{2512BE05-3B61-4861-8E66-C49B91D4E811}"/>
    <cellStyle name="Total 2 29 5" xfId="23870" xr:uid="{F3C9C7EC-FDC6-4E1D-811B-EBC92FEC14B4}"/>
    <cellStyle name="Total 2 29 5 2" xfId="37258" xr:uid="{456ACF99-20AB-4FCF-B096-6519A4A720B3}"/>
    <cellStyle name="Total 2 29 6" xfId="19092" xr:uid="{C94C86C5-0878-4890-B738-0979F0A54FD5}"/>
    <cellStyle name="Total 2 29 6 2" xfId="34019" xr:uid="{642AEFAB-FFD9-442E-88D4-CC3376D208CD}"/>
    <cellStyle name="Total 2 29 7" xfId="31081" xr:uid="{B2ACDD1D-0FA5-4D29-850B-8BE4DDBEAF32}"/>
    <cellStyle name="Total 2 3" xfId="12676" xr:uid="{7E3F4BF6-4529-458C-9AF9-052AEFF73029}"/>
    <cellStyle name="Total 2 3 2" xfId="14051" xr:uid="{9D1A29DC-AEF9-41E6-891B-888541798325}"/>
    <cellStyle name="Total 2 3 2 2" xfId="21653" xr:uid="{F1A1EDCF-07DB-40E3-9B08-091788E57BCA}"/>
    <cellStyle name="Total 2 3 2 2 2" xfId="35763" xr:uid="{F12122FF-CE44-4E80-A3E4-A5DDC63D03CD}"/>
    <cellStyle name="Total 2 3 2 3" xfId="21478" xr:uid="{DBE082A8-70A4-4AD5-90BB-7704C8A27709}"/>
    <cellStyle name="Total 2 3 2 3 2" xfId="35663" xr:uid="{40AD11C1-3C38-4F4F-AEF4-2B77A52F248C}"/>
    <cellStyle name="Total 2 3 2 4" xfId="28447" xr:uid="{C7BE47A1-73D7-4E4B-AE0F-4A4AAAD39608}"/>
    <cellStyle name="Total 2 3 2 4 2" xfId="38292" xr:uid="{9577092D-5450-4B65-A920-B7720DCD53D4}"/>
    <cellStyle name="Total 2 3 2 5" xfId="29369" xr:uid="{4F6F702E-B141-482B-B293-8A3E0AD8F61F}"/>
    <cellStyle name="Total 2 3 2 5 2" xfId="39065" xr:uid="{C0D394EA-75B5-4644-9CF5-59AE4B254D77}"/>
    <cellStyle name="Total 2 3 2 6" xfId="31651" xr:uid="{938B9D8D-5128-46B8-8FA7-CC9C4B144B8F}"/>
    <cellStyle name="Total 2 3 3" xfId="20585" xr:uid="{52420590-D503-41D5-A252-FDB6738FD725}"/>
    <cellStyle name="Total 2 3 3 2" xfId="34910" xr:uid="{B95AEE6B-C7AB-4890-825A-FD034F285E1C}"/>
    <cellStyle name="Total 2 3 4" xfId="23759" xr:uid="{4E4A3A18-2179-43F0-A21D-600006559DA6}"/>
    <cellStyle name="Total 2 3 4 2" xfId="37167" xr:uid="{3AE0CA0F-ED19-4CD2-AB09-D8E3746D4DD1}"/>
    <cellStyle name="Total 2 3 5" xfId="23871" xr:uid="{45BCCDAE-03C6-452A-8321-9B33260C09D9}"/>
    <cellStyle name="Total 2 3 5 2" xfId="37259" xr:uid="{02671430-BECB-4D4D-8AC3-0E70FF4D19D6}"/>
    <cellStyle name="Total 2 3 6" xfId="19093" xr:uid="{76250F86-6FC0-4C16-A5B9-01CC5450E16B}"/>
    <cellStyle name="Total 2 3 6 2" xfId="34020" xr:uid="{1BE8C09F-41B4-4821-BAD9-4DE75447A80D}"/>
    <cellStyle name="Total 2 3 7" xfId="31082" xr:uid="{AC871E39-A808-442C-B878-7602D0177C51}"/>
    <cellStyle name="Total 2 30" xfId="12677" xr:uid="{3108151C-5255-4DCF-B357-7CE2F520721E}"/>
    <cellStyle name="Total 2 30 2" xfId="14310" xr:uid="{149D1252-1C5E-4FDC-A3D4-1421133F6F13}"/>
    <cellStyle name="Total 2 30 2 2" xfId="21909" xr:uid="{FD5593EF-EE6C-4DEB-8680-9EAE1B25B343}"/>
    <cellStyle name="Total 2 30 2 2 2" xfId="35965" xr:uid="{88E935E4-2FAD-41CB-9A3A-1DD65ECDA8A2}"/>
    <cellStyle name="Total 2 30 2 3" xfId="21154" xr:uid="{EA2369A8-FA76-4C72-92C2-136188CE4C55}"/>
    <cellStyle name="Total 2 30 2 3 2" xfId="35364" xr:uid="{9D372E9E-6E51-459A-9CE5-FA56FF87A0FC}"/>
    <cellStyle name="Total 2 30 2 4" xfId="28550" xr:uid="{338DC7C9-2451-49A0-926B-F3A091EA2BFA}"/>
    <cellStyle name="Total 2 30 2 4 2" xfId="38395" xr:uid="{AF286777-A60F-4D68-B520-0B2B16625AE6}"/>
    <cellStyle name="Total 2 30 2 5" xfId="29567" xr:uid="{E2925C52-2E70-4169-9518-0DA3944E2AB2}"/>
    <cellStyle name="Total 2 30 2 5 2" xfId="39209" xr:uid="{DDD7A15E-CADD-4B23-AD2D-68FE74C6A7C5}"/>
    <cellStyle name="Total 2 30 2 6" xfId="31797" xr:uid="{DA7F9E21-FD7F-4AB8-9151-3B59C55CDF29}"/>
    <cellStyle name="Total 2 30 3" xfId="20586" xr:uid="{9EC52EA4-1560-471C-9A02-54257F6FE812}"/>
    <cellStyle name="Total 2 30 3 2" xfId="34911" xr:uid="{EEF60B7D-94CF-4935-8CF9-391EB7DC2E75}"/>
    <cellStyle name="Total 2 30 4" xfId="23657" xr:uid="{DAE8546E-061B-4656-9FBA-2FA95074CCD7}"/>
    <cellStyle name="Total 2 30 4 2" xfId="37087" xr:uid="{9BAACF9C-B850-45B2-8C95-57AB7938ADCE}"/>
    <cellStyle name="Total 2 30 5" xfId="23872" xr:uid="{F723748D-BDE2-4DF3-873C-4DA9D25A5C87}"/>
    <cellStyle name="Total 2 30 5 2" xfId="37260" xr:uid="{C5187CEC-634A-4491-857B-9168BB7F712D}"/>
    <cellStyle name="Total 2 30 6" xfId="19094" xr:uid="{6BE95617-8C13-47F0-9D54-CA197FB72824}"/>
    <cellStyle name="Total 2 30 6 2" xfId="34021" xr:uid="{F015C5FB-5CB2-409C-BEAC-50C3BE1A8BAD}"/>
    <cellStyle name="Total 2 30 7" xfId="31083" xr:uid="{C5AD59D3-28CA-4187-A4DA-E168E31BFAF5}"/>
    <cellStyle name="Total 2 31" xfId="12678" xr:uid="{999EBA87-DC3E-4202-84CB-422529251382}"/>
    <cellStyle name="Total 2 31 2" xfId="14317" xr:uid="{AF625886-6376-4170-A8E2-2610E86622E7}"/>
    <cellStyle name="Total 2 31 2 2" xfId="21916" xr:uid="{B28796DC-7FC4-403A-AC1E-7323FB76A7ED}"/>
    <cellStyle name="Total 2 31 2 2 2" xfId="35970" xr:uid="{0EE58524-9BCF-4397-BBED-A50FB0797712}"/>
    <cellStyle name="Total 2 31 2 3" xfId="13251" xr:uid="{CCEFE79E-80A1-4EAA-83D9-3A7521DD2CE0}"/>
    <cellStyle name="Total 2 31 2 3 2" xfId="31203" xr:uid="{29D2B249-869C-4FC0-8F01-26B095AC7DA9}"/>
    <cellStyle name="Total 2 31 2 4" xfId="28552" xr:uid="{00F8787B-AC60-4895-8CBB-3558ADE40222}"/>
    <cellStyle name="Total 2 31 2 4 2" xfId="38397" xr:uid="{F79DAE79-EC15-436B-831F-FE76786571F1}"/>
    <cellStyle name="Total 2 31 2 5" xfId="29572" xr:uid="{DE98CCFD-2B72-48C7-9A9B-6AE10704ACA5}"/>
    <cellStyle name="Total 2 31 2 5 2" xfId="39212" xr:uid="{A3B06168-1D32-43E0-880F-B75DB575B5FB}"/>
    <cellStyle name="Total 2 31 2 6" xfId="31800" xr:uid="{6F55A93A-FD2F-44EC-9F8A-5C25E6ECA89A}"/>
    <cellStyle name="Total 2 31 3" xfId="20587" xr:uid="{145A00A1-49AA-40B6-BD8D-AA38AC441642}"/>
    <cellStyle name="Total 2 31 3 2" xfId="34912" xr:uid="{BFA5F997-5C10-44F5-8777-E46A16464B0E}"/>
    <cellStyle name="Total 2 31 4" xfId="23290" xr:uid="{ADD4827B-6098-4394-8BC6-0E3F0D25A9C1}"/>
    <cellStyle name="Total 2 31 4 2" xfId="36782" xr:uid="{A738E4EB-7A9A-42AB-8C41-65BDBF11778C}"/>
    <cellStyle name="Total 2 31 5" xfId="23873" xr:uid="{A74D07A5-EB88-4227-A8BD-C21E17D8D942}"/>
    <cellStyle name="Total 2 31 5 2" xfId="37261" xr:uid="{15D7828A-DE68-4679-BAFB-4E572C1B705F}"/>
    <cellStyle name="Total 2 31 6" xfId="19095" xr:uid="{E755A222-D3A9-4BB8-8E5E-7308C3D5CB4E}"/>
    <cellStyle name="Total 2 31 6 2" xfId="34022" xr:uid="{DDF47046-ACFF-4E07-BD07-41B387C24199}"/>
    <cellStyle name="Total 2 31 7" xfId="31084" xr:uid="{129543A3-28E2-475D-BDBD-B365064B9D94}"/>
    <cellStyle name="Total 2 32" xfId="12679" xr:uid="{290461D9-B464-4450-AC7C-3AFBD5D68492}"/>
    <cellStyle name="Total 2 32 2" xfId="14324" xr:uid="{B76894A1-ECA1-4C07-9731-2B4B9CFCF605}"/>
    <cellStyle name="Total 2 32 2 2" xfId="21923" xr:uid="{92228F2C-EC35-4A4F-AD7B-843C0553F372}"/>
    <cellStyle name="Total 2 32 2 2 2" xfId="35975" xr:uid="{2D3E273A-B36A-48F6-A3F8-09159CF76659}"/>
    <cellStyle name="Total 2 32 2 3" xfId="17697" xr:uid="{9B9244EA-4BAA-4D58-AEB1-FE2A956E9DF0}"/>
    <cellStyle name="Total 2 32 2 3 2" xfId="32713" xr:uid="{DA922A2E-0A93-4854-8486-37A015EA54C8}"/>
    <cellStyle name="Total 2 32 2 4" xfId="28554" xr:uid="{D717E4EE-06F6-4DA4-B00C-FD465C8FEDD7}"/>
    <cellStyle name="Total 2 32 2 4 2" xfId="38399" xr:uid="{EA86166F-C283-4474-8E61-3206FB2F105F}"/>
    <cellStyle name="Total 2 32 2 5" xfId="29577" xr:uid="{AEF4E95B-F1C7-4015-92EA-CFAF25474A32}"/>
    <cellStyle name="Total 2 32 2 5 2" xfId="39215" xr:uid="{AB8CD0C5-9B9C-47D3-BFC9-2B0F26629951}"/>
    <cellStyle name="Total 2 32 2 6" xfId="31803" xr:uid="{F4BBE2B0-4C90-42F0-AB34-437BD4098BF2}"/>
    <cellStyle name="Total 2 32 3" xfId="20588" xr:uid="{426AEB83-B63B-4503-82A9-82FD2041D120}"/>
    <cellStyle name="Total 2 32 3 2" xfId="34913" xr:uid="{91A4651E-B0CF-42F8-A50E-78A27283455B}"/>
    <cellStyle name="Total 2 32 4" xfId="19220" xr:uid="{59124CB8-6ADA-4761-A8ED-5754B5CCE7C8}"/>
    <cellStyle name="Total 2 32 4 2" xfId="34147" xr:uid="{6E280E0C-8E02-4444-A4B0-9CEC3476EFDA}"/>
    <cellStyle name="Total 2 32 5" xfId="18201" xr:uid="{1345CA5E-ECF9-40C1-BFB9-302D6BA11775}"/>
    <cellStyle name="Total 2 32 5 2" xfId="33128" xr:uid="{0AFA0BC7-C80A-45C4-A3FE-0F592389B0AA}"/>
    <cellStyle name="Total 2 32 6" xfId="19096" xr:uid="{F046D129-9897-49C5-8A0E-96C04C8FB7E0}"/>
    <cellStyle name="Total 2 32 6 2" xfId="34023" xr:uid="{2690672E-4611-468E-851A-98B0AB9F5928}"/>
    <cellStyle name="Total 2 32 7" xfId="31085" xr:uid="{51DB029B-BEA1-49AE-ACCB-4BC94863C17C}"/>
    <cellStyle name="Total 2 33" xfId="12680" xr:uid="{EC3E80EA-3B94-40D0-9DC1-884122A9ABE9}"/>
    <cellStyle name="Total 2 33 2" xfId="14328" xr:uid="{71DBB159-1869-44D6-9F74-D515361F0320}"/>
    <cellStyle name="Total 2 33 2 2" xfId="21927" xr:uid="{F9BA8EB0-5B2B-4B81-8358-DE4CAE29313D}"/>
    <cellStyle name="Total 2 33 2 2 2" xfId="35979" xr:uid="{D187887E-2626-442B-B77F-2D765B636468}"/>
    <cellStyle name="Total 2 33 2 3" xfId="17695" xr:uid="{047C9528-C5C5-4994-842E-E3E2A445C6DE}"/>
    <cellStyle name="Total 2 33 2 3 2" xfId="32711" xr:uid="{58340CD5-34AB-43E8-8A07-CC57DD0D23C2}"/>
    <cellStyle name="Total 2 33 2 4" xfId="28556" xr:uid="{FD402255-57CA-4CE6-8FC9-A2B5A7985FA0}"/>
    <cellStyle name="Total 2 33 2 4 2" xfId="38401" xr:uid="{297EB449-1E9E-474B-B7D5-E34660C1F70B}"/>
    <cellStyle name="Total 2 33 2 5" xfId="29580" xr:uid="{B3B7BBE5-8B7A-4AF9-B4A9-1C4668CF7374}"/>
    <cellStyle name="Total 2 33 2 5 2" xfId="39218" xr:uid="{FA391044-7C9B-4F7A-AF2F-8E89CB488F04}"/>
    <cellStyle name="Total 2 33 2 6" xfId="31806" xr:uid="{60A962D4-AA61-4841-A3D4-512EFC97ACFD}"/>
    <cellStyle name="Total 2 33 3" xfId="20589" xr:uid="{FB5D917E-CFF6-43BA-8FC2-D44D593DB139}"/>
    <cellStyle name="Total 2 33 3 2" xfId="34914" xr:uid="{0EE2D6E7-6F41-4C70-8D6A-021325EFF4D6}"/>
    <cellStyle name="Total 2 33 4" xfId="23854" xr:uid="{FD42D698-925A-423C-83F9-741C956BB80C}"/>
    <cellStyle name="Total 2 33 4 2" xfId="37242" xr:uid="{0D0807B2-103C-46D0-B10B-D7742390EB55}"/>
    <cellStyle name="Total 2 33 5" xfId="23332" xr:uid="{1EC266F5-0DAC-4296-A2FD-B979E35B7113}"/>
    <cellStyle name="Total 2 33 5 2" xfId="36812" xr:uid="{0A1E2943-0836-4C83-90F6-F604082F0A59}"/>
    <cellStyle name="Total 2 33 6" xfId="19097" xr:uid="{2EC79A1F-0D3E-4B69-AF62-7BB458A9182A}"/>
    <cellStyle name="Total 2 33 6 2" xfId="34024" xr:uid="{5DFE5678-18FD-4924-B9B2-D74B3FAC6C01}"/>
    <cellStyle name="Total 2 33 7" xfId="31086" xr:uid="{932F8C20-87FA-404E-BB21-CECF781E2177}"/>
    <cellStyle name="Total 2 34" xfId="12681" xr:uid="{AF6B55F6-D203-4CD7-B782-8560BB596FB6}"/>
    <cellStyle name="Total 2 34 2" xfId="14332" xr:uid="{70C81A45-A669-4785-842F-CE3043595B1F}"/>
    <cellStyle name="Total 2 34 2 2" xfId="21931" xr:uid="{4F12E0A0-E50E-43FE-B88C-7EFBB3FD2009}"/>
    <cellStyle name="Total 2 34 2 2 2" xfId="35983" xr:uid="{DBD6D31F-FA18-451E-84C4-E477A2AAB096}"/>
    <cellStyle name="Total 2 34 2 3" xfId="17693" xr:uid="{0F21BF62-1B14-4223-A1AE-ED69C59F1639}"/>
    <cellStyle name="Total 2 34 2 3 2" xfId="32709" xr:uid="{BC0C3651-1302-445D-BE1B-E1B8F93A9818}"/>
    <cellStyle name="Total 2 34 2 4" xfId="28558" xr:uid="{9D17A13A-ED27-466E-B521-27FF95D5BE2E}"/>
    <cellStyle name="Total 2 34 2 4 2" xfId="38403" xr:uid="{0B22A5B2-EF5D-47F6-A843-632A6D943CE8}"/>
    <cellStyle name="Total 2 34 2 5" xfId="29583" xr:uid="{F7602400-CD42-4382-82CF-E3644DCC5300}"/>
    <cellStyle name="Total 2 34 2 5 2" xfId="39221" xr:uid="{40DE7532-B522-4B0A-923E-AA166C9AAF5F}"/>
    <cellStyle name="Total 2 34 2 6" xfId="31809" xr:uid="{B63F29FA-295D-464C-9B02-18CCBF0713B1}"/>
    <cellStyle name="Total 2 34 3" xfId="20590" xr:uid="{367E1E01-C3A0-4FF7-9BA3-7302BA4EF1FA}"/>
    <cellStyle name="Total 2 34 3 2" xfId="34915" xr:uid="{D8B0D3C2-E170-43B7-8186-647D71225295}"/>
    <cellStyle name="Total 2 34 4" xfId="23758" xr:uid="{70DEE5C5-E69E-489C-9724-7D3852D46F31}"/>
    <cellStyle name="Total 2 34 4 2" xfId="37166" xr:uid="{5528686C-8C36-4A21-9C0F-4A90B1FCADF3}"/>
    <cellStyle name="Total 2 34 5" xfId="18200" xr:uid="{FA119C3D-36CD-4910-A7A4-CAE5B1B6F779}"/>
    <cellStyle name="Total 2 34 5 2" xfId="33127" xr:uid="{C603CF07-2D4F-4AF7-AC79-848EE88B09E2}"/>
    <cellStyle name="Total 2 34 6" xfId="19098" xr:uid="{094DF54C-6EC5-4F36-AFAD-C7340FBBBB09}"/>
    <cellStyle name="Total 2 34 6 2" xfId="34025" xr:uid="{EAB734BD-6B59-44BC-B1A2-EAC2AC0FB5CF}"/>
    <cellStyle name="Total 2 34 7" xfId="31087" xr:uid="{EF460579-C8F3-4D88-9974-A9EF1EFA7A00}"/>
    <cellStyle name="Total 2 35" xfId="12682" xr:uid="{16116915-D0AB-4426-B911-65464B8E40E7}"/>
    <cellStyle name="Total 2 35 2" xfId="14689" xr:uid="{72C0B993-B000-4094-837D-AB78DA9FB6A3}"/>
    <cellStyle name="Total 2 35 2 2" xfId="22288" xr:uid="{0E351A65-96AE-48D7-B7F1-BE4BDB35FEAD}"/>
    <cellStyle name="Total 2 35 2 2 2" xfId="36130" xr:uid="{28A00EBB-E25F-4C53-AF68-9A3C9CFD30B8}"/>
    <cellStyle name="Total 2 35 2 3" xfId="19450" xr:uid="{55267E91-B55D-45B7-9AF8-ECF4ECCFBF44}"/>
    <cellStyle name="Total 2 35 2 3 2" xfId="34325" xr:uid="{A20E8EAD-AE15-4572-8C10-F575707E6082}"/>
    <cellStyle name="Total 2 35 2 4" xfId="28606" xr:uid="{1F6759DF-3C89-4BB2-903D-EA91E8196DF4}"/>
    <cellStyle name="Total 2 35 2 4 2" xfId="38451" xr:uid="{15719615-350B-4DDD-82C6-81ECD9EFE1D2}"/>
    <cellStyle name="Total 2 35 2 5" xfId="29890" xr:uid="{7E5E1780-9A33-4A33-93AD-61CF57FC8F13}"/>
    <cellStyle name="Total 2 35 2 5 2" xfId="39318" xr:uid="{09746B08-5D8B-4740-920C-BA2DF27639A9}"/>
    <cellStyle name="Total 2 35 2 6" xfId="31906" xr:uid="{2688906A-815E-4F61-953C-88B2E4D76B52}"/>
    <cellStyle name="Total 2 35 3" xfId="20591" xr:uid="{12AD5589-D693-4780-8514-0EA4713EA20C}"/>
    <cellStyle name="Total 2 35 3 2" xfId="34916" xr:uid="{0AE646B1-6E7F-4BCC-8CD9-16335B25154A}"/>
    <cellStyle name="Total 2 35 4" xfId="23656" xr:uid="{D9D8E80F-242E-4416-8D08-9C8E3C4A2886}"/>
    <cellStyle name="Total 2 35 4 2" xfId="37086" xr:uid="{1ABFEF09-8861-4D66-88EC-90837FF20EBE}"/>
    <cellStyle name="Total 2 35 5" xfId="18199" xr:uid="{5AF8890D-4A3D-4A85-9212-4837976CAF63}"/>
    <cellStyle name="Total 2 35 5 2" xfId="33126" xr:uid="{7A4E8EE9-1CF6-4583-ADEF-3BD123D5E696}"/>
    <cellStyle name="Total 2 35 6" xfId="19099" xr:uid="{E269A1F3-5292-469D-AAD9-C5EF8EA6C1D6}"/>
    <cellStyle name="Total 2 35 6 2" xfId="34026" xr:uid="{E5A41DBB-19C3-4B34-8FF6-42D58097A0CA}"/>
    <cellStyle name="Total 2 35 7" xfId="31088" xr:uid="{2464CE7E-2A70-4D1D-BFD5-FB36F92512AF}"/>
    <cellStyle name="Total 2 36" xfId="12683" xr:uid="{05ABDDF8-E6B5-4A95-AEB5-3459BBC63DB5}"/>
    <cellStyle name="Total 2 36 2" xfId="14690" xr:uid="{00BB1B5F-7961-4829-B5C1-3C5AAB7A9C5B}"/>
    <cellStyle name="Total 2 36 2 2" xfId="22289" xr:uid="{3EEF563A-E6E5-43B5-9AC2-69CBBA75F785}"/>
    <cellStyle name="Total 2 36 2 2 2" xfId="36131" xr:uid="{2D8DABE8-8BC5-44F5-A1A5-EC88165ED80D}"/>
    <cellStyle name="Total 2 36 2 3" xfId="19377" xr:uid="{D752CBE6-BAE4-445F-8A1E-7C4471FD15BE}"/>
    <cellStyle name="Total 2 36 2 3 2" xfId="34270" xr:uid="{232F0E10-CB26-4C93-9AF0-E268604830AD}"/>
    <cellStyle name="Total 2 36 2 4" xfId="28607" xr:uid="{07581680-1987-4DB0-823F-3F1204FDBEE1}"/>
    <cellStyle name="Total 2 36 2 4 2" xfId="38452" xr:uid="{FD847EB4-BB6A-471C-998C-BEA8C5B238EC}"/>
    <cellStyle name="Total 2 36 2 5" xfId="29891" xr:uid="{7BFE404F-F238-4245-9E16-2D34C2A916E6}"/>
    <cellStyle name="Total 2 36 2 5 2" xfId="39319" xr:uid="{D61267A0-252C-4749-AA77-66F38BFAA07C}"/>
    <cellStyle name="Total 2 36 2 6" xfId="31907" xr:uid="{BE96FE6E-52AD-4B03-8630-5DF2C0D7DD9D}"/>
    <cellStyle name="Total 2 36 3" xfId="20592" xr:uid="{5493D114-8243-4B87-9F57-AF65176DBEBD}"/>
    <cellStyle name="Total 2 36 3 2" xfId="34917" xr:uid="{48E6ECBF-07F8-40AC-A2EE-08555BEACE06}"/>
    <cellStyle name="Total 2 36 4" xfId="23291" xr:uid="{C4A654E1-A010-4EEA-8587-613E3D61CB13}"/>
    <cellStyle name="Total 2 36 4 2" xfId="36783" xr:uid="{A6977002-FECE-4FB0-BCAF-42FA36997669}"/>
    <cellStyle name="Total 2 36 5" xfId="18198" xr:uid="{107CFE7E-1710-485F-A761-78810E6FD9C0}"/>
    <cellStyle name="Total 2 36 5 2" xfId="33125" xr:uid="{C9561B3E-494F-4760-8942-F1DC904DE830}"/>
    <cellStyle name="Total 2 36 6" xfId="19100" xr:uid="{2AD2C135-1BE3-48B5-A70E-26F5A6BE47A2}"/>
    <cellStyle name="Total 2 36 6 2" xfId="34027" xr:uid="{012655C0-6B63-4D4A-AB4B-517517FDBA2F}"/>
    <cellStyle name="Total 2 36 7" xfId="31089" xr:uid="{76BAD10F-480B-4F25-A093-BE9FC47A92F5}"/>
    <cellStyle name="Total 2 37" xfId="12684" xr:uid="{93694070-F6AE-4156-9096-166C46492D71}"/>
    <cellStyle name="Total 2 37 2" xfId="14691" xr:uid="{113050F6-0029-4FB2-B7CC-A0AA1A3A504B}"/>
    <cellStyle name="Total 2 37 2 2" xfId="22290" xr:uid="{7777BEDA-5B86-478F-BFA1-324225F59B1A}"/>
    <cellStyle name="Total 2 37 2 2 2" xfId="36132" xr:uid="{94EC3CAF-2057-4013-8ADE-13A739A54552}"/>
    <cellStyle name="Total 2 37 2 3" xfId="19358" xr:uid="{0C780BA7-AFED-4891-8A7D-F84ABBF90887}"/>
    <cellStyle name="Total 2 37 2 3 2" xfId="34255" xr:uid="{BB643475-DD51-4B56-8BCE-8F41788F4E7A}"/>
    <cellStyle name="Total 2 37 2 4" xfId="28608" xr:uid="{D03762C1-FFDD-4D5E-A1A1-938E53A1BFBC}"/>
    <cellStyle name="Total 2 37 2 4 2" xfId="38453" xr:uid="{1768A263-06C1-45B6-A3B8-0B14EE9048DF}"/>
    <cellStyle name="Total 2 37 2 5" xfId="29892" xr:uid="{5D4BFDA5-5E74-4FFA-A8F0-C9D9F0DFACCE}"/>
    <cellStyle name="Total 2 37 2 5 2" xfId="39320" xr:uid="{929C4EF2-86A6-460B-8DD9-774ED95BCAF0}"/>
    <cellStyle name="Total 2 37 2 6" xfId="31908" xr:uid="{A42B6EFF-CF0D-4B88-B23E-24A29FDFEB33}"/>
    <cellStyle name="Total 2 37 3" xfId="20593" xr:uid="{D4FF0A5F-B2DF-48D1-8FFF-6E45D84DCE96}"/>
    <cellStyle name="Total 2 37 3 2" xfId="34918" xr:uid="{D682CEE0-B57B-44BA-B0F1-CF63AF0880A0}"/>
    <cellStyle name="Total 2 37 4" xfId="19221" xr:uid="{45C7D3B2-BFFC-4204-BBDD-026975AA43EE}"/>
    <cellStyle name="Total 2 37 4 2" xfId="34148" xr:uid="{ADD64CA7-3A72-4D23-A319-E971D28DF904}"/>
    <cellStyle name="Total 2 37 5" xfId="18197" xr:uid="{E2401247-0747-46AB-BD4B-E8893B1A153D}"/>
    <cellStyle name="Total 2 37 5 2" xfId="33124" xr:uid="{B6DEBBD3-FF0C-4028-928F-4D758A292825}"/>
    <cellStyle name="Total 2 37 6" xfId="19101" xr:uid="{B33937F4-2DB8-4B9C-9E73-68AFA000A9B4}"/>
    <cellStyle name="Total 2 37 6 2" xfId="34028" xr:uid="{4865FD80-72F8-43E4-A440-AE3B7633FCEB}"/>
    <cellStyle name="Total 2 37 7" xfId="31090" xr:uid="{E6598B11-2CB4-45FD-B0C3-E450806401D3}"/>
    <cellStyle name="Total 2 38" xfId="12685" xr:uid="{66C3B6AD-53B0-4C27-8ECE-5EE05DEDAFB2}"/>
    <cellStyle name="Total 2 38 2" xfId="14692" xr:uid="{8EF494F3-22BD-40D6-ABA2-C2D308D6FF99}"/>
    <cellStyle name="Total 2 38 2 2" xfId="22291" xr:uid="{E27BBBE4-B09D-45AB-82F3-B1CA160EB37E}"/>
    <cellStyle name="Total 2 38 2 2 2" xfId="36133" xr:uid="{7879D810-E472-4E92-8BD0-61F95C8B20D9}"/>
    <cellStyle name="Total 2 38 2 3" xfId="23701" xr:uid="{3FA5F7EF-C7B1-4FC7-9E46-970A0823C62A}"/>
    <cellStyle name="Total 2 38 2 3 2" xfId="37120" xr:uid="{975B8845-D873-44A2-A256-0E423C27AB9A}"/>
    <cellStyle name="Total 2 38 2 4" xfId="28609" xr:uid="{A58374EC-F9BC-4950-A4DB-390FC5976445}"/>
    <cellStyle name="Total 2 38 2 4 2" xfId="38454" xr:uid="{38F30457-BF0F-4B9A-9616-439E7518D993}"/>
    <cellStyle name="Total 2 38 2 5" xfId="29893" xr:uid="{ABE1171C-2356-4590-9787-D9EDF9140FF7}"/>
    <cellStyle name="Total 2 38 2 5 2" xfId="39321" xr:uid="{3F8D44CB-7DE7-45F2-90BA-6D4C694BDE59}"/>
    <cellStyle name="Total 2 38 2 6" xfId="31909" xr:uid="{974A47D7-5846-41AF-B5A2-4A38F2E9F816}"/>
    <cellStyle name="Total 2 38 3" xfId="20594" xr:uid="{A4FEB0F1-578F-4E1A-B3C3-62111B386080}"/>
    <cellStyle name="Total 2 38 3 2" xfId="34919" xr:uid="{5FF24A26-69DD-4F72-87D4-78F53142AA6F}"/>
    <cellStyle name="Total 2 38 4" xfId="23853" xr:uid="{084474B6-0D00-46C9-B207-F1ED46390225}"/>
    <cellStyle name="Total 2 38 4 2" xfId="37241" xr:uid="{1D255942-3F2A-4FE6-B4E9-CB864E4E5CFC}"/>
    <cellStyle name="Total 2 38 5" xfId="18196" xr:uid="{2884D6ED-17CE-490A-B276-376115E21C25}"/>
    <cellStyle name="Total 2 38 5 2" xfId="33123" xr:uid="{AB22FB79-506B-4BF0-9009-5CDEC23DE135}"/>
    <cellStyle name="Total 2 38 6" xfId="19102" xr:uid="{C7E27653-0A71-4739-9132-BF96B1F588EB}"/>
    <cellStyle name="Total 2 38 6 2" xfId="34029" xr:uid="{46DF866A-CF92-4C6E-8068-CA22DA721668}"/>
    <cellStyle name="Total 2 38 7" xfId="31091" xr:uid="{BA17A301-EE00-4956-848D-22447F033B41}"/>
    <cellStyle name="Total 2 39" xfId="12686" xr:uid="{9ADCAE04-00F0-461A-8C9C-E7E8A8ECE502}"/>
    <cellStyle name="Total 2 39 2" xfId="14693" xr:uid="{7CD4FA80-EF7D-4F68-8C3B-C86DBC353E61}"/>
    <cellStyle name="Total 2 39 2 2" xfId="22292" xr:uid="{CBBFFB1F-8A33-4810-A86C-A80923368E8B}"/>
    <cellStyle name="Total 2 39 2 2 2" xfId="36134" xr:uid="{291A4FDF-A251-496E-8424-0CCBCE6BA2DE}"/>
    <cellStyle name="Total 2 39 2 3" xfId="23592" xr:uid="{F766EDFF-917A-4EE9-BB0D-E3B45F779559}"/>
    <cellStyle name="Total 2 39 2 3 2" xfId="37040" xr:uid="{10BC2D37-A467-4EFC-8074-F14514A0F441}"/>
    <cellStyle name="Total 2 39 2 4" xfId="28610" xr:uid="{B0E0AAF6-3305-4D1D-8E01-062D61EF4B11}"/>
    <cellStyle name="Total 2 39 2 4 2" xfId="38455" xr:uid="{87029CD5-2955-49C6-B308-056A6EE37888}"/>
    <cellStyle name="Total 2 39 2 5" xfId="29894" xr:uid="{21D47840-353D-4F92-91CC-A342FEF1FE43}"/>
    <cellStyle name="Total 2 39 2 5 2" xfId="39322" xr:uid="{AD34A2D7-05EA-4026-A4FF-B85116F0268F}"/>
    <cellStyle name="Total 2 39 2 6" xfId="31910" xr:uid="{2164012A-05FE-40BD-ABEA-D30B1FB457EF}"/>
    <cellStyle name="Total 2 39 3" xfId="20595" xr:uid="{3A20DDE2-7A2F-4923-87B3-A44557E395C0}"/>
    <cellStyle name="Total 2 39 3 2" xfId="34920" xr:uid="{BCF9E953-0777-44EA-A523-DF833637531C}"/>
    <cellStyle name="Total 2 39 4" xfId="23757" xr:uid="{58332C3A-F5F9-481A-B812-2032F0684923}"/>
    <cellStyle name="Total 2 39 4 2" xfId="37165" xr:uid="{0FBDD021-44CF-401D-8AF0-ECB067F6468F}"/>
    <cellStyle name="Total 2 39 5" xfId="18195" xr:uid="{B4884CFB-E5A2-491D-AB66-43F7CF6CC9B8}"/>
    <cellStyle name="Total 2 39 5 2" xfId="33122" xr:uid="{B1478E4B-E078-40F7-A81B-520443F2C299}"/>
    <cellStyle name="Total 2 39 6" xfId="19103" xr:uid="{22324BB2-8771-4CF9-8125-88BBFE28043E}"/>
    <cellStyle name="Total 2 39 6 2" xfId="34030" xr:uid="{606F65BE-9CCC-49B9-9475-E714C09C00F1}"/>
    <cellStyle name="Total 2 39 7" xfId="31092" xr:uid="{1FA2965B-92C0-480B-8067-AF2B01B612A1}"/>
    <cellStyle name="Total 2 4" xfId="12687" xr:uid="{B398C4B8-64B0-458D-9082-D70682E74D36}"/>
    <cellStyle name="Total 2 4 2" xfId="14060" xr:uid="{0B4C51AF-A8C5-4DC8-B18A-9248E1B26FDC}"/>
    <cellStyle name="Total 2 4 2 2" xfId="21663" xr:uid="{49BF0029-56C5-4016-80C0-410ED663F1EB}"/>
    <cellStyle name="Total 2 4 2 2 2" xfId="35772" xr:uid="{8E13D86C-FB0E-4027-9B91-8F0564ED8BEE}"/>
    <cellStyle name="Total 2 4 2 3" xfId="17803" xr:uid="{6EDAFDF5-3859-4856-8AC3-2D1D8C4D1277}"/>
    <cellStyle name="Total 2 4 2 3 2" xfId="32788" xr:uid="{2964B256-2D78-4BFD-926E-8835DC2CD886}"/>
    <cellStyle name="Total 2 4 2 4" xfId="28451" xr:uid="{8DC88029-B04D-4295-93E2-7B11F4F7D2A1}"/>
    <cellStyle name="Total 2 4 2 4 2" xfId="38296" xr:uid="{CB85EE7C-5B6C-4C43-A6A9-39BFAF41E0F4}"/>
    <cellStyle name="Total 2 4 2 5" xfId="29376" xr:uid="{EAB88AF6-9061-42B1-8096-6A6A54E263F4}"/>
    <cellStyle name="Total 2 4 2 5 2" xfId="39071" xr:uid="{DE7AE3E2-BA7A-43C3-A4AD-6BFC77D59099}"/>
    <cellStyle name="Total 2 4 2 6" xfId="31657" xr:uid="{99904C29-5A80-416F-85ED-4C58EDBB9D4A}"/>
    <cellStyle name="Total 2 4 3" xfId="20596" xr:uid="{618FB368-16B5-48B9-A46D-EF66E3085220}"/>
    <cellStyle name="Total 2 4 3 2" xfId="34921" xr:uid="{3493EFCB-2909-4A32-B3F3-E8AAFCDEA850}"/>
    <cellStyle name="Total 2 4 4" xfId="23655" xr:uid="{AAD8150C-0763-4985-B236-FAF94E6DA998}"/>
    <cellStyle name="Total 2 4 4 2" xfId="37085" xr:uid="{671703BB-ECD0-4E39-8086-D7504A1844A3}"/>
    <cellStyle name="Total 2 4 5" xfId="18194" xr:uid="{CA674A8C-303F-4815-9054-6D88A0C894A8}"/>
    <cellStyle name="Total 2 4 5 2" xfId="33121" xr:uid="{F16D0777-8ACF-4AEB-ADF6-6A29421A28AB}"/>
    <cellStyle name="Total 2 4 6" xfId="19104" xr:uid="{6FB11E1F-68A6-4C3E-A110-3DCE57F48E6A}"/>
    <cellStyle name="Total 2 4 6 2" xfId="34031" xr:uid="{943A6F4C-4821-4422-B990-0B2895B46C4C}"/>
    <cellStyle name="Total 2 4 7" xfId="31093" xr:uid="{C9A88211-09F7-4114-A868-1B262BB2C896}"/>
    <cellStyle name="Total 2 40" xfId="12688" xr:uid="{39F149A0-BEE3-40B1-B8EF-9C5E7F45A699}"/>
    <cellStyle name="Total 2 40 2" xfId="14694" xr:uid="{B1F83112-6548-43DC-8D05-E90D96801FAC}"/>
    <cellStyle name="Total 2 40 2 2" xfId="22293" xr:uid="{92DCDFE3-C074-46CF-9B04-47FD6CA180A1}"/>
    <cellStyle name="Total 2 40 2 2 2" xfId="36135" xr:uid="{FD4F73E5-7FBC-4903-BF02-7F24926EAE7D}"/>
    <cellStyle name="Total 2 40 2 3" xfId="23696" xr:uid="{6818E848-806F-4E70-B59A-8248D7D82777}"/>
    <cellStyle name="Total 2 40 2 3 2" xfId="37116" xr:uid="{2A286176-0C6C-4D89-AF32-67748724CD4C}"/>
    <cellStyle name="Total 2 40 2 4" xfId="28611" xr:uid="{BC34DDF6-D7DF-46BD-90EB-1C104B2EDA97}"/>
    <cellStyle name="Total 2 40 2 4 2" xfId="38456" xr:uid="{5B366904-7AD9-4D13-8BDC-55BE1545148F}"/>
    <cellStyle name="Total 2 40 2 5" xfId="29895" xr:uid="{472E40B2-50A2-415B-92EA-3A58DDDAFD12}"/>
    <cellStyle name="Total 2 40 2 5 2" xfId="39323" xr:uid="{04B12914-F98E-4445-928E-FEDA735A0D34}"/>
    <cellStyle name="Total 2 40 2 6" xfId="31911" xr:uid="{C7D8BC9B-4A7C-4833-940F-346CF1C656CC}"/>
    <cellStyle name="Total 2 40 3" xfId="20597" xr:uid="{E3710703-9D45-48F7-A389-CC05BE76CA67}"/>
    <cellStyle name="Total 2 40 3 2" xfId="34922" xr:uid="{63A65927-8035-453D-94EF-E7B42355750F}"/>
    <cellStyle name="Total 2 40 4" xfId="23292" xr:uid="{172EC075-5B48-46E2-83DE-9F8A8434B276}"/>
    <cellStyle name="Total 2 40 4 2" xfId="36784" xr:uid="{A7C966AC-83D1-4205-9F8B-E7E20BC4B3FB}"/>
    <cellStyle name="Total 2 40 5" xfId="18193" xr:uid="{AF16A26A-3403-4B0A-8D44-2BACB3A205D6}"/>
    <cellStyle name="Total 2 40 5 2" xfId="33120" xr:uid="{AAC139D1-7F1D-4E69-BF2B-FC1E61673787}"/>
    <cellStyle name="Total 2 40 6" xfId="19105" xr:uid="{D5FE8A85-D67B-45D8-86E4-5B48563E7805}"/>
    <cellStyle name="Total 2 40 6 2" xfId="34032" xr:uid="{23578E3E-A707-42C0-B283-51FC9231BAD7}"/>
    <cellStyle name="Total 2 40 7" xfId="31094" xr:uid="{91CACE88-AF90-4964-A3DD-43941E358AB8}"/>
    <cellStyle name="Total 2 41" xfId="12689" xr:uid="{B75F4B17-F979-4527-B6BA-0C4424A9DE9E}"/>
    <cellStyle name="Total 2 41 2" xfId="14695" xr:uid="{29779CE7-0704-4B82-8D74-D3A9C70A2821}"/>
    <cellStyle name="Total 2 41 2 2" xfId="22294" xr:uid="{BB68C546-5F33-483C-98FC-74C56717D8F0}"/>
    <cellStyle name="Total 2 41 2 2 2" xfId="36136" xr:uid="{F5168AF1-712D-41F6-A0BE-B0988111B5FF}"/>
    <cellStyle name="Total 2 41 2 3" xfId="19273" xr:uid="{F3C80F4D-DD80-48C7-8BB3-69CB1DFDFB19}"/>
    <cellStyle name="Total 2 41 2 3 2" xfId="34185" xr:uid="{13C6B216-26DC-486D-9293-9A7C00867941}"/>
    <cellStyle name="Total 2 41 2 4" xfId="28612" xr:uid="{2743C5F8-BD80-489C-9104-09375FC3890A}"/>
    <cellStyle name="Total 2 41 2 4 2" xfId="38457" xr:uid="{CA537089-22CD-42CA-BA0F-9360AA718487}"/>
    <cellStyle name="Total 2 41 2 5" xfId="29896" xr:uid="{9269E9D0-C6BE-4498-8FF9-67C6A9D790A1}"/>
    <cellStyle name="Total 2 41 2 5 2" xfId="39324" xr:uid="{662FF06F-F237-4CE8-AADA-22E2A39C6FF7}"/>
    <cellStyle name="Total 2 41 2 6" xfId="31912" xr:uid="{931FF2DE-7370-4FDB-951C-82EE16B91240}"/>
    <cellStyle name="Total 2 41 3" xfId="20598" xr:uid="{8E8F2ABA-8118-4256-8CCD-95292E2A9534}"/>
    <cellStyle name="Total 2 41 3 2" xfId="34923" xr:uid="{F82E48BE-DF1F-4E6E-9D35-10A8B7C4DE64}"/>
    <cellStyle name="Total 2 41 4" xfId="19222" xr:uid="{A7B85EA5-2BA3-4BD6-B166-3E22FD711DB5}"/>
    <cellStyle name="Total 2 41 4 2" xfId="34149" xr:uid="{1EBE53DC-0036-43BA-82A5-E7DB3B473C3C}"/>
    <cellStyle name="Total 2 41 5" xfId="18192" xr:uid="{B0A8A613-C8D0-4C70-A910-385B34B5E279}"/>
    <cellStyle name="Total 2 41 5 2" xfId="33119" xr:uid="{07EDAC48-9945-456B-A2E7-183B0BDF6A3E}"/>
    <cellStyle name="Total 2 41 6" xfId="19106" xr:uid="{D6F455DD-A0B0-4F03-86F3-0315F152EAE0}"/>
    <cellStyle name="Total 2 41 6 2" xfId="34033" xr:uid="{C66D54B6-0DC0-4290-985C-B51520D10E11}"/>
    <cellStyle name="Total 2 41 7" xfId="31095" xr:uid="{7889D4B3-EA40-4694-AD13-EA26DDB658B2}"/>
    <cellStyle name="Total 2 42" xfId="12690" xr:uid="{D339B2DE-D9C1-47B4-BFE6-764120A6F748}"/>
    <cellStyle name="Total 2 42 2" xfId="14696" xr:uid="{6FA6615C-EDDB-4448-ABAA-82ED7A86958B}"/>
    <cellStyle name="Total 2 42 2 2" xfId="22295" xr:uid="{3DFF26DC-0DFD-418B-A3E9-7E617E3E19D1}"/>
    <cellStyle name="Total 2 42 2 2 2" xfId="36137" xr:uid="{E537417F-0187-4F57-ADE4-6CBB2A3B8DAA}"/>
    <cellStyle name="Total 2 42 2 3" xfId="17325" xr:uid="{62DF6847-130A-48D6-9491-85536AB38EFB}"/>
    <cellStyle name="Total 2 42 2 3 2" xfId="32469" xr:uid="{6283BFF9-D330-4F8C-ACF5-0CF738DBD153}"/>
    <cellStyle name="Total 2 42 2 4" xfId="28613" xr:uid="{7A3684AC-A035-4CAA-9F28-DA1BFB0B0F17}"/>
    <cellStyle name="Total 2 42 2 4 2" xfId="38458" xr:uid="{4FB88489-0451-494A-BA1A-F76F8B8017D4}"/>
    <cellStyle name="Total 2 42 2 5" xfId="29897" xr:uid="{1EE199D8-0D8D-4337-BE87-1C0680F938FB}"/>
    <cellStyle name="Total 2 42 2 5 2" xfId="39325" xr:uid="{EFB76775-EA22-48A9-9B20-F5E8C150C12A}"/>
    <cellStyle name="Total 2 42 2 6" xfId="31913" xr:uid="{CE77A513-A6DA-430C-AA59-56A4155DE182}"/>
    <cellStyle name="Total 2 42 3" xfId="20599" xr:uid="{CFE9601C-8C7A-4A30-9F7E-CCC5E7ED50A7}"/>
    <cellStyle name="Total 2 42 3 2" xfId="34924" xr:uid="{18A55BCF-D17E-4E2F-9EA3-165817DB88A6}"/>
    <cellStyle name="Total 2 42 4" xfId="23852" xr:uid="{1DB72FAD-AEE4-41AB-8890-8343D40B6E46}"/>
    <cellStyle name="Total 2 42 4 2" xfId="37240" xr:uid="{BA2D61C6-DBA9-4767-AEC7-E16C93ABC788}"/>
    <cellStyle name="Total 2 42 5" xfId="18191" xr:uid="{30C269DC-C9A5-4DD2-A857-6A118416D706}"/>
    <cellStyle name="Total 2 42 5 2" xfId="33118" xr:uid="{703CF787-F770-4159-A307-48B54D700E4E}"/>
    <cellStyle name="Total 2 42 6" xfId="19107" xr:uid="{8674291A-3B6E-4C6D-8239-EBCF084AFF78}"/>
    <cellStyle name="Total 2 42 6 2" xfId="34034" xr:uid="{E4261615-B884-4DDC-9FFB-18C1A7D6D431}"/>
    <cellStyle name="Total 2 42 7" xfId="31096" xr:uid="{AA9C69C2-758E-4E6F-BB0B-8069A8545194}"/>
    <cellStyle name="Total 2 43" xfId="12691" xr:uid="{37B15DE9-A008-4553-BA6D-E7F975CFC031}"/>
    <cellStyle name="Total 2 43 2" xfId="14697" xr:uid="{1092DA3A-A8FD-4E07-96A6-5FECAE2CE3BA}"/>
    <cellStyle name="Total 2 43 2 2" xfId="22296" xr:uid="{68A0F8BA-9BBB-47EA-A57C-21252E8DED5B}"/>
    <cellStyle name="Total 2 43 2 2 2" xfId="36138" xr:uid="{968CC541-5F77-4871-89E2-CA6389B38A39}"/>
    <cellStyle name="Total 2 43 2 3" xfId="17327" xr:uid="{4ACC5C13-957B-47AF-8220-B74D7880565B}"/>
    <cellStyle name="Total 2 43 2 3 2" xfId="32471" xr:uid="{E76B779F-C165-41DC-AC7E-7547F7DECB73}"/>
    <cellStyle name="Total 2 43 2 4" xfId="28614" xr:uid="{B26EE2CF-B009-4813-8BD2-2B77A3923E32}"/>
    <cellStyle name="Total 2 43 2 4 2" xfId="38459" xr:uid="{C6300588-B930-4424-BEC8-BB5D38411C24}"/>
    <cellStyle name="Total 2 43 2 5" xfId="29898" xr:uid="{10C62F24-55C7-4AAA-9C35-FCC5A3E35147}"/>
    <cellStyle name="Total 2 43 2 5 2" xfId="39326" xr:uid="{530B5A7D-06BD-4C69-A657-D93AD46EBEC9}"/>
    <cellStyle name="Total 2 43 2 6" xfId="31914" xr:uid="{2090ACD6-3611-4830-A3C8-D6974425AB86}"/>
    <cellStyle name="Total 2 43 3" xfId="20600" xr:uid="{DA24A85A-405D-4244-B5BE-37C369E7ED29}"/>
    <cellStyle name="Total 2 43 3 2" xfId="34925" xr:uid="{29703E2B-768C-4385-897B-06921E5E4916}"/>
    <cellStyle name="Total 2 43 4" xfId="23756" xr:uid="{0A811DEE-F531-405B-AED0-26414854FF71}"/>
    <cellStyle name="Total 2 43 4 2" xfId="37164" xr:uid="{F0F2261E-1B28-4287-9427-98F6BE065EED}"/>
    <cellStyle name="Total 2 43 5" xfId="18190" xr:uid="{14FADB62-89B4-4071-9C24-40F0042F184E}"/>
    <cellStyle name="Total 2 43 5 2" xfId="33117" xr:uid="{5F0AA4C6-1416-4232-87BE-4B2C7F442158}"/>
    <cellStyle name="Total 2 43 6" xfId="19108" xr:uid="{D53EF6A6-45C4-40F7-96F0-1798DE2A35D8}"/>
    <cellStyle name="Total 2 43 6 2" xfId="34035" xr:uid="{4A1DE863-7FBD-43AF-A3DB-1FF22E827F41}"/>
    <cellStyle name="Total 2 43 7" xfId="31097" xr:uid="{FC20C126-E44A-40D6-9048-77D9CCF30FCC}"/>
    <cellStyle name="Total 2 44" xfId="12692" xr:uid="{DB815127-BE12-4F00-AC6A-8CB82290697E}"/>
    <cellStyle name="Total 2 44 2" xfId="14719" xr:uid="{493BEF97-5E67-47F5-A511-F515C84B4680}"/>
    <cellStyle name="Total 2 44 2 2" xfId="22318" xr:uid="{4731538B-4C26-4DFD-AB12-D5AEA6905CC9}"/>
    <cellStyle name="Total 2 44 2 2 2" xfId="36156" xr:uid="{299309FE-FC28-47AD-A45D-D7D0921955E8}"/>
    <cellStyle name="Total 2 44 2 3" xfId="19452" xr:uid="{7C37C1AF-9F34-43D5-8DF3-34D0B2550509}"/>
    <cellStyle name="Total 2 44 2 3 2" xfId="34327" xr:uid="{6E783E92-2301-47D6-A2B6-17D89D75DCC0}"/>
    <cellStyle name="Total 2 44 2 4" xfId="28620" xr:uid="{A8ABFBCD-CD28-46D2-86AA-B77D47BAA6C7}"/>
    <cellStyle name="Total 2 44 2 4 2" xfId="38465" xr:uid="{5E253022-C310-4303-B52D-1F8577DBD327}"/>
    <cellStyle name="Total 2 44 2 5" xfId="29909" xr:uid="{4BBD7A3C-F940-467D-B414-9A9671FE2649}"/>
    <cellStyle name="Total 2 44 2 5 2" xfId="39333" xr:uid="{19EDFF72-8272-48FF-A8A0-79098F9179B0}"/>
    <cellStyle name="Total 2 44 2 6" xfId="31921" xr:uid="{BC879DB1-BD28-4C2E-A6C2-63399B5D5C5C}"/>
    <cellStyle name="Total 2 44 3" xfId="20601" xr:uid="{FF7C7454-41F6-452E-9689-2134845B4B3F}"/>
    <cellStyle name="Total 2 44 3 2" xfId="34926" xr:uid="{76E00935-8995-4E93-B4B6-1198D1EA103D}"/>
    <cellStyle name="Total 2 44 4" xfId="23654" xr:uid="{36A76008-D02E-4F4F-A0D0-0DD70ADCF6C9}"/>
    <cellStyle name="Total 2 44 4 2" xfId="37084" xr:uid="{A290E2CD-1E22-4967-8CA2-8C629F969795}"/>
    <cellStyle name="Total 2 44 5" xfId="18189" xr:uid="{8C6632D6-A365-434D-82B5-046A743F654D}"/>
    <cellStyle name="Total 2 44 5 2" xfId="33116" xr:uid="{0B429F41-9996-4CF7-81D9-5CC0790D60F4}"/>
    <cellStyle name="Total 2 44 6" xfId="19109" xr:uid="{667ACB43-4A8C-438B-B4A4-3307475FDD85}"/>
    <cellStyle name="Total 2 44 6 2" xfId="34036" xr:uid="{89547D88-B821-4411-B1CF-C3A875317F32}"/>
    <cellStyle name="Total 2 44 7" xfId="31098" xr:uid="{54AB893F-0D62-4E70-8C1D-2FF809E1B97B}"/>
    <cellStyle name="Total 2 45" xfId="12693" xr:uid="{548B4197-23E5-44D1-B1FB-ABD1CAB2D9E2}"/>
    <cellStyle name="Total 2 45 2" xfId="14725" xr:uid="{6DF67BFE-1518-403A-B7C2-D22BF69196B6}"/>
    <cellStyle name="Total 2 45 2 2" xfId="22323" xr:uid="{16B0BD6C-4589-4B11-9D05-844FDE9E1F1C}"/>
    <cellStyle name="Total 2 45 2 2 2" xfId="36161" xr:uid="{CB28DBF0-2030-4362-94E4-10956D8A61E0}"/>
    <cellStyle name="Total 2 45 2 3" xfId="20822" xr:uid="{EF79758B-1204-466A-9DFD-53E1F238C233}"/>
    <cellStyle name="Total 2 45 2 3 2" xfId="35072" xr:uid="{0FC3C6E6-B6F3-4FA1-A4E1-7ED49F0B9741}"/>
    <cellStyle name="Total 2 45 2 4" xfId="28622" xr:uid="{6043712D-2F75-47A8-BE79-A81A2B4DED7E}"/>
    <cellStyle name="Total 2 45 2 4 2" xfId="38467" xr:uid="{3CDAAFBD-7F8D-4CF9-8F9A-2713D9DD2A1D}"/>
    <cellStyle name="Total 2 45 2 5" xfId="29913" xr:uid="{490BDD74-4A61-46BF-8AFA-4F16E64D7558}"/>
    <cellStyle name="Total 2 45 2 5 2" xfId="39337" xr:uid="{D571EC02-089B-4346-B730-40359F4C8239}"/>
    <cellStyle name="Total 2 45 2 6" xfId="31925" xr:uid="{2D2E84C9-1893-4D68-BA39-C812CF9AD42E}"/>
    <cellStyle name="Total 2 45 3" xfId="20602" xr:uid="{D1DCBDFA-255F-46EC-9A4A-565020565873}"/>
    <cellStyle name="Total 2 45 3 2" xfId="34927" xr:uid="{A63E85E3-A84D-46FA-A7ED-D9452476694F}"/>
    <cellStyle name="Total 2 45 4" xfId="23293" xr:uid="{D8688DFB-5450-4EC0-8C15-442E947E436A}"/>
    <cellStyle name="Total 2 45 4 2" xfId="36785" xr:uid="{D04C7DD2-08F9-4706-A8A7-1E215A9EBDF3}"/>
    <cellStyle name="Total 2 45 5" xfId="18188" xr:uid="{C6F1C699-0787-41F6-A56B-EF6DDD5089B6}"/>
    <cellStyle name="Total 2 45 5 2" xfId="33115" xr:uid="{C314DFD3-9E14-4206-B5F1-2EEAD3E2EF5C}"/>
    <cellStyle name="Total 2 45 6" xfId="19110" xr:uid="{1D106D7D-C03A-4D72-B149-494530C9C9D5}"/>
    <cellStyle name="Total 2 45 6 2" xfId="34037" xr:uid="{53301349-4008-49D9-B6EA-D939603E2B7B}"/>
    <cellStyle name="Total 2 45 7" xfId="31099" xr:uid="{8044E35B-D174-436E-9297-C34BA6AF916A}"/>
    <cellStyle name="Total 2 46" xfId="12694" xr:uid="{DE46C838-D468-4809-B435-734CB3EB31D1}"/>
    <cellStyle name="Total 2 46 2" xfId="14748" xr:uid="{73CAC9AC-55E2-4839-A654-81E80465A634}"/>
    <cellStyle name="Total 2 46 2 2" xfId="22345" xr:uid="{9D37C845-8401-4601-AC47-94C7DE6E4332}"/>
    <cellStyle name="Total 2 46 2 2 2" xfId="36173" xr:uid="{89BB19A9-6770-4F9E-A028-7CA7EAEAE80A}"/>
    <cellStyle name="Total 2 46 2 3" xfId="20819" xr:uid="{C35F2256-A319-4F3C-AE2F-981EEAEC8598}"/>
    <cellStyle name="Total 2 46 2 3 2" xfId="35069" xr:uid="{38A97D1F-3051-4FE9-8D85-559F3F0F4EC6}"/>
    <cellStyle name="Total 2 46 2 4" xfId="28629" xr:uid="{CD229C54-07FE-41C3-AADC-2CD7413DE7E5}"/>
    <cellStyle name="Total 2 46 2 4 2" xfId="38474" xr:uid="{073AAFA2-F334-4F64-95C9-AEED46272F95}"/>
    <cellStyle name="Total 2 46 2 5" xfId="29933" xr:uid="{1AA0FF56-F305-4CF0-A79C-3E14858399B4}"/>
    <cellStyle name="Total 2 46 2 5 2" xfId="39347" xr:uid="{8E6A8680-C64D-44BA-AE61-BD0998141EB2}"/>
    <cellStyle name="Total 2 46 2 6" xfId="31936" xr:uid="{94AE360F-5C9C-4E3E-92A3-EEA2D555EEFC}"/>
    <cellStyle name="Total 2 46 3" xfId="20603" xr:uid="{0EF27D12-7F81-45D0-8DDE-3E93F7A2C0DD}"/>
    <cellStyle name="Total 2 46 3 2" xfId="34928" xr:uid="{87D04EFE-D49E-4068-9300-1807D84C9B33}"/>
    <cellStyle name="Total 2 46 4" xfId="19223" xr:uid="{5BF3603C-B4D3-45B1-9314-4EB726E3D091}"/>
    <cellStyle name="Total 2 46 4 2" xfId="34150" xr:uid="{97C044F4-1747-4071-A47A-4811A00A5E85}"/>
    <cellStyle name="Total 2 46 5" xfId="18187" xr:uid="{B63FE924-5D8F-41EC-8A97-EEDA4D17C669}"/>
    <cellStyle name="Total 2 46 5 2" xfId="33114" xr:uid="{DA4924E4-F862-4C0A-980B-F873E8C08DB5}"/>
    <cellStyle name="Total 2 46 6" xfId="19111" xr:uid="{89DD6003-9498-44B7-B115-26664EC93817}"/>
    <cellStyle name="Total 2 46 6 2" xfId="34038" xr:uid="{ACBBB05A-90D4-4709-9099-37A2405AAF7F}"/>
    <cellStyle name="Total 2 46 7" xfId="31100" xr:uid="{4AC6DF7E-13C1-44E9-A367-CC0246016A7A}"/>
    <cellStyle name="Total 2 47" xfId="12695" xr:uid="{E603490C-8514-4548-B305-F69AF5C2A8EF}"/>
    <cellStyle name="Total 2 47 2" xfId="14766" xr:uid="{7F424FE6-4C27-4628-B4B5-F8FE465AECF0}"/>
    <cellStyle name="Total 2 47 2 2" xfId="22363" xr:uid="{2F2C5C89-7518-4834-ADE6-2531B9E5184F}"/>
    <cellStyle name="Total 2 47 2 2 2" xfId="36181" xr:uid="{6BA78819-ED5C-469A-9294-1F490AC0E49E}"/>
    <cellStyle name="Total 2 47 2 3" xfId="17352" xr:uid="{2DA990A8-2388-4FE7-94D5-50D9A9459CBF}"/>
    <cellStyle name="Total 2 47 2 3 2" xfId="32488" xr:uid="{F0E1DCBF-03BB-41E8-A687-790F6C9D6226}"/>
    <cellStyle name="Total 2 47 2 4" xfId="28634" xr:uid="{E6004B70-159E-4F4D-ABC4-73F334526A14}"/>
    <cellStyle name="Total 2 47 2 4 2" xfId="38479" xr:uid="{E7F4E445-D40E-4807-9DF8-EA9261FF25A1}"/>
    <cellStyle name="Total 2 47 2 5" xfId="29949" xr:uid="{1442451C-189E-4BE8-850B-141E4E06F8B1}"/>
    <cellStyle name="Total 2 47 2 5 2" xfId="39353" xr:uid="{B638C25C-CA1B-4CE8-BC9B-7CF5242DA2BC}"/>
    <cellStyle name="Total 2 47 2 6" xfId="31942" xr:uid="{CAFC7AB4-5D75-4DD5-8C94-D8F0CFEA8BFB}"/>
    <cellStyle name="Total 2 47 3" xfId="20604" xr:uid="{BB1CF633-D3F6-4521-9515-52216C196C58}"/>
    <cellStyle name="Total 2 47 3 2" xfId="34929" xr:uid="{C12BAC8F-F400-4827-99F1-0A13B73E0687}"/>
    <cellStyle name="Total 2 47 4" xfId="23851" xr:uid="{276245B8-50EB-447C-BBF1-1505201E1D09}"/>
    <cellStyle name="Total 2 47 4 2" xfId="37239" xr:uid="{02A75A26-CEC9-4EFA-88FC-DCB6B3847CF2}"/>
    <cellStyle name="Total 2 47 5" xfId="18186" xr:uid="{8D409DD6-CB89-4074-81AE-5E1F5B906B11}"/>
    <cellStyle name="Total 2 47 5 2" xfId="33113" xr:uid="{462E3296-E8B7-421B-BA27-F5D7168589E3}"/>
    <cellStyle name="Total 2 47 6" xfId="19112" xr:uid="{C21E5DF3-7613-4A7C-8FF0-0EF9E87B03CA}"/>
    <cellStyle name="Total 2 47 6 2" xfId="34039" xr:uid="{D743B6A3-C51F-4F38-9A8E-7E0AC01BF7D8}"/>
    <cellStyle name="Total 2 47 7" xfId="31101" xr:uid="{6DAC4BAC-A5C7-4690-9DC3-604245161621}"/>
    <cellStyle name="Total 2 48" xfId="12696" xr:uid="{28207908-0BB7-4C3E-A3D8-3D5DE1687827}"/>
    <cellStyle name="Total 2 48 2" xfId="14784" xr:uid="{06E8440C-0465-45A6-8EED-030706383CB0}"/>
    <cellStyle name="Total 2 48 2 2" xfId="22381" xr:uid="{1AADA404-E815-48A3-BE6B-C5E4F37C21E9}"/>
    <cellStyle name="Total 2 48 2 2 2" xfId="36189" xr:uid="{BDFB6CAA-EF8F-4480-8005-938F68040DB9}"/>
    <cellStyle name="Total 2 48 2 3" xfId="17163" xr:uid="{13EE2ABC-C29B-4C33-A55A-76919AA1F291}"/>
    <cellStyle name="Total 2 48 2 3 2" xfId="32339" xr:uid="{C6629126-5F9D-4805-9452-6D099CCF00E3}"/>
    <cellStyle name="Total 2 48 2 4" xfId="28638" xr:uid="{DF33F7A1-5713-4543-8881-197D0B6CF97A}"/>
    <cellStyle name="Total 2 48 2 4 2" xfId="38483" xr:uid="{41AA7F4F-1DA5-4B13-8269-30F9587A53A5}"/>
    <cellStyle name="Total 2 48 2 5" xfId="29965" xr:uid="{21AB0706-C7D7-4538-9ACA-36BC27510741}"/>
    <cellStyle name="Total 2 48 2 5 2" xfId="39359" xr:uid="{333F79D7-34DF-4757-A29A-58464592C9B4}"/>
    <cellStyle name="Total 2 48 2 6" xfId="31948" xr:uid="{2971D555-A18A-4A86-9E60-0DF32E39BB75}"/>
    <cellStyle name="Total 2 48 3" xfId="20605" xr:uid="{57892F86-22BD-46F6-9B7B-EC0BEB98C59F}"/>
    <cellStyle name="Total 2 48 3 2" xfId="34930" xr:uid="{158CF8FE-1934-4734-826F-CBAD93EED85C}"/>
    <cellStyle name="Total 2 48 4" xfId="23755" xr:uid="{5FFB3C88-33DA-495D-902F-0EEFC8347916}"/>
    <cellStyle name="Total 2 48 4 2" xfId="37163" xr:uid="{853E8C33-CBE0-489B-B81C-71CC84A14B0F}"/>
    <cellStyle name="Total 2 48 5" xfId="18185" xr:uid="{4FEC2400-3C4D-4A0A-86EA-4F15A3C6BF70}"/>
    <cellStyle name="Total 2 48 5 2" xfId="33112" xr:uid="{74FADFCE-068C-48F6-A7DA-4D8D79F15E41}"/>
    <cellStyle name="Total 2 48 6" xfId="19113" xr:uid="{16B13037-4EF2-4008-BC81-139866860D30}"/>
    <cellStyle name="Total 2 48 6 2" xfId="34040" xr:uid="{94FCC810-79C4-4E9F-8F8E-81A4EDCDF745}"/>
    <cellStyle name="Total 2 48 7" xfId="31102" xr:uid="{5A5AFCCD-246C-473C-87E9-92DD4D25D2AC}"/>
    <cellStyle name="Total 2 49" xfId="12697" xr:uid="{DFCBF630-0F0D-48F5-B172-A327487E52A2}"/>
    <cellStyle name="Total 2 49 2" xfId="14802" xr:uid="{4A977B8A-D5B4-4D2F-9011-BCD4C36F5FA3}"/>
    <cellStyle name="Total 2 49 2 2" xfId="22399" xr:uid="{42FE13C9-2A1A-4626-8A47-55FECEBE3E74}"/>
    <cellStyle name="Total 2 49 2 2 2" xfId="36197" xr:uid="{39D51A42-A6EE-42D0-B9CA-27B169390D11}"/>
    <cellStyle name="Total 2 49 2 3" xfId="20808" xr:uid="{123B41B9-A139-49EF-A546-0D59C9EE89AE}"/>
    <cellStyle name="Total 2 49 2 3 2" xfId="35064" xr:uid="{626035F7-4FC5-49F2-9254-7F0DD62F2F9D}"/>
    <cellStyle name="Total 2 49 2 4" xfId="28642" xr:uid="{C33C600F-6F39-4371-99F3-171155E8C657}"/>
    <cellStyle name="Total 2 49 2 4 2" xfId="38487" xr:uid="{2B3DC1FA-AF41-4545-9876-FA1E99B17935}"/>
    <cellStyle name="Total 2 49 2 5" xfId="29981" xr:uid="{426DEAB6-7835-4C0E-869F-5C7F976A5B6F}"/>
    <cellStyle name="Total 2 49 2 5 2" xfId="39365" xr:uid="{20EF7284-4A11-4A9B-895C-9606444BF8B9}"/>
    <cellStyle name="Total 2 49 2 6" xfId="31954" xr:uid="{8E6657A1-5B74-4B42-85FB-09CAD5FE55A0}"/>
    <cellStyle name="Total 2 49 3" xfId="20606" xr:uid="{8D6F94E7-76C8-4F17-8A5B-C25EE63E0F6E}"/>
    <cellStyle name="Total 2 49 3 2" xfId="34931" xr:uid="{58D30B31-7E3E-4C0D-9387-0C78B0D5FDBD}"/>
    <cellStyle name="Total 2 49 4" xfId="23653" xr:uid="{AD34750C-CA11-4643-B9B4-EEB45C204055}"/>
    <cellStyle name="Total 2 49 4 2" xfId="37083" xr:uid="{757D38E0-A0E9-4E7E-B8FB-1EE2B2A4179C}"/>
    <cellStyle name="Total 2 49 5" xfId="18184" xr:uid="{D2DD68FC-D95E-4EE1-9280-4476368D3251}"/>
    <cellStyle name="Total 2 49 5 2" xfId="33111" xr:uid="{561B1ED4-53A4-43C6-B1BC-EF542CA82766}"/>
    <cellStyle name="Total 2 49 6" xfId="19114" xr:uid="{E4344D50-BA50-4C8F-A60E-BCF81482328A}"/>
    <cellStyle name="Total 2 49 6 2" xfId="34041" xr:uid="{17A62517-661F-4ABB-93C2-8CD57AC0964E}"/>
    <cellStyle name="Total 2 49 7" xfId="31103" xr:uid="{E71B0D88-F161-4A83-B61F-8E857D1E13FD}"/>
    <cellStyle name="Total 2 5" xfId="12698" xr:uid="{10DDD5A6-AEB8-48D9-A940-DA25D0A94ADA}"/>
    <cellStyle name="Total 2 5 2" xfId="14070" xr:uid="{05681BEF-C7BF-4872-BA05-9041C0B06B50}"/>
    <cellStyle name="Total 2 5 2 2" xfId="21674" xr:uid="{4C9D770B-1CE3-48C7-A52E-FB751A156C59}"/>
    <cellStyle name="Total 2 5 2 2 2" xfId="35781" xr:uid="{3471A485-462E-48BA-8CC3-1921DBEE9FE1}"/>
    <cellStyle name="Total 2 5 2 3" xfId="21072" xr:uid="{80C0967D-5A16-49BB-8863-CDA85614154A}"/>
    <cellStyle name="Total 2 5 2 3 2" xfId="35286" xr:uid="{851F86AF-E4AD-453E-A2DF-D16B8F0D9D70}"/>
    <cellStyle name="Total 2 5 2 4" xfId="28455" xr:uid="{D3F337F2-3F92-4247-9F9F-E13A67807B14}"/>
    <cellStyle name="Total 2 5 2 4 2" xfId="38300" xr:uid="{57F0BBFD-4C17-4DF2-ACFB-1CB4F26E859A}"/>
    <cellStyle name="Total 2 5 2 5" xfId="29384" xr:uid="{D853A2F9-8257-4BA2-A0B2-16BBF22B66C5}"/>
    <cellStyle name="Total 2 5 2 5 2" xfId="39077" xr:uid="{1E6EE964-04D1-4A69-A092-FCE754E2C587}"/>
    <cellStyle name="Total 2 5 2 6" xfId="31663" xr:uid="{452A14E4-F430-4C8E-9FFE-C024CBFBDDD1}"/>
    <cellStyle name="Total 2 5 3" xfId="20607" xr:uid="{1EA75921-C065-4CBD-92F3-681BCF4F08D7}"/>
    <cellStyle name="Total 2 5 3 2" xfId="34932" xr:uid="{7D8D6DD1-DF6D-423A-9B66-0EC059877680}"/>
    <cellStyle name="Total 2 5 4" xfId="22738" xr:uid="{AFABA6F7-2135-41BF-967D-55CA2EC81F48}"/>
    <cellStyle name="Total 2 5 4 2" xfId="36344" xr:uid="{13E62B79-8792-48E7-BFE4-426ECAC3B321}"/>
    <cellStyle name="Total 2 5 5" xfId="18183" xr:uid="{E159F47F-E7DD-4C0B-9113-BA56B5AC568A}"/>
    <cellStyle name="Total 2 5 5 2" xfId="33110" xr:uid="{BCDB71A2-DB1D-4883-8E4C-76A55C51E922}"/>
    <cellStyle name="Total 2 5 6" xfId="19115" xr:uid="{9A406D67-74BB-4C75-81B8-4B4E0289F015}"/>
    <cellStyle name="Total 2 5 6 2" xfId="34042" xr:uid="{81135FB4-6E6A-4F2D-8A0C-BEAC2A96EF97}"/>
    <cellStyle name="Total 2 5 7" xfId="31104" xr:uid="{3904E868-911D-4365-A109-CD7204A04CA5}"/>
    <cellStyle name="Total 2 50" xfId="12699" xr:uid="{E16E7406-D1E6-472B-B46A-7B55BF0144F0}"/>
    <cellStyle name="Total 2 50 2" xfId="14820" xr:uid="{264113D5-1822-4C4D-AF1C-56A491791AA5}"/>
    <cellStyle name="Total 2 50 2 2" xfId="22417" xr:uid="{9AFD23FC-29D4-4F7D-AA88-2BE8E174D23A}"/>
    <cellStyle name="Total 2 50 2 2 2" xfId="36205" xr:uid="{8F179990-4288-4054-B768-6A8CD2B74CCE}"/>
    <cellStyle name="Total 2 50 2 3" xfId="21065" xr:uid="{5342F7DF-228C-44B8-89FD-CEFA954BF271}"/>
    <cellStyle name="Total 2 50 2 3 2" xfId="35279" xr:uid="{F19342B9-2721-4DB8-BAF2-8FE8BB5C5387}"/>
    <cellStyle name="Total 2 50 2 4" xfId="28646" xr:uid="{570C0FBE-25F8-4E31-86ED-6EEE76740E7D}"/>
    <cellStyle name="Total 2 50 2 4 2" xfId="38491" xr:uid="{1C089C70-1872-4A2D-871E-A84182D037A4}"/>
    <cellStyle name="Total 2 50 2 5" xfId="29997" xr:uid="{75F66942-0275-4CFD-8D99-F985BB2E589B}"/>
    <cellStyle name="Total 2 50 2 5 2" xfId="39371" xr:uid="{71AEB928-EF53-4195-BF2E-CC6FA64643B4}"/>
    <cellStyle name="Total 2 50 2 6" xfId="31960" xr:uid="{1763D0F7-FF70-4CD4-8921-7DE985A54B3F}"/>
    <cellStyle name="Total 2 50 3" xfId="20608" xr:uid="{C4CD56A1-DCB0-4DD8-916D-656857236300}"/>
    <cellStyle name="Total 2 50 3 2" xfId="34933" xr:uid="{439022B7-6B97-4BF9-AD15-F4F347418893}"/>
    <cellStyle name="Total 2 50 4" xfId="19224" xr:uid="{D7BF63E8-0FA0-4B4C-B975-F82BFB96A9AB}"/>
    <cellStyle name="Total 2 50 4 2" xfId="34151" xr:uid="{0CDBD788-44B1-4D18-B70B-E66B0176B61F}"/>
    <cellStyle name="Total 2 50 5" xfId="18182" xr:uid="{FF9F6485-FA84-4C88-A300-8F324E71AF80}"/>
    <cellStyle name="Total 2 50 5 2" xfId="33109" xr:uid="{1F96B2C7-38F7-4229-8E43-6476F9C3C127}"/>
    <cellStyle name="Total 2 50 6" xfId="19116" xr:uid="{FA23F00F-C88A-4E45-9E36-E29524A732EA}"/>
    <cellStyle name="Total 2 50 6 2" xfId="34043" xr:uid="{0D54CCE7-EEBF-457E-AC2D-05945B2FB4E4}"/>
    <cellStyle name="Total 2 50 7" xfId="31105" xr:uid="{6B67A9BB-82AE-4670-B314-E7A757256790}"/>
    <cellStyle name="Total 2 51" xfId="12700" xr:uid="{52E28868-2036-4965-A5AC-481DDF3AC4FF}"/>
    <cellStyle name="Total 2 51 2" xfId="14838" xr:uid="{607D04C7-7ED6-41FF-B063-E88BE578AC3F}"/>
    <cellStyle name="Total 2 51 2 2" xfId="22435" xr:uid="{06D3317A-5FAD-4BAB-87F9-192CAFCC0A7A}"/>
    <cellStyle name="Total 2 51 2 2 2" xfId="36213" xr:uid="{8FD518F0-86F6-4239-8720-171B9D9B0E10}"/>
    <cellStyle name="Total 2 51 2 3" xfId="20799" xr:uid="{CCB46BE6-CBDD-48BD-9088-4D1F02960A78}"/>
    <cellStyle name="Total 2 51 2 3 2" xfId="35059" xr:uid="{CA038948-0520-4D18-AD12-A583BCE5165C}"/>
    <cellStyle name="Total 2 51 2 4" xfId="28650" xr:uid="{0151D524-205D-4A3F-BAE7-E5C1409E5CC4}"/>
    <cellStyle name="Total 2 51 2 4 2" xfId="38495" xr:uid="{9AC3DD09-3FE6-4C09-82B4-9ACE1E1555CA}"/>
    <cellStyle name="Total 2 51 2 5" xfId="30013" xr:uid="{8C605E84-64B6-4178-B7D7-671AB49CBC8D}"/>
    <cellStyle name="Total 2 51 2 5 2" xfId="39377" xr:uid="{6636B67E-B372-4B56-80A6-622F7B24757A}"/>
    <cellStyle name="Total 2 51 2 6" xfId="31966" xr:uid="{F6DB4814-813B-4F31-BE1B-12117C61E266}"/>
    <cellStyle name="Total 2 51 3" xfId="20609" xr:uid="{A41DE151-5F2C-4ED2-BA37-4874062BD470}"/>
    <cellStyle name="Total 2 51 3 2" xfId="34934" xr:uid="{FFBF8369-1243-4488-B146-EB719E061971}"/>
    <cellStyle name="Total 2 51 4" xfId="23849" xr:uid="{94281AB2-5A18-4B1B-A0F4-998A92361348}"/>
    <cellStyle name="Total 2 51 4 2" xfId="37237" xr:uid="{F28DEF04-4988-4D5C-BF71-09DAD348BFE6}"/>
    <cellStyle name="Total 2 51 5" xfId="18181" xr:uid="{115F34F0-86FA-4224-B1AB-567D613B2300}"/>
    <cellStyle name="Total 2 51 5 2" xfId="33108" xr:uid="{C02D1C4D-6659-4B03-9C66-4BC76C9054BD}"/>
    <cellStyle name="Total 2 51 6" xfId="19117" xr:uid="{D523CF9B-74AB-4BB1-8288-206141979C89}"/>
    <cellStyle name="Total 2 51 6 2" xfId="34044" xr:uid="{5A0F4D24-8115-4697-9C61-7CA3B4A64BCB}"/>
    <cellStyle name="Total 2 51 7" xfId="31106" xr:uid="{5B4B6DD6-E197-444C-A51B-7425669CD9D6}"/>
    <cellStyle name="Total 2 52" xfId="12701" xr:uid="{F474DC03-5511-4E7F-ACAC-55B90F561072}"/>
    <cellStyle name="Total 2 52 2" xfId="14856" xr:uid="{E930A75B-B46C-47D4-85DC-BC0DDA902D7E}"/>
    <cellStyle name="Total 2 52 2 2" xfId="22453" xr:uid="{3FE61E37-2F28-4835-A362-A47DCF746D73}"/>
    <cellStyle name="Total 2 52 2 2 2" xfId="36221" xr:uid="{408386FC-76F9-40CB-AD9B-07315567BBC8}"/>
    <cellStyle name="Total 2 52 2 3" xfId="17197" xr:uid="{B90BCA25-23CB-4C86-B3DB-8B6DC850132C}"/>
    <cellStyle name="Total 2 52 2 3 2" xfId="32363" xr:uid="{B6DE938B-96CA-4578-9182-CA2258D4B5C6}"/>
    <cellStyle name="Total 2 52 2 4" xfId="28654" xr:uid="{29629091-E938-441B-9E59-CCAB718041FE}"/>
    <cellStyle name="Total 2 52 2 4 2" xfId="38499" xr:uid="{00842E5D-1F98-49F0-9453-A5F2ED5371A0}"/>
    <cellStyle name="Total 2 52 2 5" xfId="30029" xr:uid="{C3B4501E-68F5-4D71-A6BB-A729D68F1EF0}"/>
    <cellStyle name="Total 2 52 2 5 2" xfId="39383" xr:uid="{52B3824E-553A-4DEF-BCF8-134AACBD6A0C}"/>
    <cellStyle name="Total 2 52 2 6" xfId="31972" xr:uid="{697C6FE1-51B9-41C2-BCEF-0995893BC7A0}"/>
    <cellStyle name="Total 2 52 3" xfId="20610" xr:uid="{04824F12-CF81-49D4-A370-4890D4F6B90D}"/>
    <cellStyle name="Total 2 52 3 2" xfId="34935" xr:uid="{2434B9A8-2B80-4FE8-BF4B-90FE82281A26}"/>
    <cellStyle name="Total 2 52 4" xfId="23753" xr:uid="{C750F4F9-7AF2-4750-8FBE-EF12884B7362}"/>
    <cellStyle name="Total 2 52 4 2" xfId="37161" xr:uid="{4C90D08F-6DDC-4778-B1CD-66971EF5D04B}"/>
    <cellStyle name="Total 2 52 5" xfId="18180" xr:uid="{6F8086BF-38DF-4713-85A2-64800CE49D19}"/>
    <cellStyle name="Total 2 52 5 2" xfId="33107" xr:uid="{8ED89934-57B9-4B3C-8DCF-6E4EB6ABE2F7}"/>
    <cellStyle name="Total 2 52 6" xfId="19118" xr:uid="{B7787F76-44BA-4264-B532-042A79EC3A39}"/>
    <cellStyle name="Total 2 52 6 2" xfId="34045" xr:uid="{1C94F846-234C-40AB-9021-4F8C24FB2EEA}"/>
    <cellStyle name="Total 2 52 7" xfId="31107" xr:uid="{422E29F0-7C5F-4AF8-8099-200A68C0C27F}"/>
    <cellStyle name="Total 2 53" xfId="12702" xr:uid="{9A65FA30-C073-4437-9FE0-4F4F92108BE3}"/>
    <cellStyle name="Total 2 53 2" xfId="14874" xr:uid="{810EC234-08D4-48F4-BEF6-DE08F7692FA8}"/>
    <cellStyle name="Total 2 53 2 2" xfId="22471" xr:uid="{B60CC17D-B643-4801-A76B-58784DFD244A}"/>
    <cellStyle name="Total 2 53 2 2 2" xfId="36229" xr:uid="{EB2D5523-C0A6-49B2-BC38-94AA972C2EFD}"/>
    <cellStyle name="Total 2 53 2 3" xfId="20789" xr:uid="{E57D90BB-8DAB-4C7C-BB13-FE5F995FC4B9}"/>
    <cellStyle name="Total 2 53 2 3 2" xfId="35053" xr:uid="{3BCC373D-5F8F-4366-A6D1-B64FE007362E}"/>
    <cellStyle name="Total 2 53 2 4" xfId="28658" xr:uid="{9C62AB18-4197-47CE-8338-B052BA97FE8C}"/>
    <cellStyle name="Total 2 53 2 4 2" xfId="38503" xr:uid="{E8C5E3EC-D8A6-4561-B6D3-1D4C1741FDE2}"/>
    <cellStyle name="Total 2 53 2 5" xfId="30045" xr:uid="{7E9AF4AC-1D7D-4C7F-9ACD-FC7E42F0D074}"/>
    <cellStyle name="Total 2 53 2 5 2" xfId="39389" xr:uid="{59168DF2-5ACA-4507-93E5-6F0AD1B63A0D}"/>
    <cellStyle name="Total 2 53 2 6" xfId="31978" xr:uid="{0E5E09DE-E3CE-4981-9860-CA3E9EF7D37E}"/>
    <cellStyle name="Total 2 53 3" xfId="20611" xr:uid="{9521DD76-05C7-4D80-9AED-ECA4AC7DCDF7}"/>
    <cellStyle name="Total 2 53 3 2" xfId="34936" xr:uid="{9F354A7A-F7DF-4C65-BCD9-54A4DE6F5EB8}"/>
    <cellStyle name="Total 2 53 4" xfId="23651" xr:uid="{B86BBAE7-7119-4A4A-8A77-7A16576680F2}"/>
    <cellStyle name="Total 2 53 4 2" xfId="37081" xr:uid="{56ABDCB1-AA85-409C-96B0-DE3CC977601E}"/>
    <cellStyle name="Total 2 53 5" xfId="18179" xr:uid="{E6599F84-CCB2-4BC4-8172-A6D4FC0A2655}"/>
    <cellStyle name="Total 2 53 5 2" xfId="33106" xr:uid="{BC28E85D-D5D1-4774-8739-A3BC3E273281}"/>
    <cellStyle name="Total 2 53 6" xfId="19119" xr:uid="{04569843-8FCC-4554-A492-4B0C1EEB36B9}"/>
    <cellStyle name="Total 2 53 6 2" xfId="34046" xr:uid="{CC21F1FD-AA8F-430D-B043-E36E418979A7}"/>
    <cellStyle name="Total 2 53 7" xfId="31108" xr:uid="{A15E9163-2B4B-4412-8BF4-48DEA4306D38}"/>
    <cellStyle name="Total 2 54" xfId="12703" xr:uid="{40BCBCAF-29A0-4843-B20E-816C94F31C5D}"/>
    <cellStyle name="Total 2 54 2" xfId="14892" xr:uid="{5C1EB3AC-5CE1-4BAE-86A9-401849BA0583}"/>
    <cellStyle name="Total 2 54 2 2" xfId="22489" xr:uid="{2796F36C-5100-48B0-BD2B-20E3403D3DA8}"/>
    <cellStyle name="Total 2 54 2 2 2" xfId="36237" xr:uid="{90C19D24-4CF2-4507-9AB6-D49CB7EF15D1}"/>
    <cellStyle name="Total 2 54 2 3" xfId="17193" xr:uid="{2D93FD45-6497-46FB-B605-529EA2E87DEC}"/>
    <cellStyle name="Total 2 54 2 3 2" xfId="32361" xr:uid="{D68B5610-31CD-4F2C-9702-871D64CF5F87}"/>
    <cellStyle name="Total 2 54 2 4" xfId="28662" xr:uid="{1D458BA8-8928-47C3-A48E-525B43F3D3E5}"/>
    <cellStyle name="Total 2 54 2 4 2" xfId="38507" xr:uid="{48B6BC8A-83D4-4AF4-8BBB-06C6A5E1CFBC}"/>
    <cellStyle name="Total 2 54 2 5" xfId="30061" xr:uid="{EF65AFD6-2055-4913-8DFD-FEBD4580B2B3}"/>
    <cellStyle name="Total 2 54 2 5 2" xfId="39395" xr:uid="{C0146C25-C209-4E1B-8639-ACB5CA5FFAB6}"/>
    <cellStyle name="Total 2 54 2 6" xfId="31984" xr:uid="{F51BCB6D-EF7D-49CE-BBC4-A565D80EBA77}"/>
    <cellStyle name="Total 2 54 3" xfId="20612" xr:uid="{05B26461-524E-4275-858F-25C7891FB28A}"/>
    <cellStyle name="Total 2 54 3 2" xfId="34937" xr:uid="{B0FE89E2-93E9-4166-B165-218EC457AC11}"/>
    <cellStyle name="Total 2 54 4" xfId="22625" xr:uid="{0E7C7347-92B2-474E-AF13-FB108C3ADDA9}"/>
    <cellStyle name="Total 2 54 4 2" xfId="36302" xr:uid="{6533FFAB-CF2F-4D12-8AB6-12ABD9189342}"/>
    <cellStyle name="Total 2 54 5" xfId="18178" xr:uid="{071559BB-667B-47BB-BC1C-EEDB24CC0095}"/>
    <cellStyle name="Total 2 54 5 2" xfId="33105" xr:uid="{22BE5FDC-0976-49CF-BD4C-0BA0EF99C250}"/>
    <cellStyle name="Total 2 54 6" xfId="19120" xr:uid="{F86614E5-D087-419B-8E96-D34F86306929}"/>
    <cellStyle name="Total 2 54 6 2" xfId="34047" xr:uid="{1E456334-9F48-4B18-B467-CE96569EA8B6}"/>
    <cellStyle name="Total 2 54 7" xfId="31109" xr:uid="{2F36AB34-F44E-4EB2-8EF9-C983876D4E49}"/>
    <cellStyle name="Total 2 55" xfId="12704" xr:uid="{0A1DA4EE-AB0A-407F-B69C-257C1FF57F83}"/>
    <cellStyle name="Total 2 55 2" xfId="14910" xr:uid="{DF37B0DF-ABD8-4B79-833C-198C26716988}"/>
    <cellStyle name="Total 2 55 2 2" xfId="22507" xr:uid="{D2E2AE20-33BA-471C-BC03-3545B0671D56}"/>
    <cellStyle name="Total 2 55 2 2 2" xfId="36245" xr:uid="{7B150853-E8B7-41EC-9058-E00F9C8D3D1C}"/>
    <cellStyle name="Total 2 55 2 3" xfId="20777" xr:uid="{3A8C1F40-00DB-4B13-A70E-C4F21A09F1AB}"/>
    <cellStyle name="Total 2 55 2 3 2" xfId="35047" xr:uid="{E7741A8A-64B4-44CD-BAE9-35C6619F2DC8}"/>
    <cellStyle name="Total 2 55 2 4" xfId="28666" xr:uid="{53B29FD8-C515-4A8C-A644-D5F087CB56DF}"/>
    <cellStyle name="Total 2 55 2 4 2" xfId="38511" xr:uid="{97DCEBDB-6FA8-4F10-BF90-055105AD6985}"/>
    <cellStyle name="Total 2 55 2 5" xfId="30077" xr:uid="{8574395D-3948-4C36-BB40-BBB247958A3B}"/>
    <cellStyle name="Total 2 55 2 5 2" xfId="39401" xr:uid="{229815B3-D233-41CA-84B9-9F87CF8ADC16}"/>
    <cellStyle name="Total 2 55 2 6" xfId="31990" xr:uid="{FFBB1E49-A90E-47F5-AF81-B142294F5071}"/>
    <cellStyle name="Total 2 55 3" xfId="20613" xr:uid="{63269AA0-5B7C-476C-831E-E8E22BC7402F}"/>
    <cellStyle name="Total 2 55 3 2" xfId="34938" xr:uid="{BB3954B7-8A82-4AB5-A102-59E99080725D}"/>
    <cellStyle name="Total 2 55 4" xfId="19225" xr:uid="{E2717654-9C8B-4BCB-9E18-96965DA1DC2E}"/>
    <cellStyle name="Total 2 55 4 2" xfId="34152" xr:uid="{367FDC8F-2A83-400E-895D-509B692E480D}"/>
    <cellStyle name="Total 2 55 5" xfId="18177" xr:uid="{B83CFDB8-93BC-45CB-AEF0-D6BE6DE4D60A}"/>
    <cellStyle name="Total 2 55 5 2" xfId="33104" xr:uid="{6BF88EA7-0208-4EA5-8C23-893A888F2029}"/>
    <cellStyle name="Total 2 55 6" xfId="19121" xr:uid="{236A3FD8-F028-42E8-87A7-B04B449860FC}"/>
    <cellStyle name="Total 2 55 6 2" xfId="34048" xr:uid="{7B3BBAAA-6E50-408B-83AB-A1A8926708EC}"/>
    <cellStyle name="Total 2 55 7" xfId="31110" xr:uid="{3A07D8B0-5D05-4775-B382-23C3CFA7669D}"/>
    <cellStyle name="Total 2 56" xfId="12705" xr:uid="{FCF9E5F1-0F4A-4293-B656-D56E1D389AE2}"/>
    <cellStyle name="Total 2 56 2" xfId="14928" xr:uid="{B2E1DF35-434D-4D4A-8178-248AD3F6975F}"/>
    <cellStyle name="Total 2 56 2 2" xfId="22525" xr:uid="{8618B33E-D9C4-4EC1-BC70-7F20145F08F9}"/>
    <cellStyle name="Total 2 56 2 2 2" xfId="36253" xr:uid="{4A8CADB7-17AB-4FA1-9A3A-3E45B6A8E157}"/>
    <cellStyle name="Total 2 56 2 3" xfId="22951" xr:uid="{7A290424-A4FD-4529-92B3-D52451DA9A6F}"/>
    <cellStyle name="Total 2 56 2 3 2" xfId="36533" xr:uid="{46F022F2-1436-46DA-861E-28D44FE6B041}"/>
    <cellStyle name="Total 2 56 2 4" xfId="28670" xr:uid="{BBEFDFC8-687A-4F18-AAC6-3F0724C7F42D}"/>
    <cellStyle name="Total 2 56 2 4 2" xfId="38515" xr:uid="{E8F19904-7D39-4215-A25C-6334C31CB13F}"/>
    <cellStyle name="Total 2 56 2 5" xfId="30093" xr:uid="{2C04E56C-07F3-4EEA-81B6-1DBC06B58110}"/>
    <cellStyle name="Total 2 56 2 5 2" xfId="39407" xr:uid="{DCD11432-040B-4027-922A-3CA557878887}"/>
    <cellStyle name="Total 2 56 2 6" xfId="31996" xr:uid="{31F5483D-E864-486F-B010-12EECDC917A5}"/>
    <cellStyle name="Total 2 56 3" xfId="20614" xr:uid="{74D90E26-F2D8-48F3-A7D0-59869F149843}"/>
    <cellStyle name="Total 2 56 3 2" xfId="34939" xr:uid="{875B2B3B-502D-4EBA-8FCF-27B8E8A3E195}"/>
    <cellStyle name="Total 2 56 4" xfId="23848" xr:uid="{836366C6-B777-4898-955E-5946ADF246CF}"/>
    <cellStyle name="Total 2 56 4 2" xfId="37236" xr:uid="{DB059379-B221-4B33-87E1-0B0B0874F11E}"/>
    <cellStyle name="Total 2 56 5" xfId="18176" xr:uid="{96842F0F-B6F6-479A-BBA1-A039BBEAEE11}"/>
    <cellStyle name="Total 2 56 5 2" xfId="33103" xr:uid="{A3DC5060-3B88-4928-8B70-A315909E51CB}"/>
    <cellStyle name="Total 2 56 6" xfId="19122" xr:uid="{17CDEA2A-377E-4E89-893F-F048A955EE54}"/>
    <cellStyle name="Total 2 56 6 2" xfId="34049" xr:uid="{E3321158-5C81-482C-AB59-8B527C54C2C8}"/>
    <cellStyle name="Total 2 56 7" xfId="31111" xr:uid="{7BF43743-8F10-491F-923E-B0522AE62C2A}"/>
    <cellStyle name="Total 2 57" xfId="12706" xr:uid="{3ED4C468-EFEA-47E3-86C5-3FC39431C83D}"/>
    <cellStyle name="Total 2 57 2" xfId="14946" xr:uid="{A74CC6FE-017A-4FA5-B79A-934C23C6E1E6}"/>
    <cellStyle name="Total 2 57 2 2" xfId="22543" xr:uid="{3F5CA891-CD26-4231-8507-773FB3057E47}"/>
    <cellStyle name="Total 2 57 2 2 2" xfId="36261" xr:uid="{F993DAA4-8407-40EE-94AB-529ADD9B015C}"/>
    <cellStyle name="Total 2 57 2 3" xfId="17395" xr:uid="{8211AFE9-06A4-4860-8AC1-435FEA286B42}"/>
    <cellStyle name="Total 2 57 2 3 2" xfId="32518" xr:uid="{B3E0D47E-72A5-4BF5-B31C-17D5EC7D8CD3}"/>
    <cellStyle name="Total 2 57 2 4" xfId="28674" xr:uid="{1AF78DEC-10F1-4C68-9C36-7EC7F54C9759}"/>
    <cellStyle name="Total 2 57 2 4 2" xfId="38519" xr:uid="{9ED7D702-7D9A-4730-B423-FBB8722AC5B1}"/>
    <cellStyle name="Total 2 57 2 5" xfId="30109" xr:uid="{8965BE7E-CE26-45CA-8672-91F397BDEC96}"/>
    <cellStyle name="Total 2 57 2 5 2" xfId="39413" xr:uid="{99FE5C08-41F0-48D0-8F70-EEA138B3A1F4}"/>
    <cellStyle name="Total 2 57 2 6" xfId="32002" xr:uid="{28063945-3A3E-4660-B1CE-E741DB8665E8}"/>
    <cellStyle name="Total 2 57 3" xfId="20615" xr:uid="{961988D2-85E9-4D01-BA81-42CDE0230859}"/>
    <cellStyle name="Total 2 57 3 2" xfId="34940" xr:uid="{87FDE0E7-7F28-40F3-9E29-21D0C7205F9C}"/>
    <cellStyle name="Total 2 57 4" xfId="23752" xr:uid="{AEE7E449-8092-413F-8CD8-0970349FF1DC}"/>
    <cellStyle name="Total 2 57 4 2" xfId="37160" xr:uid="{B964BAAC-EF69-4749-BBF4-3CE39FA1909B}"/>
    <cellStyle name="Total 2 57 5" xfId="18175" xr:uid="{B8BFEFA6-5C85-4D64-88C3-F5EBC4DA701D}"/>
    <cellStyle name="Total 2 57 5 2" xfId="33102" xr:uid="{1C55BEC4-3A12-4987-A907-C38481A0CB75}"/>
    <cellStyle name="Total 2 57 6" xfId="19123" xr:uid="{99D9DFAA-A658-4B2A-8AFF-D18F1F3D0A22}"/>
    <cellStyle name="Total 2 57 6 2" xfId="34050" xr:uid="{B3205055-B1F0-4DEA-AE9A-1EADD5CE33C8}"/>
    <cellStyle name="Total 2 57 7" xfId="31112" xr:uid="{51E900AA-8FC1-4B6D-9CDC-6B569DE3174F}"/>
    <cellStyle name="Total 2 58" xfId="12707" xr:uid="{30AA2817-2146-4641-A8B1-753B577C6521}"/>
    <cellStyle name="Total 2 58 2" xfId="14964" xr:uid="{65F997D3-877F-40ED-ABFB-7A49B6D4A87D}"/>
    <cellStyle name="Total 2 58 2 2" xfId="22561" xr:uid="{56B81B3B-6D69-4900-AFD8-F22267559B43}"/>
    <cellStyle name="Total 2 58 2 2 2" xfId="36269" xr:uid="{B564C0C1-A032-4696-9C38-D746AB7B0B00}"/>
    <cellStyle name="Total 2 58 2 3" xfId="17532" xr:uid="{278493B5-083D-47FE-A079-D317C65B6868}"/>
    <cellStyle name="Total 2 58 2 3 2" xfId="32606" xr:uid="{BABE512D-B98C-4A8A-9222-D036C2025AD1}"/>
    <cellStyle name="Total 2 58 2 4" xfId="28678" xr:uid="{7E1DD09B-05D2-4F86-A5DC-BBDD58DEE726}"/>
    <cellStyle name="Total 2 58 2 4 2" xfId="38523" xr:uid="{EA90109D-9754-4A90-9E45-9D9DCF87427D}"/>
    <cellStyle name="Total 2 58 2 5" xfId="30125" xr:uid="{B6D0C39A-3CEB-4F29-8E6A-066ADD6D7888}"/>
    <cellStyle name="Total 2 58 2 5 2" xfId="39419" xr:uid="{05399623-F593-4BD0-A59A-B1103A529859}"/>
    <cellStyle name="Total 2 58 2 6" xfId="32008" xr:uid="{C4804C6C-E913-4A14-8DAA-5EF0EAF42F2B}"/>
    <cellStyle name="Total 2 58 3" xfId="20616" xr:uid="{5FF0837E-747E-4122-89AE-74519C84AB1B}"/>
    <cellStyle name="Total 2 58 3 2" xfId="34941" xr:uid="{B0381723-0FE4-4D80-A530-5786FFFE558B}"/>
    <cellStyle name="Total 2 58 4" xfId="23650" xr:uid="{14BE5F00-4311-4C1D-8F36-A01702F0787D}"/>
    <cellStyle name="Total 2 58 4 2" xfId="37080" xr:uid="{83574541-5057-4644-B2CF-525DA2EFE06D}"/>
    <cellStyle name="Total 2 58 5" xfId="18174" xr:uid="{171841A3-7591-4A2A-9F5C-EB95FAF0BFF3}"/>
    <cellStyle name="Total 2 58 5 2" xfId="33101" xr:uid="{6944BDCC-DC16-478B-B55E-A0273B4DC9B9}"/>
    <cellStyle name="Total 2 58 6" xfId="19124" xr:uid="{FA4EBBF6-4D69-445F-82DA-BC26791FEF4E}"/>
    <cellStyle name="Total 2 58 6 2" xfId="34051" xr:uid="{D1640DB2-EF3D-43B8-928A-2E74CD0CC23A}"/>
    <cellStyle name="Total 2 58 7" xfId="31113" xr:uid="{B5704275-9054-4917-94B4-BB4E298BFC89}"/>
    <cellStyle name="Total 2 59" xfId="12708" xr:uid="{596904D9-B513-43CE-B074-945D501DE1B8}"/>
    <cellStyle name="Total 2 59 2" xfId="14982" xr:uid="{8FDBA0A9-4DD2-463F-8526-4C05A443B7C1}"/>
    <cellStyle name="Total 2 59 2 2" xfId="22579" xr:uid="{C9A59D19-2E8F-4748-9644-2A584BFB2E19}"/>
    <cellStyle name="Total 2 59 2 2 2" xfId="36277" xr:uid="{57BF4779-59BA-4DB8-9443-3CF6D1A31EC3}"/>
    <cellStyle name="Total 2 59 2 3" xfId="20768" xr:uid="{E16D7BDF-E70E-4C96-BAAE-4583662399D5}"/>
    <cellStyle name="Total 2 59 2 3 2" xfId="35042" xr:uid="{8D5D7078-0AA3-47C8-97B9-2C4D78B4472B}"/>
    <cellStyle name="Total 2 59 2 4" xfId="28682" xr:uid="{82C349E0-0AAB-4B34-A96A-0F1910F3ADBF}"/>
    <cellStyle name="Total 2 59 2 4 2" xfId="38527" xr:uid="{FE4BB244-4F8C-4C2C-A6C0-22A31E156CB7}"/>
    <cellStyle name="Total 2 59 2 5" xfId="30141" xr:uid="{D07700D5-A9CB-40A4-B708-62953D6C4DE2}"/>
    <cellStyle name="Total 2 59 2 5 2" xfId="39425" xr:uid="{7C8A2C6A-79C4-4536-B29C-596C316CBA06}"/>
    <cellStyle name="Total 2 59 2 6" xfId="32014" xr:uid="{4F2FBEEE-3F79-4C1B-AECE-EF76655EEB5E}"/>
    <cellStyle name="Total 2 59 3" xfId="20617" xr:uid="{7C76358A-ADC5-4D0D-B43E-ECF91EAE9C6B}"/>
    <cellStyle name="Total 2 59 3 2" xfId="34942" xr:uid="{48EAE925-125A-4515-B32D-3B9F900C1B2A}"/>
    <cellStyle name="Total 2 59 4" xfId="22739" xr:uid="{58909C86-F471-4F7A-931A-4C99B23B5967}"/>
    <cellStyle name="Total 2 59 4 2" xfId="36345" xr:uid="{9537C7AE-9AD8-46BB-AA1E-4B954DF92BCD}"/>
    <cellStyle name="Total 2 59 5" xfId="18173" xr:uid="{BA5109C6-F4F7-4C69-9A54-B7D42B9B9913}"/>
    <cellStyle name="Total 2 59 5 2" xfId="33100" xr:uid="{25EFDF5C-3CFD-476E-AC87-658ECD26E638}"/>
    <cellStyle name="Total 2 59 6" xfId="19125" xr:uid="{DCD94958-8AB6-4E1F-B635-B4AA3268FF57}"/>
    <cellStyle name="Total 2 59 6 2" xfId="34052" xr:uid="{6CE55AD3-655D-4004-989B-D03EEF0CE253}"/>
    <cellStyle name="Total 2 59 7" xfId="31114" xr:uid="{55EF4560-689F-4D9A-BF23-F8DCD12E7F9A}"/>
    <cellStyle name="Total 2 6" xfId="12709" xr:uid="{6118DB57-D6AD-4B97-8DD1-BA4C58609C01}"/>
    <cellStyle name="Total 2 6 2" xfId="14083" xr:uid="{AD9CCB11-E39C-49A1-AD7A-ABA9EA07FD0C}"/>
    <cellStyle name="Total 2 6 2 2" xfId="21687" xr:uid="{58EE9392-3F34-4CB0-A822-EB03873D1784}"/>
    <cellStyle name="Total 2 6 2 2 2" xfId="35791" xr:uid="{3E381E8D-EEA3-44C7-A204-29FD26B6EE75}"/>
    <cellStyle name="Total 2 6 2 3" xfId="23326" xr:uid="{DC5B415A-5A8B-457F-8D85-14D47E8924AA}"/>
    <cellStyle name="Total 2 6 2 3 2" xfId="36808" xr:uid="{19F0EAAF-2B49-47ED-99DD-D60F490153E5}"/>
    <cellStyle name="Total 2 6 2 4" xfId="28460" xr:uid="{FA1E51C3-7CCF-43D4-ABF5-B73ED457C644}"/>
    <cellStyle name="Total 2 6 2 4 2" xfId="38305" xr:uid="{F4A7E067-4A66-4CF8-A44D-54344D2E0B0C}"/>
    <cellStyle name="Total 2 6 2 5" xfId="29394" xr:uid="{49973535-68C0-47B8-94BE-DDD7E1B510E3}"/>
    <cellStyle name="Total 2 6 2 5 2" xfId="39084" xr:uid="{0A737FFE-B308-4256-B158-D0B307438EAE}"/>
    <cellStyle name="Total 2 6 2 6" xfId="31671" xr:uid="{F01DBA8E-5C4B-406B-BC77-90324175ED5C}"/>
    <cellStyle name="Total 2 6 3" xfId="20618" xr:uid="{62D5108F-A741-4858-AE45-53683EFB1492}"/>
    <cellStyle name="Total 2 6 3 2" xfId="34943" xr:uid="{90D85AFD-4F08-4497-BAE4-CEE63C3E6CD0}"/>
    <cellStyle name="Total 2 6 4" xfId="19226" xr:uid="{95121335-A94D-405F-94C8-231724B420A8}"/>
    <cellStyle name="Total 2 6 4 2" xfId="34153" xr:uid="{A413E3F6-1A79-48C6-9E41-44EEB59C003A}"/>
    <cellStyle name="Total 2 6 5" xfId="18172" xr:uid="{DDA1A2D6-4911-4BCB-A53D-D3C0D505F409}"/>
    <cellStyle name="Total 2 6 5 2" xfId="33099" xr:uid="{BAED6014-2603-46B9-A0C7-06352BE4EB58}"/>
    <cellStyle name="Total 2 6 6" xfId="19126" xr:uid="{11E08476-8F2E-4A82-92A5-3690EDC5DFFA}"/>
    <cellStyle name="Total 2 6 6 2" xfId="34053" xr:uid="{BDAC766C-4F7A-418B-AE4E-A948668ED1EA}"/>
    <cellStyle name="Total 2 6 7" xfId="31115" xr:uid="{634B4069-0525-4706-BBF1-8091E36E835A}"/>
    <cellStyle name="Total 2 60" xfId="12710" xr:uid="{5C4BEC95-7917-4480-94F0-6AD92399FDE3}"/>
    <cellStyle name="Total 2 60 2" xfId="14999" xr:uid="{BA696A8B-3F06-4AEE-80AB-17C7DCD2593F}"/>
    <cellStyle name="Total 2 60 2 2" xfId="22596" xr:uid="{581705C0-B4C1-45DE-B14B-90461A83B1A7}"/>
    <cellStyle name="Total 2 60 2 2 2" xfId="36284" xr:uid="{449D758F-54E1-4BCA-B74E-A45838048F8A}"/>
    <cellStyle name="Total 2 60 2 3" xfId="17544" xr:uid="{EF795D6D-3A20-4811-9077-29D4446D47BD}"/>
    <cellStyle name="Total 2 60 2 3 2" xfId="32615" xr:uid="{8985E8F8-D137-4A9F-AEEF-EE919363BB02}"/>
    <cellStyle name="Total 2 60 2 4" xfId="28685" xr:uid="{DE0DD5AE-F8F1-43A9-A49F-566D2EA25F2C}"/>
    <cellStyle name="Total 2 60 2 4 2" xfId="38530" xr:uid="{3BB283FB-5375-4E90-B74B-ADDA60EE2A74}"/>
    <cellStyle name="Total 2 60 2 5" xfId="30156" xr:uid="{C1C12100-DBCD-44BB-A473-92613A77D3F1}"/>
    <cellStyle name="Total 2 60 2 5 2" xfId="39430" xr:uid="{0CF9EF03-4AE4-4DDA-AED5-332F528031EE}"/>
    <cellStyle name="Total 2 60 2 6" xfId="32019" xr:uid="{0A2C52E6-2496-4CE3-903F-5605C26AD003}"/>
    <cellStyle name="Total 2 60 3" xfId="20619" xr:uid="{2116E816-801C-49F8-8317-3D24D5B7A375}"/>
    <cellStyle name="Total 2 60 3 2" xfId="34944" xr:uid="{AB80376B-0924-48EC-9BFD-4DB23854B4DA}"/>
    <cellStyle name="Total 2 60 4" xfId="23844" xr:uid="{496A4CDC-34CA-46CE-9E25-AFA921791DF0}"/>
    <cellStyle name="Total 2 60 4 2" xfId="37232" xr:uid="{E52C8933-4CCB-4CF2-85C4-84B603C54E9D}"/>
    <cellStyle name="Total 2 60 5" xfId="18171" xr:uid="{DB0DB3D4-42D5-46C9-8CF7-A3F7686C87C6}"/>
    <cellStyle name="Total 2 60 5 2" xfId="33098" xr:uid="{0172D948-82DA-4A4E-A701-ECB67A7225E7}"/>
    <cellStyle name="Total 2 60 6" xfId="19127" xr:uid="{A84C4D52-11CE-4394-ABD4-F7F77F6D5F4B}"/>
    <cellStyle name="Total 2 60 6 2" xfId="34054" xr:uid="{502A9150-5449-4A58-AE2F-8F5BFD756B6E}"/>
    <cellStyle name="Total 2 60 7" xfId="31116" xr:uid="{AEF489D3-F78C-40C8-9511-3391061D07EF}"/>
    <cellStyle name="Total 2 61" xfId="12711" xr:uid="{C0DD3BAE-2F1A-49A1-A946-44200A1620CB}"/>
    <cellStyle name="Total 2 61 2" xfId="15015" xr:uid="{4FD6AF72-D9B3-4AF8-ABE6-41C1D378D120}"/>
    <cellStyle name="Total 2 61 2 2" xfId="22612" xr:uid="{CF0EF9F7-147D-433D-8913-979F9280CAB2}"/>
    <cellStyle name="Total 2 61 2 2 2" xfId="36290" xr:uid="{453B7A51-0C89-4B51-BEC7-2C96CA3BB38B}"/>
    <cellStyle name="Total 2 61 2 3" xfId="20764" xr:uid="{FCE677D3-62F8-46DB-8B95-5B71AF2B4CA9}"/>
    <cellStyle name="Total 2 61 2 3 2" xfId="35038" xr:uid="{F878F0CA-9AFD-46AB-95F5-F52B8E308219}"/>
    <cellStyle name="Total 2 61 2 4" xfId="28687" xr:uid="{9E0BDB96-A7B8-4EA4-8641-DC82B97CF22B}"/>
    <cellStyle name="Total 2 61 2 4 2" xfId="38532" xr:uid="{D7C76BEF-F0AC-4F5B-A416-15763EAB1CA3}"/>
    <cellStyle name="Total 2 61 2 5" xfId="30170" xr:uid="{E0FFDAAB-D703-43E1-9D7D-D3B5A6A34877}"/>
    <cellStyle name="Total 2 61 2 5 2" xfId="39434" xr:uid="{8F594E6D-CE0F-4E53-A331-17F85B0E3F08}"/>
    <cellStyle name="Total 2 61 2 6" xfId="32023" xr:uid="{EBC3DFDC-A2F8-4C74-8C67-660F9FF2B7F7}"/>
    <cellStyle name="Total 2 61 3" xfId="20620" xr:uid="{176D2436-73A8-4339-8454-7ABC56943F4E}"/>
    <cellStyle name="Total 2 61 3 2" xfId="34945" xr:uid="{9409C126-D679-4EA9-A090-FA5D047EC67C}"/>
    <cellStyle name="Total 2 61 4" xfId="23748" xr:uid="{7922C814-C7C6-4285-BDD2-1EF593B68A3C}"/>
    <cellStyle name="Total 2 61 4 2" xfId="37156" xr:uid="{B5836072-47B0-4BE6-839B-3A1A6986ED3B}"/>
    <cellStyle name="Total 2 61 5" xfId="18170" xr:uid="{8065FB2D-57E7-4E66-AD6D-7EB7EFAA3F24}"/>
    <cellStyle name="Total 2 61 5 2" xfId="33097" xr:uid="{EADCEA41-6B2A-426A-BC22-119BF08F2CE0}"/>
    <cellStyle name="Total 2 61 6" xfId="19128" xr:uid="{F3E6EDA6-555B-4D9F-8D2A-E2ECC4A97A91}"/>
    <cellStyle name="Total 2 61 6 2" xfId="34055" xr:uid="{8FE93867-4783-4EC5-9702-293CBC0F0166}"/>
    <cellStyle name="Total 2 61 7" xfId="31117" xr:uid="{AE6B6A87-CEED-4978-82F1-BDE106378D1B}"/>
    <cellStyle name="Total 2 62" xfId="13352" xr:uid="{FA911082-E2A5-455E-93AE-79A8CA90FCE5}"/>
    <cellStyle name="Total 2 62 2" xfId="21070" xr:uid="{3C269DD8-6C8D-4443-8C64-E894CEBBC401}"/>
    <cellStyle name="Total 2 62 2 2" xfId="35284" xr:uid="{0C91DEA2-3526-426D-91A1-D6035B99F97E}"/>
    <cellStyle name="Total 2 62 3" xfId="24086" xr:uid="{1787FAF2-2509-4BA0-9C8C-CCD2400E87A2}"/>
    <cellStyle name="Total 2 62 3 2" xfId="37402" xr:uid="{6ADD3FA1-73B5-49E8-8BDC-487B503327A1}"/>
    <cellStyle name="Total 2 62 4" xfId="28283" xr:uid="{39659452-B611-448B-AEDD-18F44B995C36}"/>
    <cellStyle name="Total 2 62 4 2" xfId="38132" xr:uid="{3F0FEE1F-4408-4E36-8617-9B4B81F49BEA}"/>
    <cellStyle name="Total 2 62 5" xfId="28819" xr:uid="{DA3AFB09-6EE3-4D46-AED8-6E9464F420CA}"/>
    <cellStyle name="Total 2 62 5 2" xfId="38661" xr:uid="{1484AF98-5582-4BE3-95B4-6B8BCB898173}"/>
    <cellStyle name="Total 2 62 6" xfId="31266" xr:uid="{C25FECBA-3E05-4420-982F-211EBC5189A2}"/>
    <cellStyle name="Total 2 63" xfId="13260" xr:uid="{BB83B4A9-015E-485C-86C1-3A413168DE17}"/>
    <cellStyle name="Total 2 63 2" xfId="20992" xr:uid="{24F1B195-9370-4244-986F-8D7F3318A23A}"/>
    <cellStyle name="Total 2 63 2 2" xfId="35209" xr:uid="{0889B4E3-259D-436E-8B0F-BCD8E841C1C4}"/>
    <cellStyle name="Total 2 63 3" xfId="23528" xr:uid="{06B436A8-4287-4A44-8CD4-627B4F123678}"/>
    <cellStyle name="Total 2 63 3 2" xfId="36991" xr:uid="{1C4FA170-8125-4143-90B7-CA8BD4E1E63E}"/>
    <cellStyle name="Total 2 63 4" xfId="28255" xr:uid="{7FA02AB0-E1F3-4169-B637-A335AC984174}"/>
    <cellStyle name="Total 2 63 4 2" xfId="38104" xr:uid="{8BF34ED9-D014-479D-AAE3-EFC78FD069A7}"/>
    <cellStyle name="Total 2 63 5" xfId="28857" xr:uid="{8884D315-982B-4C65-9302-95C1697280B3}"/>
    <cellStyle name="Total 2 63 5 2" xfId="38699" xr:uid="{6B7BCF7D-2381-4609-9409-6AA953C512A8}"/>
    <cellStyle name="Total 2 63 6" xfId="31209" xr:uid="{885F1B20-749A-4EB0-8E9F-4537F1040473}"/>
    <cellStyle name="Total 2 64" xfId="13296" xr:uid="{8C4845C2-D8E5-4CB0-B327-D250A5CA04B2}"/>
    <cellStyle name="Total 2 64 2" xfId="21022" xr:uid="{E67BF033-F04E-4798-A6A5-30F590FDE91F}"/>
    <cellStyle name="Total 2 64 2 2" xfId="35238" xr:uid="{FBDD3F5D-80C4-4986-95BD-C02B324113D9}"/>
    <cellStyle name="Total 2 64 3" xfId="23513" xr:uid="{BE953D23-6976-4623-A712-62B3E9CE88A6}"/>
    <cellStyle name="Total 2 64 3 2" xfId="36981" xr:uid="{6CE25457-D6BC-4F51-B39D-962B05510F83}"/>
    <cellStyle name="Total 2 64 4" xfId="28266" xr:uid="{1F838DC2-E53E-4863-9B04-15337EBBF0ED}"/>
    <cellStyle name="Total 2 64 4 2" xfId="38115" xr:uid="{05228DB0-968C-48ED-8A84-6938E3A956E1}"/>
    <cellStyle name="Total 2 64 5" xfId="25112" xr:uid="{09E92337-ABD5-4CF9-8CB3-93125A872088}"/>
    <cellStyle name="Total 2 64 5 2" xfId="38032" xr:uid="{E3E3E412-EE53-49D7-BC27-A90878BFE5BD}"/>
    <cellStyle name="Total 2 64 6" xfId="31231" xr:uid="{F1BE505F-5FF8-4270-B613-93E496E9BB0C}"/>
    <cellStyle name="Total 2 65" xfId="13440" xr:uid="{4BA83D6F-D580-466D-81D9-C0DA83D8A66E}"/>
    <cellStyle name="Total 2 65 2" xfId="21143" xr:uid="{D862CD14-9AD9-417A-B943-0893EAF36C38}"/>
    <cellStyle name="Total 2 65 2 2" xfId="35353" xr:uid="{0855EB0A-741C-45EB-BF3F-0C9987B19CEB}"/>
    <cellStyle name="Total 2 65 3" xfId="23715" xr:uid="{3902C440-45D4-4A95-B49E-1FD88425AF30}"/>
    <cellStyle name="Total 2 65 3 2" xfId="37127" xr:uid="{686E5703-E603-405D-B3F8-099DF0C366CF}"/>
    <cellStyle name="Total 2 65 4" xfId="28306" xr:uid="{B864DCA6-E0EC-4433-97AB-C195F4B326CB}"/>
    <cellStyle name="Total 2 65 4 2" xfId="38154" xr:uid="{181B7C02-A8CB-4A74-8CC0-895F1A10E431}"/>
    <cellStyle name="Total 2 65 5" xfId="28783" xr:uid="{8BCB5DA6-D84D-41D5-89E6-A4B77F55ED9A}"/>
    <cellStyle name="Total 2 65 5 2" xfId="38625" xr:uid="{D217D616-A8CD-45A7-83C5-B2F7F8064E9C}"/>
    <cellStyle name="Total 2 65 6" xfId="31323" xr:uid="{70496788-B504-4F35-BEC7-835D74A5C1C8}"/>
    <cellStyle name="Total 2 66" xfId="13441" xr:uid="{37BD2BC8-F6F1-447D-BC2B-48DA2BCD86F7}"/>
    <cellStyle name="Total 2 66 2" xfId="21144" xr:uid="{CCC09651-B4AC-47C5-9F04-3517F85EEF97}"/>
    <cellStyle name="Total 2 66 2 2" xfId="35354" xr:uid="{A246CC01-D335-49E3-A4D7-8187B4762158}"/>
    <cellStyle name="Total 2 66 3" xfId="23815" xr:uid="{FDD015BC-FAD1-4C24-A6DB-6774386B1322}"/>
    <cellStyle name="Total 2 66 3 2" xfId="37204" xr:uid="{6FAAB0B7-8124-4544-AAB2-CBEFC878A03A}"/>
    <cellStyle name="Total 2 66 4" xfId="28307" xr:uid="{134208C1-75A6-4494-A2E9-6ACDB0715B28}"/>
    <cellStyle name="Total 2 66 4 2" xfId="38155" xr:uid="{C9F7D170-90C2-4BB7-8594-6C1C4392E8F6}"/>
    <cellStyle name="Total 2 66 5" xfId="28782" xr:uid="{D4A03063-30C7-40E1-A848-79649FAE53CF}"/>
    <cellStyle name="Total 2 66 5 2" xfId="38624" xr:uid="{F3DD07DB-2388-49F8-B978-F3B30F2F9329}"/>
    <cellStyle name="Total 2 66 6" xfId="31324" xr:uid="{392A59AB-F98A-4F50-9442-994B01B2E7B7}"/>
    <cellStyle name="Total 2 67" xfId="13442" xr:uid="{B4C0B1BF-FE6F-4B1F-AE7D-EAD94874E228}"/>
    <cellStyle name="Total 2 67 2" xfId="21145" xr:uid="{3872A221-833A-414A-921D-69BE6D891ECE}"/>
    <cellStyle name="Total 2 67 2 2" xfId="35355" xr:uid="{CF42CD32-46E9-4C59-BF92-A467DCD79E04}"/>
    <cellStyle name="Total 2 67 3" xfId="18006" xr:uid="{B2A6F0E5-27E6-47E5-9E94-6D858B026B8D}"/>
    <cellStyle name="Total 2 67 3 2" xfId="32937" xr:uid="{C96927D5-E57E-48A9-B9D8-A6BA87184B34}"/>
    <cellStyle name="Total 2 67 4" xfId="28308" xr:uid="{692835DA-C595-463B-A8BB-5DEF908E3CD4}"/>
    <cellStyle name="Total 2 67 4 2" xfId="38156" xr:uid="{827EF502-868D-493E-88F2-236949001E15}"/>
    <cellStyle name="Total 2 67 5" xfId="28781" xr:uid="{1FB388F0-FE39-4317-A003-804D9040F75B}"/>
    <cellStyle name="Total 2 67 5 2" xfId="38623" xr:uid="{92C7D2C3-1F8F-4BFD-9DA1-F083050C1E13}"/>
    <cellStyle name="Total 2 67 6" xfId="31325" xr:uid="{FACC1EA0-E218-4955-9B21-E587407FEEB5}"/>
    <cellStyle name="Total 2 68" xfId="13443" xr:uid="{6B751C5E-D031-440E-8438-12109D071DFB}"/>
    <cellStyle name="Total 2 68 2" xfId="21146" xr:uid="{9282EADC-7744-4AD9-BBF3-CA54846D83F4}"/>
    <cellStyle name="Total 2 68 2 2" xfId="35356" xr:uid="{97FF8FEB-A8D4-4320-9906-40C06CBE581A}"/>
    <cellStyle name="Total 2 68 3" xfId="18005" xr:uid="{10848C00-A62B-4838-9FD1-E27139C9A834}"/>
    <cellStyle name="Total 2 68 3 2" xfId="32936" xr:uid="{CCB250BA-0944-41E2-91D8-F7327CA2F5EA}"/>
    <cellStyle name="Total 2 68 4" xfId="28309" xr:uid="{64C0E09E-4FBE-4196-8D1F-ADF16EB34688}"/>
    <cellStyle name="Total 2 68 4 2" xfId="38157" xr:uid="{63A251F0-A442-42F2-ACF1-A66CF1E0B2A1}"/>
    <cellStyle name="Total 2 68 5" xfId="28248" xr:uid="{2ABF551B-C090-4381-A224-AAD68AE92BD1}"/>
    <cellStyle name="Total 2 68 5 2" xfId="38097" xr:uid="{927D5AA8-DF9C-4136-81AB-4638AEF40825}"/>
    <cellStyle name="Total 2 68 6" xfId="31326" xr:uid="{E8225CDD-332E-400B-A9E4-AF3C5181C507}"/>
    <cellStyle name="Total 2 69" xfId="13519" xr:uid="{CFDF0527-7A1F-4A3C-968E-39F0A10DF794}"/>
    <cellStyle name="Total 2 69 2" xfId="21202" xr:uid="{9235FEAB-23A8-4B43-B853-3049D8FE8526}"/>
    <cellStyle name="Total 2 69 2 2" xfId="35410" xr:uid="{948C6BAB-7478-4A4C-A49A-270017FC13D0}"/>
    <cellStyle name="Total 2 69 3" xfId="17978" xr:uid="{8D2228B2-3BA3-428E-B181-6E563ADC96FD}"/>
    <cellStyle name="Total 2 69 3 2" xfId="32914" xr:uid="{3F7FB373-2D85-48D5-8D2C-46932001211D}"/>
    <cellStyle name="Total 2 69 4" xfId="28332" xr:uid="{FA5BCD3E-ED0B-4C24-9405-2625E9C87E2B}"/>
    <cellStyle name="Total 2 69 4 2" xfId="38180" xr:uid="{72BE31A5-94E9-4C2E-9684-5CE73487F7FD}"/>
    <cellStyle name="Total 2 69 5" xfId="25105" xr:uid="{AAEB0077-FB5E-4942-A89D-363239E285C0}"/>
    <cellStyle name="Total 2 69 5 2" xfId="38025" xr:uid="{96F02875-C032-4C63-9777-0A9D1803942A}"/>
    <cellStyle name="Total 2 69 6" xfId="31363" xr:uid="{F16DF21D-941C-4270-88DF-8737D5D64A3E}"/>
    <cellStyle name="Total 2 7" xfId="12712" xr:uid="{5EDA6E3D-5951-4D26-805C-4250BE32E265}"/>
    <cellStyle name="Total 2 7 2" xfId="14092" xr:uid="{7ECED412-8544-475C-BAD2-6184919A4206}"/>
    <cellStyle name="Total 2 7 2 2" xfId="21696" xr:uid="{9DF4DCB4-16E6-4B5D-9BBD-6F2DD986CDBB}"/>
    <cellStyle name="Total 2 7 2 2 2" xfId="35798" xr:uid="{096D0079-E597-424F-B319-3FF6FB6D3B0A}"/>
    <cellStyle name="Total 2 7 2 3" xfId="23320" xr:uid="{3F6A22C6-EBDE-4CF6-9C5B-A7BC2AC7D3C9}"/>
    <cellStyle name="Total 2 7 2 3 2" xfId="36804" xr:uid="{EF5E413C-B950-4ECB-B1B0-CE91907B3238}"/>
    <cellStyle name="Total 2 7 2 4" xfId="28463" xr:uid="{65D0D60F-E7A6-4246-9C01-148AB5364632}"/>
    <cellStyle name="Total 2 7 2 4 2" xfId="38308" xr:uid="{3BD9AEF0-19DC-4CDB-90FF-A5A81E1FCDEC}"/>
    <cellStyle name="Total 2 7 2 5" xfId="29401" xr:uid="{324CDF74-4EE8-4C71-9FA4-D2CB9FCB94B6}"/>
    <cellStyle name="Total 2 7 2 5 2" xfId="39089" xr:uid="{7F78D7AA-4E17-4BF2-B61F-E1E8A1963431}"/>
    <cellStyle name="Total 2 7 2 6" xfId="31676" xr:uid="{2508B42F-A0F0-4E2A-BD55-C9AE769B779F}"/>
    <cellStyle name="Total 2 7 3" xfId="20621" xr:uid="{64B3C41D-2063-4724-BA25-55DC34E5902B}"/>
    <cellStyle name="Total 2 7 3 2" xfId="34946" xr:uid="{B3C5F259-494D-4E61-92EA-85DD7BA04DC5}"/>
    <cellStyle name="Total 2 7 4" xfId="23646" xr:uid="{E2A4A013-9C8D-47AD-BB47-B84C62400D3A}"/>
    <cellStyle name="Total 2 7 4 2" xfId="37077" xr:uid="{8ED70DE1-36F3-45BF-965B-044CBC8D1485}"/>
    <cellStyle name="Total 2 7 5" xfId="18169" xr:uid="{4763CA04-DC36-4348-A5F9-E55BCA07100E}"/>
    <cellStyle name="Total 2 7 5 2" xfId="33096" xr:uid="{D5FF81DE-BAEE-4BCF-8F9E-F7B947DDF46A}"/>
    <cellStyle name="Total 2 7 6" xfId="19129" xr:uid="{B2C523B9-5851-4476-A2B8-15EFC23C0649}"/>
    <cellStyle name="Total 2 7 6 2" xfId="34056" xr:uid="{19BF2200-BB10-4927-BB08-04EAA4102FF7}"/>
    <cellStyle name="Total 2 7 7" xfId="31118" xr:uid="{E982D6FE-FF8C-43D2-B3E7-80467D21F30E}"/>
    <cellStyle name="Total 2 70" xfId="13598" xr:uid="{122AB55F-2545-46FC-8896-91F3B5C7E7B6}"/>
    <cellStyle name="Total 2 70 2" xfId="21267" xr:uid="{88011EE5-BEFD-4271-973B-D590BF7695A3}"/>
    <cellStyle name="Total 2 70 2 2" xfId="35468" xr:uid="{1AAB50EE-92A9-4D79-9BB0-4B345F33AD83}"/>
    <cellStyle name="Total 2 70 3" xfId="17556" xr:uid="{9C4750DD-BD83-46DE-BE72-A5F0AAE08A58}"/>
    <cellStyle name="Total 2 70 3 2" xfId="32622" xr:uid="{A63AAE78-452E-4A1D-A37C-99AAE39089BA}"/>
    <cellStyle name="Total 2 70 4" xfId="28351" xr:uid="{7E82F384-1017-49C9-8F2F-8D6A983CBD0F}"/>
    <cellStyle name="Total 2 70 4 2" xfId="38198" xr:uid="{30398B5B-E5BF-456A-A9B7-07E27E008426}"/>
    <cellStyle name="Total 2 70 5" xfId="29070" xr:uid="{70C97028-0F29-4956-81D6-9CE6FA2DB58B}"/>
    <cellStyle name="Total 2 70 5 2" xfId="38839" xr:uid="{A25D121D-4BCC-45A1-BE10-62DFDE72F300}"/>
    <cellStyle name="Total 2 70 6" xfId="31418" xr:uid="{CCE9FB11-AB67-48F9-96CD-21CD0EB942CD}"/>
    <cellStyle name="Total 2 71" xfId="13534" xr:uid="{1A859B07-E92A-4602-B70A-36A98CE2146D}"/>
    <cellStyle name="Total 2 71 2" xfId="21215" xr:uid="{B9CD1AC2-C9E7-42EE-A70E-126E6FAB6C5E}"/>
    <cellStyle name="Total 2 71 2 2" xfId="35419" xr:uid="{86369F79-2FC0-4E02-89B9-0D883EDD4A61}"/>
    <cellStyle name="Total 2 71 3" xfId="13949" xr:uid="{2125CF8A-9B6E-4F42-AE82-31C622AD01DE}"/>
    <cellStyle name="Total 2 71 3 2" xfId="31594" xr:uid="{A2223875-DF8D-463F-9B4C-0F37C7902EB2}"/>
    <cellStyle name="Total 2 71 4" xfId="28336" xr:uid="{D212DD40-3E06-4DBD-997F-74BED5F22A61}"/>
    <cellStyle name="Total 2 71 4 2" xfId="38184" xr:uid="{0A841791-FFA3-4A43-808C-1655E169E092}"/>
    <cellStyle name="Total 2 71 5" xfId="29025" xr:uid="{722316ED-6A05-405D-98E9-C25A3C05319A}"/>
    <cellStyle name="Total 2 71 5 2" xfId="38794" xr:uid="{233496BF-0E09-47B7-97A1-05676B6C3D7E}"/>
    <cellStyle name="Total 2 71 6" xfId="31370" xr:uid="{489253A8-CC74-45CC-9DB0-48FEF6E0405E}"/>
    <cellStyle name="Total 2 72" xfId="13587" xr:uid="{C2E7BA88-2139-455A-9431-5745132D626A}"/>
    <cellStyle name="Total 2 72 2" xfId="21258" xr:uid="{37417C5F-2C79-4B57-9973-D2F5A19EC78F}"/>
    <cellStyle name="Total 2 72 2 2" xfId="35459" xr:uid="{D2B1C17C-E66F-47DC-B3DB-77895645D19F}"/>
    <cellStyle name="Total 2 72 3" xfId="22960" xr:uid="{F4B1D185-F271-47A8-A998-A2DFF54A835E}"/>
    <cellStyle name="Total 2 72 3 2" xfId="36541" xr:uid="{53073CE6-174E-4A52-8399-6B1BF2F63702}"/>
    <cellStyle name="Total 2 72 4" xfId="28348" xr:uid="{DAB734DB-7A64-4F74-9FD5-94D39BB6DAA1}"/>
    <cellStyle name="Total 2 72 4 2" xfId="38195" xr:uid="{B00B05A7-C6DB-45BB-B248-04703E27F0B9}"/>
    <cellStyle name="Total 2 72 5" xfId="29061" xr:uid="{3B564E56-C01B-4F90-ADBD-49349E732C88}"/>
    <cellStyle name="Total 2 72 5 2" xfId="38830" xr:uid="{B6A5DCDE-1654-4FC6-B2DA-1CF1A2A96CB3}"/>
    <cellStyle name="Total 2 72 6" xfId="31407" xr:uid="{0C1C2E94-743E-4B91-A360-B4D3EB74C564}"/>
    <cellStyle name="Total 2 73" xfId="13675" xr:uid="{1D373945-41C3-4C1B-9E08-2D1AEC06B319}"/>
    <cellStyle name="Total 2 73 2" xfId="21325" xr:uid="{716467EA-6F69-4FDE-8FC5-4CD8699583DB}"/>
    <cellStyle name="Total 2 73 2 2" xfId="35519" xr:uid="{06B3FCBB-CCAA-4924-9255-C7319DC752D8}"/>
    <cellStyle name="Total 2 73 3" xfId="17609" xr:uid="{196894DC-2227-4746-A786-52D159328E15}"/>
    <cellStyle name="Total 2 73 3 2" xfId="32654" xr:uid="{7547352D-C9C2-4A12-87ED-BBD84464F4AA}"/>
    <cellStyle name="Total 2 73 4" xfId="28371" xr:uid="{44A75DE2-D5F8-4AE0-BD14-33FA2E1555B3}"/>
    <cellStyle name="Total 2 73 4 2" xfId="38218" xr:uid="{EB19EB5E-24E7-4D9B-B421-DB8AC8C4957E}"/>
    <cellStyle name="Total 2 73 5" xfId="29111" xr:uid="{40EDDEF6-EACB-4EAF-B80C-F63F954899EF}"/>
    <cellStyle name="Total 2 73 5 2" xfId="38880" xr:uid="{B63DE01E-5990-477D-9BE3-6F5E9D301462}"/>
    <cellStyle name="Total 2 73 6" xfId="31460" xr:uid="{A30C21B0-71C8-45D6-A186-5A872D25A7CB}"/>
    <cellStyle name="Total 2 74" xfId="13706" xr:uid="{22931937-01CF-480C-933A-8CBC3A663533}"/>
    <cellStyle name="Total 2 74 2" xfId="21349" xr:uid="{EB8F2BAF-8812-47E2-8ECE-9BA638D6DC4F}"/>
    <cellStyle name="Total 2 74 2 2" xfId="35540" xr:uid="{4F7777B5-8356-4E1C-A622-70329FCABC91}"/>
    <cellStyle name="Total 2 74 3" xfId="17286" xr:uid="{B0817501-2782-4E9A-AF9B-76AAD0904DBE}"/>
    <cellStyle name="Total 2 74 3 2" xfId="32442" xr:uid="{E8519017-2161-40AE-8152-09E6C384BFF6}"/>
    <cellStyle name="Total 2 74 4" xfId="28382" xr:uid="{C58C4A7E-F5B7-4974-A666-CE4D2B8C0D0A}"/>
    <cellStyle name="Total 2 74 4 2" xfId="38228" xr:uid="{ACC9986B-5E81-4959-B843-67DB6B917395}"/>
    <cellStyle name="Total 2 74 5" xfId="29125" xr:uid="{0F72BF49-60D4-477B-B2E7-0F89425FF046}"/>
    <cellStyle name="Total 2 74 5 2" xfId="38894" xr:uid="{BC2AC6C2-69D9-478A-A58A-93A98103C63B}"/>
    <cellStyle name="Total 2 74 6" xfId="31474" xr:uid="{632A9D6C-2C66-410A-9627-11D27ADFF8B4}"/>
    <cellStyle name="Total 2 75" xfId="13801" xr:uid="{E56ECA08-2DDF-4356-B5DE-671F9C22741F}"/>
    <cellStyle name="Total 2 75 2" xfId="21421" xr:uid="{1E8147E0-CB40-4BD2-B191-495B819E2E51}"/>
    <cellStyle name="Total 2 75 2 2" xfId="35609" xr:uid="{C50ADDD7-E7D7-4FBE-9DF3-AEF592F94E4C}"/>
    <cellStyle name="Total 2 75 3" xfId="24158" xr:uid="{579C4750-C5C7-4332-A341-563AFBA6E2E8}"/>
    <cellStyle name="Total 2 75 3 2" xfId="37464" xr:uid="{157A5090-8E4F-4E9C-8854-9FC0FA74D6BE}"/>
    <cellStyle name="Total 2 75 4" xfId="28402" xr:uid="{703ABAAC-E988-43F5-8722-0A2FB5D0A718}"/>
    <cellStyle name="Total 2 75 4 2" xfId="38247" xr:uid="{022F60A9-E12F-43A9-B76D-03C7369F7EB8}"/>
    <cellStyle name="Total 2 75 5" xfId="29180" xr:uid="{CB23B5EE-2DC8-4136-9439-69956DE6F0C9}"/>
    <cellStyle name="Total 2 75 5 2" xfId="38949" xr:uid="{479F7E85-DB0F-4A93-A5C3-E4D2356A3B7C}"/>
    <cellStyle name="Total 2 75 6" xfId="31531" xr:uid="{BF81F87F-5663-450C-827B-DC9082355AAB}"/>
    <cellStyle name="Total 2 76" xfId="13927" xr:uid="{BD2A2209-1333-42A8-9C17-92B574F7114D}"/>
    <cellStyle name="Total 2 76 2" xfId="21532" xr:uid="{87B282A5-1BCB-4F8D-8FA4-CA32562419A4}"/>
    <cellStyle name="Total 2 76 2 2" xfId="35682" xr:uid="{9A2D0303-F79B-4A55-8750-AC6ABA9EA3F6}"/>
    <cellStyle name="Total 2 76 3" xfId="17482" xr:uid="{C881E676-3D29-4D54-B430-D5DC54CC3629}"/>
    <cellStyle name="Total 2 76 3 2" xfId="32575" xr:uid="{B7FE17A9-E130-450D-B248-4F35D744CD8B}"/>
    <cellStyle name="Total 2 76 4" xfId="28424" xr:uid="{56C33D00-18CF-4E50-9999-40DB7859FDE7}"/>
    <cellStyle name="Total 2 76 4 2" xfId="38269" xr:uid="{13B37DFA-A7EE-41CD-AB05-3B1BC039E98E}"/>
    <cellStyle name="Total 2 76 5" xfId="29268" xr:uid="{CA296EDE-538A-4FD7-9C44-6B3CDF562353}"/>
    <cellStyle name="Total 2 76 5 2" xfId="39004" xr:uid="{672523B3-4457-418E-B2B4-3A1B32FE294F}"/>
    <cellStyle name="Total 2 76 6" xfId="31587" xr:uid="{8986256A-F60B-4682-8823-0EED56085268}"/>
    <cellStyle name="Total 2 77" xfId="15112" xr:uid="{DE0B85B2-5F55-4BF8-871F-681A13E02ADE}"/>
    <cellStyle name="Total 2 77 2" xfId="23582" xr:uid="{77BED024-26FF-4337-B9D3-92737D52CB61}"/>
    <cellStyle name="Total 2 77 2 2" xfId="37038" xr:uid="{CD52A4C4-71E9-4D9D-805A-26888D1E5468}"/>
    <cellStyle name="Total 2 77 3" xfId="28704" xr:uid="{A55B55AD-D74A-4F4D-A85B-10EB8E2D70E3}"/>
    <cellStyle name="Total 2 77 3 2" xfId="38548" xr:uid="{CD92ED34-728A-4998-9135-C6C0C74FAB1F}"/>
    <cellStyle name="Total 2 77 4" xfId="30222" xr:uid="{CAC8665A-43A5-4D2E-ADDA-EB5F53EF2A11}"/>
    <cellStyle name="Total 2 77 4 2" xfId="39453" xr:uid="{F222C1EB-AD74-4CEF-A701-C43FE78B8BAE}"/>
    <cellStyle name="Total 2 77 5" xfId="32045" xr:uid="{D256CBFC-3BBA-4236-9DF7-1494154CF8B5}"/>
    <cellStyle name="Total 2 78" xfId="15294" xr:uid="{BBC81CC8-1F93-4317-81E7-8D22129203CA}"/>
    <cellStyle name="Total 2 78 2" xfId="20659" xr:uid="{35170B59-C14B-4001-98EC-BA70DD566F70}"/>
    <cellStyle name="Total 2 78 2 2" xfId="34981" xr:uid="{0FFF5E16-4A50-490A-AEF4-93A2066806A2}"/>
    <cellStyle name="Total 2 78 3" xfId="28726" xr:uid="{EA241C41-7A61-417C-A3D1-A1AEAEBC1E23}"/>
    <cellStyle name="Total 2 78 3 2" xfId="38569" xr:uid="{66B452F1-4D70-4110-9A44-0C42B3FDADA1}"/>
    <cellStyle name="Total 2 78 4" xfId="30344" xr:uid="{B3D98D84-7C0D-413C-AEEE-AD4B35C71E0A}"/>
    <cellStyle name="Total 2 78 4 2" xfId="39510" xr:uid="{B3FD0BB8-AE5B-4677-A80C-28B5D12B0F1A}"/>
    <cellStyle name="Total 2 78 5" xfId="32105" xr:uid="{838E7247-67E6-46C4-9241-D0173B418D8B}"/>
    <cellStyle name="Total 2 79" xfId="15473" xr:uid="{DB078CE4-8B8D-40A2-99FF-640D8B88E7D6}"/>
    <cellStyle name="Total 2 79 2" xfId="23746" xr:uid="{343CF5B2-BFDA-476C-8CB3-4CCB80213CE1}"/>
    <cellStyle name="Total 2 79 2 2" xfId="37154" xr:uid="{8B998C45-E2F4-4005-89D5-EDAD77ABB060}"/>
    <cellStyle name="Total 2 79 3" xfId="28750" xr:uid="{DBCF204F-36F9-4501-95ED-2480090EAFD1}"/>
    <cellStyle name="Total 2 79 3 2" xfId="38592" xr:uid="{82E6BC88-672F-4189-B646-DEAEC5F919E7}"/>
    <cellStyle name="Total 2 79 4" xfId="30464" xr:uid="{711F1FB2-5F0A-4819-9023-676FC39FB1AB}"/>
    <cellStyle name="Total 2 79 4 2" xfId="39565" xr:uid="{703E3A8F-6796-4D22-B92F-98E971DD293A}"/>
    <cellStyle name="Total 2 79 5" xfId="32166" xr:uid="{6F8B0A4C-DB66-4527-8DF3-B1EBFFE5EE29}"/>
    <cellStyle name="Total 2 8" xfId="12713" xr:uid="{18A6FFAF-BF65-43A6-98AD-E2C51C2F7D3E}"/>
    <cellStyle name="Total 2 8 2" xfId="14104" xr:uid="{A2FB4B95-17DF-4C42-919C-B4BD8BCEFD39}"/>
    <cellStyle name="Total 2 8 2 2" xfId="21707" xr:uid="{C2871443-3088-406E-A80E-7ABD27F91206}"/>
    <cellStyle name="Total 2 8 2 2 2" xfId="35807" xr:uid="{107CA377-3FE8-43FF-85C3-B5C2708AA262}"/>
    <cellStyle name="Total 2 8 2 3" xfId="23312" xr:uid="{F265AB56-17AA-4D0B-B034-7D6E1B2A7DA4}"/>
    <cellStyle name="Total 2 8 2 3 2" xfId="36798" xr:uid="{040C6B66-7DCD-4E0C-99A6-731B9C092285}"/>
    <cellStyle name="Total 2 8 2 4" xfId="28468" xr:uid="{105F0560-8E62-4A0C-9D43-A16066CEA925}"/>
    <cellStyle name="Total 2 8 2 4 2" xfId="38313" xr:uid="{97DEDF30-00CB-48BD-AECB-FEF4A3DE7F35}"/>
    <cellStyle name="Total 2 8 2 5" xfId="29410" xr:uid="{5E7597C1-82FB-486A-9BD5-93C95A93C825}"/>
    <cellStyle name="Total 2 8 2 5 2" xfId="39096" xr:uid="{1DFE81C6-E1BD-499B-AD2B-0F563BFE6888}"/>
    <cellStyle name="Total 2 8 2 6" xfId="31684" xr:uid="{E15B571C-472F-4757-868D-40C30B0EB3D5}"/>
    <cellStyle name="Total 2 8 3" xfId="20622" xr:uid="{324E3423-C249-44D5-8E26-688602E555AD}"/>
    <cellStyle name="Total 2 8 3 2" xfId="34947" xr:uid="{B478DB29-D86B-42BE-81BE-CE821402F82C}"/>
    <cellStyle name="Total 2 8 4" xfId="22740" xr:uid="{C20C3311-23C5-4786-9771-6930A77AC0E1}"/>
    <cellStyle name="Total 2 8 4 2" xfId="36346" xr:uid="{3015FC1A-3B55-4A95-9D6F-304F4DEABF20}"/>
    <cellStyle name="Total 2 8 5" xfId="18168" xr:uid="{EB9629A4-5EAE-4C1B-B39A-C6E9EE898A74}"/>
    <cellStyle name="Total 2 8 5 2" xfId="33095" xr:uid="{E700ADBD-DAB6-4E31-A653-D4CCC23942A1}"/>
    <cellStyle name="Total 2 8 6" xfId="19130" xr:uid="{76D9CF1C-F2E9-4423-8DBB-3E26209EA1FA}"/>
    <cellStyle name="Total 2 8 6 2" xfId="34057" xr:uid="{6B6A7B0A-5142-49D6-9621-66918691918E}"/>
    <cellStyle name="Total 2 8 7" xfId="31119" xr:uid="{7E2CD368-D4AC-406E-8030-25370E8EAEC5}"/>
    <cellStyle name="Total 2 80" xfId="23080" xr:uid="{4BE9E908-6C51-4027-919E-ADD4FE1B0694}"/>
    <cellStyle name="Total 2 80 2" xfId="36618" xr:uid="{6AE0BE57-C1EA-4B0E-80CA-A42DB86BD702}"/>
    <cellStyle name="Total 2 81" xfId="18210" xr:uid="{1B5DEBEF-A040-4D3C-9B84-B8ACA8956E3E}"/>
    <cellStyle name="Total 2 81 2" xfId="33137" xr:uid="{BD3648F5-2CC8-4680-8473-5636E6B352E3}"/>
    <cellStyle name="Total 2 82" xfId="19071" xr:uid="{BFE2CB11-88BC-43C7-BE98-3DAC12808168}"/>
    <cellStyle name="Total 2 82 2" xfId="33998" xr:uid="{9EB1A598-B07A-4B42-9A9F-FB4273FB7EED}"/>
    <cellStyle name="Total 2 83" xfId="31060" xr:uid="{41F760BB-2B07-4ED3-A314-17162296D648}"/>
    <cellStyle name="Total 2 9" xfId="12714" xr:uid="{F10F978B-7AD0-4AF5-AF24-867C9C36C004}"/>
    <cellStyle name="Total 2 9 2" xfId="14113" xr:uid="{CEA64230-40D1-4950-BC83-1C7BDB726DA7}"/>
    <cellStyle name="Total 2 9 2 2" xfId="21716" xr:uid="{1C98B0E6-4AA3-423D-959F-3FD4B04D0776}"/>
    <cellStyle name="Total 2 9 2 2 2" xfId="35816" xr:uid="{C395E382-AB8D-4578-814C-56D3F84F67AB}"/>
    <cellStyle name="Total 2 9 2 3" xfId="22852" xr:uid="{935F3AD5-6E3C-4ED7-AB5A-1DC8A5B46CEA}"/>
    <cellStyle name="Total 2 9 2 3 2" xfId="36443" xr:uid="{DA413DB5-4FCC-4129-A097-E6ABC82075B7}"/>
    <cellStyle name="Total 2 9 2 4" xfId="28474" xr:uid="{1AFC05C6-FF63-4640-8C48-0B4B4CE099A9}"/>
    <cellStyle name="Total 2 9 2 4 2" xfId="38319" xr:uid="{9B30E4E0-AEA9-4265-B667-73BDBB378192}"/>
    <cellStyle name="Total 2 9 2 5" xfId="29418" xr:uid="{824E7152-7DBD-456F-A2AD-48CAB74534A0}"/>
    <cellStyle name="Total 2 9 2 5 2" xfId="39104" xr:uid="{6B4799AC-B01F-44A6-8AE1-4275F7BC9136}"/>
    <cellStyle name="Total 2 9 2 6" xfId="31692" xr:uid="{F63E01C0-5515-432C-9C46-48D20655114A}"/>
    <cellStyle name="Total 2 9 3" xfId="20623" xr:uid="{61608A2E-BEAE-4231-AE8E-1D99A3FA077E}"/>
    <cellStyle name="Total 2 9 3 2" xfId="34948" xr:uid="{053DE1E3-3A89-4106-820C-F97CC069A655}"/>
    <cellStyle name="Total 2 9 4" xfId="19227" xr:uid="{752BEF41-378A-4F45-ABA8-3A0271600C40}"/>
    <cellStyle name="Total 2 9 4 2" xfId="34154" xr:uid="{A81E893F-5B62-4FA4-9997-5F4455695355}"/>
    <cellStyle name="Total 2 9 5" xfId="18167" xr:uid="{C674018F-7872-45E0-A248-4C2346F3895B}"/>
    <cellStyle name="Total 2 9 5 2" xfId="33094" xr:uid="{A75A763C-C9D0-45A3-B81C-BBFB487113BB}"/>
    <cellStyle name="Total 2 9 6" xfId="19131" xr:uid="{06A2BD3C-4A1B-4EA7-A5B0-271DAEE1234D}"/>
    <cellStyle name="Total 2 9 6 2" xfId="34058" xr:uid="{6F03DEAE-2626-4608-A626-2176C43733D4}"/>
    <cellStyle name="Total 2 9 7" xfId="31120" xr:uid="{40100FBA-29DE-425A-8C9C-BCA564899F00}"/>
    <cellStyle name="Total 2_Libro1" xfId="16900" xr:uid="{3124A71A-CFB5-4034-B77E-BCBEF63A313B}"/>
    <cellStyle name="Total 3" xfId="12715" xr:uid="{E19E0578-84B7-4A1A-8CD5-5070E12FE740}"/>
    <cellStyle name="Total 3 10" xfId="15113" xr:uid="{D35296EF-0C4F-4E9A-9DF5-D60A18D38C76}"/>
    <cellStyle name="Total 3 10 2" xfId="23679" xr:uid="{4959BE77-8F2D-4842-A9AF-A13A38186727}"/>
    <cellStyle name="Total 3 10 2 2" xfId="37106" xr:uid="{43FB5A08-8941-4ECF-9172-7F6D8251951B}"/>
    <cellStyle name="Total 3 10 3" xfId="28705" xr:uid="{F73C9F22-F59F-43ED-AE53-CA6650624688}"/>
    <cellStyle name="Total 3 10 3 2" xfId="38549" xr:uid="{26322E7E-9747-42BF-8AAD-3D89576F1842}"/>
    <cellStyle name="Total 3 10 4" xfId="30223" xr:uid="{42A5938A-0493-496B-BDE4-48163ECFF509}"/>
    <cellStyle name="Total 3 10 4 2" xfId="39454" xr:uid="{0C6A0CCF-6136-4640-A6C9-C086333C9EAB}"/>
    <cellStyle name="Total 3 10 5" xfId="32046" xr:uid="{FCF25D14-7BED-4218-BDFE-6B95BE814734}"/>
    <cellStyle name="Total 3 11" xfId="15295" xr:uid="{BFBEA237-7410-4B56-AAA9-A5E03B402D9E}"/>
    <cellStyle name="Total 3 11 2" xfId="22741" xr:uid="{1D5D88FD-02F0-44D6-8987-FE9B46532EC8}"/>
    <cellStyle name="Total 3 11 2 2" xfId="36347" xr:uid="{3F6B966F-E25F-49E4-80E6-4888F608AD1A}"/>
    <cellStyle name="Total 3 11 3" xfId="28727" xr:uid="{A0A272FC-F488-4D25-8D0D-EA13067A3EC8}"/>
    <cellStyle name="Total 3 11 3 2" xfId="38570" xr:uid="{DDB9CA43-0FD1-4AE8-82D8-3B89B6AD14DB}"/>
    <cellStyle name="Total 3 11 4" xfId="30345" xr:uid="{4994A0A3-C81D-4FEF-9FAB-D704ACBADBFB}"/>
    <cellStyle name="Total 3 11 4 2" xfId="39511" xr:uid="{2167F2BC-2060-4C94-AAA5-7175C53A242F}"/>
    <cellStyle name="Total 3 11 5" xfId="32106" xr:uid="{001BDB17-98AD-4FDD-98C4-57A44F41CB56}"/>
    <cellStyle name="Total 3 12" xfId="15474" xr:uid="{9BEA72C8-7357-49A5-B780-EBA1B64E7F58}"/>
    <cellStyle name="Total 3 12 2" xfId="23833" xr:uid="{ADDE4C5D-FB55-45BF-BD33-C5A1B75308FD}"/>
    <cellStyle name="Total 3 12 2 2" xfId="37221" xr:uid="{E93EFD35-E517-4912-9C25-AA7A3DA70158}"/>
    <cellStyle name="Total 3 12 3" xfId="28751" xr:uid="{3B058AA2-26CF-43EF-A359-D78DA083E1C5}"/>
    <cellStyle name="Total 3 12 3 2" xfId="38593" xr:uid="{8218DD29-7853-4AD8-A21E-84D7175058F9}"/>
    <cellStyle name="Total 3 12 4" xfId="30465" xr:uid="{9EE11FFF-EB62-44C2-A71F-D8F1EBFA94FB}"/>
    <cellStyle name="Total 3 12 4 2" xfId="39566" xr:uid="{94FC3B60-FBB2-4816-AD07-864A3CD5FD67}"/>
    <cellStyle name="Total 3 12 5" xfId="32167" xr:uid="{4818806E-180D-4305-B0F7-86FDEED06F46}"/>
    <cellStyle name="Total 3 13" xfId="23145" xr:uid="{918A58B9-987B-479D-9575-B9B1FE8FFA13}"/>
    <cellStyle name="Total 3 13 2" xfId="36669" xr:uid="{C2E3B711-34E7-4E3F-9F66-1026BB996900}"/>
    <cellStyle name="Total 3 14" xfId="18166" xr:uid="{00AE6C7E-4B9D-4F3D-949F-5D21996E2FC2}"/>
    <cellStyle name="Total 3 14 2" xfId="33093" xr:uid="{8F35F287-9F45-4CD6-989C-B071A83B6FAC}"/>
    <cellStyle name="Total 3 15" xfId="19132" xr:uid="{E3196332-12DF-43AE-AFAC-573A44A6D119}"/>
    <cellStyle name="Total 3 15 2" xfId="34059" xr:uid="{28D5181A-252C-43FA-9DBC-C09E796F77EA}"/>
    <cellStyle name="Total 3 16" xfId="31121" xr:uid="{2B72DB94-44D8-45A6-83A8-81D1E53BB49E}"/>
    <cellStyle name="Total 3 2" xfId="13347" xr:uid="{FEC2B0E2-4276-4874-B6DB-2ED1E829312E}"/>
    <cellStyle name="Total 3 2 2" xfId="21067" xr:uid="{7209029D-F700-4218-8B3C-54A1CEEDB996}"/>
    <cellStyle name="Total 3 2 2 2" xfId="35281" xr:uid="{770B38AD-F109-43E2-9FB5-502EEF005F7A}"/>
    <cellStyle name="Total 3 2 3" xfId="24252" xr:uid="{4B26DA04-CAF7-447A-97F8-00FE0E1F67A0}"/>
    <cellStyle name="Total 3 2 3 2" xfId="37512" xr:uid="{E25C0F42-2F87-4CEB-AC10-A69E29A66239}"/>
    <cellStyle name="Total 3 2 4" xfId="28281" xr:uid="{F3FD8E05-2C83-4C1E-A776-B7D8192D017E}"/>
    <cellStyle name="Total 3 2 4 2" xfId="38130" xr:uid="{F37720A3-6E9C-4992-9AC3-65CF38A5DEE5}"/>
    <cellStyle name="Total 3 2 5" xfId="28821" xr:uid="{2731C1D5-C7DC-4CEA-A14B-BBE8B169FC2F}"/>
    <cellStyle name="Total 3 2 5 2" xfId="38663" xr:uid="{DC07EBEE-1D6B-43C2-B2F2-4136FC01A78E}"/>
    <cellStyle name="Total 3 2 6" xfId="31264" xr:uid="{A80ED697-A1AE-451A-A3A7-DCB68972DA3F}"/>
    <cellStyle name="Total 3 3" xfId="13389" xr:uid="{E540CDEA-9713-4B8E-99DE-ED81926F83C7}"/>
    <cellStyle name="Total 3 3 2" xfId="21097" xr:uid="{A66C4EFB-9E6F-4098-B8F2-B4B8F2F1749E}"/>
    <cellStyle name="Total 3 3 2 2" xfId="35309" xr:uid="{851D2FF9-2E4D-409A-B0B2-F5C68F23BF09}"/>
    <cellStyle name="Total 3 3 3" xfId="24103" xr:uid="{44C945A1-2FB5-4E97-8FE5-E482AD5FD9FA}"/>
    <cellStyle name="Total 3 3 3 2" xfId="37417" xr:uid="{63822C78-D55F-4D02-9173-4BD38E80210E}"/>
    <cellStyle name="Total 3 3 4" xfId="28289" xr:uid="{79D4F288-F223-4CEF-81FD-5045C2B9C953}"/>
    <cellStyle name="Total 3 3 4 2" xfId="38138" xr:uid="{449B7ABA-3F3B-4390-8563-15B93BEAF5DF}"/>
    <cellStyle name="Total 3 3 5" xfId="28809" xr:uid="{8D62A992-48AD-48C0-AADB-6D6E86BDD776}"/>
    <cellStyle name="Total 3 3 5 2" xfId="38651" xr:uid="{A2D32AA4-D69F-435E-84C4-954956CD4DB8}"/>
    <cellStyle name="Total 3 3 6" xfId="31284" xr:uid="{D6F9C07B-5317-42AB-B2CC-108C5F7CAB11}"/>
    <cellStyle name="Total 3 4" xfId="13311" xr:uid="{51094604-1B0A-4E50-A866-CFB8392DD854}"/>
    <cellStyle name="Total 3 4 2" xfId="21037" xr:uid="{03284061-DA21-4187-8DA3-019884AA5A3E}"/>
    <cellStyle name="Total 3 4 2 2" xfId="35253" xr:uid="{D22F0B2A-0A56-4E69-8854-CDDD5FAB48DC}"/>
    <cellStyle name="Total 3 4 3" xfId="18027" xr:uid="{F78198AF-B133-4CEB-96F5-1AB103F337D4}"/>
    <cellStyle name="Total 3 4 3 2" xfId="32955" xr:uid="{E4103EE8-3CC9-4357-879B-273FB532A441}"/>
    <cellStyle name="Total 3 4 4" xfId="28270" xr:uid="{2DD8E36D-BE78-4FDB-AE04-87E7B4FE4D10}"/>
    <cellStyle name="Total 3 4 4 2" xfId="38119" xr:uid="{FEEF1A86-B6F0-4259-9884-3BEB144AD86A}"/>
    <cellStyle name="Total 3 4 5" xfId="28833" xr:uid="{F49CCB56-94A9-43F6-ABA2-6F0B611DCFAA}"/>
    <cellStyle name="Total 3 4 5 2" xfId="38675" xr:uid="{8D6C8013-48EB-4EA3-9D93-CBDD644E74C9}"/>
    <cellStyle name="Total 3 4 6" xfId="31243" xr:uid="{32789D77-81BA-4924-BC6B-D44DC6E6EF87}"/>
    <cellStyle name="Total 3 5" xfId="13520" xr:uid="{1E267954-F79E-48AF-8044-9462B6A0BCA4}"/>
    <cellStyle name="Total 3 5 2" xfId="21203" xr:uid="{B4D81548-1951-4808-B898-A7711CA5B5C5}"/>
    <cellStyle name="Total 3 5 2 2" xfId="35411" xr:uid="{2C7E067B-A366-4E0E-8C05-6C0A8D57D4A6}"/>
    <cellStyle name="Total 3 5 3" xfId="20952" xr:uid="{51365E8A-1038-4AA9-B47A-F65436E957DF}"/>
    <cellStyle name="Total 3 5 3 2" xfId="35171" xr:uid="{2F99A097-7772-49D3-AD1A-67EB49CAFD06}"/>
    <cellStyle name="Total 3 5 4" xfId="28333" xr:uid="{A952060C-E822-4376-ADB6-6E17BBA95EC1}"/>
    <cellStyle name="Total 3 5 4 2" xfId="38181" xr:uid="{0845515A-2A2B-4435-B8DC-80C5BEAD63DF}"/>
    <cellStyle name="Total 3 5 5" xfId="25104" xr:uid="{7B63BF6B-0DDD-4402-ACAD-DABF9B5A7F69}"/>
    <cellStyle name="Total 3 5 5 2" xfId="38024" xr:uid="{1B0B0763-39E1-4264-B8FE-540DEAA38006}"/>
    <cellStyle name="Total 3 5 6" xfId="31364" xr:uid="{C5C36545-D03C-437D-8507-DA42519DD2DB}"/>
    <cellStyle name="Total 3 6" xfId="13595" xr:uid="{7FD8E697-A887-465F-8B34-6D1E80004336}"/>
    <cellStyle name="Total 3 6 2" xfId="21264" xr:uid="{9DA6791C-809C-4F3F-9F5B-C0A6BA7CF0A8}"/>
    <cellStyle name="Total 3 6 2 2" xfId="35465" xr:uid="{13EDC34E-60B6-4027-A34F-17BD80533B3C}"/>
    <cellStyle name="Total 3 6 3" xfId="23562" xr:uid="{48DA0BC3-9DB4-42A6-816D-15D520104548}"/>
    <cellStyle name="Total 3 6 3 2" xfId="37024" xr:uid="{665A3A14-F134-4B32-AD71-15926A3A0E39}"/>
    <cellStyle name="Total 3 6 4" xfId="28350" xr:uid="{37F88A3D-8C1C-4F16-89AE-48C5A2C0BCD1}"/>
    <cellStyle name="Total 3 6 4 2" xfId="38197" xr:uid="{90FCC59F-AA78-46AE-B29A-7A3E553C4381}"/>
    <cellStyle name="Total 3 6 5" xfId="29067" xr:uid="{7A013131-7E90-4606-B5DF-414019B1B922}"/>
    <cellStyle name="Total 3 6 5 2" xfId="38836" xr:uid="{27C6F5FA-9DEB-460F-98DB-0E6D30580337}"/>
    <cellStyle name="Total 3 6 6" xfId="31415" xr:uid="{106CFB48-521F-44F9-8813-0CBD8EB9AD09}"/>
    <cellStyle name="Total 3 7" xfId="13707" xr:uid="{2A2095BD-313E-4876-9F34-73F7E0142E33}"/>
    <cellStyle name="Total 3 7 2" xfId="21350" xr:uid="{D48F201E-4728-4374-BF24-7A5619535CC8}"/>
    <cellStyle name="Total 3 7 2 2" xfId="35541" xr:uid="{1974EB89-408E-4FC6-B805-3AB910B3A3ED}"/>
    <cellStyle name="Total 3 7 3" xfId="23624" xr:uid="{2B36A912-6F5D-4AC6-A207-1F715D0217E2}"/>
    <cellStyle name="Total 3 7 3 2" xfId="37062" xr:uid="{B8B21AC4-C024-471E-A04A-DE5BCFFF2D62}"/>
    <cellStyle name="Total 3 7 4" xfId="28383" xr:uid="{A8B00E10-D2C1-4AFD-89BB-EEC17231AFF0}"/>
    <cellStyle name="Total 3 7 4 2" xfId="38229" xr:uid="{7ACA94E5-A757-4FF0-9A9B-D2261D71440D}"/>
    <cellStyle name="Total 3 7 5" xfId="29126" xr:uid="{BB29EDFC-0A19-4A75-B3AE-A5BBB33FD128}"/>
    <cellStyle name="Total 3 7 5 2" xfId="38895" xr:uid="{5EAB4651-E2CF-401F-AD46-069D98619FD4}"/>
    <cellStyle name="Total 3 7 6" xfId="31475" xr:uid="{710727D2-571E-4FBB-AFAC-CCB8FDD6F7B2}"/>
    <cellStyle name="Total 3 8" xfId="13802" xr:uid="{97AB0E6A-7823-438D-8D09-A3CC9C694601}"/>
    <cellStyle name="Total 3 8 2" xfId="21422" xr:uid="{6991A375-5AD9-4B2E-8EE5-5B44B0484209}"/>
    <cellStyle name="Total 3 8 2 2" xfId="35610" xr:uid="{33ED5B0B-6D08-4377-B7D6-7D5AEB2BB1E4}"/>
    <cellStyle name="Total 3 8 3" xfId="24159" xr:uid="{258021FC-5F74-4F27-80E8-C91429424670}"/>
    <cellStyle name="Total 3 8 3 2" xfId="37465" xr:uid="{5FF79A4C-B239-49DE-AF3F-746C4DBB4F08}"/>
    <cellStyle name="Total 3 8 4" xfId="28403" xr:uid="{F9175776-EB3F-4D48-91FD-5301FFE8043D}"/>
    <cellStyle name="Total 3 8 4 2" xfId="38248" xr:uid="{6E05685F-E4AB-46E1-9E5D-2561C0BE5759}"/>
    <cellStyle name="Total 3 8 5" xfId="29181" xr:uid="{6A0799D8-95A5-4CEB-85EE-6663F6B01936}"/>
    <cellStyle name="Total 3 8 5 2" xfId="38950" xr:uid="{71784947-46C3-43B3-AB77-02202B38FF77}"/>
    <cellStyle name="Total 3 8 6" xfId="31532" xr:uid="{69C5B200-8C78-450F-9AE2-764E4D1166A3}"/>
    <cellStyle name="Total 3 9" xfId="13928" xr:uid="{AF0FA6D8-122B-41F0-89C9-C16615FCB0E4}"/>
    <cellStyle name="Total 3 9 2" xfId="21533" xr:uid="{6AB13A02-1F32-4E77-B72E-665C387CDFB4}"/>
    <cellStyle name="Total 3 9 2 2" xfId="35683" xr:uid="{0874AFC2-7FBA-44B7-B4F2-B3870D7F9EBF}"/>
    <cellStyle name="Total 3 9 3" xfId="17481" xr:uid="{EC37E9E6-A595-4FE0-9EC3-ECBD6BEC895E}"/>
    <cellStyle name="Total 3 9 3 2" xfId="32574" xr:uid="{78A8B80B-2546-49B2-AB9A-FCE4923A00C4}"/>
    <cellStyle name="Total 3 9 4" xfId="28425" xr:uid="{F332D891-481B-4EE7-9100-5359C20EA7A9}"/>
    <cellStyle name="Total 3 9 4 2" xfId="38270" xr:uid="{D30C63CC-C3B3-4C29-B227-00BE9C8F22D5}"/>
    <cellStyle name="Total 3 9 5" xfId="29269" xr:uid="{0D91BF59-4359-483B-8B8F-2B6B0EFA52F8}"/>
    <cellStyle name="Total 3 9 5 2" xfId="39005" xr:uid="{853B88EA-306C-498B-B9B2-C12467860305}"/>
    <cellStyle name="Total 3 9 6" xfId="31588" xr:uid="{12E02A20-ABEE-4CFC-BD87-A08C7BC4D38B}"/>
    <cellStyle name="Total 4" xfId="12716" xr:uid="{709B9D8F-A4B3-49F6-80F9-FF0BB0FD39C6}"/>
    <cellStyle name="Total 4 10" xfId="15114" xr:uid="{74C9B4E6-0B71-4415-ACDE-4FB6E0CE6549}"/>
    <cellStyle name="Total 4 10 2" xfId="19354" xr:uid="{6DA62015-94AD-43A1-B0E9-010C3B24B0A4}"/>
    <cellStyle name="Total 4 10 2 2" xfId="34254" xr:uid="{0F03FC1B-90E1-4070-95CA-81C5865E6EF0}"/>
    <cellStyle name="Total 4 10 3" xfId="28706" xr:uid="{F435706C-C632-4F78-936F-7D7DCE69ADB9}"/>
    <cellStyle name="Total 4 10 3 2" xfId="38550" xr:uid="{EE2BBBDC-5F06-4EBA-B60E-80501774FC1D}"/>
    <cellStyle name="Total 4 10 4" xfId="30224" xr:uid="{FD3BDC10-B0F6-49A8-8725-C4F743BECD9E}"/>
    <cellStyle name="Total 4 10 4 2" xfId="39455" xr:uid="{7C5A4382-F5C7-41DC-B025-F2036DBF3091}"/>
    <cellStyle name="Total 4 10 5" xfId="32047" xr:uid="{C421CC8E-5DBC-4295-B1DB-F64305AF43B4}"/>
    <cellStyle name="Total 4 11" xfId="15296" xr:uid="{831FCEAB-1EEA-49CF-89C7-71042E41B7AB}"/>
    <cellStyle name="Total 4 11 2" xfId="20658" xr:uid="{BB8F270D-54FF-4671-B085-965170CC25AC}"/>
    <cellStyle name="Total 4 11 2 2" xfId="34980" xr:uid="{394ED523-46D5-434B-BF3D-260832841C94}"/>
    <cellStyle name="Total 4 11 3" xfId="28728" xr:uid="{6AEBB673-1F03-4258-AF48-1E57E86575F9}"/>
    <cellStyle name="Total 4 11 3 2" xfId="38571" xr:uid="{50D391FA-9813-4BD5-87A3-35933FE0D707}"/>
    <cellStyle name="Total 4 11 4" xfId="30346" xr:uid="{9A695E5A-9F57-45B4-8800-4368204ED62B}"/>
    <cellStyle name="Total 4 11 4 2" xfId="39512" xr:uid="{D8C77842-C725-4BE8-8428-6DE32E0F1F60}"/>
    <cellStyle name="Total 4 11 5" xfId="32107" xr:uid="{16872A47-17A0-42BF-9E8F-DF1E487FCBD4}"/>
    <cellStyle name="Total 4 12" xfId="15475" xr:uid="{D9E0C219-C72A-4402-9FCC-B4577B484293}"/>
    <cellStyle name="Total 4 12 2" xfId="23838" xr:uid="{7F21DC51-5DD5-4299-A48F-A6399A4D7E5F}"/>
    <cellStyle name="Total 4 12 2 2" xfId="37226" xr:uid="{1CAE7FD0-7E60-480A-8F96-980CDA57A98E}"/>
    <cellStyle name="Total 4 12 3" xfId="28752" xr:uid="{E6935D7B-9EFD-41CF-B497-77C2F480CACB}"/>
    <cellStyle name="Total 4 12 3 2" xfId="38594" xr:uid="{C8E17916-E4F2-4D58-B35C-2C52E4360D6E}"/>
    <cellStyle name="Total 4 12 4" xfId="30466" xr:uid="{79DC2368-64C2-46B9-8AB7-06975BFD8B5A}"/>
    <cellStyle name="Total 4 12 4 2" xfId="39567" xr:uid="{D5646A13-18D7-4F36-84A1-6E2B4C81921F}"/>
    <cellStyle name="Total 4 12 5" xfId="32168" xr:uid="{36228125-B998-4E25-AFC0-293DD175198B}"/>
    <cellStyle name="Total 4 13" xfId="19228" xr:uid="{14482768-4838-4E95-BB53-BD858F643E05}"/>
    <cellStyle name="Total 4 13 2" xfId="34155" xr:uid="{37D66A69-5405-42DF-93F2-09BDA96A9E7A}"/>
    <cellStyle name="Total 4 14" xfId="18165" xr:uid="{54FB802F-864B-460F-A854-6D90B5CCEEA0}"/>
    <cellStyle name="Total 4 14 2" xfId="33092" xr:uid="{C9263829-D57D-46D1-BED2-15FAC9A9DC40}"/>
    <cellStyle name="Total 4 15" xfId="19133" xr:uid="{965C6FB2-D3E2-43C2-9774-0DF2CE45C40C}"/>
    <cellStyle name="Total 4 15 2" xfId="34060" xr:uid="{79455333-38EA-499D-9BF1-1EE1BECDF8A7}"/>
    <cellStyle name="Total 4 16" xfId="31122" xr:uid="{067AC6CF-2C47-4155-B11B-5BA92FC27813}"/>
    <cellStyle name="Total 4 2" xfId="13339" xr:uid="{E4A08388-D6D5-4430-BA74-944F94CC9420}"/>
    <cellStyle name="Total 4 2 2" xfId="21063" xr:uid="{88CA4696-30DB-4C2A-8003-B50369B86CAE}"/>
    <cellStyle name="Total 4 2 2 2" xfId="35277" xr:uid="{8C4AC16A-E48A-4EA1-B16C-6A98D49361B6}"/>
    <cellStyle name="Total 4 2 3" xfId="18007" xr:uid="{6FC268F2-1487-4B18-9FD0-AC9F1FEDA713}"/>
    <cellStyle name="Total 4 2 3 2" xfId="32938" xr:uid="{0E82A5C6-F138-4DF0-910C-8CD72A1B85D0}"/>
    <cellStyle name="Total 4 2 4" xfId="28280" xr:uid="{F716ACC9-8824-4826-86B4-CC96A73E3BC0}"/>
    <cellStyle name="Total 4 2 4 2" xfId="38129" xr:uid="{F1AD1CAC-149C-4529-8B71-55379715A354}"/>
    <cellStyle name="Total 4 2 5" xfId="28824" xr:uid="{D9F06B52-BA42-453B-BFF3-8A9863294AC9}"/>
    <cellStyle name="Total 4 2 5 2" xfId="38666" xr:uid="{C3962612-8C93-4348-804A-D55308EA9979}"/>
    <cellStyle name="Total 4 2 6" xfId="31261" xr:uid="{4D0CE6BC-2264-48F3-A39F-800AF6421A8A}"/>
    <cellStyle name="Total 4 3" xfId="13301" xr:uid="{E978E7BF-7697-4E76-8A18-E39E3EFD05ED}"/>
    <cellStyle name="Total 4 3 2" xfId="21027" xr:uid="{B6651465-3007-43F2-B292-55805896767D}"/>
    <cellStyle name="Total 4 3 2 2" xfId="35243" xr:uid="{4390A6A1-7BA5-4543-A01B-D6B2C7E24EE2}"/>
    <cellStyle name="Total 4 3 3" xfId="23509" xr:uid="{89D05744-C083-470C-B4A9-894800D624B8}"/>
    <cellStyle name="Total 4 3 3 2" xfId="36977" xr:uid="{DEA03545-0065-4A21-A795-9B8358BF1251}"/>
    <cellStyle name="Total 4 3 4" xfId="28268" xr:uid="{5502D142-CA35-4505-8514-4BC27F546714}"/>
    <cellStyle name="Total 4 3 4 2" xfId="38117" xr:uid="{FBDBCE08-32D9-46B1-BFCE-DCF85128A6A7}"/>
    <cellStyle name="Total 4 3 5" xfId="28840" xr:uid="{7239DAA4-154A-4AED-B0A6-C69A2FDD44A6}"/>
    <cellStyle name="Total 4 3 5 2" xfId="38682" xr:uid="{1F97615C-B228-4DCE-99ED-E705B51DDB8A}"/>
    <cellStyle name="Total 4 3 6" xfId="31236" xr:uid="{689782B3-002A-4C61-B0A3-C2138A8314AF}"/>
    <cellStyle name="Total 4 4" xfId="13189" xr:uid="{0B2689A4-47B0-4D67-A8F8-7700FC75A4C8}"/>
    <cellStyle name="Total 4 4 2" xfId="20931" xr:uid="{1F4E64E6-D84C-4226-BF67-4733660F53D0}"/>
    <cellStyle name="Total 4 4 2 2" xfId="35151" xr:uid="{3954ECCD-BBC9-4E65-8B5D-B52D86811500}"/>
    <cellStyle name="Total 4 4 3" xfId="19592" xr:uid="{D59C39C6-60B9-4161-9C76-F87AA8AE6645}"/>
    <cellStyle name="Total 4 4 3 2" xfId="34440" xr:uid="{BBFB0119-43E9-49D1-908D-E1D795148B8F}"/>
    <cellStyle name="Total 4 4 4" xfId="28244" xr:uid="{D9F7090D-16E5-49C9-B2BC-15466ABD614A}"/>
    <cellStyle name="Total 4 4 4 2" xfId="38093" xr:uid="{3C996209-4965-41EB-A023-9D78EE39D9A2}"/>
    <cellStyle name="Total 4 4 5" xfId="28886" xr:uid="{DD73BC58-B3E8-425E-9891-8276B6C4E9B9}"/>
    <cellStyle name="Total 4 4 5 2" xfId="38728" xr:uid="{301C05A8-6D26-45AC-8BEA-912083D75311}"/>
    <cellStyle name="Total 4 4 6" xfId="31166" xr:uid="{EE2F9631-A4C2-4212-9C1F-4F6A770E0110}"/>
    <cellStyle name="Total 4 5" xfId="13521" xr:uid="{DE40514B-6556-4187-9E64-31D808F34313}"/>
    <cellStyle name="Total 4 5 2" xfId="21204" xr:uid="{CABBB729-002D-4F8D-BA4A-0136C81EDEBC}"/>
    <cellStyle name="Total 4 5 2 2" xfId="35412" xr:uid="{110D340A-BEB1-461D-9BD9-B19F72A9C5C6}"/>
    <cellStyle name="Total 4 5 3" xfId="17977" xr:uid="{7F8AE6B4-A4B6-41D0-8176-47897DF1EEBB}"/>
    <cellStyle name="Total 4 5 3 2" xfId="32913" xr:uid="{D897628B-C135-49AB-AD31-57553F791F87}"/>
    <cellStyle name="Total 4 5 4" xfId="28334" xr:uid="{65E81F9A-05DC-44E8-A077-E487CD46F2F6}"/>
    <cellStyle name="Total 4 5 4 2" xfId="38182" xr:uid="{47107301-73AF-4685-86BD-AD70D962CA94}"/>
    <cellStyle name="Total 4 5 5" xfId="25103" xr:uid="{D5026977-0F00-40EC-9FAE-91A376183CD8}"/>
    <cellStyle name="Total 4 5 5 2" xfId="38023" xr:uid="{B94FF122-7728-490F-9E77-D1D87D94AD0E}"/>
    <cellStyle name="Total 4 5 6" xfId="31365" xr:uid="{BFE70939-9CE8-45BF-85F0-DFF28AB63F74}"/>
    <cellStyle name="Total 4 6" xfId="13591" xr:uid="{9BCF8404-7C4A-432F-A82B-AFC847851AF3}"/>
    <cellStyle name="Total 4 6 2" xfId="21260" xr:uid="{99183CEC-4D3A-46E5-B27B-4EC77BE0A06C}"/>
    <cellStyle name="Total 4 6 2 2" xfId="35461" xr:uid="{004B046D-D153-44D5-A883-5D3569BA4B71}"/>
    <cellStyle name="Total 4 6 3" xfId="15321" xr:uid="{0270CD38-5260-4E79-8ACC-5119E79D10BC}"/>
    <cellStyle name="Total 4 6 3 2" xfId="32114" xr:uid="{9E32ECB5-E658-40D6-A66E-A07E8FAA2409}"/>
    <cellStyle name="Total 4 6 4" xfId="28349" xr:uid="{96487854-005C-4629-B162-AD2D24C675BE}"/>
    <cellStyle name="Total 4 6 4 2" xfId="38196" xr:uid="{B9D6692F-39EC-45FB-87D6-F5C3A6E23413}"/>
    <cellStyle name="Total 4 6 5" xfId="29063" xr:uid="{EE53B937-4E4D-4DFA-9376-C6FA62DFDFEA}"/>
    <cellStyle name="Total 4 6 5 2" xfId="38832" xr:uid="{18679B61-7309-4615-8639-0053E02FDEC4}"/>
    <cellStyle name="Total 4 6 6" xfId="31411" xr:uid="{EB0415E8-4C14-4968-8127-A2435D8B56E3}"/>
    <cellStyle name="Total 4 7" xfId="13708" xr:uid="{1A7025A0-95DA-4938-8459-DEA2577267B3}"/>
    <cellStyle name="Total 4 7 2" xfId="21351" xr:uid="{BABEC14D-5461-42BE-A040-A0E66FBD53F1}"/>
    <cellStyle name="Total 4 7 2 2" xfId="35542" xr:uid="{BB9528D9-E1F9-45A8-B144-7A629A490016}"/>
    <cellStyle name="Total 4 7 3" xfId="23722" xr:uid="{D4FE25FA-65B5-479B-A636-9A396CABC26E}"/>
    <cellStyle name="Total 4 7 3 2" xfId="37133" xr:uid="{E0AA8E62-6826-4B7C-9F92-57ECBEE7ADD8}"/>
    <cellStyle name="Total 4 7 4" xfId="28384" xr:uid="{629D3502-FDA9-421E-A3ED-3475672714BE}"/>
    <cellStyle name="Total 4 7 4 2" xfId="38230" xr:uid="{70300267-74A1-4409-A711-EE43B7F41A74}"/>
    <cellStyle name="Total 4 7 5" xfId="29127" xr:uid="{F25CAA09-BE60-4844-9BCA-303F83C881B6}"/>
    <cellStyle name="Total 4 7 5 2" xfId="38896" xr:uid="{5A60316E-487A-4AE4-A50C-590B3DE1795F}"/>
    <cellStyle name="Total 4 7 6" xfId="31476" xr:uid="{A31B5770-24D2-41E9-941C-CD5C4EC6E9AA}"/>
    <cellStyle name="Total 4 8" xfId="13803" xr:uid="{E07D016F-76CB-425E-BAA7-B06CF688FA65}"/>
    <cellStyle name="Total 4 8 2" xfId="21423" xr:uid="{C86BA32A-FF30-44FF-94D0-0D9A9CAA7147}"/>
    <cellStyle name="Total 4 8 2 2" xfId="35611" xr:uid="{19C86DA7-2ADB-4E49-B1E9-683F508D1DE0}"/>
    <cellStyle name="Total 4 8 3" xfId="24160" xr:uid="{AC53A9A5-727D-4205-B2BD-9F8A5B855A6E}"/>
    <cellStyle name="Total 4 8 3 2" xfId="37466" xr:uid="{B5B43056-AFAC-457A-A0EE-DAA31C8CEE78}"/>
    <cellStyle name="Total 4 8 4" xfId="28404" xr:uid="{E7CCB529-1D12-4489-A7A1-106549C5DD21}"/>
    <cellStyle name="Total 4 8 4 2" xfId="38249" xr:uid="{086D17AA-E1D9-49E6-80ED-61E130CD5AA6}"/>
    <cellStyle name="Total 4 8 5" xfId="29182" xr:uid="{22AA0CAB-447B-4721-A5E4-AB3650EEB577}"/>
    <cellStyle name="Total 4 8 5 2" xfId="38951" xr:uid="{C3535247-6F64-4FBC-9291-C162A4863041}"/>
    <cellStyle name="Total 4 8 6" xfId="31533" xr:uid="{914962D0-4DF5-4D6B-8E8F-91661526A1FF}"/>
    <cellStyle name="Total 4 9" xfId="13929" xr:uid="{F716EB63-1713-479F-BFFF-83C769DE071A}"/>
    <cellStyle name="Total 4 9 2" xfId="21534" xr:uid="{819D359C-BAC5-4B71-B031-1457001D9479}"/>
    <cellStyle name="Total 4 9 2 2" xfId="35684" xr:uid="{28190749-53F6-4FA2-A75E-B67C3EE5C9F4}"/>
    <cellStyle name="Total 4 9 3" xfId="17444" xr:uid="{4E0035EB-FAC9-4A0E-B619-1FAC30C403B8}"/>
    <cellStyle name="Total 4 9 3 2" xfId="32549" xr:uid="{722C288C-995A-4CFA-9EE1-545BEBABC505}"/>
    <cellStyle name="Total 4 9 4" xfId="28426" xr:uid="{14C28F8C-92E5-4D82-BAD9-0F33D37ADA67}"/>
    <cellStyle name="Total 4 9 4 2" xfId="38271" xr:uid="{C90B8BF2-B7D2-42EA-BEEE-6762BA5FAAEF}"/>
    <cellStyle name="Total 4 9 5" xfId="29270" xr:uid="{5BCF66D8-DF64-4832-B7DB-92513B08F408}"/>
    <cellStyle name="Total 4 9 5 2" xfId="39006" xr:uid="{F15FED0B-EBE8-412E-99EE-466CB225A5DC}"/>
    <cellStyle name="Total 4 9 6" xfId="31589" xr:uid="{916AFE52-48B9-4487-98C9-62AE2F78BF37}"/>
    <cellStyle name="Total 5" xfId="13206" xr:uid="{EAAC4C2A-7FCC-4D02-95F3-F1F43341CBF0}"/>
    <cellStyle name="Total 5 2" xfId="20946" xr:uid="{3867B87F-845F-45E0-992F-7D4DD1C54AA7}"/>
    <cellStyle name="Total 5 2 2" xfId="35166" xr:uid="{696D8D41-EAE8-494A-B33B-3415A1178D20}"/>
    <cellStyle name="Total 5 3" xfId="23008" xr:uid="{41666484-F596-4972-AFE9-5067649519EA}"/>
    <cellStyle name="Total 5 3 2" xfId="36569" xr:uid="{D967E1C1-F890-4125-AFC6-2C5595329D03}"/>
    <cellStyle name="Total 5 4" xfId="19465" xr:uid="{050D9F2A-04CF-4DCF-8902-58A7C3F6B674}"/>
    <cellStyle name="Total 5 4 2" xfId="34335" xr:uid="{ECC9584F-5C30-4697-9C53-9CEC206EC5A2}"/>
    <cellStyle name="Total 5 5" xfId="23029" xr:uid="{03F834B7-4018-4A9F-B340-D485BA22E734}"/>
    <cellStyle name="Total 5 5 2" xfId="36581" xr:uid="{60386CF0-D5E7-4B56-AF30-37D7B1DE1D44}"/>
    <cellStyle name="Total 5 6" xfId="31175" xr:uid="{1A41DA44-586E-466D-A458-AEFBF6853914}"/>
    <cellStyle name="Total 6" xfId="13359" xr:uid="{DC3B308B-526F-4BF1-9841-32C8A401456F}"/>
    <cellStyle name="Total 6 2" xfId="21075" xr:uid="{F6E69E1D-6ABA-41EB-AB1B-EBEBC9CC535D}"/>
    <cellStyle name="Total 6 2 2" xfId="35289" xr:uid="{E32583E1-0A92-4C6D-961F-D836813B5EA6}"/>
    <cellStyle name="Total 6 3" xfId="24088" xr:uid="{03B624C2-3A0A-48F0-A2E2-9D919F087BDD}"/>
    <cellStyle name="Total 6 3 2" xfId="37404" xr:uid="{DB08FD7A-189B-46DF-8ACC-8CFB89CFAE4A}"/>
    <cellStyle name="Total 6 4" xfId="28284" xr:uid="{F548AB6C-5640-4D1A-AC28-8A2CDAB25F54}"/>
    <cellStyle name="Total 6 4 2" xfId="38133" xr:uid="{204C5C0E-592E-4F42-BD2D-5ACA31CA376A}"/>
    <cellStyle name="Total 6 5" xfId="28817" xr:uid="{69067D12-689A-4B76-9D8F-D1EE34642CDC}"/>
    <cellStyle name="Total 6 5 2" xfId="38659" xr:uid="{4CE61865-F11D-445D-80E7-7190D37862C4}"/>
    <cellStyle name="Total 6 6" xfId="31268" xr:uid="{E75D343D-685B-4830-A913-607130F1D126}"/>
    <cellStyle name="Total 7" xfId="13365" xr:uid="{3BCB45F7-E305-4E9E-8DA1-DA7B39E67A84}"/>
    <cellStyle name="Total 7 2" xfId="21079" xr:uid="{6F1C61DB-F8E1-43AC-A1FC-C30F0212DF7C}"/>
    <cellStyle name="Total 7 2 2" xfId="35293" xr:uid="{9E07DBE7-E27F-403B-911D-02202B231B25}"/>
    <cellStyle name="Total 7 3" xfId="24089" xr:uid="{42BD6A19-BF5C-4665-ABB0-A93BE6A9D3C7}"/>
    <cellStyle name="Total 7 3 2" xfId="37405" xr:uid="{6D215E22-A66B-43A0-9E46-F90F3E449EA6}"/>
    <cellStyle name="Total 7 4" xfId="28285" xr:uid="{4FDBB94E-64B1-4310-8023-751042F0952D}"/>
    <cellStyle name="Total 7 4 2" xfId="38134" xr:uid="{14976384-E31F-41AD-8F32-6614298FC308}"/>
    <cellStyle name="Total 7 5" xfId="28815" xr:uid="{973E242C-578A-4649-B1E2-6AB46F17D77E}"/>
    <cellStyle name="Total 7 5 2" xfId="38657" xr:uid="{30983C8C-2E58-4F5B-B302-A4F65B6CB0F7}"/>
    <cellStyle name="Total 7 6" xfId="31272" xr:uid="{EA9FC7BA-1FE6-4DBB-A85B-11CD771DEE9E}"/>
    <cellStyle name="Total 8" xfId="13338" xr:uid="{BDD4CAE8-73CA-4D25-8B4F-3EBE909ABD1F}"/>
    <cellStyle name="Total 8 2" xfId="21062" xr:uid="{323B37B0-5A3A-4281-A13B-33193D950DA3}"/>
    <cellStyle name="Total 8 2 2" xfId="35276" xr:uid="{83FF23C1-C2E6-4D3E-97DA-0DAD4FFA45BF}"/>
    <cellStyle name="Total 8 3" xfId="18008" xr:uid="{A8FD78DE-376F-45A5-8FEB-33CBBD5034C5}"/>
    <cellStyle name="Total 8 3 2" xfId="32939" xr:uid="{CEA8662B-3BFE-4CD7-A31B-2663F9D1318D}"/>
    <cellStyle name="Total 8 4" xfId="28279" xr:uid="{E45E24AD-EC5C-4ED0-BF8E-EAD707B6424C}"/>
    <cellStyle name="Total 8 4 2" xfId="38128" xr:uid="{C3F81E8C-C2BE-4537-AFE4-0D34F82E3243}"/>
    <cellStyle name="Total 8 5" xfId="28282" xr:uid="{B34590AC-9BBF-47A9-B3BA-213C7A28F504}"/>
    <cellStyle name="Total 8 5 2" xfId="38131" xr:uid="{C98EFF03-50F6-42E9-BF25-2D27A2BD4C5B}"/>
    <cellStyle name="Total 8 6" xfId="31260" xr:uid="{F66406BD-0204-4F0F-AF3E-D8AC9358932F}"/>
    <cellStyle name="Total 9" xfId="13518" xr:uid="{865177BD-5716-4782-BDEA-B9FB6BD6E5CA}"/>
    <cellStyle name="Total 9 2" xfId="21201" xr:uid="{5FC1528D-0FC0-4865-8AAE-A24444BEACA4}"/>
    <cellStyle name="Total 9 2 2" xfId="35409" xr:uid="{0E427B96-97FC-496A-A7B8-41D98E7A6C77}"/>
    <cellStyle name="Total 9 3" xfId="22618" xr:uid="{CCC73D28-D070-4965-8F13-226EE928D75E}"/>
    <cellStyle name="Total 9 3 2" xfId="36295" xr:uid="{933A3DA1-F1C7-4FF3-B2F3-6F690AB0D537}"/>
    <cellStyle name="Total 9 4" xfId="28331" xr:uid="{71487583-0A34-4585-8B0C-292FACD2DF3E}"/>
    <cellStyle name="Total 9 4 2" xfId="38179" xr:uid="{C7256204-F334-4570-9909-E8711F445D79}"/>
    <cellStyle name="Total 9 5" xfId="25106" xr:uid="{BF194CC9-0144-4898-8C5C-C60515222390}"/>
    <cellStyle name="Total 9 5 2" xfId="38026" xr:uid="{DBF00F96-9F57-44C8-A661-410253B2BBB4}"/>
    <cellStyle name="Total 9 6" xfId="31362" xr:uid="{06998E4F-FD05-4B62-B023-7C3700472FA7}"/>
    <cellStyle name="TotCol - Estilo5" xfId="16901" xr:uid="{519A016F-A414-4691-8774-9876EA3EBA80}"/>
    <cellStyle name="TotCol - Estilo5 2" xfId="32298" xr:uid="{FA74DFE4-BB8D-4DFB-8006-46533B41B1B8}"/>
    <cellStyle name="TotRow - Estilo4" xfId="16902" xr:uid="{66FF190D-9D80-43FB-A11A-E2F61E9CA43E}"/>
    <cellStyle name="TotRow - Estilo4 2" xfId="23671" xr:uid="{F81E382E-8685-4701-A07F-225822AD3914}"/>
    <cellStyle name="TotRow - Estilo4 2 2" xfId="37101" xr:uid="{EF3840C4-53B6-4271-9A08-56D1D999C8DF}"/>
    <cellStyle name="TotRow - Estilo4 3" xfId="24755" xr:uid="{EDBBBBE2-D91D-4E06-BF53-C9BEDE13F15D}"/>
    <cellStyle name="TotRow - Estilo4 3 2" xfId="37717" xr:uid="{F9AD2E26-E734-449B-AA94-2CE1B97AA413}"/>
    <cellStyle name="TotRow - Estilo4 4" xfId="25080" xr:uid="{76D55127-5338-4352-AFF7-9AD11834B1FC}"/>
    <cellStyle name="TotRow - Estilo4 4 2" xfId="38000" xr:uid="{56C7413D-70BD-46ED-AF51-047974B41F8A}"/>
    <cellStyle name="TotRow - Estilo4 5" xfId="32299" xr:uid="{2E4E2C1A-F9E7-4E21-A5DF-3B8098630D5F}"/>
    <cellStyle name="Underline 2" xfId="16903" xr:uid="{21B6FFA7-DDBA-4569-BF58-882D45476EB6}"/>
    <cellStyle name="Unprot" xfId="12717" xr:uid="{5A4345AF-D496-42E0-BB67-47D39E93F338}"/>
    <cellStyle name="Unprot 10" xfId="12718" xr:uid="{0488703C-BFCD-4416-97BF-CBA6F81386DB}"/>
    <cellStyle name="Unprot 100" xfId="12719" xr:uid="{34D417E6-8D66-4540-B51F-F7D554A61446}"/>
    <cellStyle name="Unprot 101" xfId="12720" xr:uid="{D748C52C-F5EF-4524-B09A-E26A9EAFEB1A}"/>
    <cellStyle name="Unprot 102" xfId="12721" xr:uid="{860E04C5-B3EF-4D26-88E5-293B66ED858F}"/>
    <cellStyle name="Unprot 103" xfId="12722" xr:uid="{055A4C26-98FE-4689-9EDD-34C8CBB68E7D}"/>
    <cellStyle name="Unprot 104" xfId="12723" xr:uid="{A788CC13-CED5-4A65-B2A7-0C1EA514A485}"/>
    <cellStyle name="Unprot 105" xfId="12724" xr:uid="{8B20C630-9057-405A-ADBD-764F210211C7}"/>
    <cellStyle name="Unprot 106" xfId="12725" xr:uid="{3F34FDF7-3A56-48E0-BA16-533D71506F85}"/>
    <cellStyle name="Unprot 107" xfId="12726" xr:uid="{8F4C9464-AEF6-4863-8F55-0A32817A14AF}"/>
    <cellStyle name="Unprot 108" xfId="12727" xr:uid="{5624689A-637F-41A9-ACB0-0CAB75FCE16B}"/>
    <cellStyle name="Unprot 109" xfId="12728" xr:uid="{0026656B-B181-4013-A236-1987A94BC6E4}"/>
    <cellStyle name="Unprot 11" xfId="12729" xr:uid="{E964AA83-952F-4A7B-9AFB-D270FFAFD5A2}"/>
    <cellStyle name="Unprot 110" xfId="12730" xr:uid="{19EEEE84-283A-4B57-9757-D59E14E8315F}"/>
    <cellStyle name="Unprot 111" xfId="12731" xr:uid="{13F3FD74-0B6A-4D0B-B2C6-E0BFA7884448}"/>
    <cellStyle name="Unprot 112" xfId="12732" xr:uid="{ECA0EF75-975C-45AB-B367-6004AFB85D20}"/>
    <cellStyle name="Unprot 113" xfId="12733" xr:uid="{1786219D-4E47-421A-A5AA-B191A2093BBB}"/>
    <cellStyle name="Unprot 114" xfId="12734" xr:uid="{4DEA3F4A-D87F-417A-9F39-6C95EDFA48EB}"/>
    <cellStyle name="Unprot 115" xfId="12735" xr:uid="{ACF18FFB-063D-4BE6-92BF-EA3EBADFA935}"/>
    <cellStyle name="Unprot 116" xfId="12736" xr:uid="{A1395F2E-706F-425A-823C-BDE5F5C1A9A7}"/>
    <cellStyle name="Unprot 117" xfId="12737" xr:uid="{6F97993B-2906-4247-9296-3C98D23B6E36}"/>
    <cellStyle name="Unprot 118" xfId="12738" xr:uid="{8D05DDF8-EB6F-46A2-AB05-B001215C4C85}"/>
    <cellStyle name="Unprot 119" xfId="12739" xr:uid="{5FE2D830-82C0-4646-AAE7-9891AF8A2057}"/>
    <cellStyle name="Unprot 12" xfId="12740" xr:uid="{EFC3F807-98F2-4355-A2A2-B811FDDD9C11}"/>
    <cellStyle name="Unprot 120" xfId="12741" xr:uid="{612AB611-A910-4A1C-99A4-E6A4696DA375}"/>
    <cellStyle name="Unprot 121" xfId="12742" xr:uid="{D33E64C2-21C6-4A94-9F97-5923D04B8B3D}"/>
    <cellStyle name="Unprot 122" xfId="12743" xr:uid="{EB87F816-D169-4600-B1AD-4E6FDAB66D31}"/>
    <cellStyle name="Unprot 123" xfId="12744" xr:uid="{883AB61C-63EC-484F-891B-4F22B7C91E7E}"/>
    <cellStyle name="Unprot 124" xfId="12745" xr:uid="{6E349F42-9673-4BDD-9D3D-7B1F7A478648}"/>
    <cellStyle name="Unprot 125" xfId="12746" xr:uid="{DD297175-8C17-481C-ADB3-A7F114DD0F44}"/>
    <cellStyle name="Unprot 126" xfId="12747" xr:uid="{AC9FFC94-F898-46E6-B864-0D4C5BFFBC69}"/>
    <cellStyle name="Unprot 127" xfId="12748" xr:uid="{793D7AD7-A937-4324-8A33-AE5E7E105D03}"/>
    <cellStyle name="Unprot 128" xfId="12749" xr:uid="{70C456D9-923E-4E0E-BA8F-09C893110516}"/>
    <cellStyle name="Unprot 129" xfId="12750" xr:uid="{838BB365-3A0C-441B-B375-740710A2BC11}"/>
    <cellStyle name="Unprot 13" xfId="12751" xr:uid="{A14908C6-2A64-4EA5-8B19-432C759964C3}"/>
    <cellStyle name="Unprot 130" xfId="12752" xr:uid="{D0E65F61-053C-4221-B0EE-5DE56EE54A0C}"/>
    <cellStyle name="Unprot 131" xfId="12753" xr:uid="{A201434A-7B0A-4A92-B7BD-9AFA0F881755}"/>
    <cellStyle name="Unprot 132" xfId="12754" xr:uid="{93F950CD-1DDA-4222-851A-A01B372765F1}"/>
    <cellStyle name="Unprot 133" xfId="12755" xr:uid="{2435C6EB-842E-4A8A-A7AE-328868A5EA87}"/>
    <cellStyle name="Unprot 134" xfId="12756" xr:uid="{BFF12DA4-CE79-4A66-8EF1-47AAF78AECD4}"/>
    <cellStyle name="Unprot 135" xfId="12757" xr:uid="{B13C2344-5BF9-49C9-9A50-14A50E857ECD}"/>
    <cellStyle name="Unprot 136" xfId="12758" xr:uid="{6D310B81-F7B2-4C48-A261-40855D59872B}"/>
    <cellStyle name="Unprot 137" xfId="12759" xr:uid="{4E4390D4-A498-4664-B646-9C6D0BE1E6C6}"/>
    <cellStyle name="Unprot 138" xfId="12760" xr:uid="{0EE092BC-E253-4FAC-AFF1-6613ADB511F2}"/>
    <cellStyle name="Unprot 139" xfId="12761" xr:uid="{8051802E-9C71-4068-AA90-3C876EEA7634}"/>
    <cellStyle name="Unprot 14" xfId="12762" xr:uid="{C71BF353-A72A-413B-AE8A-10E66C3FD958}"/>
    <cellStyle name="Unprot 140" xfId="12763" xr:uid="{1A744CFC-7C7C-4FF8-ACEA-A587DB0898F6}"/>
    <cellStyle name="Unprot 141" xfId="12764" xr:uid="{BF9D7080-731C-48B3-973A-5F494D497476}"/>
    <cellStyle name="Unprot 15" xfId="12765" xr:uid="{13103C58-1D46-451C-B082-3B24F97E1E71}"/>
    <cellStyle name="Unprot 16" xfId="12766" xr:uid="{A58AB560-97E8-4984-94A6-695C20B3EC42}"/>
    <cellStyle name="Unprot 17" xfId="12767" xr:uid="{23D94696-EB8B-4D4A-BD1E-E4C40E25AB98}"/>
    <cellStyle name="Unprot 18" xfId="12768" xr:uid="{3F5CCD7E-96FD-4F96-831E-62498810078F}"/>
    <cellStyle name="Unprot 19" xfId="12769" xr:uid="{8E4AE9BE-ED89-4DF7-9189-0271257F2802}"/>
    <cellStyle name="Unprot 2" xfId="12770" xr:uid="{D1EFDEAF-55EB-43CB-8484-0C96DD0A1C77}"/>
    <cellStyle name="Unprot 20" xfId="12771" xr:uid="{E569014E-4A66-4BE9-A848-DD14BBF325E2}"/>
    <cellStyle name="Unprot 21" xfId="12772" xr:uid="{0DA97924-9D64-4F51-9B6C-7326C84C4D3A}"/>
    <cellStyle name="Unprot 22" xfId="12773" xr:uid="{CFCD2B15-FB92-4124-A8A3-B45AAEF9E386}"/>
    <cellStyle name="Unprot 23" xfId="12774" xr:uid="{D50C1269-BE2F-4E1D-9F8B-D63E598E131A}"/>
    <cellStyle name="Unprot 24" xfId="12775" xr:uid="{F9CA793B-7795-4B47-9318-53AE951EFFED}"/>
    <cellStyle name="Unprot 25" xfId="12776" xr:uid="{79D02B5C-0F39-40F6-A66F-A6B0B1C6808A}"/>
    <cellStyle name="Unprot 26" xfId="12777" xr:uid="{C1B56A53-6938-4C49-A9F6-DC39EFA255FE}"/>
    <cellStyle name="Unprot 27" xfId="12778" xr:uid="{2B0D2190-7BFB-4CC0-A0E7-FA31CCE7966B}"/>
    <cellStyle name="Unprot 28" xfId="12779" xr:uid="{C6432EC3-FEAF-4CE9-B366-22700092DB33}"/>
    <cellStyle name="Unprot 29" xfId="12780" xr:uid="{37D5E50E-23E4-4B9C-BC34-9BD746C6BEB3}"/>
    <cellStyle name="Unprot 3" xfId="12781" xr:uid="{BA7E4898-8B40-4250-876E-D350E9E3E74C}"/>
    <cellStyle name="Unprot 30" xfId="12782" xr:uid="{445F9ABD-2EE2-473B-98BC-989E627930B8}"/>
    <cellStyle name="Unprot 31" xfId="12783" xr:uid="{256B0026-3FB0-4B70-B893-4E93770E4BDF}"/>
    <cellStyle name="Unprot 32" xfId="12784" xr:uid="{8FF45139-0110-4A61-AC06-90A04E431640}"/>
    <cellStyle name="Unprot 33" xfId="12785" xr:uid="{5B6DC514-0F2D-4784-BC8B-22EB68523A56}"/>
    <cellStyle name="Unprot 34" xfId="12786" xr:uid="{46EB3BC7-9CCF-4541-80E5-08FD86099FF9}"/>
    <cellStyle name="Unprot 35" xfId="12787" xr:uid="{8068E8DE-5939-4573-88ED-B7F3C8C9297E}"/>
    <cellStyle name="Unprot 36" xfId="12788" xr:uid="{C8CA8E6D-3A24-42D5-A24B-17AA07F5AC1C}"/>
    <cellStyle name="Unprot 37" xfId="12789" xr:uid="{3605E780-7F9C-44F9-AD00-9C31092CB1D8}"/>
    <cellStyle name="Unprot 38" xfId="12790" xr:uid="{122CE2B4-B15A-450C-923C-F78D852333F4}"/>
    <cellStyle name="Unprot 39" xfId="12791" xr:uid="{E3857D4C-3B82-4783-B3A8-0F85E05986A9}"/>
    <cellStyle name="Unprot 4" xfId="12792" xr:uid="{54C5E906-21B6-44C2-9B22-0DCCAAD37CF2}"/>
    <cellStyle name="Unprot 40" xfId="12793" xr:uid="{8FD7B9F1-B3F9-4307-A907-EFDB4B5F4CDB}"/>
    <cellStyle name="Unprot 41" xfId="12794" xr:uid="{FF55CC27-70CD-4420-9E47-8206D935F617}"/>
    <cellStyle name="Unprot 42" xfId="12795" xr:uid="{7BB6C217-756A-425E-B6E2-725897DFEF88}"/>
    <cellStyle name="Unprot 43" xfId="12796" xr:uid="{D1C58DD4-CC64-4A7C-83C9-694B21A3590E}"/>
    <cellStyle name="Unprot 44" xfId="12797" xr:uid="{02A518E5-B42B-4CCA-8F33-309A3A4CD334}"/>
    <cellStyle name="Unprot 45" xfId="12798" xr:uid="{7176E5BF-2688-4EAA-870E-AC4D231AAD70}"/>
    <cellStyle name="Unprot 46" xfId="12799" xr:uid="{8BA2782B-1815-4583-A78F-4F80FF1004A9}"/>
    <cellStyle name="Unprot 47" xfId="12800" xr:uid="{5AB8F9C0-C76C-483E-BC59-1FDBACDA9FDF}"/>
    <cellStyle name="Unprot 48" xfId="12801" xr:uid="{7D82D73B-8387-4698-9641-65C06267D934}"/>
    <cellStyle name="Unprot 49" xfId="12802" xr:uid="{85277276-45E5-460C-9B1E-126600339059}"/>
    <cellStyle name="Unprot 5" xfId="12803" xr:uid="{7B919660-6119-4568-998A-06D218BD98A2}"/>
    <cellStyle name="Unprot 50" xfId="12804" xr:uid="{FB0CE823-90A8-4097-9116-B37EABEB2C80}"/>
    <cellStyle name="Unprot 51" xfId="12805" xr:uid="{81933FD5-C9B3-4388-8730-6BAB6C06EC76}"/>
    <cellStyle name="Unprot 52" xfId="12806" xr:uid="{3699EA37-C798-4454-B1B4-7A50842D874D}"/>
    <cellStyle name="Unprot 53" xfId="12807" xr:uid="{57E19F5D-7DFE-4224-8244-8D07BBEDE7D1}"/>
    <cellStyle name="Unprot 54" xfId="12808" xr:uid="{0D109708-33AD-43ED-862F-3AF1DA985974}"/>
    <cellStyle name="Unprot 55" xfId="12809" xr:uid="{F001E954-45DB-46A5-9227-EF2FE0B9F712}"/>
    <cellStyle name="Unprot 56" xfId="12810" xr:uid="{C3F29741-F0AA-4F7C-BE2A-04EC28596C3A}"/>
    <cellStyle name="Unprot 57" xfId="12811" xr:uid="{61AC1DFB-83C9-4130-958F-2F3828E1D0A6}"/>
    <cellStyle name="Unprot 58" xfId="12812" xr:uid="{B43CA4F3-5692-4347-955C-52317A0A3FDC}"/>
    <cellStyle name="Unprot 59" xfId="12813" xr:uid="{5E841EB2-56BF-403C-AD50-E70F339B10EB}"/>
    <cellStyle name="Unprot 6" xfId="12814" xr:uid="{C5CD59A7-848A-49C9-97F6-B7F264D14B6E}"/>
    <cellStyle name="Unprot 60" xfId="12815" xr:uid="{2B4AE199-A119-48D3-8296-DAD4F69F8012}"/>
    <cellStyle name="Unprot 61" xfId="12816" xr:uid="{116A2C99-36B6-4EDD-98BC-E7DAED8C60A9}"/>
    <cellStyle name="Unprot 62" xfId="12817" xr:uid="{F0CF9C1D-4424-466E-8ECE-A0CDE1787A27}"/>
    <cellStyle name="Unprot 63" xfId="12818" xr:uid="{BE21CF64-59CA-4A7C-A693-18111E3205DA}"/>
    <cellStyle name="Unprot 64" xfId="12819" xr:uid="{AE61336E-A252-40C7-9A89-FE01F1B11420}"/>
    <cellStyle name="Unprot 65" xfId="12820" xr:uid="{F77E93CB-9BAE-4C29-B627-013817037DF9}"/>
    <cellStyle name="Unprot 66" xfId="12821" xr:uid="{5FBD62D0-49A2-4B63-BA61-B6264E13DE76}"/>
    <cellStyle name="Unprot 67" xfId="12822" xr:uid="{31BE76A4-D4F9-4E81-8BC8-08BD1C563AD2}"/>
    <cellStyle name="Unprot 68" xfId="12823" xr:uid="{B43E7320-6A1D-4C58-B83D-6CC2B1D3DF25}"/>
    <cellStyle name="Unprot 69" xfId="12824" xr:uid="{DA1E17A8-1959-4490-BA5C-C633C374C109}"/>
    <cellStyle name="Unprot 7" xfId="12825" xr:uid="{897A3F5E-5571-4CF6-89A3-087648868C0D}"/>
    <cellStyle name="Unprot 70" xfId="12826" xr:uid="{EE2E80DE-AC1E-4EAF-BD6F-DB808F896E06}"/>
    <cellStyle name="Unprot 71" xfId="12827" xr:uid="{E8FBA3B9-A2CC-4D75-899D-802FDF0DF00C}"/>
    <cellStyle name="Unprot 72" xfId="12828" xr:uid="{5E6777EB-91CC-4070-92F4-56070483486E}"/>
    <cellStyle name="Unprot 73" xfId="12829" xr:uid="{A9671154-1E52-4DA5-BB46-923D1AF932C5}"/>
    <cellStyle name="Unprot 74" xfId="12830" xr:uid="{DA531542-9BC3-4087-987D-322E2A66E7DF}"/>
    <cellStyle name="Unprot 75" xfId="12831" xr:uid="{6B6E7EBD-9D16-418D-B1F7-52469408F629}"/>
    <cellStyle name="Unprot 76" xfId="12832" xr:uid="{ACE39443-539F-48F6-99F1-BFC0A2447917}"/>
    <cellStyle name="Unprot 77" xfId="12833" xr:uid="{74C7617A-97AB-4288-9194-8C57F8A84182}"/>
    <cellStyle name="Unprot 78" xfId="12834" xr:uid="{7BB4BEA7-FDB0-4314-8D49-5B3EFED88F19}"/>
    <cellStyle name="Unprot 79" xfId="12835" xr:uid="{5BB98816-58BA-4437-AA6A-3CBBC9BF2389}"/>
    <cellStyle name="Unprot 8" xfId="12836" xr:uid="{78DCE96F-A3ED-4706-A39F-B482283A2F59}"/>
    <cellStyle name="Unprot 80" xfId="12837" xr:uid="{9F4F04E5-9877-48F2-BAB0-3B7EA4881BC1}"/>
    <cellStyle name="Unprot 81" xfId="12838" xr:uid="{C07A2CE4-3466-4FBF-92D1-967D95F94405}"/>
    <cellStyle name="Unprot 82" xfId="12839" xr:uid="{1A5CF557-BD14-40FF-A47F-1D6DC14E4FB0}"/>
    <cellStyle name="Unprot 83" xfId="12840" xr:uid="{A713ECEE-33BC-4368-86EA-7C0D2C657E8B}"/>
    <cellStyle name="Unprot 84" xfId="12841" xr:uid="{AB9FE596-DD2D-4337-95E0-9F11CE2B452A}"/>
    <cellStyle name="Unprot 85" xfId="12842" xr:uid="{33617C5D-C9A7-4E6D-B9C5-904531C86FAD}"/>
    <cellStyle name="Unprot 86" xfId="12843" xr:uid="{559C400C-EBAC-4838-A216-00FB15293A6B}"/>
    <cellStyle name="Unprot 87" xfId="12844" xr:uid="{BE50B6D1-D139-4E03-B3D0-BE87E59994AF}"/>
    <cellStyle name="Unprot 88" xfId="12845" xr:uid="{8FEB12C1-A6EF-453D-940B-C90E1DA2130E}"/>
    <cellStyle name="Unprot 89" xfId="12846" xr:uid="{B21993CC-071D-4B48-A7CA-186205EC7EBD}"/>
    <cellStyle name="Unprot 9" xfId="12847" xr:uid="{AD3D923D-A5C9-4C5C-962F-FF7DE2B83CD9}"/>
    <cellStyle name="Unprot 90" xfId="12848" xr:uid="{FF7EDDB0-39A2-4522-BC77-9A9ABA6CF0F9}"/>
    <cellStyle name="Unprot 91" xfId="12849" xr:uid="{FDE3809D-E4EE-4C04-93EC-2D132BFD2FFE}"/>
    <cellStyle name="Unprot 92" xfId="12850" xr:uid="{679B88A0-7F92-415F-82D0-581656272FD6}"/>
    <cellStyle name="Unprot 93" xfId="12851" xr:uid="{6DBD6002-A26D-4844-AA88-C8DFD3098FFB}"/>
    <cellStyle name="Unprot 94" xfId="12852" xr:uid="{EDA37A86-51AA-45E2-B268-4C5F0186E498}"/>
    <cellStyle name="Unprot 95" xfId="12853" xr:uid="{2A29FE64-A71A-4C0F-BDD7-29A42DE0E7EE}"/>
    <cellStyle name="Unprot 96" xfId="12854" xr:uid="{6C5227A4-D431-4071-A25F-46E861C8F982}"/>
    <cellStyle name="Unprot 97" xfId="12855" xr:uid="{382B2021-9E0C-4A03-BA39-DE62403B48F6}"/>
    <cellStyle name="Unprot 98" xfId="12856" xr:uid="{4CC1E049-F1D0-45F5-BE27-8791AF61207F}"/>
    <cellStyle name="Unprot 99" xfId="12857" xr:uid="{116E47E6-83E8-4303-95AD-7DD64F450112}"/>
    <cellStyle name="Unprot$" xfId="12858" xr:uid="{B3303AAE-89D2-49A1-880E-B256C4BECDE9}"/>
    <cellStyle name="Unprot$ 10" xfId="12859" xr:uid="{4336C970-D38D-443A-B2A0-63EAD4AF7559}"/>
    <cellStyle name="Unprot$ 100" xfId="12860" xr:uid="{DF9307AA-AA91-4AA0-8884-561AA6E46EEF}"/>
    <cellStyle name="Unprot$ 101" xfId="12861" xr:uid="{ED84922E-52A3-4CCC-B468-24A59BBDD0D1}"/>
    <cellStyle name="Unprot$ 102" xfId="12862" xr:uid="{8EB9B295-2B96-4700-AF97-D3F1B4BC8C7C}"/>
    <cellStyle name="Unprot$ 103" xfId="12863" xr:uid="{A7766B15-D2A5-40C8-B125-36B73C991C67}"/>
    <cellStyle name="Unprot$ 104" xfId="12864" xr:uid="{49A7FE98-6077-4F41-BB4F-2C00DDDF815B}"/>
    <cellStyle name="Unprot$ 105" xfId="12865" xr:uid="{17F25193-9D13-4DD7-B16F-184AAC9C45CB}"/>
    <cellStyle name="Unprot$ 106" xfId="12866" xr:uid="{671480C1-CDB7-45F8-803E-732CD02CE921}"/>
    <cellStyle name="Unprot$ 107" xfId="12867" xr:uid="{757EFC33-B1C5-47AA-B3E8-19BFAEF0BF44}"/>
    <cellStyle name="Unprot$ 108" xfId="12868" xr:uid="{9117F431-BE51-4EF2-BDF8-7D3A80763DB3}"/>
    <cellStyle name="Unprot$ 109" xfId="12869" xr:uid="{1A31DC62-768C-4642-A3E3-6EDB593CCAA9}"/>
    <cellStyle name="Unprot$ 11" xfId="12870" xr:uid="{B477F900-D586-4B8B-A1C4-122ED7870386}"/>
    <cellStyle name="Unprot$ 110" xfId="12871" xr:uid="{BFBA4BB6-A58B-46C4-9BFB-0328AF22F231}"/>
    <cellStyle name="Unprot$ 111" xfId="12872" xr:uid="{872587C6-F239-44F5-AF45-39DC921FF983}"/>
    <cellStyle name="Unprot$ 112" xfId="12873" xr:uid="{4E16C041-33D6-48A9-A2F1-C53918C0CF31}"/>
    <cellStyle name="Unprot$ 113" xfId="12874" xr:uid="{9A3E7045-2A4C-4D60-B2BD-D3EE4693D14F}"/>
    <cellStyle name="Unprot$ 114" xfId="12875" xr:uid="{3231F33D-2160-42F0-BF40-1891B207F818}"/>
    <cellStyle name="Unprot$ 115" xfId="12876" xr:uid="{1F0514F2-1037-4AA2-B02B-C638400E0239}"/>
    <cellStyle name="Unprot$ 116" xfId="12877" xr:uid="{8C019A69-2B2E-4EFC-AB76-820490F6C79D}"/>
    <cellStyle name="Unprot$ 117" xfId="12878" xr:uid="{E400B122-77C8-4C8B-9AF6-2D1E4DE2AFC5}"/>
    <cellStyle name="Unprot$ 118" xfId="12879" xr:uid="{33D9365F-D6D4-4E9B-A284-D7D1F99F4C61}"/>
    <cellStyle name="Unprot$ 119" xfId="12880" xr:uid="{65E10F91-DD5C-47E8-8154-3C02E9FDE7EE}"/>
    <cellStyle name="Unprot$ 12" xfId="12881" xr:uid="{EA3F2423-D16F-406B-BB10-1ECCF95D427B}"/>
    <cellStyle name="Unprot$ 120" xfId="12882" xr:uid="{2FF476DD-310E-4AF9-92A4-6BA939DAB0EC}"/>
    <cellStyle name="Unprot$ 121" xfId="12883" xr:uid="{73935B1C-E87E-475D-9E3B-A61A84F30E51}"/>
    <cellStyle name="Unprot$ 122" xfId="12884" xr:uid="{064FE145-1FA4-4A8E-9DBA-E446AC6BBAE6}"/>
    <cellStyle name="Unprot$ 123" xfId="12885" xr:uid="{43CDE804-58FA-4998-9DBB-C0A08427A246}"/>
    <cellStyle name="Unprot$ 124" xfId="12886" xr:uid="{CC608184-2409-44A3-97C7-47F8902B1DE2}"/>
    <cellStyle name="Unprot$ 125" xfId="12887" xr:uid="{CE969831-AF2D-44C1-B4D8-6BEAF74F8541}"/>
    <cellStyle name="Unprot$ 126" xfId="12888" xr:uid="{E44AA268-521A-4566-A12B-5AA6F8FA4479}"/>
    <cellStyle name="Unprot$ 127" xfId="12889" xr:uid="{AECA24C9-A812-45A5-9AAC-EB06140B5F78}"/>
    <cellStyle name="Unprot$ 128" xfId="12890" xr:uid="{4E5F4106-37A2-4EB3-869A-A63EF76CD889}"/>
    <cellStyle name="Unprot$ 129" xfId="12891" xr:uid="{6D31356C-BAD1-4F02-9593-D58A4304077B}"/>
    <cellStyle name="Unprot$ 13" xfId="12892" xr:uid="{8D31EBB6-FEBB-4392-8D70-78A5A5DA350E}"/>
    <cellStyle name="Unprot$ 130" xfId="12893" xr:uid="{EFFCB3C8-6557-4675-B9C7-BB4EDA19C286}"/>
    <cellStyle name="Unprot$ 131" xfId="12894" xr:uid="{4B6CC37E-9AEA-461A-82E6-988FF94095C3}"/>
    <cellStyle name="Unprot$ 132" xfId="12895" xr:uid="{B58A7249-9E39-4B2A-BB71-E4CDA3A6E5E5}"/>
    <cellStyle name="Unprot$ 133" xfId="12896" xr:uid="{4CE7F320-6069-485A-96F9-0B2B2FCD5D1B}"/>
    <cellStyle name="Unprot$ 134" xfId="12897" xr:uid="{FF8CC900-3F43-4F05-BF5B-C5347ADD1050}"/>
    <cellStyle name="Unprot$ 135" xfId="12898" xr:uid="{D473F444-F067-4224-85AD-43F0C73A6764}"/>
    <cellStyle name="Unprot$ 136" xfId="12899" xr:uid="{5A6B65D9-1689-4D4F-8D49-6D352FE5C9B0}"/>
    <cellStyle name="Unprot$ 137" xfId="12900" xr:uid="{76C4D722-3BD4-4595-BCE4-CB70B7912379}"/>
    <cellStyle name="Unprot$ 138" xfId="12901" xr:uid="{E36B826B-B312-4612-9AA8-4242BF9A8467}"/>
    <cellStyle name="Unprot$ 139" xfId="12902" xr:uid="{3060214F-9FC8-4BE3-8B1D-63272738940B}"/>
    <cellStyle name="Unprot$ 14" xfId="12903" xr:uid="{26109ACC-5507-45FB-8A87-97BB89FD2E11}"/>
    <cellStyle name="Unprot$ 140" xfId="12904" xr:uid="{D8B4E0C4-7189-409F-B608-8678270DEF12}"/>
    <cellStyle name="Unprot$ 141" xfId="12905" xr:uid="{38337019-9CDD-4086-BD89-E5BD916BEA7E}"/>
    <cellStyle name="Unprot$ 15" xfId="12906" xr:uid="{32753D9A-02A7-4360-AD05-5083D3DCD976}"/>
    <cellStyle name="Unprot$ 16" xfId="12907" xr:uid="{996DEA31-9AE7-4E39-A694-0712EF6FCB41}"/>
    <cellStyle name="Unprot$ 17" xfId="12908" xr:uid="{797F85B2-E2BE-4B18-B439-C6B13B096C1B}"/>
    <cellStyle name="Unprot$ 18" xfId="12909" xr:uid="{7491A572-705A-4A37-8671-2ED1DD9CECC7}"/>
    <cellStyle name="Unprot$ 19" xfId="12910" xr:uid="{A166989C-852B-4734-BE6D-361A96AE86C3}"/>
    <cellStyle name="Unprot$ 2" xfId="12911" xr:uid="{A1C1CE1B-8F2A-4F19-812E-63493D6F6065}"/>
    <cellStyle name="Unprot$ 20" xfId="12912" xr:uid="{E988C4C1-4F03-41E4-9A5D-D8A44EBE1C46}"/>
    <cellStyle name="Unprot$ 21" xfId="12913" xr:uid="{F1FAF136-DF29-4103-80AE-69E2941A5927}"/>
    <cellStyle name="Unprot$ 22" xfId="12914" xr:uid="{9AD87A49-81C9-44AC-A216-AAD3CE882B15}"/>
    <cellStyle name="Unprot$ 23" xfId="12915" xr:uid="{9CFB588B-3DE3-4D04-AEC4-A56234E43F47}"/>
    <cellStyle name="Unprot$ 24" xfId="12916" xr:uid="{9CB34047-7155-4D3B-A1CE-E7615B995F4B}"/>
    <cellStyle name="Unprot$ 25" xfId="12917" xr:uid="{1CB8B34B-6339-48E4-A0B4-09998637AC47}"/>
    <cellStyle name="Unprot$ 26" xfId="12918" xr:uid="{D0EF7F5F-0E64-4FE8-AA4C-39521DFEA44E}"/>
    <cellStyle name="Unprot$ 27" xfId="12919" xr:uid="{6613AB77-9BD5-416A-8A7B-A0EDCCC6C327}"/>
    <cellStyle name="Unprot$ 28" xfId="12920" xr:uid="{4B3D23E4-0F03-488D-AB0A-D1209DBB6A0E}"/>
    <cellStyle name="Unprot$ 29" xfId="12921" xr:uid="{921E509F-0FB0-4F8E-B928-E44106E76591}"/>
    <cellStyle name="Unprot$ 3" xfId="12922" xr:uid="{FDB83B73-16DB-4837-9695-C32D08729098}"/>
    <cellStyle name="Unprot$ 30" xfId="12923" xr:uid="{1EF95572-CC1C-4A44-A64D-AB00D800E2A9}"/>
    <cellStyle name="Unprot$ 31" xfId="12924" xr:uid="{5F5F1151-7AFE-4CF1-B0F8-2BC2AE62D295}"/>
    <cellStyle name="Unprot$ 32" xfId="12925" xr:uid="{BE20B643-8116-4528-9D39-14D9FD33A359}"/>
    <cellStyle name="Unprot$ 33" xfId="12926" xr:uid="{04385F07-3D17-462D-8A28-B5DD7B0A2D00}"/>
    <cellStyle name="Unprot$ 34" xfId="12927" xr:uid="{0A8681CE-AB17-4691-BEC4-9B225CC743D1}"/>
    <cellStyle name="Unprot$ 35" xfId="12928" xr:uid="{EF086850-1C21-4C1E-9262-4C9A61938353}"/>
    <cellStyle name="Unprot$ 36" xfId="12929" xr:uid="{F44CA958-FD14-4294-8780-FD9248B4C40B}"/>
    <cellStyle name="Unprot$ 37" xfId="12930" xr:uid="{D3405B9D-1219-4266-8995-50F0DCD5B4B8}"/>
    <cellStyle name="Unprot$ 38" xfId="12931" xr:uid="{47BF6A91-07A7-4D6C-BC2A-D4EACA7CD342}"/>
    <cellStyle name="Unprot$ 39" xfId="12932" xr:uid="{D8211C1B-1EC3-4D2C-B992-514CA7DA7EC7}"/>
    <cellStyle name="Unprot$ 4" xfId="12933" xr:uid="{CF0D38AE-F3C4-4FE5-8130-77ABDB579B4B}"/>
    <cellStyle name="Unprot$ 40" xfId="12934" xr:uid="{B48F8C87-72AB-4929-899C-0F3AC4FC44CF}"/>
    <cellStyle name="Unprot$ 41" xfId="12935" xr:uid="{812970D5-6AD9-41FC-8CAB-3C1622674793}"/>
    <cellStyle name="Unprot$ 42" xfId="12936" xr:uid="{0693395E-C25E-4A5C-8815-0AFEC8727D94}"/>
    <cellStyle name="Unprot$ 43" xfId="12937" xr:uid="{679B2682-2774-4DDE-A85B-DC91AD70DA11}"/>
    <cellStyle name="Unprot$ 44" xfId="12938" xr:uid="{03E85395-BB57-4668-849E-5518470EC3ED}"/>
    <cellStyle name="Unprot$ 45" xfId="12939" xr:uid="{A7D160CB-98CE-4D25-A4E4-AC25FF36D6D2}"/>
    <cellStyle name="Unprot$ 46" xfId="12940" xr:uid="{91E53779-C75F-4923-9876-D3C7405C8E13}"/>
    <cellStyle name="Unprot$ 47" xfId="12941" xr:uid="{050B7196-F3E9-45FE-AA16-A5B9B7751452}"/>
    <cellStyle name="Unprot$ 48" xfId="12942" xr:uid="{19968A21-7F3B-4780-AD57-E06035B456BE}"/>
    <cellStyle name="Unprot$ 49" xfId="12943" xr:uid="{5582EE9A-6F41-4265-89F8-661A660D4D7E}"/>
    <cellStyle name="Unprot$ 5" xfId="12944" xr:uid="{B7C8D810-756D-4B77-98D2-862DE7FBCD58}"/>
    <cellStyle name="Unprot$ 50" xfId="12945" xr:uid="{3F2859B4-1B48-4679-BD6E-8EA85AEABEEE}"/>
    <cellStyle name="Unprot$ 51" xfId="12946" xr:uid="{2D66A046-C557-4360-99C9-4D7ED9CBAA91}"/>
    <cellStyle name="Unprot$ 52" xfId="12947" xr:uid="{4530DC51-8B84-4097-BD83-D71D74837856}"/>
    <cellStyle name="Unprot$ 53" xfId="12948" xr:uid="{A1DFA316-F39B-4E1F-B884-30CB758F2DFA}"/>
    <cellStyle name="Unprot$ 54" xfId="12949" xr:uid="{1FFAD706-8EDA-4FEA-8C86-DF9EA088EF8D}"/>
    <cellStyle name="Unprot$ 55" xfId="12950" xr:uid="{FE04B8F8-81F1-4349-85CF-9196B3C759FC}"/>
    <cellStyle name="Unprot$ 56" xfId="12951" xr:uid="{D3373A44-8DB9-462C-B12F-286B5E95EA7C}"/>
    <cellStyle name="Unprot$ 57" xfId="12952" xr:uid="{B31271F7-682A-4EAE-8817-93341E8728AC}"/>
    <cellStyle name="Unprot$ 58" xfId="12953" xr:uid="{265932AB-2B50-4E1C-A79B-7A628EBF81AB}"/>
    <cellStyle name="Unprot$ 59" xfId="12954" xr:uid="{3E428F6E-C981-46B3-B65C-A1C7B039577B}"/>
    <cellStyle name="Unprot$ 6" xfId="12955" xr:uid="{4FCD0C67-6B63-4086-A7DC-40DCC9170482}"/>
    <cellStyle name="Unprot$ 60" xfId="12956" xr:uid="{1C234284-17E1-4CCC-8DC9-2BE73C43037F}"/>
    <cellStyle name="Unprot$ 61" xfId="12957" xr:uid="{7AE1C244-5EDC-46FC-B33A-A0A3C1661EC7}"/>
    <cellStyle name="Unprot$ 62" xfId="12958" xr:uid="{3485F2F3-C7B4-455E-B394-D3A68BD7B36A}"/>
    <cellStyle name="Unprot$ 63" xfId="12959" xr:uid="{7BAAC26B-34B0-4032-BFAF-6E7FE6DE6C8B}"/>
    <cellStyle name="Unprot$ 64" xfId="12960" xr:uid="{A8C4D58F-B483-45B7-801D-1F7B831FACF7}"/>
    <cellStyle name="Unprot$ 65" xfId="12961" xr:uid="{90D7B364-C94A-4832-B4FF-0C5EBFCD32C8}"/>
    <cellStyle name="Unprot$ 66" xfId="12962" xr:uid="{41EDB50E-33B3-4492-811B-20CDB7858049}"/>
    <cellStyle name="Unprot$ 67" xfId="12963" xr:uid="{F8E20D28-CFED-41D8-BFBC-2FE33543CCBD}"/>
    <cellStyle name="Unprot$ 68" xfId="12964" xr:uid="{1BDB030A-D4E6-4243-995F-922A9E62F4BF}"/>
    <cellStyle name="Unprot$ 69" xfId="12965" xr:uid="{FFDB7D24-DF19-49FB-A5C0-40F9F461DD5F}"/>
    <cellStyle name="Unprot$ 7" xfId="12966" xr:uid="{5925E0C4-D731-48C2-BCE1-EECF866B7132}"/>
    <cellStyle name="Unprot$ 70" xfId="12967" xr:uid="{C7759750-5F9A-4C22-9BF1-446B9ED723E2}"/>
    <cellStyle name="Unprot$ 71" xfId="12968" xr:uid="{672C0C34-1080-472A-854E-0E2D5E390ACF}"/>
    <cellStyle name="Unprot$ 72" xfId="12969" xr:uid="{D2D86BCA-1033-4BFD-B04C-E25B4CADC49E}"/>
    <cellStyle name="Unprot$ 73" xfId="12970" xr:uid="{92A6C484-6474-404A-9FB7-3C148938562B}"/>
    <cellStyle name="Unprot$ 74" xfId="12971" xr:uid="{0D3BA853-7E30-4349-8F39-80301C6A1B94}"/>
    <cellStyle name="Unprot$ 75" xfId="12972" xr:uid="{6174B40F-0F7F-493F-AB98-401B3550BDBD}"/>
    <cellStyle name="Unprot$ 76" xfId="12973" xr:uid="{6DEC035A-DB7C-4A5F-B73A-52D00D3CBD5E}"/>
    <cellStyle name="Unprot$ 77" xfId="12974" xr:uid="{F7AD07F2-300D-4AF5-92B6-3ABDE1C89046}"/>
    <cellStyle name="Unprot$ 78" xfId="12975" xr:uid="{135D3E14-021E-49FC-9DB0-594737FD08C7}"/>
    <cellStyle name="Unprot$ 79" xfId="12976" xr:uid="{131505D2-2082-4C62-BB83-CBA4FAAF3F54}"/>
    <cellStyle name="Unprot$ 8" xfId="12977" xr:uid="{7EA5B10E-F889-45B4-9A9E-701C09A9C7A0}"/>
    <cellStyle name="Unprot$ 80" xfId="12978" xr:uid="{7A23DE3D-3F07-4536-A62A-A5913B0151DB}"/>
    <cellStyle name="Unprot$ 81" xfId="12979" xr:uid="{FBE71C52-DB98-4C70-9377-2B31CEBED914}"/>
    <cellStyle name="Unprot$ 82" xfId="12980" xr:uid="{799B1B41-DDE4-435D-9F57-5CD4663BA221}"/>
    <cellStyle name="Unprot$ 83" xfId="12981" xr:uid="{57907A8D-251A-42C5-BAC0-41FFFEF4A228}"/>
    <cellStyle name="Unprot$ 84" xfId="12982" xr:uid="{FAFF03C8-0BB1-4C2E-B86F-D73A6BE4076D}"/>
    <cellStyle name="Unprot$ 85" xfId="12983" xr:uid="{DEB8909C-5D3D-43B7-94B8-5437CD63B740}"/>
    <cellStyle name="Unprot$ 86" xfId="12984" xr:uid="{5272220A-0F70-4D39-B1CF-432C2FABFA43}"/>
    <cellStyle name="Unprot$ 87" xfId="12985" xr:uid="{4CBFCD4B-5FA2-41B9-9E00-3F1DF73C037D}"/>
    <cellStyle name="Unprot$ 88" xfId="12986" xr:uid="{C7C44223-EB3F-4766-BB2A-FA20FDA9797C}"/>
    <cellStyle name="Unprot$ 89" xfId="12987" xr:uid="{74E232D7-82BB-4E3C-AA33-3FD98F1E8AF0}"/>
    <cellStyle name="Unprot$ 9" xfId="12988" xr:uid="{3A47F581-F769-4C53-A8AB-7019ABBD05F1}"/>
    <cellStyle name="Unprot$ 90" xfId="12989" xr:uid="{317B147A-3CCA-428F-88E1-E78C8CA3E0BA}"/>
    <cellStyle name="Unprot$ 91" xfId="12990" xr:uid="{9587DB78-8CC2-4C57-AEEC-F01813AD7D4A}"/>
    <cellStyle name="Unprot$ 92" xfId="12991" xr:uid="{2193FB28-C766-4C6E-971A-3BD26C730F04}"/>
    <cellStyle name="Unprot$ 93" xfId="12992" xr:uid="{336D4DD0-8DD2-499B-98E1-55525896DE4B}"/>
    <cellStyle name="Unprot$ 94" xfId="12993" xr:uid="{A6D23B45-DC58-456F-B591-4998CEAE96FF}"/>
    <cellStyle name="Unprot$ 95" xfId="12994" xr:uid="{9D403611-B1E4-4352-9F5D-54615F3ECE86}"/>
    <cellStyle name="Unprot$ 96" xfId="12995" xr:uid="{425953C4-CE73-44F9-B6B7-63E5C8846EA3}"/>
    <cellStyle name="Unprot$ 97" xfId="12996" xr:uid="{3A95FCB7-BAD3-4DCD-B53B-2598A6E0B0B2}"/>
    <cellStyle name="Unprot$ 98" xfId="12997" xr:uid="{41931A29-A750-4C97-B119-AF12B66B3F60}"/>
    <cellStyle name="Unprot$ 99" xfId="12998" xr:uid="{C88C29A1-2397-4DF5-BE6B-5A4E0A7C9A72}"/>
    <cellStyle name="Unprotect" xfId="12999" xr:uid="{1461AC4C-9F8B-4E6E-BAF1-71942E195883}"/>
    <cellStyle name="Unprotect 10" xfId="13000" xr:uid="{B6665027-383D-484E-84E2-6BBBBD44E59D}"/>
    <cellStyle name="Unprotect 10 2" xfId="14053" xr:uid="{4BE17A84-F129-44C0-86AF-1402A65C6B55}"/>
    <cellStyle name="Unprotect 10 2 2" xfId="21655" xr:uid="{B8985536-D2C0-4149-ABBD-B878CFCCA747}"/>
    <cellStyle name="Unprotect 10 2 2 2" xfId="35765" xr:uid="{241F3E32-3C45-47DA-B109-19329553A2B9}"/>
    <cellStyle name="Unprotect 11" xfId="13001" xr:uid="{1F222BAF-6668-4C7B-A801-DF86002F6974}"/>
    <cellStyle name="Unprotect 11 2" xfId="14061" xr:uid="{A1EF810E-DA52-4E51-A361-F443AA3A41D6}"/>
    <cellStyle name="Unprotect 11 2 2" xfId="21664" xr:uid="{1F2ABC97-1BB3-42EB-928A-8BAC6BDED811}"/>
    <cellStyle name="Unprotect 11 2 2 2" xfId="35773" xr:uid="{E4DA5B19-EB21-4E50-8FE5-F22C98FF709B}"/>
    <cellStyle name="Unprotect 12" xfId="13002" xr:uid="{701856EA-A1EF-46E5-AD52-6EF6D9B1C6B4}"/>
    <cellStyle name="Unprotect 12 2" xfId="14071" xr:uid="{516BA7BF-7FD4-499F-90AA-C72968053B08}"/>
    <cellStyle name="Unprotect 12 2 2" xfId="21675" xr:uid="{0CD812FF-ACC1-4DA3-B121-B9C9B863B906}"/>
    <cellStyle name="Unprotect 12 2 2 2" xfId="35782" xr:uid="{131307A5-910F-4F5A-9611-49709DCE1390}"/>
    <cellStyle name="Unprotect 13" xfId="13003" xr:uid="{61585FF9-D367-493F-A273-1A84B996C436}"/>
    <cellStyle name="Unprotect 13 2" xfId="14084" xr:uid="{87FF7E84-F303-49FD-9F65-3D40E5914643}"/>
    <cellStyle name="Unprotect 13 2 2" xfId="21688" xr:uid="{17B0B09D-5E29-4AEB-8B59-9592CE650B8F}"/>
    <cellStyle name="Unprotect 13 2 2 2" xfId="35792" xr:uid="{3D1F2FEE-290E-41BB-8FF9-77672289AFB1}"/>
    <cellStyle name="Unprotect 14" xfId="13004" xr:uid="{B4AE1655-870D-4F1D-BC35-EF356CDEA6E2}"/>
    <cellStyle name="Unprotect 14 2" xfId="14093" xr:uid="{5D643B58-396B-47D1-9580-87E56732650A}"/>
    <cellStyle name="Unprotect 14 2 2" xfId="21697" xr:uid="{45DB4304-3896-404E-94D9-685C4EC38E6A}"/>
    <cellStyle name="Unprotect 14 2 2 2" xfId="35799" xr:uid="{D341D21A-D507-418B-86AF-E27A52FC2847}"/>
    <cellStyle name="Unprotect 15" xfId="13005" xr:uid="{76ED2AF4-DF89-423A-AB9C-7B6A1791387D}"/>
    <cellStyle name="Unprotect 15 2" xfId="14105" xr:uid="{66F2CAFB-8D0C-4A8E-9E9B-AEDAB75656A7}"/>
    <cellStyle name="Unprotect 15 2 2" xfId="21708" xr:uid="{61DB109B-3D8A-4CFA-889A-FF1D3F7D23A3}"/>
    <cellStyle name="Unprotect 15 2 2 2" xfId="35808" xr:uid="{355B9591-E70B-479C-AE9D-D3535CCD5967}"/>
    <cellStyle name="Unprotect 16" xfId="13006" xr:uid="{2529F3AE-1352-4B58-BFE9-E7268354E82F}"/>
    <cellStyle name="Unprotect 16 2" xfId="14114" xr:uid="{3A9A9BE3-140C-4644-94F4-2493AB01A7DB}"/>
    <cellStyle name="Unprotect 16 2 2" xfId="21717" xr:uid="{E590777D-E171-4F8E-9314-514143C2B0C7}"/>
    <cellStyle name="Unprotect 16 2 2 2" xfId="35817" xr:uid="{6365D0DF-70AA-4368-92B1-70456AC88B4E}"/>
    <cellStyle name="Unprotect 17" xfId="13007" xr:uid="{66D76EA2-0F24-44B6-9F43-1E4E5C78998D}"/>
    <cellStyle name="Unprotect 17 2" xfId="14122" xr:uid="{4680AE5B-70A7-4D8E-A5BE-11EFBAC07D5E}"/>
    <cellStyle name="Unprotect 17 2 2" xfId="21724" xr:uid="{6051BE0D-E371-43B7-8045-5738A8564B6E}"/>
    <cellStyle name="Unprotect 17 2 2 2" xfId="35824" xr:uid="{095B7A45-C9BD-4E37-8E22-1F98EBF48668}"/>
    <cellStyle name="Unprotect 18" xfId="13008" xr:uid="{87AF330D-B213-4164-9912-7122AA14193B}"/>
    <cellStyle name="Unprotect 18 2" xfId="14131" xr:uid="{264A8F57-F720-403F-9B81-11E9202EEF74}"/>
    <cellStyle name="Unprotect 18 2 2" xfId="21733" xr:uid="{D71F0E90-68FF-49C1-9DCE-B8D2E6623096}"/>
    <cellStyle name="Unprotect 18 2 2 2" xfId="35831" xr:uid="{5859EAEB-10EB-4F7B-99FB-19107898A0EC}"/>
    <cellStyle name="Unprotect 19" xfId="13009" xr:uid="{C5831CDE-288B-482E-85A6-CE9BDF0399F3}"/>
    <cellStyle name="Unprotect 19 2" xfId="14141" xr:uid="{61F8C009-B06A-4376-ADB2-207E1337D683}"/>
    <cellStyle name="Unprotect 19 2 2" xfId="21742" xr:uid="{C094EBE6-7D0A-4951-9985-0EF1DA5A2775}"/>
    <cellStyle name="Unprotect 19 2 2 2" xfId="35838" xr:uid="{F3EE0A28-6FA3-4593-BE34-4E83E0062252}"/>
    <cellStyle name="Unprotect 2" xfId="13010" xr:uid="{BC0927A8-21F4-4A8F-A27A-7B5F30575C45}"/>
    <cellStyle name="Unprotect 2 2" xfId="13931" xr:uid="{1705CD1E-6D03-424A-B683-B2E4A3C7B065}"/>
    <cellStyle name="Unprotect 2 2 2" xfId="21536" xr:uid="{F0D0542D-D53C-4C4E-AB47-52F5035A0338}"/>
    <cellStyle name="Unprotect 2 2 2 2" xfId="35686" xr:uid="{D7AB32AC-DA09-46E3-BC15-4177527737B6}"/>
    <cellStyle name="Unprotect 2 3" xfId="15116" xr:uid="{0A8F7425-4872-4E6E-B7DF-4EDBC13762CF}"/>
    <cellStyle name="Unprotect 2 3 2" xfId="22677" xr:uid="{AFE866EA-E43B-4795-A1D7-80A5898CCEB0}"/>
    <cellStyle name="Unprotect 2 3 2 2" xfId="36317" xr:uid="{4150C909-CF94-4818-9887-A4A16C567654}"/>
    <cellStyle name="Unprotect 2 4" xfId="15298" xr:uid="{F3A368C2-8FD7-4FF5-8C21-AE528E2AC312}"/>
    <cellStyle name="Unprotect 2 4 2" xfId="23727" xr:uid="{11F83CFD-2E89-40F5-90FE-5021D73BDBCF}"/>
    <cellStyle name="Unprotect 2 4 2 2" xfId="37137" xr:uid="{C0EF561A-7F8D-41E0-8DA4-530AD97140C9}"/>
    <cellStyle name="Unprotect 2 5" xfId="15477" xr:uid="{3336A60A-000E-4028-B283-1FF00DBCB003}"/>
    <cellStyle name="Unprotect 2 5 2" xfId="23824" xr:uid="{3437E7E8-EB7F-45CC-8D6A-CB5AC1823A1F}"/>
    <cellStyle name="Unprotect 2 5 2 2" xfId="37213" xr:uid="{9BD35B0D-7D51-405D-A482-58A95AE73275}"/>
    <cellStyle name="Unprotect 20" xfId="13011" xr:uid="{29727A32-4354-4F7A-AF27-C663B54FC91D}"/>
    <cellStyle name="Unprotect 20 2" xfId="14153" xr:uid="{036CBFD0-A985-4421-9408-E49977F24BC4}"/>
    <cellStyle name="Unprotect 20 2 2" xfId="21753" xr:uid="{341A1982-3A62-4090-A1A8-9AD18CC7FB8A}"/>
    <cellStyle name="Unprotect 20 2 2 2" xfId="35847" xr:uid="{79D915BF-87B4-47C5-B642-1332E8ADF4BA}"/>
    <cellStyle name="Unprotect 21" xfId="13012" xr:uid="{267C3FB8-BF40-4E97-98A3-A23F4C43F1D8}"/>
    <cellStyle name="Unprotect 21 2" xfId="14165" xr:uid="{ACA72301-3093-4882-8E48-EBF057D81F83}"/>
    <cellStyle name="Unprotect 21 2 2" xfId="21765" xr:uid="{20B1FCE2-47D4-4D8E-A740-C2439BE5128C}"/>
    <cellStyle name="Unprotect 21 2 2 2" xfId="35855" xr:uid="{1CFB1D91-1343-4CD5-B505-0E6601447C3F}"/>
    <cellStyle name="Unprotect 22" xfId="13013" xr:uid="{F4FF8584-F9C6-4E17-A689-3FEC64C0770F}"/>
    <cellStyle name="Unprotect 22 2" xfId="14178" xr:uid="{BCCFF642-2843-48DC-8471-1F6C714D1431}"/>
    <cellStyle name="Unprotect 22 2 2" xfId="21778" xr:uid="{B05EF2A5-A02B-4B0F-94E9-94940329DD7E}"/>
    <cellStyle name="Unprotect 22 2 2 2" xfId="35865" xr:uid="{0406A6A4-616F-4521-AEB2-3D54CBB91C35}"/>
    <cellStyle name="Unprotect 23" xfId="13014" xr:uid="{73632B6A-59C0-4D62-8AFF-A8527FE49FF8}"/>
    <cellStyle name="Unprotect 23 2" xfId="14188" xr:uid="{99D74851-21A5-49B4-911F-80B53499E708}"/>
    <cellStyle name="Unprotect 23 2 2" xfId="21787" xr:uid="{C362E5ED-75D8-46BD-861A-38975ED8F815}"/>
    <cellStyle name="Unprotect 23 2 2 2" xfId="35872" xr:uid="{33BD9988-9756-4744-89EE-39060EEBF768}"/>
    <cellStyle name="Unprotect 24" xfId="13015" xr:uid="{0C21A5B2-A76A-4D50-B570-F63DAC7E2D9A}"/>
    <cellStyle name="Unprotect 24 2" xfId="14199" xr:uid="{AC83FBD4-48B3-4055-9D2A-2C7E5E3402D0}"/>
    <cellStyle name="Unprotect 24 2 2" xfId="21798" xr:uid="{A21BFD75-FC65-4E88-B639-45D5E504AE83}"/>
    <cellStyle name="Unprotect 24 2 2 2" xfId="35880" xr:uid="{0D6CA7C6-7111-42D6-85F1-6D9F4872DEBB}"/>
    <cellStyle name="Unprotect 25" xfId="13016" xr:uid="{F5A4ABC2-E4AD-46D2-BE39-6975B9BB8108}"/>
    <cellStyle name="Unprotect 25 2" xfId="14208" xr:uid="{2A03570D-803D-458F-9C4A-3832F6655438}"/>
    <cellStyle name="Unprotect 25 2 2" xfId="21807" xr:uid="{503531BE-2B25-4944-9031-89782DD15CCB}"/>
    <cellStyle name="Unprotect 25 2 2 2" xfId="35887" xr:uid="{23F87C53-C9B6-49DB-A942-6BBE9E8AD333}"/>
    <cellStyle name="Unprotect 26" xfId="13017" xr:uid="{77AC8A1F-8D88-4D7A-A712-153707BFB4DC}"/>
    <cellStyle name="Unprotect 26 2" xfId="14217" xr:uid="{26CF8A58-3EAF-4710-967E-74A47829FD19}"/>
    <cellStyle name="Unprotect 26 2 2" xfId="21816" xr:uid="{051BA5C1-07E8-426A-A5CD-E4C2B0B67B29}"/>
    <cellStyle name="Unprotect 26 2 2 2" xfId="35894" xr:uid="{CB4C8693-34AA-4E60-94A5-8AE96AF2AAE2}"/>
    <cellStyle name="Unprotect 27" xfId="13018" xr:uid="{1F1E3A17-A405-4891-96F4-C8C1D91D05DE}"/>
    <cellStyle name="Unprotect 27 2" xfId="14226" xr:uid="{61AF6AB4-7D05-433E-B31B-D19FBA357503}"/>
    <cellStyle name="Unprotect 27 2 2" xfId="21825" xr:uid="{1F4C6BBF-0CEF-4708-A439-A7DDA5DFABAA}"/>
    <cellStyle name="Unprotect 27 2 2 2" xfId="35901" xr:uid="{07F8ADD6-23DC-4A64-BC6C-D2EAE0A39941}"/>
    <cellStyle name="Unprotect 28" xfId="13019" xr:uid="{EDAC3603-2942-4B6B-88A0-919313E4B335}"/>
    <cellStyle name="Unprotect 28 2" xfId="14235" xr:uid="{72CE8DE2-0481-4E65-9014-306CDE9DFECB}"/>
    <cellStyle name="Unprotect 28 2 2" xfId="21834" xr:uid="{1F016CEC-F4CD-47B8-9B49-DDD627B7E5C3}"/>
    <cellStyle name="Unprotect 28 2 2 2" xfId="35908" xr:uid="{243E561A-EEE4-4B01-ACC6-E104570FA42F}"/>
    <cellStyle name="Unprotect 29" xfId="13020" xr:uid="{B7DB3FAE-0733-4132-99E0-00CA637C482D}"/>
    <cellStyle name="Unprotect 29 2" xfId="14244" xr:uid="{EF4982B6-94E5-431B-BBDF-9F58A3D302C0}"/>
    <cellStyle name="Unprotect 29 2 2" xfId="21843" xr:uid="{2C4B5C71-BBFA-4080-8809-1D575B788BE8}"/>
    <cellStyle name="Unprotect 29 2 2 2" xfId="35915" xr:uid="{8DB4C50E-E2F4-4580-ABB4-EBE57486EB91}"/>
    <cellStyle name="Unprotect 3" xfId="13021" xr:uid="{868CCB3E-F0A7-48F6-ABC9-419B6D531BB1}"/>
    <cellStyle name="Unprotect 3 2" xfId="13941" xr:uid="{DE59EC49-50F5-421D-BEC5-40FF227FD391}"/>
    <cellStyle name="Unprotect 3 2 2" xfId="21546" xr:uid="{A21352DE-6174-4E82-8962-79DE9ADCE489}"/>
    <cellStyle name="Unprotect 3 2 2 2" xfId="35691" xr:uid="{BF342D75-12BA-4254-AACD-A7524D78CB04}"/>
    <cellStyle name="Unprotect 3 3" xfId="15126" xr:uid="{5CDAF5E6-994C-4486-AD23-FF36767225DC}"/>
    <cellStyle name="Unprotect 3 3 2" xfId="22686" xr:uid="{AE836A8C-F974-4DC8-9C98-4F039EE6500F}"/>
    <cellStyle name="Unprotect 3 3 2 2" xfId="36321" xr:uid="{DCC7754B-6AB4-4C37-9C78-1E8960C67B44}"/>
    <cellStyle name="Unprotect 3 4" xfId="15308" xr:uid="{0A4295DD-1FEA-4CC3-B6BF-A34488819F95}"/>
    <cellStyle name="Unprotect 3 4 2" xfId="23733" xr:uid="{D03B8AC6-FABC-4D88-8E93-D2F28E5254C4}"/>
    <cellStyle name="Unprotect 3 4 2 2" xfId="37142" xr:uid="{CEBE1255-05C1-4BD0-8AE3-621DDAB28D6D}"/>
    <cellStyle name="Unprotect 3 5" xfId="15487" xr:uid="{0256EF8D-118A-430F-9186-50439E08C67D}"/>
    <cellStyle name="Unprotect 3 5 2" xfId="23831" xr:uid="{B5A993B9-97AE-45D6-AF33-8D1655F860C1}"/>
    <cellStyle name="Unprotect 3 5 2 2" xfId="37219" xr:uid="{469D830C-CB14-4C8B-9255-2DB107046683}"/>
    <cellStyle name="Unprotect 30" xfId="13022" xr:uid="{CEB90F34-8F63-495D-8F0D-1893115AC1B7}"/>
    <cellStyle name="Unprotect 30 2" xfId="14253" xr:uid="{D90314FD-5229-4827-A6B2-245136BBB00B}"/>
    <cellStyle name="Unprotect 30 2 2" xfId="21852" xr:uid="{F67F3CC9-ECEC-43F4-98B6-BF9838CEE2BC}"/>
    <cellStyle name="Unprotect 30 2 2 2" xfId="35922" xr:uid="{4A047A40-837B-47E6-9DEC-20B720E1C174}"/>
    <cellStyle name="Unprotect 31" xfId="13023" xr:uid="{2E483D42-256D-4E40-9153-87FB14E57512}"/>
    <cellStyle name="Unprotect 31 2" xfId="14262" xr:uid="{F65835E1-84FD-4CC8-B655-45501D1A8BF9}"/>
    <cellStyle name="Unprotect 31 2 2" xfId="21861" xr:uid="{36ECAFBE-4ED6-4B27-8010-C0630CE023E8}"/>
    <cellStyle name="Unprotect 31 2 2 2" xfId="35929" xr:uid="{298F5E74-DF07-41E2-9A0D-2F1679F26411}"/>
    <cellStyle name="Unprotect 32" xfId="13024" xr:uid="{2F788702-94F9-4478-B277-6B385EFA9118}"/>
    <cellStyle name="Unprotect 32 2" xfId="14271" xr:uid="{173BBD91-3195-4B29-9F16-8E0B5B97BDAA}"/>
    <cellStyle name="Unprotect 32 2 2" xfId="21870" xr:uid="{E91B4CE1-24F0-4492-910B-21D7ABA63270}"/>
    <cellStyle name="Unprotect 32 2 2 2" xfId="35936" xr:uid="{9E8F231A-8836-4077-A4DD-580E32528710}"/>
    <cellStyle name="Unprotect 33" xfId="13025" xr:uid="{3E23D7F6-9E10-48A2-938D-4922FE298146}"/>
    <cellStyle name="Unprotect 33 2" xfId="14279" xr:uid="{12DF3549-536E-47C4-AAF0-8232087FE8DD}"/>
    <cellStyle name="Unprotect 33 2 2" xfId="21878" xr:uid="{B5CF59E4-7821-4DD1-BE36-846C8BB6B5F6}"/>
    <cellStyle name="Unprotect 33 2 2 2" xfId="35942" xr:uid="{D05232BB-CCFB-40A5-BC5A-E08D957B11C3}"/>
    <cellStyle name="Unprotect 34" xfId="13026" xr:uid="{8E043F2D-23CA-4CD1-8BA8-B84376645007}"/>
    <cellStyle name="Unprotect 34 2" xfId="14287" xr:uid="{17C22230-C1B3-40C2-9861-D13C74AC1F07}"/>
    <cellStyle name="Unprotect 34 2 2" xfId="21886" xr:uid="{2954EABC-7FE0-4490-BF10-58F023C38874}"/>
    <cellStyle name="Unprotect 34 2 2 2" xfId="35948" xr:uid="{D1495D53-D816-4299-BD16-359329B0309B}"/>
    <cellStyle name="Unprotect 35" xfId="13027" xr:uid="{B82D5B38-4607-44D1-8072-59A291FEAF25}"/>
    <cellStyle name="Unprotect 35 2" xfId="14295" xr:uid="{73701DBF-7917-4779-96F6-7F2282092A27}"/>
    <cellStyle name="Unprotect 35 2 2" xfId="21894" xr:uid="{B913182C-FF2D-4A57-8EFA-99D75A439841}"/>
    <cellStyle name="Unprotect 35 2 2 2" xfId="35954" xr:uid="{EFE27C71-1D7C-47DF-BC54-8EC24F677FEB}"/>
    <cellStyle name="Unprotect 36" xfId="13028" xr:uid="{778028D5-640D-4810-8848-68ABF6527973}"/>
    <cellStyle name="Unprotect 36 2" xfId="14303" xr:uid="{68BD9A3B-2A94-43E9-A1F8-91F6846CDE76}"/>
    <cellStyle name="Unprotect 36 2 2" xfId="21902" xr:uid="{EBE4D1BB-C7DD-474A-A1D3-D209EF2208BA}"/>
    <cellStyle name="Unprotect 36 2 2 2" xfId="35960" xr:uid="{F11068DF-FDA6-4C6F-8677-5D61139AC495}"/>
    <cellStyle name="Unprotect 37" xfId="13029" xr:uid="{FFBAD17D-374E-410A-B090-B4BD5CBBA393}"/>
    <cellStyle name="Unprotect 37 2" xfId="14311" xr:uid="{7C6FC1E2-7AD7-4B14-9B1A-EA1018E5A08A}"/>
    <cellStyle name="Unprotect 37 2 2" xfId="21910" xr:uid="{70C48A08-D249-4F9C-BDFC-CA30E32A9B47}"/>
    <cellStyle name="Unprotect 37 2 2 2" xfId="35966" xr:uid="{4C3EC398-75F1-453F-BA75-4A5A1CDAF0C1}"/>
    <cellStyle name="Unprotect 38" xfId="13030" xr:uid="{2A496028-81CE-442A-B982-CFE29005BC65}"/>
    <cellStyle name="Unprotect 38 2" xfId="14318" xr:uid="{A6FBF1BB-E589-4CFD-BAF6-F463CA84C446}"/>
    <cellStyle name="Unprotect 38 2 2" xfId="21917" xr:uid="{FFB771F9-8938-4086-BFBC-A0EE52AF5FD5}"/>
    <cellStyle name="Unprotect 38 2 2 2" xfId="35971" xr:uid="{74A25078-6CD5-4807-B1FE-5791721F489B}"/>
    <cellStyle name="Unprotect 39" xfId="13031" xr:uid="{35F3D8A5-5388-4654-B66F-2731775BC118}"/>
    <cellStyle name="Unprotect 39 2" xfId="14325" xr:uid="{0B25B150-52F5-4D19-8CB9-B1E1BFCE5819}"/>
    <cellStyle name="Unprotect 39 2 2" xfId="21924" xr:uid="{5DDAC29F-5E40-453E-94CA-EB7A29F3C72A}"/>
    <cellStyle name="Unprotect 39 2 2 2" xfId="35976" xr:uid="{86B63301-0359-4FFE-BBF4-4AA661CDF615}"/>
    <cellStyle name="Unprotect 4" xfId="13032" xr:uid="{7A1FB7A5-92E1-4B3B-B817-B32B14BDA114}"/>
    <cellStyle name="Unprotect 4 2" xfId="13947" xr:uid="{2293F71C-0306-4A60-BE9D-8CC66CFCE54E}"/>
    <cellStyle name="Unprotect 4 2 2" xfId="21552" xr:uid="{940EF043-7CDC-4C04-890F-B59E871CDB97}"/>
    <cellStyle name="Unprotect 4 2 2 2" xfId="35695" xr:uid="{ABA29B91-FC60-4E26-AEB5-CE2021136F8B}"/>
    <cellStyle name="Unprotect 4 3" xfId="15132" xr:uid="{EF6F633B-6321-4A42-994C-2B70883F1213}"/>
    <cellStyle name="Unprotect 4 3 2" xfId="22691" xr:uid="{94F8F820-71EC-4780-9EF2-2B74174AF680}"/>
    <cellStyle name="Unprotect 4 3 2 2" xfId="36324" xr:uid="{1FEB74D0-8628-46CD-8C87-7962BE240E52}"/>
    <cellStyle name="Unprotect 4 4" xfId="15314" xr:uid="{26A88B1F-D961-4E68-9876-6795B594E7D1}"/>
    <cellStyle name="Unprotect 4 4 2" xfId="23737" xr:uid="{9C9A2FA8-4248-468C-AF7D-523B921D7DDA}"/>
    <cellStyle name="Unprotect 4 4 2 2" xfId="37146" xr:uid="{2937D003-C6D4-4195-B461-F0F703DEF23D}"/>
    <cellStyle name="Unprotect 4 5" xfId="15493" xr:uid="{1BA76545-F9FF-4C6C-94D2-0AC348EE5BAA}"/>
    <cellStyle name="Unprotect 4 5 2" xfId="23836" xr:uid="{EFBFF39B-B4D4-4732-8C01-6AF0DA019BBE}"/>
    <cellStyle name="Unprotect 4 5 2 2" xfId="37224" xr:uid="{FE2C027A-0A7F-4ABA-B7B4-587D43644CC5}"/>
    <cellStyle name="Unprotect 40" xfId="13033" xr:uid="{90FE2113-0AA2-44DD-B501-0845F86FC390}"/>
    <cellStyle name="Unprotect 40 2" xfId="14329" xr:uid="{7D5627C2-4E39-4C8A-8DB4-59D541493915}"/>
    <cellStyle name="Unprotect 40 2 2" xfId="21928" xr:uid="{E6EF817C-50A0-415E-9D8E-AA17A9C3CCDD}"/>
    <cellStyle name="Unprotect 40 2 2 2" xfId="35980" xr:uid="{B8F9F7C6-96BE-4286-9F4F-0112143A9A00}"/>
    <cellStyle name="Unprotect 41" xfId="13034" xr:uid="{A93FF05D-843B-42F4-9612-B80A0FB7B3BB}"/>
    <cellStyle name="Unprotect 41 2" xfId="14333" xr:uid="{D1E45947-5880-4EC3-AEE7-06223301AB48}"/>
    <cellStyle name="Unprotect 41 2 2" xfId="21932" xr:uid="{0ABE8D87-B370-46E4-B569-344C4D8BA664}"/>
    <cellStyle name="Unprotect 41 2 2 2" xfId="35984" xr:uid="{5C85A9CB-36EF-4AFA-99F5-E51DC28BD742}"/>
    <cellStyle name="Unprotect 42" xfId="13035" xr:uid="{6C8E4788-1A9E-4213-A427-20284C57029A}"/>
    <cellStyle name="Unprotect 42 2" xfId="14344" xr:uid="{B700BC0F-A71C-49F1-B8D0-5726A8F409F9}"/>
    <cellStyle name="Unprotect 42 2 2" xfId="21943" xr:uid="{371D7547-441D-4227-AAFE-FCFC9FE33FA4}"/>
    <cellStyle name="Unprotect 42 2 2 2" xfId="35989" xr:uid="{4F2EFB6F-FACC-44D3-A0FE-20FDD227193A}"/>
    <cellStyle name="Unprotect 43" xfId="13036" xr:uid="{572AC87A-B4DC-4DA3-8B7E-1CCA787838EE}"/>
    <cellStyle name="Unprotect 43 2" xfId="14350" xr:uid="{77E52E91-8898-40A3-93F6-54599782E92B}"/>
    <cellStyle name="Unprotect 43 2 2" xfId="21949" xr:uid="{034BC76F-F645-4E8F-99DE-BADBAAD77807}"/>
    <cellStyle name="Unprotect 43 2 2 2" xfId="35993" xr:uid="{0514CE04-57FA-4328-876B-FB174B1BB84A}"/>
    <cellStyle name="Unprotect 44" xfId="13037" xr:uid="{D0E1FF4A-9722-4B60-92EB-12FD78FFED2F}"/>
    <cellStyle name="Unprotect 44 2" xfId="14356" xr:uid="{AEF65EFD-D58D-48D8-BE87-7CA02ABA4BA8}"/>
    <cellStyle name="Unprotect 44 2 2" xfId="21955" xr:uid="{1AD9AE42-A281-4D19-9F8B-DEF9E3296724}"/>
    <cellStyle name="Unprotect 44 2 2 2" xfId="35997" xr:uid="{757539D6-22D0-4D74-ADA9-1728B97DF977}"/>
    <cellStyle name="Unprotect 45" xfId="13038" xr:uid="{85301364-8569-43C2-ABB2-9A33A0F06580}"/>
    <cellStyle name="Unprotect 45 2" xfId="14362" xr:uid="{8EE71F32-2B0C-4FE3-884C-2B501CB4EE50}"/>
    <cellStyle name="Unprotect 45 2 2" xfId="21961" xr:uid="{DB19287B-4492-4FED-AB07-8D3D44FD3FC8}"/>
    <cellStyle name="Unprotect 45 2 2 2" xfId="36001" xr:uid="{B32EF74F-06A1-415A-88EF-3DF93BD864C8}"/>
    <cellStyle name="Unprotect 46" xfId="13039" xr:uid="{598C23E6-4942-4BCA-B746-9D2AC32E17C0}"/>
    <cellStyle name="Unprotect 46 2" xfId="14369" xr:uid="{22CC90E9-1F02-4F3C-B864-55C5D652280D}"/>
    <cellStyle name="Unprotect 46 2 2" xfId="21968" xr:uid="{46548EDC-D698-48CB-94C1-1F091D367F15}"/>
    <cellStyle name="Unprotect 46 2 2 2" xfId="36006" xr:uid="{57DEE9A9-DFBF-4E70-8B3E-1D493CA4BB9A}"/>
    <cellStyle name="Unprotect 47" xfId="13040" xr:uid="{61244473-4B6D-4F48-9BDF-C6CDBE176EA5}"/>
    <cellStyle name="Unprotect 47 2" xfId="14374" xr:uid="{77F073BC-F2F6-45FF-BC56-8E99FDFE8638}"/>
    <cellStyle name="Unprotect 47 2 2" xfId="21973" xr:uid="{366E3D3B-E190-4D1E-9E5F-71462FB14EB5}"/>
    <cellStyle name="Unprotect 47 2 2 2" xfId="36009" xr:uid="{A3EA0073-D21E-4EE5-B05B-761C3303F585}"/>
    <cellStyle name="Unprotect 48" xfId="13041" xr:uid="{EC62DBFD-92EF-457A-B0E0-93DBD4065D4D}"/>
    <cellStyle name="Unprotect 48 2" xfId="14378" xr:uid="{A6B68AA2-506B-4B58-A9C5-04B02AF54BE0}"/>
    <cellStyle name="Unprotect 48 2 2" xfId="21977" xr:uid="{C11A93AE-EF89-459C-8B2D-25FEA0B9666E}"/>
    <cellStyle name="Unprotect 48 2 2 2" xfId="36013" xr:uid="{4DBCAE4B-F656-48C9-B081-C594F87031DE}"/>
    <cellStyle name="Unprotect 49" xfId="13042" xr:uid="{F3462A4E-6014-43A8-8625-BAF8CB7C5597}"/>
    <cellStyle name="Unprotect 49 2" xfId="14381" xr:uid="{E1B8A117-E6B8-4D4E-962B-B02EDFAEDB19}"/>
    <cellStyle name="Unprotect 49 2 2" xfId="21980" xr:uid="{5EDA4E5D-3F92-4781-99BA-89CACC7CEFA6}"/>
    <cellStyle name="Unprotect 49 2 2 2" xfId="36016" xr:uid="{D33A3DDF-C24F-49BD-A97A-51B4BF56C991}"/>
    <cellStyle name="Unprotect 5" xfId="13043" xr:uid="{4DCE0D0D-6D16-473F-8BC5-F5193C538E35}"/>
    <cellStyle name="Unprotect 5 2" xfId="13953" xr:uid="{798B0BA3-272D-4E74-B758-DF654705933F}"/>
    <cellStyle name="Unprotect 5 2 2" xfId="21557" xr:uid="{78654932-D886-4925-B347-6501811C4C2A}"/>
    <cellStyle name="Unprotect 5 2 2 2" xfId="35699" xr:uid="{496A2C7F-1BF7-4820-BFEC-D6B60B0F46F1}"/>
    <cellStyle name="Unprotect 5 3" xfId="15138" xr:uid="{4DEA569A-A7D3-4D61-99F7-4EBBEA9D32A7}"/>
    <cellStyle name="Unprotect 5 3 2" xfId="22695" xr:uid="{7159BF84-0F67-4682-A7EC-A0E71171B6C8}"/>
    <cellStyle name="Unprotect 5 3 2 2" xfId="36327" xr:uid="{FB3F7E6D-4585-4C18-9329-D70A3781EEF9}"/>
    <cellStyle name="Unprotect 5 4" xfId="15319" xr:uid="{E481ED22-5D37-4459-99CB-3BF06FD82113}"/>
    <cellStyle name="Unprotect 5 4 2" xfId="23740" xr:uid="{7D6230C6-FDE2-400D-BF85-D185764DBB9A}"/>
    <cellStyle name="Unprotect 5 4 2 2" xfId="37149" xr:uid="{FA4C3346-6495-4C6D-A3DE-1E738D0BFE80}"/>
    <cellStyle name="Unprotect 5 5" xfId="15498" xr:uid="{8D72F4AB-9CBA-4706-906A-47D6D0F5845A}"/>
    <cellStyle name="Unprotect 5 5 2" xfId="23840" xr:uid="{DB680489-FB13-4F48-A734-F3555E02F606}"/>
    <cellStyle name="Unprotect 5 5 2 2" xfId="37228" xr:uid="{474D3C64-10C6-4EFB-B476-7A2374222A49}"/>
    <cellStyle name="Unprotect 50" xfId="13044" xr:uid="{4311CC17-94E9-4BD4-BA9F-738E12E7B78C}"/>
    <cellStyle name="Unprotect 50 2" xfId="14397" xr:uid="{4B3357C2-A9D9-4D8C-8BCB-1B3FC757A77E}"/>
    <cellStyle name="Unprotect 50 2 2" xfId="21996" xr:uid="{BC1357BD-9DBC-490B-899D-6A418E68FB2C}"/>
    <cellStyle name="Unprotect 50 2 2 2" xfId="36022" xr:uid="{B8007C7D-0F03-4D73-AE47-4F216844FD5C}"/>
    <cellStyle name="Unprotect 51" xfId="13045" xr:uid="{77AD9CDE-B349-4D79-AFA9-F9E0635DE86E}"/>
    <cellStyle name="Unprotect 51 2" xfId="14412" xr:uid="{455ECEAF-FC8C-4D13-B801-90F887662286}"/>
    <cellStyle name="Unprotect 51 2 2" xfId="22011" xr:uid="{11D9EF25-6CE4-46A8-8BB5-EB10C7360EDF}"/>
    <cellStyle name="Unprotect 51 2 2 2" xfId="36027" xr:uid="{CBCCA1CD-91A8-46A2-AFE7-8B6603B1A760}"/>
    <cellStyle name="Unprotect 52" xfId="13046" xr:uid="{76DCF74B-1CDA-42E2-A2BF-E0DB96F77E9F}"/>
    <cellStyle name="Unprotect 52 2" xfId="14427" xr:uid="{CFC2B41F-58D4-4B1E-96FE-9CF62BE73E07}"/>
    <cellStyle name="Unprotect 52 2 2" xfId="22026" xr:uid="{96EB484E-7045-4CBD-A4AF-6C27EF56B521}"/>
    <cellStyle name="Unprotect 52 2 2 2" xfId="36032" xr:uid="{A5166190-AF9B-469D-B69A-C5BC7BF3D426}"/>
    <cellStyle name="Unprotect 53" xfId="13047" xr:uid="{B47E2A2E-B413-4386-8D96-EA1B8B9DE67F}"/>
    <cellStyle name="Unprotect 53 2" xfId="14442" xr:uid="{A65A6341-32CD-4C1C-A9D1-3FFF12F43AFA}"/>
    <cellStyle name="Unprotect 53 2 2" xfId="22041" xr:uid="{4B87A982-8FE3-4EE9-888E-E5308401DCD8}"/>
    <cellStyle name="Unprotect 53 2 2 2" xfId="36037" xr:uid="{F9E6FD6B-C79C-4F2E-A63D-4D3292FEDC28}"/>
    <cellStyle name="Unprotect 54" xfId="13048" xr:uid="{F58C8085-6912-41A0-BE11-3AE5C6B6C586}"/>
    <cellStyle name="Unprotect 54 2" xfId="14457" xr:uid="{03A0A819-B684-449F-B737-418FE9DBCCD2}"/>
    <cellStyle name="Unprotect 54 2 2" xfId="22056" xr:uid="{561D6869-2358-40B1-82B2-0E8C2117F6DC}"/>
    <cellStyle name="Unprotect 54 2 2 2" xfId="36042" xr:uid="{90BC9C5E-EC5D-4B04-BB16-9F6C6AE8B53D}"/>
    <cellStyle name="Unprotect 55" xfId="13049" xr:uid="{B57FCE13-952F-4CE1-9589-4394375C7FA4}"/>
    <cellStyle name="Unprotect 55 2" xfId="14472" xr:uid="{D38740C8-75C3-4530-B902-E3FA9D1402C5}"/>
    <cellStyle name="Unprotect 55 2 2" xfId="22071" xr:uid="{2C1DFD6D-8605-4E3B-9653-DB232BE8DD4E}"/>
    <cellStyle name="Unprotect 55 2 2 2" xfId="36047" xr:uid="{344AC627-D67D-472D-A027-9E7CDF3964C5}"/>
    <cellStyle name="Unprotect 56" xfId="13050" xr:uid="{AC554190-287E-4AEF-AF6C-C89E4B20FAB6}"/>
    <cellStyle name="Unprotect 56 2" xfId="14487" xr:uid="{57CE2825-271B-403C-9A1D-6F54662A399C}"/>
    <cellStyle name="Unprotect 56 2 2" xfId="22086" xr:uid="{4B3A3149-9BD8-4FFA-A45C-5D564C0D9207}"/>
    <cellStyle name="Unprotect 56 2 2 2" xfId="36052" xr:uid="{152EEE17-2261-49FB-A67B-5B1A08CE7395}"/>
    <cellStyle name="Unprotect 57" xfId="13051" xr:uid="{50EE48B9-DDEB-41D7-B084-4228DC5EEEC6}"/>
    <cellStyle name="Unprotect 57 2" xfId="14502" xr:uid="{C3D78778-5495-4979-BFFF-6E86B293399B}"/>
    <cellStyle name="Unprotect 57 2 2" xfId="22101" xr:uid="{DC3C72EF-394E-4B3F-9DED-DFCA852362E8}"/>
    <cellStyle name="Unprotect 57 2 2 2" xfId="36057" xr:uid="{D22519A5-67D5-4478-873E-0DAF52FAF021}"/>
    <cellStyle name="Unprotect 58" xfId="13052" xr:uid="{061BEC86-BAD8-4129-8D9F-C3689D086A2B}"/>
    <cellStyle name="Unprotect 58 2" xfId="14517" xr:uid="{B266FBF0-0A7D-4E16-BDC7-4B95C0F0498C}"/>
    <cellStyle name="Unprotect 58 2 2" xfId="22116" xr:uid="{428BD707-6EB1-4C30-9E11-518A403423FF}"/>
    <cellStyle name="Unprotect 58 2 2 2" xfId="36062" xr:uid="{0FB1DBC7-BA35-420D-B0C9-BE22A8050F74}"/>
    <cellStyle name="Unprotect 59" xfId="13053" xr:uid="{F31CBD07-779A-4424-B186-35F5D08883B9}"/>
    <cellStyle name="Unprotect 59 2" xfId="14532" xr:uid="{3DF569F8-618E-45B0-9042-6D4C23BDDC6F}"/>
    <cellStyle name="Unprotect 59 2 2" xfId="22131" xr:uid="{B7A58B3B-CCF5-4462-8DD0-A9A2A258A3F5}"/>
    <cellStyle name="Unprotect 59 2 2 2" xfId="36067" xr:uid="{C4DC6EE6-C52C-4F66-A7CA-8A2689D7A5A2}"/>
    <cellStyle name="Unprotect 6" xfId="13054" xr:uid="{F788D803-3E79-4CE3-9E1A-B832E93E26A4}"/>
    <cellStyle name="Unprotect 6 2" xfId="13959" xr:uid="{A823F68E-4CCF-48F7-8E82-A4F7011058B6}"/>
    <cellStyle name="Unprotect 6 2 2" xfId="21562" xr:uid="{87574978-2F40-44E7-937C-55BCC73143C8}"/>
    <cellStyle name="Unprotect 6 2 2 2" xfId="35703" xr:uid="{9AB4F8D2-E964-454E-9BE9-2A8745157C1C}"/>
    <cellStyle name="Unprotect 6 3" xfId="15143" xr:uid="{8DECF6B5-CB30-4D96-8EB5-88BD97676DEC}"/>
    <cellStyle name="Unprotect 6 3 2" xfId="22699" xr:uid="{29E78EFF-23B2-4897-88A3-47AF2F617E78}"/>
    <cellStyle name="Unprotect 6 3 2 2" xfId="36330" xr:uid="{8DFF4499-5DF7-4030-9F99-403F102B1CA6}"/>
    <cellStyle name="Unprotect 6 4" xfId="15325" xr:uid="{819968C4-D623-4701-9A43-B3F6097ACB36}"/>
    <cellStyle name="Unprotect 6 4 2" xfId="23744" xr:uid="{EC27D080-923B-467E-BA14-4783CD4883CD}"/>
    <cellStyle name="Unprotect 6 4 2 2" xfId="37152" xr:uid="{D95EF5B2-2B0B-46B0-8224-06E657C31196}"/>
    <cellStyle name="Unprotect 6 5" xfId="15504" xr:uid="{15876076-7822-4715-ACE4-F14CEEBA8D55}"/>
    <cellStyle name="Unprotect 6 5 2" xfId="23842" xr:uid="{BCDA4B80-A93F-4785-B5BA-7F1A5E9EFEB1}"/>
    <cellStyle name="Unprotect 6 5 2 2" xfId="37230" xr:uid="{360C5510-7343-4A0D-BAA7-7071B8EF6672}"/>
    <cellStyle name="Unprotect 60" xfId="13055" xr:uid="{BBD4EE39-AA45-403A-B192-BF241C2A0A0C}"/>
    <cellStyle name="Unprotect 60 2" xfId="14547" xr:uid="{05A5375C-6CA9-4C49-A6AC-2D111228F1F5}"/>
    <cellStyle name="Unprotect 60 2 2" xfId="22146" xr:uid="{52293DBB-55EB-46BF-B23E-033C4587F067}"/>
    <cellStyle name="Unprotect 60 2 2 2" xfId="36072" xr:uid="{8645E421-A1EB-48F8-BFD9-CEDE7B3FFB4B}"/>
    <cellStyle name="Unprotect 61" xfId="13056" xr:uid="{1A3370EB-56CB-449F-8A5E-676092031A50}"/>
    <cellStyle name="Unprotect 61 2" xfId="14562" xr:uid="{4241D829-D6D2-42F2-8F18-978A2D9948E6}"/>
    <cellStyle name="Unprotect 61 2 2" xfId="22161" xr:uid="{3DD93384-7846-47F4-93AE-3097ED041ADF}"/>
    <cellStyle name="Unprotect 61 2 2 2" xfId="36077" xr:uid="{5B65BA09-E453-4AF2-90EB-E0BED0F1BAA1}"/>
    <cellStyle name="Unprotect 62" xfId="13057" xr:uid="{3D95559D-8DB5-4D95-9E20-67A33DE7BA69}"/>
    <cellStyle name="Unprotect 62 2" xfId="14698" xr:uid="{901A4E34-EF78-4FE8-BA62-892E75DCB292}"/>
    <cellStyle name="Unprotect 62 2 2" xfId="22297" xr:uid="{72BCF458-B59B-435A-81D8-E1AF38168368}"/>
    <cellStyle name="Unprotect 62 2 2 2" xfId="36139" xr:uid="{28A2054E-3D9D-4EB9-86FC-475D656964BF}"/>
    <cellStyle name="Unprotect 63" xfId="13058" xr:uid="{0B96AE52-9DE8-4513-B908-EE77E375DD80}"/>
    <cellStyle name="Unprotect 63 2" xfId="14699" xr:uid="{103112A5-54A1-49E5-8213-A58A25AEE256}"/>
    <cellStyle name="Unprotect 63 2 2" xfId="22298" xr:uid="{70ECA3E5-CA21-4FF4-833A-3095E944BF81}"/>
    <cellStyle name="Unprotect 63 2 2 2" xfId="36140" xr:uid="{2A7FD586-4955-4543-84C5-87AC5517DD5E}"/>
    <cellStyle name="Unprotect 64" xfId="13059" xr:uid="{01057122-884E-45D6-9081-77E56466BABC}"/>
    <cellStyle name="Unprotect 64 2" xfId="14700" xr:uid="{220E386A-C15E-4B78-B3ED-3752FEACBFB8}"/>
    <cellStyle name="Unprotect 64 2 2" xfId="22299" xr:uid="{C578A124-63EC-455E-910A-AC23A01F3E08}"/>
    <cellStyle name="Unprotect 64 2 2 2" xfId="36141" xr:uid="{226CAA7F-2475-405C-B1CA-0945A61228D8}"/>
    <cellStyle name="Unprotect 65" xfId="13060" xr:uid="{34F6EFC0-4A69-4AFF-BAD2-40E5508EA67B}"/>
    <cellStyle name="Unprotect 65 2" xfId="14701" xr:uid="{982C8E2D-332E-43F9-A490-7A1BE5844FAB}"/>
    <cellStyle name="Unprotect 65 2 2" xfId="22300" xr:uid="{6BF802FA-3191-43E5-9130-01BFCE48A87C}"/>
    <cellStyle name="Unprotect 65 2 2 2" xfId="36142" xr:uid="{D5B95C6F-03E9-420B-9ED0-3E550A02EE9A}"/>
    <cellStyle name="Unprotect 66" xfId="13061" xr:uid="{5EC363B8-DF1F-407A-99AC-00A0FF3D2B95}"/>
    <cellStyle name="Unprotect 66 2" xfId="14702" xr:uid="{BD20D378-D116-4197-ADBD-988B30FD7F4A}"/>
    <cellStyle name="Unprotect 66 2 2" xfId="22301" xr:uid="{EC706EF6-B09E-49DD-9D01-C24BF1B70653}"/>
    <cellStyle name="Unprotect 66 2 2 2" xfId="36143" xr:uid="{C0058B5C-76E2-4FAC-B0C3-DB1D20BF9B28}"/>
    <cellStyle name="Unprotect 67" xfId="13062" xr:uid="{4155A793-0824-4513-967E-CF743894AB97}"/>
    <cellStyle name="Unprotect 67 2" xfId="14703" xr:uid="{1243172A-281A-4E14-8580-B6BF7267B136}"/>
    <cellStyle name="Unprotect 67 2 2" xfId="22302" xr:uid="{5A9E37A6-4507-49DF-8D0C-10402BE91F90}"/>
    <cellStyle name="Unprotect 67 2 2 2" xfId="36144" xr:uid="{EAD7A668-406B-4108-BC43-24FCA2367A4C}"/>
    <cellStyle name="Unprotect 68" xfId="13063" xr:uid="{65824461-D735-4DCD-836C-944CCEBFFA27}"/>
    <cellStyle name="Unprotect 68 2" xfId="14704" xr:uid="{CB3F8682-35E2-48A9-B5A9-C153C130C921}"/>
    <cellStyle name="Unprotect 68 2 2" xfId="22303" xr:uid="{01F28374-76F7-416E-8089-CC82D9695F53}"/>
    <cellStyle name="Unprotect 68 2 2 2" xfId="36145" xr:uid="{9E817A0A-16AC-4FA7-A421-4E452BD56980}"/>
    <cellStyle name="Unprotect 69" xfId="13064" xr:uid="{8627B53F-A9D0-4061-AC71-A28581521098}"/>
    <cellStyle name="Unprotect 69 2" xfId="14705" xr:uid="{A3BB67EE-9CFF-4672-BB4D-364ACD55AFCF}"/>
    <cellStyle name="Unprotect 69 2 2" xfId="22304" xr:uid="{21A13272-1175-4D65-AC2B-7AA470A8A0FE}"/>
    <cellStyle name="Unprotect 69 2 2 2" xfId="36146" xr:uid="{8977AB76-7EB8-4E57-B4B5-41ECE5594E84}"/>
    <cellStyle name="Unprotect 7" xfId="13065" xr:uid="{395B2351-6986-497B-8859-F709AC790330}"/>
    <cellStyle name="Unprotect 7 2" xfId="13963" xr:uid="{C509F05F-571E-4544-963F-E6840E384927}"/>
    <cellStyle name="Unprotect 7 2 2" xfId="21566" xr:uid="{05EA7EDC-C094-44C7-9A38-D7C81783087F}"/>
    <cellStyle name="Unprotect 7 2 2 2" xfId="35707" xr:uid="{D3AA63CF-29E0-4B58-8CD3-EF8A1B2567DE}"/>
    <cellStyle name="Unprotect 7 3" xfId="15146" xr:uid="{5383FB2B-E43F-4B88-90B1-228F8E239E16}"/>
    <cellStyle name="Unprotect 7 3 2" xfId="22701" xr:uid="{9B2E4581-DAC7-4E8D-8DC5-D38593A03B44}"/>
    <cellStyle name="Unprotect 7 3 2 2" xfId="36332" xr:uid="{FACA7715-BF04-4C08-8A4F-E4F3D8B1B210}"/>
    <cellStyle name="Unprotect 7 4" xfId="15329" xr:uid="{54BFB465-827E-445F-BA06-6AF22A47D890}"/>
    <cellStyle name="Unprotect 7 4 2" xfId="23747" xr:uid="{DCB7FCAF-4540-4D75-A7B6-2D21E9F72474}"/>
    <cellStyle name="Unprotect 7 4 2 2" xfId="37155" xr:uid="{1DD0E811-0E25-48EE-9A18-0510DDCB27F4}"/>
    <cellStyle name="Unprotect 7 5" xfId="15507" xr:uid="{2CDBB572-8601-44DB-ADA3-F040943A654B}"/>
    <cellStyle name="Unprotect 7 5 2" xfId="23843" xr:uid="{93E68DBD-75F8-40D8-BA83-DE0499B31128}"/>
    <cellStyle name="Unprotect 7 5 2 2" xfId="37231" xr:uid="{915A1EFE-4160-44D8-99AE-46DA64ECA3F0}"/>
    <cellStyle name="Unprotect 70" xfId="13066" xr:uid="{5004D939-368B-47F9-932B-AA1BE6F08419}"/>
    <cellStyle name="Unprotect 70 2" xfId="14706" xr:uid="{5B3524E9-0061-4224-909D-3F0EC132190B}"/>
    <cellStyle name="Unprotect 70 2 2" xfId="22305" xr:uid="{857355B4-A235-4BA6-98D9-C7ADC13765DE}"/>
    <cellStyle name="Unprotect 70 2 2 2" xfId="36147" xr:uid="{6CFCA2C9-9F73-4AE7-A7A1-264721EB62C2}"/>
    <cellStyle name="Unprotect 71" xfId="13067" xr:uid="{98D9CF8C-21DE-44E9-BB75-6D8671402F44}"/>
    <cellStyle name="Unprotect 71 2" xfId="14720" xr:uid="{D844FBD6-1D27-41DD-87B5-07236ECBE1AB}"/>
    <cellStyle name="Unprotect 71 2 2" xfId="22319" xr:uid="{E8D0F6BF-510B-4704-92DD-4DB9734A4630}"/>
    <cellStyle name="Unprotect 71 2 2 2" xfId="36157" xr:uid="{F0E1CF7E-9B1C-45C8-9155-E4C2D1C9685E}"/>
    <cellStyle name="Unprotect 72" xfId="13068" xr:uid="{6C5BB05D-82DF-4902-9DAF-6C69F7B42269}"/>
    <cellStyle name="Unprotect 72 2" xfId="14726" xr:uid="{AD8B98B5-A0B6-4F1B-9E0F-33F2855FA150}"/>
    <cellStyle name="Unprotect 72 2 2" xfId="22324" xr:uid="{F1C8473C-6F2C-4F95-9839-DF1FD911F1E8}"/>
    <cellStyle name="Unprotect 72 2 2 2" xfId="36162" xr:uid="{7B2FA12F-1BDA-4380-AA43-49185628AEAD}"/>
    <cellStyle name="Unprotect 73" xfId="13069" xr:uid="{CBDE88E2-C0DB-4543-BFBD-0E94688B4720}"/>
    <cellStyle name="Unprotect 73 2" xfId="14749" xr:uid="{F12034CC-56CE-483F-89E3-BAE00DC5D4F9}"/>
    <cellStyle name="Unprotect 73 2 2" xfId="22346" xr:uid="{EA53B31A-C31E-4311-A15E-E9855C1B1874}"/>
    <cellStyle name="Unprotect 73 2 2 2" xfId="36174" xr:uid="{34E6F413-8395-4FB3-BE31-E25988C227E4}"/>
    <cellStyle name="Unprotect 74" xfId="13070" xr:uid="{21904E47-D068-4A23-AD73-52F0843B7A0A}"/>
    <cellStyle name="Unprotect 74 2" xfId="14767" xr:uid="{EAD55D43-B103-4AE2-B8D7-A18275109DA0}"/>
    <cellStyle name="Unprotect 74 2 2" xfId="22364" xr:uid="{58A2EA70-BAB6-454D-A272-A5C75CA581C4}"/>
    <cellStyle name="Unprotect 74 2 2 2" xfId="36182" xr:uid="{BECA23AC-4887-464D-A8A7-97A66F5F152A}"/>
    <cellStyle name="Unprotect 75" xfId="13071" xr:uid="{8CFC9A01-9804-432C-A513-0A2B7C189E61}"/>
    <cellStyle name="Unprotect 75 2" xfId="14785" xr:uid="{D762F75F-A2E0-46A9-ADD2-139A7CC334E5}"/>
    <cellStyle name="Unprotect 75 2 2" xfId="22382" xr:uid="{38F3F16A-BCD1-478F-98CD-AEADFDF50369}"/>
    <cellStyle name="Unprotect 75 2 2 2" xfId="36190" xr:uid="{39DB8D3E-9A7F-4DE6-B6F6-9BB30B3BEA75}"/>
    <cellStyle name="Unprotect 76" xfId="13072" xr:uid="{DCC08755-A0DE-4E78-A504-51CC8EA6A409}"/>
    <cellStyle name="Unprotect 76 2" xfId="14803" xr:uid="{9097F60D-9B0D-46A9-9728-30C867D25156}"/>
    <cellStyle name="Unprotect 76 2 2" xfId="22400" xr:uid="{C5B7613F-20DD-44C9-B2EB-C65F3BFA317C}"/>
    <cellStyle name="Unprotect 76 2 2 2" xfId="36198" xr:uid="{C8AEEF3E-9007-4AE5-9C94-B97553439386}"/>
    <cellStyle name="Unprotect 77" xfId="13073" xr:uid="{DB0F259F-A5C8-4956-9F1A-E67D61195478}"/>
    <cellStyle name="Unprotect 77 2" xfId="14821" xr:uid="{12200281-C692-4A7D-8CC2-0C96EFEFEB60}"/>
    <cellStyle name="Unprotect 77 2 2" xfId="22418" xr:uid="{84258814-C16A-456D-B6E6-5D5450951B7F}"/>
    <cellStyle name="Unprotect 77 2 2 2" xfId="36206" xr:uid="{9D77ED5B-C2AC-4DBB-9022-FE8FDE715CF9}"/>
    <cellStyle name="Unprotect 78" xfId="13074" xr:uid="{66A11754-E828-4CA0-8FF4-B229E72A15EA}"/>
    <cellStyle name="Unprotect 78 2" xfId="14839" xr:uid="{C10FEA81-B64F-4D18-96B2-324ACDF86170}"/>
    <cellStyle name="Unprotect 78 2 2" xfId="22436" xr:uid="{A879DF30-84B5-43CD-941E-10728468377E}"/>
    <cellStyle name="Unprotect 78 2 2 2" xfId="36214" xr:uid="{6E615F15-3E85-4859-947B-C09A0A486432}"/>
    <cellStyle name="Unprotect 79" xfId="13075" xr:uid="{0F241303-846B-4DBE-AF7A-7884FC8813E6}"/>
    <cellStyle name="Unprotect 79 2" xfId="14857" xr:uid="{D6AA13C2-4753-4BF2-85B4-0B0DB9F9F8BB}"/>
    <cellStyle name="Unprotect 79 2 2" xfId="22454" xr:uid="{A7DFC27D-78CB-490C-8F99-242B8E126D43}"/>
    <cellStyle name="Unprotect 79 2 2 2" xfId="36222" xr:uid="{CBAB2626-4B38-476B-B29A-7EC8BE03B723}"/>
    <cellStyle name="Unprotect 8" xfId="13076" xr:uid="{C12CF747-D6DF-45BE-A073-66E4398F1390}"/>
    <cellStyle name="Unprotect 8 2" xfId="13967" xr:uid="{A471438B-D533-4DC1-A5D7-A229D1F34163}"/>
    <cellStyle name="Unprotect 8 2 2" xfId="21570" xr:uid="{BB9985AE-C935-4CFF-B469-17AB935FB6DC}"/>
    <cellStyle name="Unprotect 8 2 2 2" xfId="35709" xr:uid="{70A07EEA-9E4F-453F-8400-638E0B7AC62A}"/>
    <cellStyle name="Unprotect 8 3" xfId="15150" xr:uid="{0C386C84-68FA-4698-A965-614D79D6BC62}"/>
    <cellStyle name="Unprotect 8 3 2" xfId="22704" xr:uid="{638CE5F4-D34B-446E-A626-F97E02003913}"/>
    <cellStyle name="Unprotect 8 3 2 2" xfId="36333" xr:uid="{7652EE28-612B-48DF-AD9F-99BADD334089}"/>
    <cellStyle name="Unprotect 8 4" xfId="15333" xr:uid="{E9B9D640-27EB-41D9-9D65-DA93FA740C9E}"/>
    <cellStyle name="Unprotect 8 4 2" xfId="23750" xr:uid="{C92F3CC5-E13E-4FA1-8DC8-4759310822D7}"/>
    <cellStyle name="Unprotect 8 4 2 2" xfId="37158" xr:uid="{BE83F459-022E-4CEA-8A93-829DC1FAC43A}"/>
    <cellStyle name="Unprotect 8 5" xfId="15511" xr:uid="{90A9264A-1E1E-4EE2-AA02-72B5E094C47B}"/>
    <cellStyle name="Unprotect 8 5 2" xfId="23846" xr:uid="{53CF4E91-2555-4E3F-BA4A-431C21DB1832}"/>
    <cellStyle name="Unprotect 8 5 2 2" xfId="37234" xr:uid="{185E7DCD-4010-4DC1-8E63-04AE59924538}"/>
    <cellStyle name="Unprotect 80" xfId="13077" xr:uid="{D623B156-F133-4E66-9E16-C22C8D2B64B3}"/>
    <cellStyle name="Unprotect 80 2" xfId="14875" xr:uid="{33B8FDF9-E0F7-40F1-B49C-A7DC069E6A1B}"/>
    <cellStyle name="Unprotect 80 2 2" xfId="22472" xr:uid="{F518CB44-BC99-40F7-A9CA-CF51ECE7FB94}"/>
    <cellStyle name="Unprotect 80 2 2 2" xfId="36230" xr:uid="{D73B909F-5194-41D1-8532-D0D9C44E5612}"/>
    <cellStyle name="Unprotect 81" xfId="13078" xr:uid="{5A723233-D8A0-4260-9566-D079BBF53560}"/>
    <cellStyle name="Unprotect 81 2" xfId="14893" xr:uid="{A60E9814-D27F-4DFA-B9CA-F15373EC3890}"/>
    <cellStyle name="Unprotect 81 2 2" xfId="22490" xr:uid="{9ADABE33-1AB7-4078-8565-284718C91EA3}"/>
    <cellStyle name="Unprotect 81 2 2 2" xfId="36238" xr:uid="{9BAD9950-CED9-4D6E-9AE4-936B7986A7CA}"/>
    <cellStyle name="Unprotect 82" xfId="13079" xr:uid="{C2EF8409-1FC9-4F85-9A68-D5DBDF702F37}"/>
    <cellStyle name="Unprotect 82 2" xfId="14911" xr:uid="{2F50AFBD-68A0-4E88-AA30-3E1101DA3788}"/>
    <cellStyle name="Unprotect 82 2 2" xfId="22508" xr:uid="{D4D20B25-6763-4103-BEA6-5A1901BA4419}"/>
    <cellStyle name="Unprotect 82 2 2 2" xfId="36246" xr:uid="{DD841DFF-2D15-49AC-8941-751A2BAD2FFA}"/>
    <cellStyle name="Unprotect 83" xfId="13080" xr:uid="{51CD6A6E-BD9B-4475-908F-20D03C852889}"/>
    <cellStyle name="Unprotect 83 2" xfId="14929" xr:uid="{A8E50F5F-D95D-4EC9-9C11-E6D8123C7E9E}"/>
    <cellStyle name="Unprotect 83 2 2" xfId="22526" xr:uid="{D979EEB9-7EDC-4EE0-9D17-D375BD54DD85}"/>
    <cellStyle name="Unprotect 83 2 2 2" xfId="36254" xr:uid="{44FA71A8-43C9-4E36-AD0E-F0E8401026A3}"/>
    <cellStyle name="Unprotect 84" xfId="13081" xr:uid="{21B09B2A-56DD-4C9A-B73A-FAC18145F853}"/>
    <cellStyle name="Unprotect 84 2" xfId="14947" xr:uid="{B43991B4-128E-4B46-B3B2-8D3A07D2946C}"/>
    <cellStyle name="Unprotect 84 2 2" xfId="22544" xr:uid="{B3C1DD96-123D-448F-9276-D6AAFFC77825}"/>
    <cellStyle name="Unprotect 84 2 2 2" xfId="36262" xr:uid="{BBAA0482-2CEC-400D-BE7C-091D7DEA8689}"/>
    <cellStyle name="Unprotect 85" xfId="13082" xr:uid="{2D59BED1-8039-4FD8-A62A-3BF697F3FDBE}"/>
    <cellStyle name="Unprotect 85 2" xfId="14965" xr:uid="{594DD67A-D827-4719-87F6-0FF7E2FC3F28}"/>
    <cellStyle name="Unprotect 85 2 2" xfId="22562" xr:uid="{F53CE565-CC21-465E-AF3D-3876F57A82B3}"/>
    <cellStyle name="Unprotect 85 2 2 2" xfId="36270" xr:uid="{2DFAD384-6D25-414E-A8EE-1DC9D60D7710}"/>
    <cellStyle name="Unprotect 86" xfId="13083" xr:uid="{00B53492-D9B2-4D6A-8E5A-7CCBB444074A}"/>
    <cellStyle name="Unprotect 86 2" xfId="14983" xr:uid="{B2D5D010-1355-4372-9B81-74BB4C81341E}"/>
    <cellStyle name="Unprotect 86 2 2" xfId="22580" xr:uid="{1521ABC1-3B9F-4FEA-B44A-763C5157C694}"/>
    <cellStyle name="Unprotect 86 2 2 2" xfId="36278" xr:uid="{7B2A7371-BDB9-49DC-AA9C-5A5A30893A7D}"/>
    <cellStyle name="Unprotect 87" xfId="13084" xr:uid="{F930A600-E366-48EA-9D45-C12F45DF1057}"/>
    <cellStyle name="Unprotect 87 2" xfId="15000" xr:uid="{B4CAF25F-BA50-4C6A-A01C-A873E6D5721E}"/>
    <cellStyle name="Unprotect 87 2 2" xfId="22597" xr:uid="{1542D475-983C-45F4-8BA1-C1C84688E3CA}"/>
    <cellStyle name="Unprotect 87 2 2 2" xfId="36285" xr:uid="{60B8C000-49AA-4D94-80AD-A563F3B3C4A6}"/>
    <cellStyle name="Unprotect 88" xfId="13085" xr:uid="{C658DD87-5D5F-4D62-A26B-7A7292A2D91A}"/>
    <cellStyle name="Unprotect 88 2" xfId="15016" xr:uid="{A4FE75A4-6CC8-4F46-A5E1-66FDF39C1BE7}"/>
    <cellStyle name="Unprotect 88 2 2" xfId="22613" xr:uid="{408E30DB-2C2A-47C5-B357-2EE36AB3568F}"/>
    <cellStyle name="Unprotect 88 2 2 2" xfId="36291" xr:uid="{2EC0494E-38FC-414B-8AB5-A05C5E820247}"/>
    <cellStyle name="Unprotect 89" xfId="13930" xr:uid="{F7E0474C-658E-476D-8B88-81B0FA828E4B}"/>
    <cellStyle name="Unprotect 89 2" xfId="21535" xr:uid="{C1A8E9BD-40B9-424E-B880-E8F3A12EBCB5}"/>
    <cellStyle name="Unprotect 89 2 2" xfId="35685" xr:uid="{86BF1936-6708-4DE2-B22A-63B1EB3AEB5E}"/>
    <cellStyle name="Unprotect 9" xfId="13086" xr:uid="{DDFE450E-0044-4BA6-A299-A14679127078}"/>
    <cellStyle name="Unprotect 9 2" xfId="14040" xr:uid="{B081F9A5-61F2-4276-B3D0-B45EF1CAED14}"/>
    <cellStyle name="Unprotect 9 2 2" xfId="21643" xr:uid="{3DB77C21-61A7-43CF-B904-ACB889C03D25}"/>
    <cellStyle name="Unprotect 9 2 2 2" xfId="35755" xr:uid="{5A29C57C-7012-44BC-AD24-8DC4805B32AA}"/>
    <cellStyle name="Unprotect 90" xfId="15115" xr:uid="{8DC62EEF-204D-4DD4-9855-C57B6E398C09}"/>
    <cellStyle name="Unprotect 90 2" xfId="22676" xr:uid="{54BDD37B-2D89-4733-BABA-78E6A1783F6E}"/>
    <cellStyle name="Unprotect 90 2 2" xfId="36316" xr:uid="{439629C2-E93A-4C45-AF20-5472A9C6FB33}"/>
    <cellStyle name="Unprotect 91" xfId="15297" xr:uid="{FC02F807-1AF2-48B5-87E8-88C35FAEBC4B}"/>
    <cellStyle name="Unprotect 91 2" xfId="23726" xr:uid="{F7F69EF0-401A-435B-B59C-8D7F77156F24}"/>
    <cellStyle name="Unprotect 91 2 2" xfId="37136" xr:uid="{8068B619-8CA1-45F0-B086-6D952DF8BE0A}"/>
    <cellStyle name="Unprotect 92" xfId="15476" xr:uid="{0E3F9C60-677A-49F3-808A-39C964C7EC41}"/>
    <cellStyle name="Unprotect 92 2" xfId="23823" xr:uid="{581F8DE8-05C3-400E-A969-64AEF392D46F}"/>
    <cellStyle name="Unprotect 92 2 2" xfId="37212" xr:uid="{DE53963E-7F7E-4487-96F1-FE947F71185D}"/>
    <cellStyle name="User_Defined_A" xfId="16904" xr:uid="{9B8721B4-82F7-412F-AE67-0B3095BE1CCB}"/>
    <cellStyle name="Vírgula 2" xfId="16905" xr:uid="{557038A6-A726-48AB-B001-65574173238F}"/>
    <cellStyle name="Vírgula 2 2" xfId="16906" xr:uid="{F44DABE2-B6A9-4527-B959-CB24259D6B2D}"/>
    <cellStyle name="Vírgula 2 2 2" xfId="16907" xr:uid="{EC66A190-E29A-4FD1-8636-336B6A03C7E0}"/>
    <cellStyle name="Vírgula 2 2 2 2" xfId="29003" xr:uid="{B2F9CDDC-694B-475B-810D-08C6E4FAC3F4}"/>
    <cellStyle name="Vírgula 2 2 3" xfId="29002" xr:uid="{E1210617-2170-4868-8550-9DA5E17492BD}"/>
    <cellStyle name="Vírgula 2 3" xfId="16908" xr:uid="{0C4C5DC6-60CC-4269-9B46-CDC7312D6D06}"/>
    <cellStyle name="Vírgula 2 3 2" xfId="16909" xr:uid="{2053C29C-1C29-4ACC-9892-20784C8EA888}"/>
    <cellStyle name="Vírgula 2 3 2 2" xfId="29005" xr:uid="{10B6FBDB-C819-4CAA-9795-AC9F9DCFC9E6}"/>
    <cellStyle name="Vírgula 2 3 3" xfId="29004" xr:uid="{C4F39F26-548B-4DC4-BCCA-04212F2FA297}"/>
    <cellStyle name="Vírgula 3" xfId="16910" xr:uid="{35073086-ABE1-484C-951D-0E96D74CAEF1}"/>
    <cellStyle name="Vírgula 3 2" xfId="16911" xr:uid="{A91C4C37-470F-41BA-A908-26E9C4943E4D}"/>
    <cellStyle name="Vírgula 4" xfId="16912" xr:uid="{8EBA1B45-FDA6-48A2-ABE6-91DCCD2A6F90}"/>
    <cellStyle name="Vírgula 4 2" xfId="16913" xr:uid="{BF15CCEF-DA6C-4381-95A0-85B42C82AF07}"/>
    <cellStyle name="Vírgula 5" xfId="16914" xr:uid="{052B8143-90B5-4A9C-B86F-240D9EB379DF}"/>
    <cellStyle name="Vírgula 6" xfId="16915" xr:uid="{A2C142E0-DD91-4A62-BD97-B0AD44852C27}"/>
    <cellStyle name="Vírgula 7" xfId="16916" xr:uid="{C06C99EE-89B4-4E9A-947E-07BD48C8CF64}"/>
    <cellStyle name="Vírgula 8" xfId="16917" xr:uid="{DFD83E0D-261A-4DAF-9F4A-A89E4B9BED03}"/>
    <cellStyle name="Vírgula 8 2" xfId="16918" xr:uid="{700DF8E6-3418-4DFB-81EC-A0A073075D33}"/>
    <cellStyle name="Warning Text" xfId="16919" xr:uid="{4F16D897-4FB3-4F45-ACDB-35E7CE826A9E}"/>
    <cellStyle name="X'S" xfId="16920" xr:uid="{9C6AC02A-C79E-4DEC-8864-90368A67C351}"/>
    <cellStyle name="Year" xfId="16921" xr:uid="{86AB81C2-7609-4F4B-8E28-459DD3BFB7D0}"/>
    <cellStyle name="Year 2" xfId="16922" xr:uid="{67B24AC4-1AEA-4CB9-9E41-A982ED744D5B}"/>
    <cellStyle name="Year 2 2" xfId="16923" xr:uid="{4C2DA56D-5B11-4CAB-862A-FDC052A5609D}"/>
    <cellStyle name="Year 2 2 2" xfId="23503" xr:uid="{CA549E78-855E-4B19-9363-8CA9A774A54B}"/>
    <cellStyle name="Year 2 2 2 2" xfId="36971" xr:uid="{A864401C-3E34-4F61-AB9E-41C6F288CBDF}"/>
    <cellStyle name="Year 2 2 3" xfId="24762" xr:uid="{85ECE686-CC4C-451E-B060-44BD30F7EB33}"/>
    <cellStyle name="Year 2 2 3 2" xfId="37724" xr:uid="{603957A4-AE3B-410D-9BC2-96E4DC91AF02}"/>
    <cellStyle name="Year 2 2 4" xfId="32302" xr:uid="{77AA5E05-85FF-4BDA-8F72-97D0E18477E1}"/>
    <cellStyle name="Year 2 3" xfId="23502" xr:uid="{F1DCB3FF-4ED2-4AAA-9CDD-6BD1EC8920B6}"/>
    <cellStyle name="Year 2 3 2" xfId="36970" xr:uid="{050BEE6D-3B9B-400A-BA8C-026D906B69BA}"/>
    <cellStyle name="Year 2 4" xfId="24761" xr:uid="{A6DB1B4A-5167-43D3-A59A-283FE55B5D49}"/>
    <cellStyle name="Year 2 4 2" xfId="37723" xr:uid="{CC49849D-0F44-4DB3-8553-2C836BFC2E38}"/>
    <cellStyle name="Year 2 5" xfId="32301" xr:uid="{B615D0E9-0304-45A5-AFFC-736084F2138D}"/>
    <cellStyle name="Year 3" xfId="16924" xr:uid="{AF36E1F9-A145-41FA-AE4F-2B20292A7ABA}"/>
    <cellStyle name="Year 3 2" xfId="23504" xr:uid="{000D9DC7-80E3-449B-92C8-FE7FB8816F42}"/>
    <cellStyle name="Year 3 2 2" xfId="36972" xr:uid="{956D6120-4581-4E49-B896-B4018231F2FE}"/>
    <cellStyle name="Year 3 3" xfId="24763" xr:uid="{26859756-545C-4554-9B16-6DE8F7E88025}"/>
    <cellStyle name="Year 3 3 2" xfId="37725" xr:uid="{5162832D-580C-43A3-9B05-3E10D22F8ADE}"/>
    <cellStyle name="Year 3 4" xfId="32303" xr:uid="{0DFED132-8FAC-4D38-B9DE-8440C00F01E9}"/>
    <cellStyle name="Year 4" xfId="23501" xr:uid="{62C00182-786A-4CE6-A718-7D66B0F3F1AB}"/>
    <cellStyle name="Year 4 2" xfId="36969" xr:uid="{D97C2CEB-E2A5-4837-A431-D7563B1F6546}"/>
    <cellStyle name="Year 5" xfId="24760" xr:uid="{3D5E20CF-8DA1-4B33-9F2C-CCF2D3D197E2}"/>
    <cellStyle name="Year 5 2" xfId="37722" xr:uid="{C6DDCE6F-F766-404A-AE89-BC9DCD499393}"/>
    <cellStyle name="Year 6" xfId="32300" xr:uid="{973C831E-0754-40CB-95DC-9E32151E7312}"/>
    <cellStyle name="쉼표 [0] 5" xfId="16925" xr:uid="{97D3FE0B-ADE0-42D0-B659-D136F0211EB1}"/>
    <cellStyle name="쉼표 [0]_Power_BOQ(11-22)" xfId="16926" xr:uid="{A4253819-A99D-4616-BDCE-D4A3767FB82C}"/>
    <cellStyle name="쉼표 2" xfId="16927" xr:uid="{1CFCBB90-8F86-4426-851F-1B55AF34E21E}"/>
    <cellStyle name="쉼표 2 2" xfId="29006" xr:uid="{7F252749-A5E7-4FC6-BC79-B7D7192D57E2}"/>
    <cellStyle name="쉼표 2 2 2" xfId="40177" xr:uid="{E0625052-6314-401D-AE7F-B7A3F6EB3F1F}"/>
    <cellStyle name="쉼표 2 2 2 2" xfId="40759" xr:uid="{0B57DCAB-D8E8-4633-8B5C-1CE909AEC1A3}"/>
    <cellStyle name="쉼표 2 2 2 2 2" xfId="42718" xr:uid="{00997DB0-E476-4F63-BEA6-203FA10CD5B3}"/>
    <cellStyle name="쉼표 2 2 2 3" xfId="41565" xr:uid="{4DEBF86A-DC09-46DE-82F5-D06CEFE41832}"/>
    <cellStyle name="쉼표 2 2 2 3 2" xfId="43508" xr:uid="{D5262F2F-E649-4CED-AA3E-1147FDE1478F}"/>
    <cellStyle name="쉼표 2 2 2 4" xfId="42140" xr:uid="{DAEDCA85-1C51-45BF-8853-A6D1EA2D7DE7}"/>
    <cellStyle name="쉼표 2 2 3" xfId="40371" xr:uid="{9DB6EF3C-76C3-4A3F-AC8D-536EE737E53A}"/>
    <cellStyle name="쉼표 2 2 3 2" xfId="40952" xr:uid="{D8F29032-14C6-452C-8202-24FFD822BA0C}"/>
    <cellStyle name="쉼표 2 2 3 2 2" xfId="42911" xr:uid="{6579AA24-975A-4714-929F-9A296907343B}"/>
    <cellStyle name="쉼표 2 2 3 3" xfId="41758" xr:uid="{8E1EEC4F-78E8-4BF8-9351-AC8B811E264C}"/>
    <cellStyle name="쉼표 2 2 3 3 2" xfId="43701" xr:uid="{A434A8F5-CCEC-4394-85B8-0ACCDECD7787}"/>
    <cellStyle name="쉼표 2 2 3 4" xfId="42333" xr:uid="{ED3E960B-AB64-488D-A12C-03E952AD5B69}"/>
    <cellStyle name="쉼표 2 2 4" xfId="40567" xr:uid="{2C6186BD-DCAE-412B-B0AE-F6D902F140B9}"/>
    <cellStyle name="쉼표 2 2 4 2" xfId="42526" xr:uid="{11A04AED-4763-4F04-8F0A-539FCDDD16E2}"/>
    <cellStyle name="쉼표 2 2 5" xfId="41149" xr:uid="{50FB115A-104A-468E-927F-88F928EE24B2}"/>
    <cellStyle name="쉼표 2 2 5 2" xfId="43104" xr:uid="{BDCFE902-6459-4494-916C-03732394EC70}"/>
    <cellStyle name="쉼표 2 2 6" xfId="41373" xr:uid="{75A6D008-4C16-4866-A875-73918AEF1C0C}"/>
    <cellStyle name="쉼표 2 2 6 2" xfId="43316" xr:uid="{95B446B2-4EDA-4D5C-B9BA-0CCB5FC6B9C2}"/>
    <cellStyle name="쉼표 2 2 7" xfId="41948" xr:uid="{A66DE9A4-1A08-49F4-8557-983C7F8EE005}"/>
    <cellStyle name="쉼표 2 2 8" xfId="39982" xr:uid="{763379EF-4D78-42E6-AF86-C7D75E2A5CD7}"/>
    <cellStyle name="쉼표 2 3" xfId="40079" xr:uid="{B2FBD346-153D-4ADF-8993-A19007E337C4}"/>
    <cellStyle name="쉼표 2 3 2" xfId="40661" xr:uid="{886FF6B2-F0D4-4B9C-921E-980E6CA126AB}"/>
    <cellStyle name="쉼표 2 3 2 2" xfId="42620" xr:uid="{AB6C1F71-E271-49D7-BE95-87CFC4FEB04A}"/>
    <cellStyle name="쉼표 2 3 3" xfId="41467" xr:uid="{07A9A94A-4134-4F74-846B-43036760F77C}"/>
    <cellStyle name="쉼표 2 3 3 2" xfId="43410" xr:uid="{7FD7ADD7-C695-4CDF-9887-585D3982F6BE}"/>
    <cellStyle name="쉼표 2 3 4" xfId="42042" xr:uid="{4C2EF9F5-6F04-40AD-8220-A251CE0BCA81}"/>
    <cellStyle name="쉼표 2 4" xfId="40272" xr:uid="{2EAAFF89-3EBF-4278-A246-495BCFDB311A}"/>
    <cellStyle name="쉼표 2 4 2" xfId="40853" xr:uid="{D52152BD-AD49-44C6-BB3B-D37ED6CF6596}"/>
    <cellStyle name="쉼표 2 4 2 2" xfId="42812" xr:uid="{585B381F-B8D2-41D2-BF09-6E93627052C9}"/>
    <cellStyle name="쉼표 2 4 3" xfId="41659" xr:uid="{B02E0CAE-BFD8-49B8-B278-2A6A7CBC1773}"/>
    <cellStyle name="쉼표 2 4 3 2" xfId="43602" xr:uid="{3AE7F378-5C12-48CD-ABC4-EC5FC0CCD947}"/>
    <cellStyle name="쉼표 2 4 4" xfId="42234" xr:uid="{BEEB8895-5CEE-4082-A5E3-645500833702}"/>
    <cellStyle name="쉼표 2 5" xfId="40468" xr:uid="{0579DD9E-AA05-4A9D-967B-E8080AE0D281}"/>
    <cellStyle name="쉼표 2 5 2" xfId="42427" xr:uid="{792D62F3-A6E2-4F77-8988-FE92A5CAEACC}"/>
    <cellStyle name="쉼표 2 6" xfId="41049" xr:uid="{A2CC1013-2D7E-4599-8709-0D9754A6D54F}"/>
    <cellStyle name="쉼표 2 6 2" xfId="43005" xr:uid="{A3270357-9BBB-4E7F-BEE2-5942A2A4FD7C}"/>
    <cellStyle name="쉼표 2 7" xfId="41275" xr:uid="{905B4174-5640-4DE8-A23C-D810EB4D6A7D}"/>
    <cellStyle name="쉼표 2 7 2" xfId="43218" xr:uid="{043405DE-F037-47AD-93A3-8B803B12432D}"/>
    <cellStyle name="쉼표 2 8" xfId="41850" xr:uid="{5ED283DC-93FA-4ED3-A0F6-0F536388B741}"/>
    <cellStyle name="쉼표 2 9" xfId="39869" xr:uid="{08F39C6B-56CE-429A-A3A9-14F5275050E9}"/>
    <cellStyle name="표준 2 3" xfId="16928" xr:uid="{8A71B358-E650-4EDA-A39E-1AC9677BF3CF}"/>
    <cellStyle name="표준 4" xfId="16929" xr:uid="{8972DA90-0719-452F-AFD9-FF64E783C92B}"/>
    <cellStyle name="표준_flam" xfId="16930" xr:uid="{5E8D28EC-D3E8-49F9-9B69-7577B05C19B0}"/>
    <cellStyle name="好" xfId="16931" xr:uid="{850807E1-5904-4181-B619-795D15045DD9}"/>
    <cellStyle name="差" xfId="16932" xr:uid="{B00541D4-E280-4F65-A090-AE03E7468E54}"/>
    <cellStyle name="强调文字颜色 1" xfId="16933" xr:uid="{19CDFD5E-6F04-4586-AF61-E51FC88C2BA1}"/>
    <cellStyle name="强调文字颜色 2" xfId="16934" xr:uid="{96284C4A-2A66-4188-9B4F-51E426BF13DD}"/>
    <cellStyle name="强调文字颜色 3" xfId="16935" xr:uid="{3CB6B58A-914A-447D-85D3-8CA8A5343CB5}"/>
    <cellStyle name="强调文字颜色 4" xfId="16936" xr:uid="{C270FCF3-65EC-4432-A30C-D4E85E430317}"/>
    <cellStyle name="强调文字颜色 5" xfId="16937" xr:uid="{218118C2-AA2E-4C04-942D-F98D68D7B3E7}"/>
    <cellStyle name="强调文字颜色 6" xfId="16938" xr:uid="{F18822EC-1A95-4D62-B1F0-B8DD2193BEC5}"/>
    <cellStyle name="标题" xfId="16939" xr:uid="{BE92A5A3-A38F-440D-8D72-7A66B480B1C9}"/>
    <cellStyle name="标题 1" xfId="16940" xr:uid="{5031CB1F-348E-49B1-B36D-79A58B79EE39}"/>
    <cellStyle name="标题 2" xfId="16941" xr:uid="{EBBCF1EE-4176-45E6-AFD2-27215CE1C3BA}"/>
    <cellStyle name="标题 3" xfId="16942" xr:uid="{7F1E9B12-6994-46CB-AFB0-692FADC4801A}"/>
    <cellStyle name="标题 3 2" xfId="16943" xr:uid="{1A4CF10F-3FD2-4262-9302-F6B493770F32}"/>
    <cellStyle name="标题 3 3" xfId="16944" xr:uid="{3DBACA2F-23E3-4FB8-9124-4FEF89BCA8AF}"/>
    <cellStyle name="标题 4" xfId="16945" xr:uid="{060972E4-0EB7-4DC5-B51C-DE46A2CEE167}"/>
    <cellStyle name="检查单元格" xfId="16946" xr:uid="{0EE69D90-ED20-48ED-8CD1-299E5B3B4EB4}"/>
    <cellStyle name="检查单元格 10" xfId="16947" xr:uid="{570C9516-D62E-42F2-8F8D-D70DBBF3D4A1}"/>
    <cellStyle name="检查单元格 10 2" xfId="32305" xr:uid="{9058CD35-B0DF-468E-B83F-2EAAEE74698F}"/>
    <cellStyle name="检查单元格 10 3" xfId="39871" xr:uid="{51A36DA6-226D-4D07-9144-95953111D05F}"/>
    <cellStyle name="检查单元格 11" xfId="16948" xr:uid="{5C01C764-8D8C-4283-BDFC-39BD2FFAA819}"/>
    <cellStyle name="检查单元格 11 2" xfId="32306" xr:uid="{8E3E2A91-9BCE-405D-96AF-9BF989B33FD2}"/>
    <cellStyle name="检查单元格 11 3" xfId="39872" xr:uid="{6126B155-ACDC-4D53-B130-3D7463E5FB21}"/>
    <cellStyle name="检查单元格 12" xfId="16949" xr:uid="{E185AFB6-B53E-4E12-B73B-B4159905B907}"/>
    <cellStyle name="检查单元格 12 2" xfId="32307" xr:uid="{5F45A513-8C60-46DC-B072-9C188AC19409}"/>
    <cellStyle name="检查单元格 12 3" xfId="39873" xr:uid="{1EFF700F-9E1B-467C-AAC5-42C117989F4A}"/>
    <cellStyle name="检查单元格 13" xfId="16950" xr:uid="{F0991C97-B6DF-4955-A678-0AEDD0C97D5E}"/>
    <cellStyle name="检查单元格 13 2" xfId="32308" xr:uid="{114878E5-3FCA-4840-B550-F9DF3D880F6A}"/>
    <cellStyle name="检查单元格 13 3" xfId="39874" xr:uid="{7767369B-FC96-4FDA-9BAB-A8810D25C9A9}"/>
    <cellStyle name="检查单元格 14" xfId="16951" xr:uid="{C46746BF-68C9-42C4-BB4D-EAC6363EA38F}"/>
    <cellStyle name="检查单元格 14 2" xfId="32309" xr:uid="{08A1145B-71F9-4F5D-9436-F9E33A0B2306}"/>
    <cellStyle name="检查单元格 14 3" xfId="39875" xr:uid="{BCB77967-19FB-4553-9A74-CA6A2EB5E50C}"/>
    <cellStyle name="检查单元格 15" xfId="32304" xr:uid="{941B2D32-60D6-489B-AD76-7BF45614E8CF}"/>
    <cellStyle name="检查单元格 16" xfId="39870" xr:uid="{BF475A6A-F56D-4C37-AB89-A267E0BE8214}"/>
    <cellStyle name="检查单元格 2" xfId="16952" xr:uid="{CD9A9429-670D-4982-9904-BBF38AA1191F}"/>
    <cellStyle name="检查单元格 2 2" xfId="32310" xr:uid="{A556540C-A8EF-4E1A-A89A-262C0D883CB5}"/>
    <cellStyle name="检查单元格 2 3" xfId="39876" xr:uid="{C94A66C8-41D9-4B3C-AF77-165202715B45}"/>
    <cellStyle name="检查单元格 3" xfId="16953" xr:uid="{3CC32597-9EAE-42A9-BD22-F980A679E92E}"/>
    <cellStyle name="检查单元格 3 2" xfId="32311" xr:uid="{D0D9649D-0264-4FCB-84F5-BF90CEAF13E7}"/>
    <cellStyle name="检查单元格 3 3" xfId="39877" xr:uid="{F6F41921-F62A-4A2B-AB34-FC036FC21899}"/>
    <cellStyle name="检查单元格 4" xfId="16954" xr:uid="{65FD901E-72F8-4B8A-965A-E26BA57DACE3}"/>
    <cellStyle name="检查单元格 4 2" xfId="32312" xr:uid="{94CF85E8-B922-428C-B53B-18E6C58339C2}"/>
    <cellStyle name="检查单元格 4 3" xfId="39878" xr:uid="{A81CE352-DFDF-464B-9010-8334AF68EE7E}"/>
    <cellStyle name="检查单元格 5" xfId="16955" xr:uid="{F487C402-1663-4733-9CCC-7C8F6C91085E}"/>
    <cellStyle name="检查单元格 5 2" xfId="32313" xr:uid="{1F2C2A80-5E31-4DFA-BCAB-8014895ED7DE}"/>
    <cellStyle name="检查单元格 5 3" xfId="39879" xr:uid="{E2CF5865-4D5B-426D-911C-F2D05E547AC2}"/>
    <cellStyle name="检查单元格 6" xfId="16956" xr:uid="{0724B6AD-8B76-4A64-A6B1-361A4E80844D}"/>
    <cellStyle name="检查单元格 6 2" xfId="32314" xr:uid="{A9DC2DE7-AB26-435D-A5F3-1D8EE843FC29}"/>
    <cellStyle name="检查单元格 6 3" xfId="39880" xr:uid="{3D485FDC-377D-4E50-AD13-69620E640B89}"/>
    <cellStyle name="检查单元格 7" xfId="16957" xr:uid="{EFD252AD-9345-49BA-9091-1C17679B76E4}"/>
    <cellStyle name="检查单元格 7 2" xfId="32315" xr:uid="{668F9C03-DC37-4F58-9D86-7B4D7EC84FD6}"/>
    <cellStyle name="检查单元格 7 3" xfId="39881" xr:uid="{337FD36F-F1C0-4843-A720-D16E3E89755E}"/>
    <cellStyle name="检查单元格 8" xfId="16958" xr:uid="{AE8AB745-5761-4F34-979A-2ED0AB49ABDA}"/>
    <cellStyle name="检查单元格 8 2" xfId="32316" xr:uid="{89B20CD7-1BC8-4447-9C7D-2FA254EFDC9F}"/>
    <cellStyle name="检查单元格 8 3" xfId="39882" xr:uid="{A3F22ED2-E140-4A9E-95CC-2D038ACDD679}"/>
    <cellStyle name="检查单元格 9" xfId="16959" xr:uid="{E0EA398A-A9AA-41BE-A110-C77365AFB72B}"/>
    <cellStyle name="检查单元格 9 2" xfId="32317" xr:uid="{51F3ECC5-928D-4891-AF27-E7B1690DDBCB}"/>
    <cellStyle name="检查单元格 9 3" xfId="39883" xr:uid="{E2A7B159-F175-43AE-BCBA-56752FF0F32C}"/>
    <cellStyle name="汇总" xfId="16960" xr:uid="{C39D20AB-4787-4D0E-9D8F-CAEE20852A18}"/>
    <cellStyle name="汇总 2" xfId="16961" xr:uid="{CBC1BEC5-C52A-4624-BE3D-EC5675520312}"/>
    <cellStyle name="汇总 2 2" xfId="24770" xr:uid="{5AFA83DD-7193-46A9-B092-439906DAAF9D}"/>
    <cellStyle name="汇总 2 2 2" xfId="37732" xr:uid="{8104F72F-B218-4554-A63A-BDB21A3BA587}"/>
    <cellStyle name="汇总 2 3" xfId="29009" xr:uid="{BE197B45-87EB-4360-BA83-7B112B383EDA}"/>
    <cellStyle name="汇总 2 3 2" xfId="38784" xr:uid="{6B786501-297F-46BB-9130-2E72A9C7C8EB}"/>
    <cellStyle name="汇总 2 4" xfId="30594" xr:uid="{ABFDC04B-1E5D-41D8-96C1-05C2708EAE1C}"/>
    <cellStyle name="汇总 2 4 2" xfId="39657" xr:uid="{4D9EECB6-76E8-4BA4-8DFD-A8580CA9A1D8}"/>
    <cellStyle name="汇总 2 5" xfId="32319" xr:uid="{C49B8DFE-A1B1-488C-BC64-A13885E4B190}"/>
    <cellStyle name="汇总 3" xfId="24769" xr:uid="{D6DA29CE-5C27-4951-A4CB-0DD4703A1BA8}"/>
    <cellStyle name="汇总 3 2" xfId="37731" xr:uid="{E8B2D6F5-DF67-4080-9256-27E887F13696}"/>
    <cellStyle name="汇总 4" xfId="29008" xr:uid="{AA04BDE1-F7A4-43D0-A176-A6057B395921}"/>
    <cellStyle name="汇总 4 2" xfId="38783" xr:uid="{B6BDEDCF-43D8-4199-B825-3FCC075456FF}"/>
    <cellStyle name="汇总 5" xfId="30593" xr:uid="{EE55FF3D-0C74-438C-9A18-4C2F21C7D343}"/>
    <cellStyle name="汇总 5 2" xfId="39656" xr:uid="{AA591BBD-0A3E-4277-A7EE-577122928C55}"/>
    <cellStyle name="汇总 6" xfId="32318" xr:uid="{926335EE-0076-4532-A75F-DFDBD275263B}"/>
    <cellStyle name="注释" xfId="16962" xr:uid="{7A103116-7C19-4BF4-871A-61C0DFBD5530}"/>
    <cellStyle name="注释 2" xfId="16963" xr:uid="{BFE55D7A-86E0-48E0-B7A8-E75BA46CA198}"/>
    <cellStyle name="注释 2 2" xfId="17562" xr:uid="{9B5D18A7-8919-41C7-8B22-B8C2232B6D39}"/>
    <cellStyle name="注释 2 2 2" xfId="32627" xr:uid="{72D03799-3C37-43D4-B292-FB91F5F7C282}"/>
    <cellStyle name="注释 2 3" xfId="24772" xr:uid="{BBCFA41D-8D3F-4FBD-BBF9-4105D5220E83}"/>
    <cellStyle name="注释 2 3 2" xfId="37734" xr:uid="{4FA913C6-9CBB-43C1-BBC2-AEA32CBCED8F}"/>
    <cellStyle name="注释 2 4" xfId="25086" xr:uid="{E7F367D7-119C-4EE6-9C17-2240AE6E0103}"/>
    <cellStyle name="注释 2 4 2" xfId="38006" xr:uid="{B7E5F501-7BE0-4C98-B110-68B0F665692D}"/>
    <cellStyle name="注释 2 5" xfId="30596" xr:uid="{449EAB0E-0F3D-45C9-BF74-3034B39166EF}"/>
    <cellStyle name="注释 2 5 2" xfId="39659" xr:uid="{55B139BC-6AFC-479D-9172-C88D3F20BBBE}"/>
    <cellStyle name="注释 2 6" xfId="32321" xr:uid="{E59B4F1B-2F7F-46D8-981E-D0AC59BB2504}"/>
    <cellStyle name="注释 3" xfId="17480" xr:uid="{C6FB02D3-59B6-400B-A890-5C3E55A81C7B}"/>
    <cellStyle name="注释 3 2" xfId="32573" xr:uid="{AA43190D-D264-4F08-BD43-F2255A955DD0}"/>
    <cellStyle name="注释 4" xfId="24771" xr:uid="{5E103A99-F427-432A-9C20-6485763E0C43}"/>
    <cellStyle name="注释 4 2" xfId="37733" xr:uid="{A5A7B3BE-7786-4C48-8275-E4F023A87C52}"/>
    <cellStyle name="注释 5" xfId="25085" xr:uid="{1DAECD18-1DF6-47A4-9E58-10449EAF81AA}"/>
    <cellStyle name="注释 5 2" xfId="38005" xr:uid="{71B65AC0-8AB5-4568-A824-88DAE2AB21C5}"/>
    <cellStyle name="注释 6" xfId="30595" xr:uid="{194C1EB3-CC89-4188-91CE-3AEB5CEA8655}"/>
    <cellStyle name="注释 6 2" xfId="39658" xr:uid="{EBB267F6-5B72-4539-BD84-1A5C42E35E65}"/>
    <cellStyle name="注释 7" xfId="32320" xr:uid="{4773AFB9-E76C-481E-822A-CF0F3C1D6500}"/>
    <cellStyle name="解释性文本" xfId="16964" xr:uid="{1667F0C2-9733-4E97-BF23-FEB37AFC05DE}"/>
    <cellStyle name="警告文本" xfId="16965" xr:uid="{8550AC43-97C8-4AC1-A16D-8BEC9CB7F0E5}"/>
    <cellStyle name="计算" xfId="16966" xr:uid="{A4840E33-00E4-435A-9A39-CFCCD12A82FC}"/>
    <cellStyle name="计算 2" xfId="16967" xr:uid="{8829328B-B8DE-4D6A-B913-4DA27B12AEDC}"/>
    <cellStyle name="计算 2 2" xfId="24774" xr:uid="{21E2CD11-CA0B-434E-AAB7-FF11DBBEA1ED}"/>
    <cellStyle name="计算 2 2 2" xfId="37736" xr:uid="{F45B8CA9-8DDB-4516-97D0-CE343E737AC6}"/>
    <cellStyle name="计算 2 3" xfId="25088" xr:uid="{2FB2C47B-2338-4E54-8A77-468F284DF286}"/>
    <cellStyle name="计算 2 3 2" xfId="38008" xr:uid="{3AF18694-9508-4709-85B2-5B3C2278541B}"/>
    <cellStyle name="计算 2 4" xfId="29011" xr:uid="{64D7FE3C-187F-43C2-8ACB-3ABB8239BE04}"/>
    <cellStyle name="计算 2 4 2" xfId="38786" xr:uid="{FF1E36FA-4F22-4DAE-80D2-3635E10DD0AD}"/>
    <cellStyle name="计算 2 5" xfId="30598" xr:uid="{257F6785-7337-41C9-B51D-DF94AA942476}"/>
    <cellStyle name="计算 2 5 2" xfId="39661" xr:uid="{92913F05-FAF3-4C2F-849A-CB872C749198}"/>
    <cellStyle name="计算 2 6" xfId="32323" xr:uid="{A22F8572-E5C7-4910-95E7-AFB2A575C544}"/>
    <cellStyle name="计算 3" xfId="24773" xr:uid="{6C5AF2C5-090D-4C5D-936E-8C6492CD990F}"/>
    <cellStyle name="计算 3 2" xfId="37735" xr:uid="{B0E8B602-C658-45DB-8B01-78ABD3D14F11}"/>
    <cellStyle name="计算 4" xfId="25087" xr:uid="{F94C32BB-844E-4D85-BD29-4A55BEA0446C}"/>
    <cellStyle name="计算 4 2" xfId="38007" xr:uid="{6E0EDF49-BCE0-4B1A-8FAD-B8F43687FBC9}"/>
    <cellStyle name="计算 5" xfId="29010" xr:uid="{EA51A749-2CD8-447D-9D41-DCAB4E94218B}"/>
    <cellStyle name="计算 5 2" xfId="38785" xr:uid="{838E9C98-109E-4260-B94E-9EBAA9798B4C}"/>
    <cellStyle name="计算 6" xfId="30597" xr:uid="{26480B75-E30D-4CC0-84FC-C82E5958C635}"/>
    <cellStyle name="计算 6 2" xfId="39660" xr:uid="{D8001A0A-DCBD-44AE-8499-8ABFFFB62CAB}"/>
    <cellStyle name="计算 7" xfId="32322" xr:uid="{083FC86F-719C-4E89-84D5-37CD60E26B78}"/>
    <cellStyle name="输入" xfId="16968" xr:uid="{448F7C03-0F38-41C4-9FE2-D84D0E8AB518}"/>
    <cellStyle name="输入 2" xfId="16969" xr:uid="{3971A781-537A-45A2-A177-05A994CEB7D7}"/>
    <cellStyle name="输入 2 2" xfId="24776" xr:uid="{8ED09CC8-1C06-45E2-8431-A38CAF7AFC2C}"/>
    <cellStyle name="输入 2 2 2" xfId="37738" xr:uid="{B26E38B4-BDB0-4169-9694-453BD922A569}"/>
    <cellStyle name="输入 2 3" xfId="25090" xr:uid="{B21060E3-7540-49E7-BACB-F95A8704DDA6}"/>
    <cellStyle name="输入 2 3 2" xfId="38010" xr:uid="{79FFBD37-BD15-47A6-A930-CE020E43E1CC}"/>
    <cellStyle name="输入 2 4" xfId="29013" xr:uid="{90E817A5-D651-477F-B0E1-41B5459C68AE}"/>
    <cellStyle name="输入 2 4 2" xfId="38788" xr:uid="{67C0D433-9511-4A8D-B7BD-7CAE87139B9F}"/>
    <cellStyle name="输入 2 5" xfId="30600" xr:uid="{ECA9A54E-700B-451A-8796-FDF0FCDD9F88}"/>
    <cellStyle name="输入 2 5 2" xfId="39663" xr:uid="{D95BD988-AB6B-40A3-BDBC-E45E3F0B98FE}"/>
    <cellStyle name="输入 2 6" xfId="32325" xr:uid="{A2ECFB32-D3B7-4F87-A8D1-46926D047760}"/>
    <cellStyle name="输入 3" xfId="24775" xr:uid="{CBECB61A-5356-431C-B628-A07F5F98282A}"/>
    <cellStyle name="输入 3 2" xfId="37737" xr:uid="{6A568175-CC50-45FC-8E55-868B6F893C2E}"/>
    <cellStyle name="输入 4" xfId="25089" xr:uid="{098E2FC5-250B-45B3-9244-2061486CA6DF}"/>
    <cellStyle name="输入 4 2" xfId="38009" xr:uid="{C25287DB-A568-485B-8C70-DFB17461A4DC}"/>
    <cellStyle name="输入 5" xfId="29012" xr:uid="{FD663C5A-C9C6-4A89-8726-E9506DBD4625}"/>
    <cellStyle name="输入 5 2" xfId="38787" xr:uid="{7A0C6A54-69CF-48CA-B4A4-ADF3E04DD3F9}"/>
    <cellStyle name="输入 6" xfId="30599" xr:uid="{06FE3028-32D7-4966-AA09-4EDAA70E2988}"/>
    <cellStyle name="输入 6 2" xfId="39662" xr:uid="{0F01EA1D-85A5-4874-AF2A-DA00950B0D9F}"/>
    <cellStyle name="输入 7" xfId="32324" xr:uid="{FE688654-5BA9-4F63-B62A-3C9838B1F99A}"/>
    <cellStyle name="输出" xfId="16970" xr:uid="{D8B64DF1-02DB-4DA3-9AFF-FF7C22E97A89}"/>
    <cellStyle name="输出 2" xfId="16971" xr:uid="{ACAE47E0-B89E-4CBC-896D-D0D1940A8FD8}"/>
    <cellStyle name="输出 2 2" xfId="24778" xr:uid="{2B090382-C4EF-42C5-8DF7-CCC4CFC4E5D7}"/>
    <cellStyle name="输出 2 2 2" xfId="37740" xr:uid="{83D6671B-BB89-424C-BB6E-91990B9122E5}"/>
    <cellStyle name="输出 2 3" xfId="29015" xr:uid="{32C20A29-4C86-45CA-964E-2F55E6F55434}"/>
    <cellStyle name="输出 2 3 2" xfId="38790" xr:uid="{CB6530CA-52CB-4C2C-85FA-5205FD574E28}"/>
    <cellStyle name="输出 2 4" xfId="30602" xr:uid="{39216C31-5CE4-460A-B8E8-33796B94DB8E}"/>
    <cellStyle name="输出 2 4 2" xfId="39665" xr:uid="{A71B2FCF-27EB-4A82-8C48-9BCAA13D3CE4}"/>
    <cellStyle name="输出 2 5" xfId="32327" xr:uid="{6E878689-E147-4B7C-BA19-780209C97E78}"/>
    <cellStyle name="输出 3" xfId="24777" xr:uid="{AB71AB61-7D1C-4247-8628-CC869712193C}"/>
    <cellStyle name="输出 3 2" xfId="37739" xr:uid="{D2637B5C-AA43-4F50-AAE5-A5D6152AD271}"/>
    <cellStyle name="输出 4" xfId="29014" xr:uid="{16806944-E3E7-4FAA-AF36-A23682CD402C}"/>
    <cellStyle name="输出 4 2" xfId="38789" xr:uid="{76AD1EF1-9910-4F6B-875E-462FD12D5575}"/>
    <cellStyle name="输出 5" xfId="30601" xr:uid="{A8D98265-D535-4DCE-B812-90D8EC0E454C}"/>
    <cellStyle name="输出 5 2" xfId="39664" xr:uid="{11E76020-5FF3-4D75-90AE-4EEC05617E7C}"/>
    <cellStyle name="输出 6" xfId="32326" xr:uid="{7F06DE30-EBA5-44DD-BAD9-C4CD19EA8536}"/>
    <cellStyle name="适中" xfId="16972" xr:uid="{1B21209F-CA98-4C47-9BF2-72B9B2B5FC13}"/>
    <cellStyle name="链接单元格" xfId="16973" xr:uid="{DF4D9FBA-4B83-4818-A58D-9FE826E6B041}"/>
  </cellStyles>
  <dxfs count="0"/>
  <tableStyles count="1" defaultTableStyle="TableStyleMedium2" defaultPivotStyle="PivotStyleLight16">
    <tableStyle name="Invisible" pivot="0" table="0" count="0" xr9:uid="{8BA165AD-EE51-4321-91DC-EAC29A343633}"/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RESULTADO</a:t>
            </a:r>
            <a:r>
              <a:rPr lang="en-US" sz="1000" b="1" baseline="0"/>
              <a:t> PROYECTADO OBRA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66347043295812"/>
          <c:y val="0.24397757098544501"/>
          <c:w val="0.84134046281464103"/>
          <c:h val="0.580277976616559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'INFORME MENSUAL'!$AM$3</c:f>
              <c:strCache>
                <c:ptCount val="1"/>
                <c:pt idx="0">
                  <c:v>Resultado $MM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'INFORME MENSUAL'!$AL$4:$AL$17</c:f>
              <c:numCache>
                <c:formatCode>mmm\-yy</c:formatCode>
                <c:ptCount val="14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</c:numCache>
            </c:numRef>
          </c:cat>
          <c:val>
            <c:numRef>
              <c:f>'INFORME MENSUAL'!$AM$4:$AM$17</c:f>
              <c:numCache>
                <c:formatCode>#,##0.00_ ;\-#,##0.00\ </c:formatCode>
                <c:ptCount val="14"/>
                <c:pt idx="0">
                  <c:v>0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1-45A4-A205-1B8498A96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78336"/>
        <c:axId val="67279872"/>
      </c:barChart>
      <c:dateAx>
        <c:axId val="672783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7279872"/>
        <c:crosses val="autoZero"/>
        <c:auto val="1"/>
        <c:lblOffset val="100"/>
        <c:baseTimeUnit val="months"/>
      </c:dateAx>
      <c:valAx>
        <c:axId val="672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72783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000000000000366" l="0.70000000000000062" r="0.70000000000000062" t="0.75000000000000366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050" b="1"/>
              <a:t>PRODUCTIVIDAD MOD</a:t>
            </a:r>
          </a:p>
        </c:rich>
      </c:tx>
      <c:layout>
        <c:manualLayout>
          <c:xMode val="edge"/>
          <c:yMode val="edge"/>
          <c:x val="0.31177777777778093"/>
          <c:y val="2.72108746367865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'INFORME MENSUAL'!$AS$24</c:f>
              <c:strCache>
                <c:ptCount val="1"/>
                <c:pt idx="0">
                  <c:v>PF ACUM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'INFORME MENSUAL'!$AR$25:$AR$40</c15:sqref>
                  </c15:fullRef>
                </c:ext>
              </c:extLst>
              <c:f>('INFORME MENSUAL'!$AR$25,'INFORME MENSUAL'!$AR$27:$AR$40)</c:f>
              <c:numCache>
                <c:formatCode>mmm\-yy</c:formatCode>
                <c:ptCount val="15"/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'INFORME MENSUAL'!$AS$25:$AS$40</c15:sqref>
                  </c15:fullRef>
                </c:ext>
              </c:extLst>
              <c:f>('INFORME MENSUAL'!$AS$25,'INFORME MENSUAL'!$AS$27:$AS$40)</c:f>
              <c:numCache>
                <c:formatCode>_(* #,##0.00_);_(* \(#,##0.00\);_(* "-"??_);_(@_)</c:formatCode>
                <c:ptCount val="15"/>
                <c:pt idx="1">
                  <c:v>0.92945736434108528</c:v>
                </c:pt>
                <c:pt idx="2">
                  <c:v>1.0348517997035422</c:v>
                </c:pt>
                <c:pt idx="3">
                  <c:v>1.1135103119738621</c:v>
                </c:pt>
                <c:pt idx="4">
                  <c:v>1.0653387971616493</c:v>
                </c:pt>
                <c:pt idx="5">
                  <c:v>1.1533383628819314</c:v>
                </c:pt>
                <c:pt idx="6">
                  <c:v>1.107151427885769</c:v>
                </c:pt>
                <c:pt idx="7">
                  <c:v>1.1598645816216897</c:v>
                </c:pt>
                <c:pt idx="8" formatCode="_-* #,##0.00_-;\-* #,##0.00_-;_-* &quot;-&quot;??_-;_-@_-">
                  <c:v>1.1761329808768546</c:v>
                </c:pt>
                <c:pt idx="9" formatCode="_-* #,##0.00_-;\-* #,##0.00_-;_-* &quot;-&quot;??_-;_-@_-">
                  <c:v>1.1222057765548905</c:v>
                </c:pt>
                <c:pt idx="10" formatCode="_-* #,##0.00_-;\-* #,##0.00_-;_-* &quot;-&quot;??_-;_-@_-">
                  <c:v>1.1285253275244438</c:v>
                </c:pt>
                <c:pt idx="11" formatCode="_-* #,##0.00_-;\-* #,##0.00_-;_-* &quot;-&quot;??_-;_-@_-">
                  <c:v>1.1235944723693094</c:v>
                </c:pt>
                <c:pt idx="12" formatCode="_-* #,##0.00_-;\-* #,##0.00_-;_-* &quot;-&quot;??_-;_-@_-">
                  <c:v>1.1414801124232101</c:v>
                </c:pt>
                <c:pt idx="13" formatCode="_-* #,##0.00_-;\-* #,##0.00_-;_-* &quot;-&quot;??_-;_-@_-">
                  <c:v>1.1423388718430258</c:v>
                </c:pt>
                <c:pt idx="14" formatCode="_-* #,##0.00_-;\-* #,##0.00_-;_-* &quot;-&quot;??_-;_-@_-">
                  <c:v>1.1516992327043412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2-4DF0-91D4-7266092C7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270976"/>
        <c:axId val="70272512"/>
      </c:barChart>
      <c:lineChart>
        <c:grouping val="standard"/>
        <c:varyColors val="0"/>
        <c:ser>
          <c:idx val="1"/>
          <c:order val="1"/>
          <c:tx>
            <c:strRef>
              <c:f>'INFORME MENSUAL'!$AT$24</c:f>
              <c:strCache>
                <c:ptCount val="1"/>
                <c:pt idx="0">
                  <c:v>PF PERIODO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'INFORME MENSUAL'!$AR$25:$AR$40</c15:sqref>
                  </c15:fullRef>
                </c:ext>
              </c:extLst>
              <c:f>('INFORME MENSUAL'!$AR$25,'INFORME MENSUAL'!$AR$27:$AR$40)</c:f>
              <c:numCache>
                <c:formatCode>mmm\-yy</c:formatCode>
                <c:ptCount val="15"/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'INFORME MENSUAL'!$AT$25:$AT$40</c15:sqref>
                  </c15:fullRef>
                </c:ext>
              </c:extLst>
              <c:f>('INFORME MENSUAL'!$AT$25,'INFORME MENSUAL'!$AT$27:$AT$40)</c:f>
              <c:numCache>
                <c:formatCode>_-* #,##0.00_-;\-* #,##0.00_-;_-* "-"??_-;_-@_-</c:formatCode>
                <c:ptCount val="15"/>
                <c:pt idx="1">
                  <c:v>0.92945736434108528</c:v>
                </c:pt>
                <c:pt idx="2">
                  <c:v>1.1181518595465227</c:v>
                </c:pt>
                <c:pt idx="3">
                  <c:v>1.5075525312211719</c:v>
                </c:pt>
                <c:pt idx="4">
                  <c:v>1.0289552830869224</c:v>
                </c:pt>
                <c:pt idx="5">
                  <c:v>1.4450844410980239</c:v>
                </c:pt>
                <c:pt idx="6">
                  <c:v>0.98411003642758443</c:v>
                </c:pt>
                <c:pt idx="7">
                  <c:v>1.4358932146219343</c:v>
                </c:pt>
                <c:pt idx="8">
                  <c:v>1.2540681204008919</c:v>
                </c:pt>
                <c:pt idx="9">
                  <c:v>0.97255655735314928</c:v>
                </c:pt>
                <c:pt idx="10">
                  <c:v>1.1693435464049444</c:v>
                </c:pt>
                <c:pt idx="11">
                  <c:v>1.0887900171174234</c:v>
                </c:pt>
                <c:pt idx="12">
                  <c:v>1.367064903948332</c:v>
                </c:pt>
                <c:pt idx="13">
                  <c:v>1.1616147936844896</c:v>
                </c:pt>
                <c:pt idx="14">
                  <c:v>1.4708126209615771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2-4DF0-91D4-7266092C7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70976"/>
        <c:axId val="70272512"/>
      </c:lineChart>
      <c:dateAx>
        <c:axId val="702709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272512"/>
        <c:crosses val="autoZero"/>
        <c:auto val="1"/>
        <c:lblOffset val="100"/>
        <c:baseTimeUnit val="months"/>
      </c:dateAx>
      <c:valAx>
        <c:axId val="70272512"/>
        <c:scaling>
          <c:orientation val="minMax"/>
          <c:max val="3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2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000000000000366" l="0.70000000000000062" r="0.70000000000000062" t="0.75000000000000366" header="0.30000000000000032" footer="0.30000000000000032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050" b="1"/>
              <a:t>PRODUCTIVIDAD</a:t>
            </a:r>
            <a:r>
              <a:rPr lang="es-CL" sz="1050" b="1" baseline="0"/>
              <a:t> MOI</a:t>
            </a:r>
            <a:endParaRPr lang="es-CL" sz="105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905190391694013E-2"/>
          <c:y val="0.13231126801778745"/>
          <c:w val="0.88638310149584887"/>
          <c:h val="0.60970617893992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'INFORME MENSUAL'!$BC$24</c:f>
              <c:strCache>
                <c:ptCount val="1"/>
                <c:pt idx="0">
                  <c:v>PF ACUM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'INFORME MENSUAL'!$BB$25:$BD$40</c15:sqref>
                  </c15:fullRef>
                </c:ext>
              </c:extLst>
              <c:f>'INFORME MENSUAL'!$BB$27:$BD$40</c:f>
              <c:multiLvlStrCache>
                <c:ptCount val="14"/>
                <c:lvl>
                  <c:pt idx="0">
                    <c:v> 1,00 </c:v>
                  </c:pt>
                  <c:pt idx="1">
                    <c:v> 1,00 </c:v>
                  </c:pt>
                  <c:pt idx="2">
                    <c:v> 1,00 </c:v>
                  </c:pt>
                  <c:pt idx="3">
                    <c:v> 1,00 </c:v>
                  </c:pt>
                  <c:pt idx="4">
                    <c:v> 1,00 </c:v>
                  </c:pt>
                  <c:pt idx="5">
                    <c:v> 1,22 </c:v>
                  </c:pt>
                  <c:pt idx="6">
                    <c:v> 1,04 </c:v>
                  </c:pt>
                  <c:pt idx="7">
                    <c:v> 1,17 </c:v>
                  </c:pt>
                  <c:pt idx="8">
                    <c:v> 0,96 </c:v>
                  </c:pt>
                  <c:pt idx="9">
                    <c:v> 1,01 </c:v>
                  </c:pt>
                  <c:pt idx="10">
                    <c:v> 0,99 </c:v>
                  </c:pt>
                  <c:pt idx="11">
                    <c:v> 0,84 </c:v>
                  </c:pt>
                  <c:pt idx="12">
                    <c:v> 0,74 </c:v>
                  </c:pt>
                  <c:pt idx="13">
                    <c:v> 0,85 </c:v>
                  </c:pt>
                </c:lvl>
                <c:lvl>
                  <c:pt idx="0">
                    <c:v> 1,00 </c:v>
                  </c:pt>
                  <c:pt idx="1">
                    <c:v> 1,00 </c:v>
                  </c:pt>
                  <c:pt idx="2">
                    <c:v> 1,00 </c:v>
                  </c:pt>
                  <c:pt idx="3">
                    <c:v> 1,00 </c:v>
                  </c:pt>
                  <c:pt idx="4">
                    <c:v> 1,00 </c:v>
                  </c:pt>
                  <c:pt idx="5">
                    <c:v> 0,92 </c:v>
                  </c:pt>
                  <c:pt idx="6">
                    <c:v> 0,94 </c:v>
                  </c:pt>
                  <c:pt idx="7">
                    <c:v> 0,97 </c:v>
                  </c:pt>
                  <c:pt idx="8">
                    <c:v> 0,99 </c:v>
                  </c:pt>
                  <c:pt idx="9">
                    <c:v> 1,01 </c:v>
                  </c:pt>
                  <c:pt idx="10">
                    <c:v> 1,02 </c:v>
                  </c:pt>
                  <c:pt idx="11">
                    <c:v> 1,01 </c:v>
                  </c:pt>
                  <c:pt idx="12">
                    <c:v> 1,00 </c:v>
                  </c:pt>
                  <c:pt idx="13">
                    <c:v> 1,00 </c:v>
                  </c:pt>
                </c:lvl>
                <c:lvl>
                  <c:pt idx="0">
                    <c:v>nov-24</c:v>
                  </c:pt>
                  <c:pt idx="1">
                    <c:v>dic-24</c:v>
                  </c:pt>
                  <c:pt idx="2">
                    <c:v>ene-25</c:v>
                  </c:pt>
                  <c:pt idx="3">
                    <c:v>feb-25</c:v>
                  </c:pt>
                  <c:pt idx="4">
                    <c:v>mar-25</c:v>
                  </c:pt>
                  <c:pt idx="5">
                    <c:v>abr-25</c:v>
                  </c:pt>
                  <c:pt idx="6">
                    <c:v>may-25</c:v>
                  </c:pt>
                  <c:pt idx="7">
                    <c:v>jun-25</c:v>
                  </c:pt>
                  <c:pt idx="8">
                    <c:v>jul-25</c:v>
                  </c:pt>
                  <c:pt idx="9">
                    <c:v>ago-25</c:v>
                  </c:pt>
                  <c:pt idx="10">
                    <c:v>sept-25</c:v>
                  </c:pt>
                  <c:pt idx="11">
                    <c:v>oct-25</c:v>
                  </c:pt>
                  <c:pt idx="12">
                    <c:v>nov-25</c:v>
                  </c:pt>
                  <c:pt idx="13">
                    <c:v>dic-25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'INFORME MENSUAL'!$BC$25:$BC$40</c15:sqref>
                  </c15:fullRef>
                </c:ext>
              </c:extLst>
              <c:f>'INFORME MENSUAL'!$BC$27:$BC$40</c:f>
              <c:numCache>
                <c:formatCode>_-* #,##0.00_-;\-* #,##0.00_-;_-* "-"??_-;_-@_-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0.91736220147095282</c:v>
                </c:pt>
                <c:pt idx="6">
                  <c:v>0.93831410897658363</c:v>
                </c:pt>
                <c:pt idx="7">
                  <c:v>0.96888803738118778</c:v>
                </c:pt>
                <c:pt idx="8">
                  <c:v>0.98787917008261339</c:v>
                </c:pt>
                <c:pt idx="9">
                  <c:v>1.0068722457564987</c:v>
                </c:pt>
                <c:pt idx="10">
                  <c:v>1.0175323740831712</c:v>
                </c:pt>
                <c:pt idx="11">
                  <c:v>1.0128053389044687</c:v>
                </c:pt>
                <c:pt idx="12">
                  <c:v>1.0017674892576587</c:v>
                </c:pt>
                <c:pt idx="13">
                  <c:v>1.0005746452571433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3-42FA-AD91-C7F20BB2C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314624"/>
        <c:axId val="81961344"/>
      </c:barChart>
      <c:lineChart>
        <c:grouping val="standard"/>
        <c:varyColors val="0"/>
        <c:ser>
          <c:idx val="1"/>
          <c:order val="1"/>
          <c:tx>
            <c:strRef>
              <c:f>'INFORME MENSUAL'!$BD$24</c:f>
              <c:strCache>
                <c:ptCount val="1"/>
                <c:pt idx="0">
                  <c:v>PF PERIODO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'INFORME MENSUAL'!$BB$25:$BB$40</c15:sqref>
                  </c15:fullRef>
                </c:ext>
              </c:extLst>
              <c:f>'INFORME MENSUAL'!$BB$27:$BB$40</c:f>
              <c:numCache>
                <c:formatCode>mmm\-yy</c:formatCode>
                <c:ptCount val="1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'INFORME MENSUAL'!$BD$25:$BD$40</c15:sqref>
                  </c15:fullRef>
                </c:ext>
              </c:extLst>
              <c:f>'INFORME MENSUAL'!$BD$27:$BD$40</c:f>
              <c:numCache>
                <c:formatCode>_-* #,##0.00_-;\-* #,##0.00_-;_-* "-"??_-;_-@_-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1.2150307568868681</c:v>
                </c:pt>
                <c:pt idx="6">
                  <c:v>1.0406600958234613</c:v>
                </c:pt>
                <c:pt idx="7">
                  <c:v>1.1716064757160634</c:v>
                </c:pt>
                <c:pt idx="8">
                  <c:v>0.95727419773814193</c:v>
                </c:pt>
                <c:pt idx="9">
                  <c:v>1.0138245684498173</c:v>
                </c:pt>
                <c:pt idx="10">
                  <c:v>0.99202979150141912</c:v>
                </c:pt>
                <c:pt idx="11">
                  <c:v>0.8363655423030576</c:v>
                </c:pt>
                <c:pt idx="12">
                  <c:v>0.73738970490651468</c:v>
                </c:pt>
                <c:pt idx="13">
                  <c:v>0.85021372177851351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33-42FA-AD91-C7F20BB2C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14624"/>
        <c:axId val="81961344"/>
      </c:lineChart>
      <c:catAx>
        <c:axId val="7031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961344"/>
        <c:crosses val="autoZero"/>
        <c:auto val="1"/>
        <c:lblAlgn val="ctr"/>
        <c:lblOffset val="100"/>
        <c:noMultiLvlLbl val="1"/>
      </c:catAx>
      <c:valAx>
        <c:axId val="81961344"/>
        <c:scaling>
          <c:orientation val="minMax"/>
          <c:max val="1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31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000000000000366" l="0.70000000000000062" r="0.70000000000000062" t="0.75000000000000366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PAC (%</a:t>
            </a:r>
            <a:r>
              <a:rPr lang="en-US" sz="1050" b="1" baseline="0"/>
              <a:t> CUMPLIMIENTO)</a:t>
            </a:r>
            <a:endParaRPr lang="en-US" sz="105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'INFORME MENSUAL'!$AR$58</c:f>
              <c:strCache>
                <c:ptCount val="1"/>
                <c:pt idx="0">
                  <c:v>PAC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cat>
            <c:strRef>
              <c:f>'INFORME MENSUAL'!$AQ$62:$AQ$75</c:f>
              <c:strCache>
                <c:ptCount val="14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SEPTIEMBRE</c:v>
                </c:pt>
                <c:pt idx="11">
                  <c:v>OCTUBRE</c:v>
                </c:pt>
                <c:pt idx="12">
                  <c:v>NOVIEMBRE</c:v>
                </c:pt>
                <c:pt idx="13">
                  <c:v>DICIEMBRE</c:v>
                </c:pt>
              </c:strCache>
            </c:strRef>
          </c:cat>
          <c:val>
            <c:numRef>
              <c:f>'INFORME MENSUAL'!$AR$62:$AR$75</c:f>
              <c:numCache>
                <c:formatCode>0.0%</c:formatCode>
                <c:ptCount val="14"/>
                <c:pt idx="0">
                  <c:v>0.85</c:v>
                </c:pt>
                <c:pt idx="1">
                  <c:v>1</c:v>
                </c:pt>
                <c:pt idx="2">
                  <c:v>0.9</c:v>
                </c:pt>
                <c:pt idx="3">
                  <c:v>1</c:v>
                </c:pt>
                <c:pt idx="4">
                  <c:v>0.97199999999999998</c:v>
                </c:pt>
                <c:pt idx="5">
                  <c:v>0.76</c:v>
                </c:pt>
                <c:pt idx="6">
                  <c:v>0.85</c:v>
                </c:pt>
                <c:pt idx="7">
                  <c:v>0.89</c:v>
                </c:pt>
                <c:pt idx="8">
                  <c:v>0.96</c:v>
                </c:pt>
                <c:pt idx="9">
                  <c:v>0.83</c:v>
                </c:pt>
                <c:pt idx="10">
                  <c:v>0.85</c:v>
                </c:pt>
                <c:pt idx="11">
                  <c:v>0.93</c:v>
                </c:pt>
                <c:pt idx="12">
                  <c:v>0.93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C-48A3-9324-1A4BE3DEE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05344"/>
        <c:axId val="84915328"/>
      </c:lineChart>
      <c:catAx>
        <c:axId val="849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915328"/>
        <c:crosses val="autoZero"/>
        <c:auto val="1"/>
        <c:lblAlgn val="ctr"/>
        <c:lblOffset val="100"/>
        <c:noMultiLvlLbl val="0"/>
      </c:catAx>
      <c:valAx>
        <c:axId val="849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90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050" b="1"/>
              <a:t>INDICADORES</a:t>
            </a:r>
            <a:r>
              <a:rPr lang="es-CL" sz="1050" b="1" baseline="0"/>
              <a:t> PREV. RIESGOS</a:t>
            </a:r>
            <a:endParaRPr lang="es-CL" sz="105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'INFORME MENSUAL'!$AM$81</c:f>
              <c:strCache>
                <c:ptCount val="1"/>
                <c:pt idx="0">
                  <c:v>TASA SINIESTRALIDAD</c:v>
                </c:pt>
              </c:strCache>
            </c:strRef>
          </c:tx>
          <c:marker>
            <c:symbol val="none"/>
          </c:marker>
          <c:cat>
            <c:strRef>
              <c:f>'INFORME MENSUAL'!$AL$83:$AL$94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'INFORME MENSUAL'!$AM$83:$AM$88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6-4C8E-9E25-D6E67AEA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35808"/>
        <c:axId val="86937600"/>
      </c:lineChart>
      <c:lineChart>
        <c:grouping val="standard"/>
        <c:varyColors val="0"/>
        <c:ser>
          <c:idx val="1"/>
          <c:order val="1"/>
          <c:tx>
            <c:strRef>
              <c:f>'INFORME MENSUAL'!$AN$81</c:f>
              <c:strCache>
                <c:ptCount val="1"/>
                <c:pt idx="0">
                  <c:v>INDICE ACCIDENTABILIDAD</c:v>
                </c:pt>
              </c:strCache>
            </c:strRef>
          </c:tx>
          <c:marker>
            <c:symbol val="none"/>
          </c:marker>
          <c:cat>
            <c:strRef>
              <c:f>'INFORME MENSUAL'!$AL$81:$AL$94</c:f>
              <c:strCache>
                <c:ptCount val="14"/>
                <c:pt idx="0">
                  <c:v>MES</c:v>
                </c:pt>
                <c:pt idx="2">
                  <c:v>Enero 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Sept</c:v>
                </c:pt>
                <c:pt idx="11">
                  <c:v>Oct</c:v>
                </c:pt>
                <c:pt idx="12">
                  <c:v>Nov</c:v>
                </c:pt>
                <c:pt idx="13">
                  <c:v>Dic</c:v>
                </c:pt>
              </c:strCache>
            </c:strRef>
          </c:cat>
          <c:val>
            <c:numRef>
              <c:f>'INFORME MENSUAL'!$AN$83:$AN$94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C6-4C8E-9E25-D6E67AEA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40672"/>
        <c:axId val="86939136"/>
      </c:lineChart>
      <c:catAx>
        <c:axId val="8693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6937600"/>
        <c:crosses val="autoZero"/>
        <c:auto val="1"/>
        <c:lblAlgn val="ctr"/>
        <c:lblOffset val="100"/>
        <c:noMultiLvlLbl val="0"/>
      </c:catAx>
      <c:valAx>
        <c:axId val="869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6935808"/>
        <c:crosses val="autoZero"/>
        <c:crossBetween val="between"/>
      </c:valAx>
      <c:valAx>
        <c:axId val="869391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6940672"/>
        <c:crosses val="max"/>
        <c:crossBetween val="between"/>
      </c:valAx>
      <c:catAx>
        <c:axId val="86940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93913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000000000000366" l="0.70000000000000062" r="0.70000000000000062" t="0.75000000000000366" header="0.30000000000000032" footer="0.30000000000000032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PRODUCTIVIDAD ESPECIALIDAD</a:t>
            </a:r>
          </a:p>
        </c:rich>
      </c:tx>
      <c:layout>
        <c:manualLayout>
          <c:xMode val="edge"/>
          <c:yMode val="edge"/>
          <c:x val="0.2374582239720035"/>
          <c:y val="4.4933544607312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'INFORME MENSUAL'!$W$46:$Y$55</c:f>
              <c:strCache>
                <c:ptCount val="10"/>
                <c:pt idx="0">
                  <c:v> OBRAS CIVILES </c:v>
                </c:pt>
                <c:pt idx="1">
                  <c:v> ESTRUCTURA </c:v>
                </c:pt>
                <c:pt idx="2">
                  <c:v> ELECTRICA-INSTRUMENTACIÓN </c:v>
                </c:pt>
                <c:pt idx="3">
                  <c:v> PIPING </c:v>
                </c:pt>
                <c:pt idx="4">
                  <c:v> MECANICA </c:v>
                </c:pt>
                <c:pt idx="5">
                  <c:v> ANDAMIOS </c:v>
                </c:pt>
                <c:pt idx="6">
                  <c:v> AISLACION </c:v>
                </c:pt>
                <c:pt idx="7">
                  <c:v> IFA </c:v>
                </c:pt>
                <c:pt idx="8">
                  <c:v> Improductividad </c:v>
                </c:pt>
                <c:pt idx="9">
                  <c:v> Adicionales </c:v>
                </c:pt>
              </c:strCache>
            </c:strRef>
          </c:cat>
          <c:val>
            <c:numRef>
              <c:f>'INFORME MENSUAL'!$W$46:$W$51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DF3-4842-B29E-DB256A6410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'INFORME MENSUAL'!$W$46:$Y$55</c:f>
              <c:strCache>
                <c:ptCount val="10"/>
                <c:pt idx="0">
                  <c:v> OBRAS CIVILES </c:v>
                </c:pt>
                <c:pt idx="1">
                  <c:v> ESTRUCTURA </c:v>
                </c:pt>
                <c:pt idx="2">
                  <c:v> ELECTRICA-INSTRUMENTACIÓN </c:v>
                </c:pt>
                <c:pt idx="3">
                  <c:v> PIPING </c:v>
                </c:pt>
                <c:pt idx="4">
                  <c:v> MECANICA </c:v>
                </c:pt>
                <c:pt idx="5">
                  <c:v> ANDAMIOS </c:v>
                </c:pt>
                <c:pt idx="6">
                  <c:v> AISLACION </c:v>
                </c:pt>
                <c:pt idx="7">
                  <c:v> IFA </c:v>
                </c:pt>
                <c:pt idx="8">
                  <c:v> Improductividad </c:v>
                </c:pt>
                <c:pt idx="9">
                  <c:v> Adicionales </c:v>
                </c:pt>
              </c:strCache>
            </c:strRef>
          </c:cat>
          <c:val>
            <c:numRef>
              <c:f>'INFORME MENSUAL'!$W$46:$W$51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DF3-4842-B29E-DB256A64109E}"/>
            </c:ext>
          </c:extLst>
        </c:ser>
        <c:ser>
          <c:idx val="2"/>
          <c:order val="2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'INFORME MENSUAL'!$W$46:$Y$55</c:f>
              <c:strCache>
                <c:ptCount val="10"/>
                <c:pt idx="0">
                  <c:v> OBRAS CIVILES </c:v>
                </c:pt>
                <c:pt idx="1">
                  <c:v> ESTRUCTURA </c:v>
                </c:pt>
                <c:pt idx="2">
                  <c:v> ELECTRICA-INSTRUMENTACIÓN </c:v>
                </c:pt>
                <c:pt idx="3">
                  <c:v> PIPING </c:v>
                </c:pt>
                <c:pt idx="4">
                  <c:v> MECANICA </c:v>
                </c:pt>
                <c:pt idx="5">
                  <c:v> ANDAMIOS </c:v>
                </c:pt>
                <c:pt idx="6">
                  <c:v> AISLACION </c:v>
                </c:pt>
                <c:pt idx="7">
                  <c:v> IFA </c:v>
                </c:pt>
                <c:pt idx="8">
                  <c:v> Improductividad </c:v>
                </c:pt>
                <c:pt idx="9">
                  <c:v> Adicionales </c:v>
                </c:pt>
              </c:strCache>
            </c:strRef>
          </c:cat>
          <c:val>
            <c:numRef>
              <c:f>'INFORME MENSUAL'!$AG$46:$AG$55</c:f>
              <c:numCache>
                <c:formatCode>_-* #,##0.00_-;\-* #,##0.00_-;_-* "-"??_-;_-@_-</c:formatCode>
                <c:ptCount val="10"/>
                <c:pt idx="0">
                  <c:v>1.1600231564533179</c:v>
                </c:pt>
                <c:pt idx="1">
                  <c:v>1.0803160465967261</c:v>
                </c:pt>
                <c:pt idx="2">
                  <c:v>0.96854691967767093</c:v>
                </c:pt>
                <c:pt idx="3">
                  <c:v>1.0518084066471163</c:v>
                </c:pt>
                <c:pt idx="4">
                  <c:v>0</c:v>
                </c:pt>
                <c:pt idx="5">
                  <c:v>0</c:v>
                </c:pt>
                <c:pt idx="6">
                  <c:v>1.0821343375332331</c:v>
                </c:pt>
                <c:pt idx="7">
                  <c:v>2.6583585095669688</c:v>
                </c:pt>
                <c:pt idx="8">
                  <c:v>0</c:v>
                </c:pt>
                <c:pt idx="9">
                  <c:v>0.91208955198321928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F3-4842-B29E-DB256A641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6478847"/>
        <c:axId val="1896498399"/>
        <c:extLst/>
      </c:barChart>
      <c:catAx>
        <c:axId val="189647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96498399"/>
        <c:crosses val="autoZero"/>
        <c:auto val="1"/>
        <c:lblAlgn val="ctr"/>
        <c:lblOffset val="100"/>
        <c:noMultiLvlLbl val="0"/>
      </c:catAx>
      <c:valAx>
        <c:axId val="18964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9647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Avance %Programado / %Real Rev 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56038554842374"/>
          <c:y val="0.12736168078818214"/>
          <c:w val="0.87842508827667165"/>
          <c:h val="0.59633866623925713"/>
        </c:manualLayout>
      </c:layout>
      <c:lineChart>
        <c:grouping val="standard"/>
        <c:varyColors val="0"/>
        <c:ser>
          <c:idx val="0"/>
          <c:order val="0"/>
          <c:tx>
            <c:strRef>
              <c:f>'INFORME MENSUAL'!$AM$58</c:f>
              <c:strCache>
                <c:ptCount val="1"/>
                <c:pt idx="0">
                  <c:v>AVANCE PROG REV 0</c:v>
                </c:pt>
              </c:strCache>
            </c:strRef>
          </c:tx>
          <c:marker>
            <c:symbol val="none"/>
          </c:marker>
          <c:cat>
            <c:strRef>
              <c:f>'INFORME MENSUAL'!$AL$61:$AL$75</c:f>
              <c:strCache>
                <c:ptCount val="15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OCTUBRE</c:v>
                </c:pt>
                <c:pt idx="13">
                  <c:v>NOVIEMBRE</c:v>
                </c:pt>
                <c:pt idx="14">
                  <c:v>DICIEMBRE</c:v>
                </c:pt>
              </c:strCache>
            </c:strRef>
          </c:cat>
          <c:val>
            <c:numRef>
              <c:f>'INFORME MENSUAL'!$AM$61:$AM$75</c:f>
              <c:numCache>
                <c:formatCode>0.00%</c:formatCode>
                <c:ptCount val="15"/>
                <c:pt idx="0">
                  <c:v>6.6E-3</c:v>
                </c:pt>
                <c:pt idx="1">
                  <c:v>2.3341398745273041E-2</c:v>
                </c:pt>
                <c:pt idx="2">
                  <c:v>5.3101319926397078E-2</c:v>
                </c:pt>
                <c:pt idx="3">
                  <c:v>0.12185050493342413</c:v>
                </c:pt>
                <c:pt idx="4">
                  <c:v>0.17347397093553948</c:v>
                </c:pt>
                <c:pt idx="5">
                  <c:v>0.27318564453266492</c:v>
                </c:pt>
                <c:pt idx="6">
                  <c:v>0.39063156522117104</c:v>
                </c:pt>
                <c:pt idx="7">
                  <c:v>0.44864457613121023</c:v>
                </c:pt>
                <c:pt idx="8">
                  <c:v>0.515380985844067</c:v>
                </c:pt>
                <c:pt idx="9">
                  <c:v>0.60448572132311396</c:v>
                </c:pt>
                <c:pt idx="10">
                  <c:v>0.73563801272113483</c:v>
                </c:pt>
                <c:pt idx="11">
                  <c:v>0.84211208108147262</c:v>
                </c:pt>
                <c:pt idx="12">
                  <c:v>0.92297773076978817</c:v>
                </c:pt>
                <c:pt idx="13">
                  <c:v>0.95643228676161651</c:v>
                </c:pt>
                <c:pt idx="14">
                  <c:v>0.99995653370810955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C-4695-8D8D-AFCB7E5725C1}"/>
            </c:ext>
          </c:extLst>
        </c:ser>
        <c:ser>
          <c:idx val="1"/>
          <c:order val="1"/>
          <c:tx>
            <c:strRef>
              <c:f>'INFORME MENSUAL'!$AN$58</c:f>
              <c:strCache>
                <c:ptCount val="1"/>
                <c:pt idx="0">
                  <c:v>AVANCE REAL</c:v>
                </c:pt>
              </c:strCache>
            </c:strRef>
          </c:tx>
          <c:marker>
            <c:symbol val="none"/>
          </c:marker>
          <c:cat>
            <c:strRef>
              <c:f>'INFORME MENSUAL'!$AL$61:$AL$75</c:f>
              <c:strCache>
                <c:ptCount val="15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OCTUBRE</c:v>
                </c:pt>
                <c:pt idx="13">
                  <c:v>NOVIEMBRE</c:v>
                </c:pt>
                <c:pt idx="14">
                  <c:v>DICIEMBRE</c:v>
                </c:pt>
              </c:strCache>
            </c:strRef>
          </c:cat>
          <c:val>
            <c:numRef>
              <c:f>'INFORME MENSUAL'!$AN$61:$AN$75</c:f>
              <c:numCache>
                <c:formatCode>0.00%</c:formatCode>
                <c:ptCount val="15"/>
                <c:pt idx="0">
                  <c:v>6.6E-3</c:v>
                </c:pt>
                <c:pt idx="1">
                  <c:v>2.3501968216941244E-2</c:v>
                </c:pt>
                <c:pt idx="2">
                  <c:v>5.1476643144573384E-2</c:v>
                </c:pt>
                <c:pt idx="3">
                  <c:v>6.9778970082230093E-2</c:v>
                </c:pt>
                <c:pt idx="4">
                  <c:v>0.179791072023646</c:v>
                </c:pt>
                <c:pt idx="5">
                  <c:v>0.28095162201712598</c:v>
                </c:pt>
                <c:pt idx="6">
                  <c:v>0.35439999999999999</c:v>
                </c:pt>
                <c:pt idx="7">
                  <c:v>0.43649405832840399</c:v>
                </c:pt>
                <c:pt idx="8">
                  <c:v>0.518057145341003</c:v>
                </c:pt>
                <c:pt idx="9">
                  <c:v>0.60913904545257003</c:v>
                </c:pt>
                <c:pt idx="10">
                  <c:v>0.74379499978266217</c:v>
                </c:pt>
                <c:pt idx="11">
                  <c:v>0.85186677919932763</c:v>
                </c:pt>
                <c:pt idx="12">
                  <c:v>0.92832408467233662</c:v>
                </c:pt>
                <c:pt idx="13">
                  <c:v>0.97287703386024138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5C-4695-8D8D-AFCB7E572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84448"/>
        <c:axId val="440586624"/>
      </c:lineChart>
      <c:catAx>
        <c:axId val="44058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MES</a:t>
                </a:r>
              </a:p>
            </c:rich>
          </c:tx>
          <c:layout>
            <c:manualLayout>
              <c:xMode val="edge"/>
              <c:yMode val="edge"/>
              <c:x val="0.53139423971224586"/>
              <c:y val="0.886010350111587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/>
            </a:pPr>
            <a:endParaRPr lang="es-CL"/>
          </a:p>
        </c:txPr>
        <c:crossAx val="440586624"/>
        <c:crosses val="autoZero"/>
        <c:auto val="1"/>
        <c:lblAlgn val="ctr"/>
        <c:lblOffset val="100"/>
        <c:tickLblSkip val="1"/>
        <c:noMultiLvlLbl val="1"/>
      </c:catAx>
      <c:valAx>
        <c:axId val="440586624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 Avance</a:t>
                </a:r>
              </a:p>
            </c:rich>
          </c:tx>
          <c:layout>
            <c:manualLayout>
              <c:xMode val="edge"/>
              <c:yMode val="edge"/>
              <c:x val="9.5402925416506624E-3"/>
              <c:y val="0.30533527472374355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crossAx val="440584448"/>
        <c:crosses val="autoZero"/>
        <c:crossBetween val="between"/>
        <c:majorUnit val="0.1"/>
      </c:valAx>
      <c:spPr>
        <a:gradFill flip="none" rotWithShape="1">
          <a:gsLst>
            <a:gs pos="0">
              <a:schemeClr val="bg1">
                <a:lumMod val="95000"/>
              </a:schemeClr>
            </a:gs>
            <a:gs pos="64999">
              <a:srgbClr val="F0EBD5"/>
            </a:gs>
            <a:gs pos="100000">
              <a:srgbClr val="D1C39F"/>
            </a:gs>
          </a:gsLst>
          <a:lin ang="2700000" scaled="1"/>
          <a:tileRect/>
        </a:gradFill>
        <a:effectLst>
          <a:innerShdw blurRad="63500" dist="50800" dir="10800000">
            <a:prstClr val="black">
              <a:alpha val="50000"/>
            </a:prstClr>
          </a:innerShdw>
        </a:effectLst>
      </c:spPr>
    </c:plotArea>
    <c:legend>
      <c:legendPos val="r"/>
      <c:layout>
        <c:manualLayout>
          <c:xMode val="edge"/>
          <c:yMode val="edge"/>
          <c:x val="5.5336325203837106E-2"/>
          <c:y val="0.93442693117491493"/>
          <c:w val="0.90810558010077913"/>
          <c:h val="5.4330837871939923E-2"/>
        </c:manualLayout>
      </c:layout>
      <c:overlay val="0"/>
      <c:txPr>
        <a:bodyPr/>
        <a:lstStyle/>
        <a:p>
          <a:pPr>
            <a:defRPr sz="1200"/>
          </a:pPr>
          <a:endParaRPr lang="es-CL"/>
        </a:p>
      </c:txPr>
    </c:legend>
    <c:plotVisOnly val="1"/>
    <c:dispBlanksAs val="gap"/>
    <c:showDLblsOverMax val="0"/>
  </c:chart>
  <c:spPr>
    <a:ln w="19050">
      <a:solidFill>
        <a:schemeClr val="tx1"/>
      </a:solidFill>
    </a:ln>
  </c:spPr>
  <c:printSettings>
    <c:headerFooter/>
    <c:pageMargins b="0.74803149606299524" l="0.70866141732283816" r="0.70866141732283816" t="0.74803149606299524" header="0.31496062992126284" footer="0.31496062992126284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56029</xdr:colOff>
      <xdr:row>13</xdr:row>
      <xdr:rowOff>76199</xdr:rowOff>
    </xdr:from>
    <xdr:to>
      <xdr:col>33</xdr:col>
      <xdr:colOff>190500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68355</xdr:rowOff>
    </xdr:from>
    <xdr:to>
      <xdr:col>9</xdr:col>
      <xdr:colOff>0</xdr:colOff>
      <xdr:row>42</xdr:row>
      <xdr:rowOff>11206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</xdr:colOff>
      <xdr:row>26</xdr:row>
      <xdr:rowOff>57149</xdr:rowOff>
    </xdr:from>
    <xdr:to>
      <xdr:col>20</xdr:col>
      <xdr:colOff>9525</xdr:colOff>
      <xdr:row>42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9525</xdr:colOff>
      <xdr:row>60</xdr:row>
      <xdr:rowOff>9524</xdr:rowOff>
    </xdr:from>
    <xdr:to>
      <xdr:col>33</xdr:col>
      <xdr:colOff>228600</xdr:colOff>
      <xdr:row>70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28574</xdr:colOff>
      <xdr:row>81</xdr:row>
      <xdr:rowOff>190500</xdr:rowOff>
    </xdr:from>
    <xdr:to>
      <xdr:col>11</xdr:col>
      <xdr:colOff>847724</xdr:colOff>
      <xdr:row>98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11907</xdr:colOff>
      <xdr:row>26</xdr:row>
      <xdr:rowOff>59531</xdr:rowOff>
    </xdr:from>
    <xdr:to>
      <xdr:col>33</xdr:col>
      <xdr:colOff>238125</xdr:colOff>
      <xdr:row>41</xdr:row>
      <xdr:rowOff>163115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5BF915-BF46-6C1C-7437-0D0B0C847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36545</xdr:colOff>
      <xdr:row>59</xdr:row>
      <xdr:rowOff>155865</xdr:rowOff>
    </xdr:from>
    <xdr:to>
      <xdr:col>11</xdr:col>
      <xdr:colOff>885133</xdr:colOff>
      <xdr:row>79</xdr:row>
      <xdr:rowOff>17319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B033F025-BA6E-46A5-90A3-4FFA4C708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57</xdr:col>
      <xdr:colOff>0</xdr:colOff>
      <xdr:row>215</xdr:row>
      <xdr:rowOff>0</xdr:rowOff>
    </xdr:from>
    <xdr:ext cx="106950" cy="236213"/>
    <xdr:sp macro="" textlink="">
      <xdr:nvSpPr>
        <xdr:cNvPr id="2871" name="20 CuadroTexto">
          <a:extLst>
            <a:ext uri="{FF2B5EF4-FFF2-40B4-BE49-F238E27FC236}">
              <a16:creationId xmlns:a16="http://schemas.microsoft.com/office/drawing/2014/main" id="{7D5D30B7-8752-44FA-953C-02545C867162}"/>
            </a:ext>
          </a:extLst>
        </xdr:cNvPr>
        <xdr:cNvSpPr txBox="1"/>
      </xdr:nvSpPr>
      <xdr:spPr>
        <a:xfrm>
          <a:off x="21183600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215</xdr:row>
      <xdr:rowOff>0</xdr:rowOff>
    </xdr:from>
    <xdr:ext cx="106950" cy="236213"/>
    <xdr:sp macro="" textlink="">
      <xdr:nvSpPr>
        <xdr:cNvPr id="2872" name="21 CuadroTexto">
          <a:extLst>
            <a:ext uri="{FF2B5EF4-FFF2-40B4-BE49-F238E27FC236}">
              <a16:creationId xmlns:a16="http://schemas.microsoft.com/office/drawing/2014/main" id="{A0797C55-E42A-4AB4-9F34-615A4CAABCBF}"/>
            </a:ext>
          </a:extLst>
        </xdr:cNvPr>
        <xdr:cNvSpPr txBox="1"/>
      </xdr:nvSpPr>
      <xdr:spPr>
        <a:xfrm>
          <a:off x="21183600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215</xdr:row>
      <xdr:rowOff>0</xdr:rowOff>
    </xdr:from>
    <xdr:ext cx="106950" cy="236213"/>
    <xdr:sp macro="" textlink="">
      <xdr:nvSpPr>
        <xdr:cNvPr id="2873" name="22 CuadroTexto">
          <a:extLst>
            <a:ext uri="{FF2B5EF4-FFF2-40B4-BE49-F238E27FC236}">
              <a16:creationId xmlns:a16="http://schemas.microsoft.com/office/drawing/2014/main" id="{E2B69C59-E1DD-4D8A-9580-B67AF2134665}"/>
            </a:ext>
          </a:extLst>
        </xdr:cNvPr>
        <xdr:cNvSpPr txBox="1"/>
      </xdr:nvSpPr>
      <xdr:spPr>
        <a:xfrm>
          <a:off x="21183600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74" name="20 CuadroTexto">
          <a:extLst>
            <a:ext uri="{FF2B5EF4-FFF2-40B4-BE49-F238E27FC236}">
              <a16:creationId xmlns:a16="http://schemas.microsoft.com/office/drawing/2014/main" id="{C9E9C9F6-4303-4CA3-A2FB-6369EB28726F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75" name="21 CuadroTexto">
          <a:extLst>
            <a:ext uri="{FF2B5EF4-FFF2-40B4-BE49-F238E27FC236}">
              <a16:creationId xmlns:a16="http://schemas.microsoft.com/office/drawing/2014/main" id="{DC5AD290-7FD6-4980-8FD0-3D20ABC9B1EA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76" name="22 CuadroTexto">
          <a:extLst>
            <a:ext uri="{FF2B5EF4-FFF2-40B4-BE49-F238E27FC236}">
              <a16:creationId xmlns:a16="http://schemas.microsoft.com/office/drawing/2014/main" id="{AA909CA0-9C5A-4F59-AAFF-6B459A334D31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77" name="15 CuadroTexto">
          <a:extLst>
            <a:ext uri="{FF2B5EF4-FFF2-40B4-BE49-F238E27FC236}">
              <a16:creationId xmlns:a16="http://schemas.microsoft.com/office/drawing/2014/main" id="{2D04E15F-1714-48F6-A47C-1A84FAB7E43D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78" name="12 CuadroTexto">
          <a:extLst>
            <a:ext uri="{FF2B5EF4-FFF2-40B4-BE49-F238E27FC236}">
              <a16:creationId xmlns:a16="http://schemas.microsoft.com/office/drawing/2014/main" id="{E5EB1362-8AA5-474B-A007-816F0CCEFD81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79" name="12 CuadroTexto">
          <a:extLst>
            <a:ext uri="{FF2B5EF4-FFF2-40B4-BE49-F238E27FC236}">
              <a16:creationId xmlns:a16="http://schemas.microsoft.com/office/drawing/2014/main" id="{138D2393-E7AB-403B-AB5F-DF1F7A9F2412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0" name="15 CuadroTexto">
          <a:extLst>
            <a:ext uri="{FF2B5EF4-FFF2-40B4-BE49-F238E27FC236}">
              <a16:creationId xmlns:a16="http://schemas.microsoft.com/office/drawing/2014/main" id="{09ED7D46-4A1A-49FE-80E3-DE17A57BF1FB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1" name="12 CuadroTexto">
          <a:extLst>
            <a:ext uri="{FF2B5EF4-FFF2-40B4-BE49-F238E27FC236}">
              <a16:creationId xmlns:a16="http://schemas.microsoft.com/office/drawing/2014/main" id="{CAB0BCBE-E8C4-46CD-82D1-9E89C35997E5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2" name="20 CuadroTexto">
          <a:extLst>
            <a:ext uri="{FF2B5EF4-FFF2-40B4-BE49-F238E27FC236}">
              <a16:creationId xmlns:a16="http://schemas.microsoft.com/office/drawing/2014/main" id="{30DAE54C-D08A-444C-AFE1-A9E173C0804E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3" name="21 CuadroTexto">
          <a:extLst>
            <a:ext uri="{FF2B5EF4-FFF2-40B4-BE49-F238E27FC236}">
              <a16:creationId xmlns:a16="http://schemas.microsoft.com/office/drawing/2014/main" id="{9D95D183-18BF-42B4-80F4-B9BBF9AF94E9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4" name="15 CuadroTexto">
          <a:extLst>
            <a:ext uri="{FF2B5EF4-FFF2-40B4-BE49-F238E27FC236}">
              <a16:creationId xmlns:a16="http://schemas.microsoft.com/office/drawing/2014/main" id="{EB62F4CB-E53F-45EE-9FEE-8C7C3AF008E9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5" name="12 CuadroTexto">
          <a:extLst>
            <a:ext uri="{FF2B5EF4-FFF2-40B4-BE49-F238E27FC236}">
              <a16:creationId xmlns:a16="http://schemas.microsoft.com/office/drawing/2014/main" id="{F86ABA1D-A1C8-4ABB-B7C5-2F69D8C19FAD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6" name="12 CuadroTexto">
          <a:extLst>
            <a:ext uri="{FF2B5EF4-FFF2-40B4-BE49-F238E27FC236}">
              <a16:creationId xmlns:a16="http://schemas.microsoft.com/office/drawing/2014/main" id="{986E3531-797A-456B-B71D-1C64D1A8B6E2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215</xdr:row>
      <xdr:rowOff>0</xdr:rowOff>
    </xdr:from>
    <xdr:ext cx="106950" cy="236213"/>
    <xdr:sp macro="" textlink="">
      <xdr:nvSpPr>
        <xdr:cNvPr id="2887" name="22 CuadroTexto">
          <a:extLst>
            <a:ext uri="{FF2B5EF4-FFF2-40B4-BE49-F238E27FC236}">
              <a16:creationId xmlns:a16="http://schemas.microsoft.com/office/drawing/2014/main" id="{1F834F0E-14C1-46CD-B3C7-098CFBD91B15}"/>
            </a:ext>
          </a:extLst>
        </xdr:cNvPr>
        <xdr:cNvSpPr txBox="1"/>
      </xdr:nvSpPr>
      <xdr:spPr>
        <a:xfrm>
          <a:off x="21183600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8" name="22 CuadroTexto">
          <a:extLst>
            <a:ext uri="{FF2B5EF4-FFF2-40B4-BE49-F238E27FC236}">
              <a16:creationId xmlns:a16="http://schemas.microsoft.com/office/drawing/2014/main" id="{0BA4D848-8AFD-43DC-9D92-AC9F7487C670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89" name="15 CuadroTexto">
          <a:extLst>
            <a:ext uri="{FF2B5EF4-FFF2-40B4-BE49-F238E27FC236}">
              <a16:creationId xmlns:a16="http://schemas.microsoft.com/office/drawing/2014/main" id="{786FC188-A44F-49FF-A7E5-39DE2F1074BF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90" name="12 CuadroTexto">
          <a:extLst>
            <a:ext uri="{FF2B5EF4-FFF2-40B4-BE49-F238E27FC236}">
              <a16:creationId xmlns:a16="http://schemas.microsoft.com/office/drawing/2014/main" id="{9101A49A-18FF-4B5C-BB5C-8896E794DA73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215</xdr:row>
      <xdr:rowOff>0</xdr:rowOff>
    </xdr:from>
    <xdr:ext cx="106950" cy="236213"/>
    <xdr:sp macro="" textlink="">
      <xdr:nvSpPr>
        <xdr:cNvPr id="2891" name="20 CuadroTexto">
          <a:extLst>
            <a:ext uri="{FF2B5EF4-FFF2-40B4-BE49-F238E27FC236}">
              <a16:creationId xmlns:a16="http://schemas.microsoft.com/office/drawing/2014/main" id="{B876F9CB-C33A-4AF7-97A3-8A81E6524928}"/>
            </a:ext>
          </a:extLst>
        </xdr:cNvPr>
        <xdr:cNvSpPr txBox="1"/>
      </xdr:nvSpPr>
      <xdr:spPr>
        <a:xfrm>
          <a:off x="21183600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215</xdr:row>
      <xdr:rowOff>0</xdr:rowOff>
    </xdr:from>
    <xdr:ext cx="106950" cy="236213"/>
    <xdr:sp macro="" textlink="">
      <xdr:nvSpPr>
        <xdr:cNvPr id="2892" name="21 CuadroTexto">
          <a:extLst>
            <a:ext uri="{FF2B5EF4-FFF2-40B4-BE49-F238E27FC236}">
              <a16:creationId xmlns:a16="http://schemas.microsoft.com/office/drawing/2014/main" id="{1F0B0E57-25A4-43A2-9749-029F4515001F}"/>
            </a:ext>
          </a:extLst>
        </xdr:cNvPr>
        <xdr:cNvSpPr txBox="1"/>
      </xdr:nvSpPr>
      <xdr:spPr>
        <a:xfrm>
          <a:off x="21183600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215</xdr:row>
      <xdr:rowOff>0</xdr:rowOff>
    </xdr:from>
    <xdr:ext cx="106950" cy="236213"/>
    <xdr:sp macro="" textlink="">
      <xdr:nvSpPr>
        <xdr:cNvPr id="2893" name="22 CuadroTexto">
          <a:extLst>
            <a:ext uri="{FF2B5EF4-FFF2-40B4-BE49-F238E27FC236}">
              <a16:creationId xmlns:a16="http://schemas.microsoft.com/office/drawing/2014/main" id="{2035BB1C-176A-479A-8F28-43D2E69D0459}"/>
            </a:ext>
          </a:extLst>
        </xdr:cNvPr>
        <xdr:cNvSpPr txBox="1"/>
      </xdr:nvSpPr>
      <xdr:spPr>
        <a:xfrm>
          <a:off x="21183600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94" name="20 CuadroTexto">
          <a:extLst>
            <a:ext uri="{FF2B5EF4-FFF2-40B4-BE49-F238E27FC236}">
              <a16:creationId xmlns:a16="http://schemas.microsoft.com/office/drawing/2014/main" id="{FCBFEE5B-C1E6-41CE-98E5-0E63115AE1F8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95" name="21 CuadroTexto">
          <a:extLst>
            <a:ext uri="{FF2B5EF4-FFF2-40B4-BE49-F238E27FC236}">
              <a16:creationId xmlns:a16="http://schemas.microsoft.com/office/drawing/2014/main" id="{3B8A971E-B978-4FE8-8428-EE3D6069C775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96" name="22 CuadroTexto">
          <a:extLst>
            <a:ext uri="{FF2B5EF4-FFF2-40B4-BE49-F238E27FC236}">
              <a16:creationId xmlns:a16="http://schemas.microsoft.com/office/drawing/2014/main" id="{A2707853-F5BB-4776-8BD8-68B337E490A8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97" name="15 CuadroTexto">
          <a:extLst>
            <a:ext uri="{FF2B5EF4-FFF2-40B4-BE49-F238E27FC236}">
              <a16:creationId xmlns:a16="http://schemas.microsoft.com/office/drawing/2014/main" id="{1922AE0B-925F-4488-83E0-C3DFE9421108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98" name="12 CuadroTexto">
          <a:extLst>
            <a:ext uri="{FF2B5EF4-FFF2-40B4-BE49-F238E27FC236}">
              <a16:creationId xmlns:a16="http://schemas.microsoft.com/office/drawing/2014/main" id="{293CF63E-D9C0-49C1-831F-A9E02EE6A631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899" name="12 CuadroTexto">
          <a:extLst>
            <a:ext uri="{FF2B5EF4-FFF2-40B4-BE49-F238E27FC236}">
              <a16:creationId xmlns:a16="http://schemas.microsoft.com/office/drawing/2014/main" id="{DCB6B7CC-C9CC-45A8-96A7-E3BED952B1F2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0" name="15 CuadroTexto">
          <a:extLst>
            <a:ext uri="{FF2B5EF4-FFF2-40B4-BE49-F238E27FC236}">
              <a16:creationId xmlns:a16="http://schemas.microsoft.com/office/drawing/2014/main" id="{1FCBA34C-277A-45DB-B2BE-D4F460817F22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1" name="12 CuadroTexto">
          <a:extLst>
            <a:ext uri="{FF2B5EF4-FFF2-40B4-BE49-F238E27FC236}">
              <a16:creationId xmlns:a16="http://schemas.microsoft.com/office/drawing/2014/main" id="{BC8725F7-B3EE-4AE2-A047-F4F9D97A026D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2" name="20 CuadroTexto">
          <a:extLst>
            <a:ext uri="{FF2B5EF4-FFF2-40B4-BE49-F238E27FC236}">
              <a16:creationId xmlns:a16="http://schemas.microsoft.com/office/drawing/2014/main" id="{7ECDBD79-1FAE-4D3B-964F-953D2FE2ED66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3" name="21 CuadroTexto">
          <a:extLst>
            <a:ext uri="{FF2B5EF4-FFF2-40B4-BE49-F238E27FC236}">
              <a16:creationId xmlns:a16="http://schemas.microsoft.com/office/drawing/2014/main" id="{BC06B1C4-395C-4166-96AF-885A6793AD45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4" name="15 CuadroTexto">
          <a:extLst>
            <a:ext uri="{FF2B5EF4-FFF2-40B4-BE49-F238E27FC236}">
              <a16:creationId xmlns:a16="http://schemas.microsoft.com/office/drawing/2014/main" id="{25732162-1E66-41F3-ABC8-7840C156B753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5" name="12 CuadroTexto">
          <a:extLst>
            <a:ext uri="{FF2B5EF4-FFF2-40B4-BE49-F238E27FC236}">
              <a16:creationId xmlns:a16="http://schemas.microsoft.com/office/drawing/2014/main" id="{5622A1A1-17C7-4E51-BB4F-00ADD721102E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6" name="12 CuadroTexto">
          <a:extLst>
            <a:ext uri="{FF2B5EF4-FFF2-40B4-BE49-F238E27FC236}">
              <a16:creationId xmlns:a16="http://schemas.microsoft.com/office/drawing/2014/main" id="{38F5A3C1-CE4A-4EC8-A4D4-B0932E7AC3B2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215</xdr:row>
      <xdr:rowOff>0</xdr:rowOff>
    </xdr:from>
    <xdr:ext cx="106950" cy="236213"/>
    <xdr:sp macro="" textlink="">
      <xdr:nvSpPr>
        <xdr:cNvPr id="2907" name="22 CuadroTexto">
          <a:extLst>
            <a:ext uri="{FF2B5EF4-FFF2-40B4-BE49-F238E27FC236}">
              <a16:creationId xmlns:a16="http://schemas.microsoft.com/office/drawing/2014/main" id="{127928C0-11B7-422F-86C8-A6B5804FA02D}"/>
            </a:ext>
          </a:extLst>
        </xdr:cNvPr>
        <xdr:cNvSpPr txBox="1"/>
      </xdr:nvSpPr>
      <xdr:spPr>
        <a:xfrm>
          <a:off x="21183600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8" name="22 CuadroTexto">
          <a:extLst>
            <a:ext uri="{FF2B5EF4-FFF2-40B4-BE49-F238E27FC236}">
              <a16:creationId xmlns:a16="http://schemas.microsoft.com/office/drawing/2014/main" id="{B96266FE-07D5-44E2-B1C3-B4106CBE9E80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09" name="15 CuadroTexto">
          <a:extLst>
            <a:ext uri="{FF2B5EF4-FFF2-40B4-BE49-F238E27FC236}">
              <a16:creationId xmlns:a16="http://schemas.microsoft.com/office/drawing/2014/main" id="{9C058175-3034-402C-A68E-5D193131FF08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0</xdr:rowOff>
    </xdr:from>
    <xdr:ext cx="106950" cy="236213"/>
    <xdr:sp macro="" textlink="">
      <xdr:nvSpPr>
        <xdr:cNvPr id="2910" name="12 CuadroTexto">
          <a:extLst>
            <a:ext uri="{FF2B5EF4-FFF2-40B4-BE49-F238E27FC236}">
              <a16:creationId xmlns:a16="http://schemas.microsoft.com/office/drawing/2014/main" id="{2D7F0B12-E574-4B7E-8A12-EAC8C6FFC9BD}"/>
            </a:ext>
          </a:extLst>
        </xdr:cNvPr>
        <xdr:cNvSpPr txBox="1"/>
      </xdr:nvSpPr>
      <xdr:spPr>
        <a:xfrm>
          <a:off x="24641175" y="678370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152400</xdr:rowOff>
    </xdr:from>
    <xdr:ext cx="106950" cy="236213"/>
    <xdr:sp macro="" textlink="">
      <xdr:nvSpPr>
        <xdr:cNvPr id="2911" name="22 CuadroTexto">
          <a:extLst>
            <a:ext uri="{FF2B5EF4-FFF2-40B4-BE49-F238E27FC236}">
              <a16:creationId xmlns:a16="http://schemas.microsoft.com/office/drawing/2014/main" id="{6A1442C4-6459-452B-A0AF-52D61F761C4D}"/>
            </a:ext>
          </a:extLst>
        </xdr:cNvPr>
        <xdr:cNvSpPr txBox="1"/>
      </xdr:nvSpPr>
      <xdr:spPr>
        <a:xfrm>
          <a:off x="24641175" y="67989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152400</xdr:rowOff>
    </xdr:from>
    <xdr:ext cx="106950" cy="236213"/>
    <xdr:sp macro="" textlink="">
      <xdr:nvSpPr>
        <xdr:cNvPr id="2912" name="15 CuadroTexto">
          <a:extLst>
            <a:ext uri="{FF2B5EF4-FFF2-40B4-BE49-F238E27FC236}">
              <a16:creationId xmlns:a16="http://schemas.microsoft.com/office/drawing/2014/main" id="{3D4B5889-5746-4765-A768-D52DF5E26ECB}"/>
            </a:ext>
          </a:extLst>
        </xdr:cNvPr>
        <xdr:cNvSpPr txBox="1"/>
      </xdr:nvSpPr>
      <xdr:spPr>
        <a:xfrm>
          <a:off x="24641175" y="67989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152400</xdr:rowOff>
    </xdr:from>
    <xdr:ext cx="106950" cy="236213"/>
    <xdr:sp macro="" textlink="">
      <xdr:nvSpPr>
        <xdr:cNvPr id="2913" name="12 CuadroTexto">
          <a:extLst>
            <a:ext uri="{FF2B5EF4-FFF2-40B4-BE49-F238E27FC236}">
              <a16:creationId xmlns:a16="http://schemas.microsoft.com/office/drawing/2014/main" id="{31D39322-FB5B-4252-9F24-41EF90C7B01C}"/>
            </a:ext>
          </a:extLst>
        </xdr:cNvPr>
        <xdr:cNvSpPr txBox="1"/>
      </xdr:nvSpPr>
      <xdr:spPr>
        <a:xfrm>
          <a:off x="24641175" y="67989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152400</xdr:rowOff>
    </xdr:from>
    <xdr:ext cx="106950" cy="236213"/>
    <xdr:sp macro="" textlink="">
      <xdr:nvSpPr>
        <xdr:cNvPr id="2914" name="22 CuadroTexto">
          <a:extLst>
            <a:ext uri="{FF2B5EF4-FFF2-40B4-BE49-F238E27FC236}">
              <a16:creationId xmlns:a16="http://schemas.microsoft.com/office/drawing/2014/main" id="{1C151E22-ED5D-41CE-BF37-4A5FE52EBC8B}"/>
            </a:ext>
          </a:extLst>
        </xdr:cNvPr>
        <xdr:cNvSpPr txBox="1"/>
      </xdr:nvSpPr>
      <xdr:spPr>
        <a:xfrm>
          <a:off x="24641175" y="67989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152400</xdr:rowOff>
    </xdr:from>
    <xdr:ext cx="106950" cy="236213"/>
    <xdr:sp macro="" textlink="">
      <xdr:nvSpPr>
        <xdr:cNvPr id="2915" name="15 CuadroTexto">
          <a:extLst>
            <a:ext uri="{FF2B5EF4-FFF2-40B4-BE49-F238E27FC236}">
              <a16:creationId xmlns:a16="http://schemas.microsoft.com/office/drawing/2014/main" id="{83CBBD88-E47E-485B-8E19-2C2905A19D1B}"/>
            </a:ext>
          </a:extLst>
        </xdr:cNvPr>
        <xdr:cNvSpPr txBox="1"/>
      </xdr:nvSpPr>
      <xdr:spPr>
        <a:xfrm>
          <a:off x="24641175" y="67989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215</xdr:row>
      <xdr:rowOff>152400</xdr:rowOff>
    </xdr:from>
    <xdr:ext cx="106950" cy="236213"/>
    <xdr:sp macro="" textlink="">
      <xdr:nvSpPr>
        <xdr:cNvPr id="2916" name="12 CuadroTexto">
          <a:extLst>
            <a:ext uri="{FF2B5EF4-FFF2-40B4-BE49-F238E27FC236}">
              <a16:creationId xmlns:a16="http://schemas.microsoft.com/office/drawing/2014/main" id="{8654ED63-5BA4-46EF-B273-B7583BC18F52}"/>
            </a:ext>
          </a:extLst>
        </xdr:cNvPr>
        <xdr:cNvSpPr txBox="1"/>
      </xdr:nvSpPr>
      <xdr:spPr>
        <a:xfrm>
          <a:off x="24641175" y="67989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2917" name="16 CuadroTexto">
          <a:extLst>
            <a:ext uri="{FF2B5EF4-FFF2-40B4-BE49-F238E27FC236}">
              <a16:creationId xmlns:a16="http://schemas.microsoft.com/office/drawing/2014/main" id="{2CD19052-1F47-42B6-8557-8E88A4195A49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2918" name="17 CuadroTexto">
          <a:extLst>
            <a:ext uri="{FF2B5EF4-FFF2-40B4-BE49-F238E27FC236}">
              <a16:creationId xmlns:a16="http://schemas.microsoft.com/office/drawing/2014/main" id="{0CA16E02-8E86-4831-B175-FDA8B59531D2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2919" name="19 CuadroTexto">
          <a:extLst>
            <a:ext uri="{FF2B5EF4-FFF2-40B4-BE49-F238E27FC236}">
              <a16:creationId xmlns:a16="http://schemas.microsoft.com/office/drawing/2014/main" id="{90D18B6A-B375-4C4D-AB66-3137C590AB3E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20" name="16 CuadroTexto">
          <a:extLst>
            <a:ext uri="{FF2B5EF4-FFF2-40B4-BE49-F238E27FC236}">
              <a16:creationId xmlns:a16="http://schemas.microsoft.com/office/drawing/2014/main" id="{936DA1F3-6A41-41F7-B429-0316FBEE1E3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21" name="17 CuadroTexto">
          <a:extLst>
            <a:ext uri="{FF2B5EF4-FFF2-40B4-BE49-F238E27FC236}">
              <a16:creationId xmlns:a16="http://schemas.microsoft.com/office/drawing/2014/main" id="{3CB4C22F-EFF4-43AC-87D1-D3734B423EF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22" name="19 CuadroTexto">
          <a:extLst>
            <a:ext uri="{FF2B5EF4-FFF2-40B4-BE49-F238E27FC236}">
              <a16:creationId xmlns:a16="http://schemas.microsoft.com/office/drawing/2014/main" id="{074DB56F-53B1-49F8-AC2C-14F9DFF4DC3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23" name="15 CuadroTexto">
          <a:extLst>
            <a:ext uri="{FF2B5EF4-FFF2-40B4-BE49-F238E27FC236}">
              <a16:creationId xmlns:a16="http://schemas.microsoft.com/office/drawing/2014/main" id="{FF7614C5-DCE1-4CFC-BBC7-62BEBF45382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24" name="12 CuadroTexto">
          <a:extLst>
            <a:ext uri="{FF2B5EF4-FFF2-40B4-BE49-F238E27FC236}">
              <a16:creationId xmlns:a16="http://schemas.microsoft.com/office/drawing/2014/main" id="{3666E498-5926-480C-8321-79DDCDC85B67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25" name="15 CuadroTexto">
          <a:extLst>
            <a:ext uri="{FF2B5EF4-FFF2-40B4-BE49-F238E27FC236}">
              <a16:creationId xmlns:a16="http://schemas.microsoft.com/office/drawing/2014/main" id="{B9217C1D-D89E-4698-B092-EE7F2176FDC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26" name="12 CuadroTexto">
          <a:extLst>
            <a:ext uri="{FF2B5EF4-FFF2-40B4-BE49-F238E27FC236}">
              <a16:creationId xmlns:a16="http://schemas.microsoft.com/office/drawing/2014/main" id="{D62EC4A5-4414-4ABF-AA38-F6419F3288E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27" name="12 CuadroTexto">
          <a:extLst>
            <a:ext uri="{FF2B5EF4-FFF2-40B4-BE49-F238E27FC236}">
              <a16:creationId xmlns:a16="http://schemas.microsoft.com/office/drawing/2014/main" id="{162B863C-D500-4A4C-9AFA-547745F3ED5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2928" name="16 CuadroTexto">
          <a:extLst>
            <a:ext uri="{FF2B5EF4-FFF2-40B4-BE49-F238E27FC236}">
              <a16:creationId xmlns:a16="http://schemas.microsoft.com/office/drawing/2014/main" id="{5FF16A5B-9D27-4560-B8EA-875E7ED5C99B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2929" name="17 CuadroTexto">
          <a:extLst>
            <a:ext uri="{FF2B5EF4-FFF2-40B4-BE49-F238E27FC236}">
              <a16:creationId xmlns:a16="http://schemas.microsoft.com/office/drawing/2014/main" id="{AEF8D3F0-8831-4064-B8F2-9907A525F09A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2930" name="19 CuadroTexto">
          <a:extLst>
            <a:ext uri="{FF2B5EF4-FFF2-40B4-BE49-F238E27FC236}">
              <a16:creationId xmlns:a16="http://schemas.microsoft.com/office/drawing/2014/main" id="{53A4ABEC-A3C5-4DC6-B176-E3EC06E24FE3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31" name="16 CuadroTexto">
          <a:extLst>
            <a:ext uri="{FF2B5EF4-FFF2-40B4-BE49-F238E27FC236}">
              <a16:creationId xmlns:a16="http://schemas.microsoft.com/office/drawing/2014/main" id="{246BA73A-A3F4-44C9-A31B-0944D38ADF4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32" name="17 CuadroTexto">
          <a:extLst>
            <a:ext uri="{FF2B5EF4-FFF2-40B4-BE49-F238E27FC236}">
              <a16:creationId xmlns:a16="http://schemas.microsoft.com/office/drawing/2014/main" id="{83939B2A-71DA-488A-B1EA-F2E44519617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33" name="19 CuadroTexto">
          <a:extLst>
            <a:ext uri="{FF2B5EF4-FFF2-40B4-BE49-F238E27FC236}">
              <a16:creationId xmlns:a16="http://schemas.microsoft.com/office/drawing/2014/main" id="{17B7E75A-EB71-417B-8396-611DC4A547A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34" name="15 CuadroTexto">
          <a:extLst>
            <a:ext uri="{FF2B5EF4-FFF2-40B4-BE49-F238E27FC236}">
              <a16:creationId xmlns:a16="http://schemas.microsoft.com/office/drawing/2014/main" id="{330A00DB-826E-4D2E-AC12-68D598588E8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35" name="12 CuadroTexto">
          <a:extLst>
            <a:ext uri="{FF2B5EF4-FFF2-40B4-BE49-F238E27FC236}">
              <a16:creationId xmlns:a16="http://schemas.microsoft.com/office/drawing/2014/main" id="{265344E8-4848-4C3C-9345-D8B7A88BD8A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36" name="15 CuadroTexto">
          <a:extLst>
            <a:ext uri="{FF2B5EF4-FFF2-40B4-BE49-F238E27FC236}">
              <a16:creationId xmlns:a16="http://schemas.microsoft.com/office/drawing/2014/main" id="{267521A3-9B61-4CEE-9743-5FBA98D9AA9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37" name="12 CuadroTexto">
          <a:extLst>
            <a:ext uri="{FF2B5EF4-FFF2-40B4-BE49-F238E27FC236}">
              <a16:creationId xmlns:a16="http://schemas.microsoft.com/office/drawing/2014/main" id="{33420274-C2F7-4E31-8157-9232F723409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38" name="12 CuadroTexto">
          <a:extLst>
            <a:ext uri="{FF2B5EF4-FFF2-40B4-BE49-F238E27FC236}">
              <a16:creationId xmlns:a16="http://schemas.microsoft.com/office/drawing/2014/main" id="{FCDABE93-2EDA-4922-8999-5A71F71BC82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39" name="17 CuadroTexto">
          <a:extLst>
            <a:ext uri="{FF2B5EF4-FFF2-40B4-BE49-F238E27FC236}">
              <a16:creationId xmlns:a16="http://schemas.microsoft.com/office/drawing/2014/main" id="{12B0D2CE-2735-41F4-A9C7-3BEF47C22305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0" name="19 CuadroTexto">
          <a:extLst>
            <a:ext uri="{FF2B5EF4-FFF2-40B4-BE49-F238E27FC236}">
              <a16:creationId xmlns:a16="http://schemas.microsoft.com/office/drawing/2014/main" id="{7430D785-2180-4320-BFC7-2270D80DA0E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1" name="15 CuadroTexto">
          <a:extLst>
            <a:ext uri="{FF2B5EF4-FFF2-40B4-BE49-F238E27FC236}">
              <a16:creationId xmlns:a16="http://schemas.microsoft.com/office/drawing/2014/main" id="{8DFC05C7-5AB2-4A98-82EA-ACB56714BFD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2" name="12 CuadroTexto">
          <a:extLst>
            <a:ext uri="{FF2B5EF4-FFF2-40B4-BE49-F238E27FC236}">
              <a16:creationId xmlns:a16="http://schemas.microsoft.com/office/drawing/2014/main" id="{274A6A82-F53A-4028-A1CD-BE2267A4A44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3" name="12 CuadroTexto">
          <a:extLst>
            <a:ext uri="{FF2B5EF4-FFF2-40B4-BE49-F238E27FC236}">
              <a16:creationId xmlns:a16="http://schemas.microsoft.com/office/drawing/2014/main" id="{CB211106-0EC1-4D3E-90F0-BB5BCAE223E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4" name="17 CuadroTexto">
          <a:extLst>
            <a:ext uri="{FF2B5EF4-FFF2-40B4-BE49-F238E27FC236}">
              <a16:creationId xmlns:a16="http://schemas.microsoft.com/office/drawing/2014/main" id="{A9B98AED-CB0E-419A-926F-D2711939098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5" name="19 CuadroTexto">
          <a:extLst>
            <a:ext uri="{FF2B5EF4-FFF2-40B4-BE49-F238E27FC236}">
              <a16:creationId xmlns:a16="http://schemas.microsoft.com/office/drawing/2014/main" id="{532BA785-F282-4E2A-8598-48AE4DDC79DE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6" name="15 CuadroTexto">
          <a:extLst>
            <a:ext uri="{FF2B5EF4-FFF2-40B4-BE49-F238E27FC236}">
              <a16:creationId xmlns:a16="http://schemas.microsoft.com/office/drawing/2014/main" id="{2D98AFAC-C141-49DA-B12A-7696549E0CB2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7" name="12 CuadroTexto">
          <a:extLst>
            <a:ext uri="{FF2B5EF4-FFF2-40B4-BE49-F238E27FC236}">
              <a16:creationId xmlns:a16="http://schemas.microsoft.com/office/drawing/2014/main" id="{DA09974A-FCF8-4C02-A3D5-880BE9B90EA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8" name="12 CuadroTexto">
          <a:extLst>
            <a:ext uri="{FF2B5EF4-FFF2-40B4-BE49-F238E27FC236}">
              <a16:creationId xmlns:a16="http://schemas.microsoft.com/office/drawing/2014/main" id="{9F3E7B7D-78BF-4D7C-897B-4D7CFB7097C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49" name="17 CuadroTexto">
          <a:extLst>
            <a:ext uri="{FF2B5EF4-FFF2-40B4-BE49-F238E27FC236}">
              <a16:creationId xmlns:a16="http://schemas.microsoft.com/office/drawing/2014/main" id="{4DAABA76-6EEE-45D6-BC0C-C565E1BBDDA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0" name="19 CuadroTexto">
          <a:extLst>
            <a:ext uri="{FF2B5EF4-FFF2-40B4-BE49-F238E27FC236}">
              <a16:creationId xmlns:a16="http://schemas.microsoft.com/office/drawing/2014/main" id="{4A3DAA2D-A4F8-484C-AC92-70B0AD77D85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1" name="15 CuadroTexto">
          <a:extLst>
            <a:ext uri="{FF2B5EF4-FFF2-40B4-BE49-F238E27FC236}">
              <a16:creationId xmlns:a16="http://schemas.microsoft.com/office/drawing/2014/main" id="{2ECD74CC-B6E2-44B5-9222-46FD1D5A30E9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2" name="12 CuadroTexto">
          <a:extLst>
            <a:ext uri="{FF2B5EF4-FFF2-40B4-BE49-F238E27FC236}">
              <a16:creationId xmlns:a16="http://schemas.microsoft.com/office/drawing/2014/main" id="{02D9F66C-A06C-44FB-A894-AAF82AF101E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3" name="12 CuadroTexto">
          <a:extLst>
            <a:ext uri="{FF2B5EF4-FFF2-40B4-BE49-F238E27FC236}">
              <a16:creationId xmlns:a16="http://schemas.microsoft.com/office/drawing/2014/main" id="{76D832A8-8155-491B-9B80-4F0BEF90DE79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4" name="17 CuadroTexto">
          <a:extLst>
            <a:ext uri="{FF2B5EF4-FFF2-40B4-BE49-F238E27FC236}">
              <a16:creationId xmlns:a16="http://schemas.microsoft.com/office/drawing/2014/main" id="{67AEF776-06E3-4C9B-BB77-B23097B1A57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5" name="19 CuadroTexto">
          <a:extLst>
            <a:ext uri="{FF2B5EF4-FFF2-40B4-BE49-F238E27FC236}">
              <a16:creationId xmlns:a16="http://schemas.microsoft.com/office/drawing/2014/main" id="{DD35F5E1-C0B6-4D82-B6F9-6AFD67923B6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6" name="15 CuadroTexto">
          <a:extLst>
            <a:ext uri="{FF2B5EF4-FFF2-40B4-BE49-F238E27FC236}">
              <a16:creationId xmlns:a16="http://schemas.microsoft.com/office/drawing/2014/main" id="{87AD6BBB-A1DC-45BF-B860-1F0197AC6F7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7" name="12 CuadroTexto">
          <a:extLst>
            <a:ext uri="{FF2B5EF4-FFF2-40B4-BE49-F238E27FC236}">
              <a16:creationId xmlns:a16="http://schemas.microsoft.com/office/drawing/2014/main" id="{E0DF7BFD-3DBE-40BA-B821-B8C30A75619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8" name="12 CuadroTexto">
          <a:extLst>
            <a:ext uri="{FF2B5EF4-FFF2-40B4-BE49-F238E27FC236}">
              <a16:creationId xmlns:a16="http://schemas.microsoft.com/office/drawing/2014/main" id="{05A4B019-177F-4FEE-9200-11721F735E5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59" name="16 CuadroTexto">
          <a:extLst>
            <a:ext uri="{FF2B5EF4-FFF2-40B4-BE49-F238E27FC236}">
              <a16:creationId xmlns:a16="http://schemas.microsoft.com/office/drawing/2014/main" id="{D7E76866-EE51-46F8-AFDF-2E79365C495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0" name="15 CuadroTexto">
          <a:extLst>
            <a:ext uri="{FF2B5EF4-FFF2-40B4-BE49-F238E27FC236}">
              <a16:creationId xmlns:a16="http://schemas.microsoft.com/office/drawing/2014/main" id="{5A5279F5-2817-42FA-A1F7-117C4661D49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1" name="12 CuadroTexto">
          <a:extLst>
            <a:ext uri="{FF2B5EF4-FFF2-40B4-BE49-F238E27FC236}">
              <a16:creationId xmlns:a16="http://schemas.microsoft.com/office/drawing/2014/main" id="{6D27DDAD-B845-40A3-801E-FCCB7A601FD8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2" name="16 CuadroTexto">
          <a:extLst>
            <a:ext uri="{FF2B5EF4-FFF2-40B4-BE49-F238E27FC236}">
              <a16:creationId xmlns:a16="http://schemas.microsoft.com/office/drawing/2014/main" id="{605AE543-905F-4796-BBC6-3A1FE8A660B9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3" name="15 CuadroTexto">
          <a:extLst>
            <a:ext uri="{FF2B5EF4-FFF2-40B4-BE49-F238E27FC236}">
              <a16:creationId xmlns:a16="http://schemas.microsoft.com/office/drawing/2014/main" id="{205B9A7A-4230-47CE-AF90-9477D1AD3838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4" name="12 CuadroTexto">
          <a:extLst>
            <a:ext uri="{FF2B5EF4-FFF2-40B4-BE49-F238E27FC236}">
              <a16:creationId xmlns:a16="http://schemas.microsoft.com/office/drawing/2014/main" id="{58C5D37A-9857-47B1-9880-24CA77D0900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5" name="17 CuadroTexto">
          <a:extLst>
            <a:ext uri="{FF2B5EF4-FFF2-40B4-BE49-F238E27FC236}">
              <a16:creationId xmlns:a16="http://schemas.microsoft.com/office/drawing/2014/main" id="{D83BB4A4-889D-46EB-B12A-76696D1FB2C8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6" name="19 CuadroTexto">
          <a:extLst>
            <a:ext uri="{FF2B5EF4-FFF2-40B4-BE49-F238E27FC236}">
              <a16:creationId xmlns:a16="http://schemas.microsoft.com/office/drawing/2014/main" id="{0DDF8134-3BB9-4EBF-BDC5-9239E1E696C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7" name="15 CuadroTexto">
          <a:extLst>
            <a:ext uri="{FF2B5EF4-FFF2-40B4-BE49-F238E27FC236}">
              <a16:creationId xmlns:a16="http://schemas.microsoft.com/office/drawing/2014/main" id="{4C0EB81B-7C8F-438F-B2E5-FA842334E8E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8" name="12 CuadroTexto">
          <a:extLst>
            <a:ext uri="{FF2B5EF4-FFF2-40B4-BE49-F238E27FC236}">
              <a16:creationId xmlns:a16="http://schemas.microsoft.com/office/drawing/2014/main" id="{7E90BDC4-44FB-47EE-828F-DC2939357E29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69" name="12 CuadroTexto">
          <a:extLst>
            <a:ext uri="{FF2B5EF4-FFF2-40B4-BE49-F238E27FC236}">
              <a16:creationId xmlns:a16="http://schemas.microsoft.com/office/drawing/2014/main" id="{E5345CDA-1DD8-4005-B277-3ACD0A83B66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70" name="17 CuadroTexto">
          <a:extLst>
            <a:ext uri="{FF2B5EF4-FFF2-40B4-BE49-F238E27FC236}">
              <a16:creationId xmlns:a16="http://schemas.microsoft.com/office/drawing/2014/main" id="{6CB5CE3E-5F2D-4DA0-B8B9-023165BFEB9E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71" name="19 CuadroTexto">
          <a:extLst>
            <a:ext uri="{FF2B5EF4-FFF2-40B4-BE49-F238E27FC236}">
              <a16:creationId xmlns:a16="http://schemas.microsoft.com/office/drawing/2014/main" id="{285ED5E1-23DD-4CC2-BDA6-4CF959EEC57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72" name="15 CuadroTexto">
          <a:extLst>
            <a:ext uri="{FF2B5EF4-FFF2-40B4-BE49-F238E27FC236}">
              <a16:creationId xmlns:a16="http://schemas.microsoft.com/office/drawing/2014/main" id="{FCB379A6-E7AB-48B9-9172-AEB9E8B8F1D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73" name="12 CuadroTexto">
          <a:extLst>
            <a:ext uri="{FF2B5EF4-FFF2-40B4-BE49-F238E27FC236}">
              <a16:creationId xmlns:a16="http://schemas.microsoft.com/office/drawing/2014/main" id="{B6BF5E6B-F2A1-4616-A961-09E5B235D845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2974" name="12 CuadroTexto">
          <a:extLst>
            <a:ext uri="{FF2B5EF4-FFF2-40B4-BE49-F238E27FC236}">
              <a16:creationId xmlns:a16="http://schemas.microsoft.com/office/drawing/2014/main" id="{6A36FF74-43CD-4F29-BF93-4DA422CC7968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75" name="17 CuadroTexto">
          <a:extLst>
            <a:ext uri="{FF2B5EF4-FFF2-40B4-BE49-F238E27FC236}">
              <a16:creationId xmlns:a16="http://schemas.microsoft.com/office/drawing/2014/main" id="{49A83495-EB92-4894-A591-374A6FF3CAA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76" name="19 CuadroTexto">
          <a:extLst>
            <a:ext uri="{FF2B5EF4-FFF2-40B4-BE49-F238E27FC236}">
              <a16:creationId xmlns:a16="http://schemas.microsoft.com/office/drawing/2014/main" id="{C2FB99CB-D3BE-4C37-BCD8-82D96122B00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77" name="15 CuadroTexto">
          <a:extLst>
            <a:ext uri="{FF2B5EF4-FFF2-40B4-BE49-F238E27FC236}">
              <a16:creationId xmlns:a16="http://schemas.microsoft.com/office/drawing/2014/main" id="{0E4EB623-CB4F-4023-9728-57ED7EC479A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78" name="12 CuadroTexto">
          <a:extLst>
            <a:ext uri="{FF2B5EF4-FFF2-40B4-BE49-F238E27FC236}">
              <a16:creationId xmlns:a16="http://schemas.microsoft.com/office/drawing/2014/main" id="{E301091A-3ECC-494E-950F-820AD7A975F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79" name="12 CuadroTexto">
          <a:extLst>
            <a:ext uri="{FF2B5EF4-FFF2-40B4-BE49-F238E27FC236}">
              <a16:creationId xmlns:a16="http://schemas.microsoft.com/office/drawing/2014/main" id="{A5694320-83D7-4FC2-B8E3-45E1443FCBA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80" name="17 CuadroTexto">
          <a:extLst>
            <a:ext uri="{FF2B5EF4-FFF2-40B4-BE49-F238E27FC236}">
              <a16:creationId xmlns:a16="http://schemas.microsoft.com/office/drawing/2014/main" id="{2FA4CF07-A4B6-4517-8C10-82FA0208E67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81" name="19 CuadroTexto">
          <a:extLst>
            <a:ext uri="{FF2B5EF4-FFF2-40B4-BE49-F238E27FC236}">
              <a16:creationId xmlns:a16="http://schemas.microsoft.com/office/drawing/2014/main" id="{C4583DDA-742A-4B5B-9B17-43D7C91F3A8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82" name="15 CuadroTexto">
          <a:extLst>
            <a:ext uri="{FF2B5EF4-FFF2-40B4-BE49-F238E27FC236}">
              <a16:creationId xmlns:a16="http://schemas.microsoft.com/office/drawing/2014/main" id="{98F078F7-78E2-4FE6-81FC-B35227AEE6E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83" name="12 CuadroTexto">
          <a:extLst>
            <a:ext uri="{FF2B5EF4-FFF2-40B4-BE49-F238E27FC236}">
              <a16:creationId xmlns:a16="http://schemas.microsoft.com/office/drawing/2014/main" id="{2D258299-4BB2-4FD8-8E33-01EE321932D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84" name="12 CuadroTexto">
          <a:extLst>
            <a:ext uri="{FF2B5EF4-FFF2-40B4-BE49-F238E27FC236}">
              <a16:creationId xmlns:a16="http://schemas.microsoft.com/office/drawing/2014/main" id="{E487226D-344E-48BC-BFE0-639F29A8A5D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2985" name="16 CuadroTexto">
          <a:extLst>
            <a:ext uri="{FF2B5EF4-FFF2-40B4-BE49-F238E27FC236}">
              <a16:creationId xmlns:a16="http://schemas.microsoft.com/office/drawing/2014/main" id="{D01FC1A1-233F-42BA-BBAB-928905141A28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2986" name="17 CuadroTexto">
          <a:extLst>
            <a:ext uri="{FF2B5EF4-FFF2-40B4-BE49-F238E27FC236}">
              <a16:creationId xmlns:a16="http://schemas.microsoft.com/office/drawing/2014/main" id="{1A16376B-F94E-494B-829D-A2AC60537D15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2987" name="19 CuadroTexto">
          <a:extLst>
            <a:ext uri="{FF2B5EF4-FFF2-40B4-BE49-F238E27FC236}">
              <a16:creationId xmlns:a16="http://schemas.microsoft.com/office/drawing/2014/main" id="{5A68DDD0-18D9-4FD4-AC2E-6AC21C5A210C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2988" name="16 CuadroTexto">
          <a:extLst>
            <a:ext uri="{FF2B5EF4-FFF2-40B4-BE49-F238E27FC236}">
              <a16:creationId xmlns:a16="http://schemas.microsoft.com/office/drawing/2014/main" id="{ED4ADC46-F0EF-40D5-8967-A5EEB3D45F3F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2989" name="17 CuadroTexto">
          <a:extLst>
            <a:ext uri="{FF2B5EF4-FFF2-40B4-BE49-F238E27FC236}">
              <a16:creationId xmlns:a16="http://schemas.microsoft.com/office/drawing/2014/main" id="{9FC738C7-D487-4733-AC67-3E2CFCA56165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2990" name="19 CuadroTexto">
          <a:extLst>
            <a:ext uri="{FF2B5EF4-FFF2-40B4-BE49-F238E27FC236}">
              <a16:creationId xmlns:a16="http://schemas.microsoft.com/office/drawing/2014/main" id="{3DD6BFFD-B39B-4DDA-8554-7938919EC5DB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1" name="17 CuadroTexto">
          <a:extLst>
            <a:ext uri="{FF2B5EF4-FFF2-40B4-BE49-F238E27FC236}">
              <a16:creationId xmlns:a16="http://schemas.microsoft.com/office/drawing/2014/main" id="{283E0E02-6206-4914-B3E3-EA867F5BC50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2" name="19 CuadroTexto">
          <a:extLst>
            <a:ext uri="{FF2B5EF4-FFF2-40B4-BE49-F238E27FC236}">
              <a16:creationId xmlns:a16="http://schemas.microsoft.com/office/drawing/2014/main" id="{0C06895E-8214-4973-9103-2E1E0475DC6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3" name="15 CuadroTexto">
          <a:extLst>
            <a:ext uri="{FF2B5EF4-FFF2-40B4-BE49-F238E27FC236}">
              <a16:creationId xmlns:a16="http://schemas.microsoft.com/office/drawing/2014/main" id="{BA018323-A026-4D56-A320-AD1E5ACF9C6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4" name="12 CuadroTexto">
          <a:extLst>
            <a:ext uri="{FF2B5EF4-FFF2-40B4-BE49-F238E27FC236}">
              <a16:creationId xmlns:a16="http://schemas.microsoft.com/office/drawing/2014/main" id="{2D47C349-2D3B-4B3D-9A44-7F6DCE98E55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5" name="12 CuadroTexto">
          <a:extLst>
            <a:ext uri="{FF2B5EF4-FFF2-40B4-BE49-F238E27FC236}">
              <a16:creationId xmlns:a16="http://schemas.microsoft.com/office/drawing/2014/main" id="{17E4B116-2E43-40A3-93CB-1975C79F4E2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6" name="17 CuadroTexto">
          <a:extLst>
            <a:ext uri="{FF2B5EF4-FFF2-40B4-BE49-F238E27FC236}">
              <a16:creationId xmlns:a16="http://schemas.microsoft.com/office/drawing/2014/main" id="{6EF25DC8-B04D-40A8-93E7-782E56DD176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7" name="19 CuadroTexto">
          <a:extLst>
            <a:ext uri="{FF2B5EF4-FFF2-40B4-BE49-F238E27FC236}">
              <a16:creationId xmlns:a16="http://schemas.microsoft.com/office/drawing/2014/main" id="{6904954B-AA55-4687-AED9-FFF1A5B5423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8" name="15 CuadroTexto">
          <a:extLst>
            <a:ext uri="{FF2B5EF4-FFF2-40B4-BE49-F238E27FC236}">
              <a16:creationId xmlns:a16="http://schemas.microsoft.com/office/drawing/2014/main" id="{D0443E4D-86AF-487D-945F-1FFCCFC308E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2999" name="12 CuadroTexto">
          <a:extLst>
            <a:ext uri="{FF2B5EF4-FFF2-40B4-BE49-F238E27FC236}">
              <a16:creationId xmlns:a16="http://schemas.microsoft.com/office/drawing/2014/main" id="{BC620F11-5BE9-47A9-9B40-AD71B839B71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00" name="12 CuadroTexto">
          <a:extLst>
            <a:ext uri="{FF2B5EF4-FFF2-40B4-BE49-F238E27FC236}">
              <a16:creationId xmlns:a16="http://schemas.microsoft.com/office/drawing/2014/main" id="{949178E6-CF13-47D9-8F22-1818F9E3596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01" name="16 CuadroTexto">
          <a:extLst>
            <a:ext uri="{FF2B5EF4-FFF2-40B4-BE49-F238E27FC236}">
              <a16:creationId xmlns:a16="http://schemas.microsoft.com/office/drawing/2014/main" id="{4320DEBD-C3A0-4447-9D95-FF6FAB211E24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02" name="17 CuadroTexto">
          <a:extLst>
            <a:ext uri="{FF2B5EF4-FFF2-40B4-BE49-F238E27FC236}">
              <a16:creationId xmlns:a16="http://schemas.microsoft.com/office/drawing/2014/main" id="{52ABE410-E2C2-4644-9938-167E449DD459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03" name="19 CuadroTexto">
          <a:extLst>
            <a:ext uri="{FF2B5EF4-FFF2-40B4-BE49-F238E27FC236}">
              <a16:creationId xmlns:a16="http://schemas.microsoft.com/office/drawing/2014/main" id="{6131213C-9921-4C4E-AD6E-063A08618097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04" name="16 CuadroTexto">
          <a:extLst>
            <a:ext uri="{FF2B5EF4-FFF2-40B4-BE49-F238E27FC236}">
              <a16:creationId xmlns:a16="http://schemas.microsoft.com/office/drawing/2014/main" id="{B6A7D71E-8782-4DD6-8EA2-5588861C5217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05" name="17 CuadroTexto">
          <a:extLst>
            <a:ext uri="{FF2B5EF4-FFF2-40B4-BE49-F238E27FC236}">
              <a16:creationId xmlns:a16="http://schemas.microsoft.com/office/drawing/2014/main" id="{2C1266BB-1419-4C5D-9800-13F7C68B264E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06" name="19 CuadroTexto">
          <a:extLst>
            <a:ext uri="{FF2B5EF4-FFF2-40B4-BE49-F238E27FC236}">
              <a16:creationId xmlns:a16="http://schemas.microsoft.com/office/drawing/2014/main" id="{F661220E-AB21-44DC-BB4D-E54BA55D7268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07" name="16 CuadroTexto">
          <a:extLst>
            <a:ext uri="{FF2B5EF4-FFF2-40B4-BE49-F238E27FC236}">
              <a16:creationId xmlns:a16="http://schemas.microsoft.com/office/drawing/2014/main" id="{DCE846DE-A07C-4990-985B-3C0C3FF96864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08" name="17 CuadroTexto">
          <a:extLst>
            <a:ext uri="{FF2B5EF4-FFF2-40B4-BE49-F238E27FC236}">
              <a16:creationId xmlns:a16="http://schemas.microsoft.com/office/drawing/2014/main" id="{6EAD0AE7-D731-4C04-8E35-15D8F6C7623B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09" name="19 CuadroTexto">
          <a:extLst>
            <a:ext uri="{FF2B5EF4-FFF2-40B4-BE49-F238E27FC236}">
              <a16:creationId xmlns:a16="http://schemas.microsoft.com/office/drawing/2014/main" id="{51BB176D-B48B-4F9F-BEED-CE25311DD27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10" name="16 CuadroTexto">
          <a:extLst>
            <a:ext uri="{FF2B5EF4-FFF2-40B4-BE49-F238E27FC236}">
              <a16:creationId xmlns:a16="http://schemas.microsoft.com/office/drawing/2014/main" id="{B585953C-353E-4B2A-A1F8-42A80E0A96A0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11" name="17 CuadroTexto">
          <a:extLst>
            <a:ext uri="{FF2B5EF4-FFF2-40B4-BE49-F238E27FC236}">
              <a16:creationId xmlns:a16="http://schemas.microsoft.com/office/drawing/2014/main" id="{273C3184-3477-42CE-9273-7BED8CBDC41D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12" name="19 CuadroTexto">
          <a:extLst>
            <a:ext uri="{FF2B5EF4-FFF2-40B4-BE49-F238E27FC236}">
              <a16:creationId xmlns:a16="http://schemas.microsoft.com/office/drawing/2014/main" id="{CB8953E9-E1F8-4396-A8E0-6A7E44F5C808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13" name="16 CuadroTexto">
          <a:extLst>
            <a:ext uri="{FF2B5EF4-FFF2-40B4-BE49-F238E27FC236}">
              <a16:creationId xmlns:a16="http://schemas.microsoft.com/office/drawing/2014/main" id="{823F5F80-1C8B-4693-A4F5-3C18745CEFF9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14" name="17 CuadroTexto">
          <a:extLst>
            <a:ext uri="{FF2B5EF4-FFF2-40B4-BE49-F238E27FC236}">
              <a16:creationId xmlns:a16="http://schemas.microsoft.com/office/drawing/2014/main" id="{10EF5F7A-E575-43E7-8B21-144AC0692600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15" name="19 CuadroTexto">
          <a:extLst>
            <a:ext uri="{FF2B5EF4-FFF2-40B4-BE49-F238E27FC236}">
              <a16:creationId xmlns:a16="http://schemas.microsoft.com/office/drawing/2014/main" id="{EED60E55-9495-4A4B-88A8-B37154FA63D1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16" name="16 CuadroTexto">
          <a:extLst>
            <a:ext uri="{FF2B5EF4-FFF2-40B4-BE49-F238E27FC236}">
              <a16:creationId xmlns:a16="http://schemas.microsoft.com/office/drawing/2014/main" id="{AF9BF90D-BF70-4AEE-94E8-D3E2C29F08F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17" name="17 CuadroTexto">
          <a:extLst>
            <a:ext uri="{FF2B5EF4-FFF2-40B4-BE49-F238E27FC236}">
              <a16:creationId xmlns:a16="http://schemas.microsoft.com/office/drawing/2014/main" id="{A80BB275-3040-4A98-B9BF-21F0CDFFA16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18" name="19 CuadroTexto">
          <a:extLst>
            <a:ext uri="{FF2B5EF4-FFF2-40B4-BE49-F238E27FC236}">
              <a16:creationId xmlns:a16="http://schemas.microsoft.com/office/drawing/2014/main" id="{459B3A6D-F3C4-449A-9679-5F771CBCED3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19" name="15 CuadroTexto">
          <a:extLst>
            <a:ext uri="{FF2B5EF4-FFF2-40B4-BE49-F238E27FC236}">
              <a16:creationId xmlns:a16="http://schemas.microsoft.com/office/drawing/2014/main" id="{EBA93CE5-3780-42A5-B994-65053B5EDD9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20" name="12 CuadroTexto">
          <a:extLst>
            <a:ext uri="{FF2B5EF4-FFF2-40B4-BE49-F238E27FC236}">
              <a16:creationId xmlns:a16="http://schemas.microsoft.com/office/drawing/2014/main" id="{3FF92E1C-4DDC-4D72-BA0A-3CE95182489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21" name="15 CuadroTexto">
          <a:extLst>
            <a:ext uri="{FF2B5EF4-FFF2-40B4-BE49-F238E27FC236}">
              <a16:creationId xmlns:a16="http://schemas.microsoft.com/office/drawing/2014/main" id="{9468D74A-FFF6-46E1-842A-B17DBDE56BC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22" name="12 CuadroTexto">
          <a:extLst>
            <a:ext uri="{FF2B5EF4-FFF2-40B4-BE49-F238E27FC236}">
              <a16:creationId xmlns:a16="http://schemas.microsoft.com/office/drawing/2014/main" id="{4A02BA70-0FF7-4E13-8632-ADE4D7F24A3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23" name="12 CuadroTexto">
          <a:extLst>
            <a:ext uri="{FF2B5EF4-FFF2-40B4-BE49-F238E27FC236}">
              <a16:creationId xmlns:a16="http://schemas.microsoft.com/office/drawing/2014/main" id="{A7A4EF1F-FF03-44BD-A428-24A32599D0A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24" name="16 CuadroTexto">
          <a:extLst>
            <a:ext uri="{FF2B5EF4-FFF2-40B4-BE49-F238E27FC236}">
              <a16:creationId xmlns:a16="http://schemas.microsoft.com/office/drawing/2014/main" id="{83272EDE-C37C-4C7F-943A-73F26DE46EE0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25" name="17 CuadroTexto">
          <a:extLst>
            <a:ext uri="{FF2B5EF4-FFF2-40B4-BE49-F238E27FC236}">
              <a16:creationId xmlns:a16="http://schemas.microsoft.com/office/drawing/2014/main" id="{8719F4EB-C95D-4E19-8F12-E1C7E87B0D91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26" name="19 CuadroTexto">
          <a:extLst>
            <a:ext uri="{FF2B5EF4-FFF2-40B4-BE49-F238E27FC236}">
              <a16:creationId xmlns:a16="http://schemas.microsoft.com/office/drawing/2014/main" id="{F41B40CF-1218-48D7-B9D6-1307F6807645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27" name="16 CuadroTexto">
          <a:extLst>
            <a:ext uri="{FF2B5EF4-FFF2-40B4-BE49-F238E27FC236}">
              <a16:creationId xmlns:a16="http://schemas.microsoft.com/office/drawing/2014/main" id="{E0106FDE-2950-49EB-A1E3-240BED9C79A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28" name="17 CuadroTexto">
          <a:extLst>
            <a:ext uri="{FF2B5EF4-FFF2-40B4-BE49-F238E27FC236}">
              <a16:creationId xmlns:a16="http://schemas.microsoft.com/office/drawing/2014/main" id="{E15803D7-C6DD-454E-B798-616AAB4A0AD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29" name="19 CuadroTexto">
          <a:extLst>
            <a:ext uri="{FF2B5EF4-FFF2-40B4-BE49-F238E27FC236}">
              <a16:creationId xmlns:a16="http://schemas.microsoft.com/office/drawing/2014/main" id="{ADB3AE8E-DB5D-4A8A-BB62-EF91D4F5534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30" name="15 CuadroTexto">
          <a:extLst>
            <a:ext uri="{FF2B5EF4-FFF2-40B4-BE49-F238E27FC236}">
              <a16:creationId xmlns:a16="http://schemas.microsoft.com/office/drawing/2014/main" id="{093642DE-B4CF-47D7-B6FE-A58594E9501C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31" name="12 CuadroTexto">
          <a:extLst>
            <a:ext uri="{FF2B5EF4-FFF2-40B4-BE49-F238E27FC236}">
              <a16:creationId xmlns:a16="http://schemas.microsoft.com/office/drawing/2014/main" id="{CA0DD28B-05FC-4735-8253-5441FB7B482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32" name="15 CuadroTexto">
          <a:extLst>
            <a:ext uri="{FF2B5EF4-FFF2-40B4-BE49-F238E27FC236}">
              <a16:creationId xmlns:a16="http://schemas.microsoft.com/office/drawing/2014/main" id="{A72878C6-6F95-4909-8704-087DAA9E45D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33" name="12 CuadroTexto">
          <a:extLst>
            <a:ext uri="{FF2B5EF4-FFF2-40B4-BE49-F238E27FC236}">
              <a16:creationId xmlns:a16="http://schemas.microsoft.com/office/drawing/2014/main" id="{58EC09B7-065D-4B1F-A247-1729488F67B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34" name="12 CuadroTexto">
          <a:extLst>
            <a:ext uri="{FF2B5EF4-FFF2-40B4-BE49-F238E27FC236}">
              <a16:creationId xmlns:a16="http://schemas.microsoft.com/office/drawing/2014/main" id="{AAB07280-9D04-4B03-BA36-A90778933CF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35" name="17 CuadroTexto">
          <a:extLst>
            <a:ext uri="{FF2B5EF4-FFF2-40B4-BE49-F238E27FC236}">
              <a16:creationId xmlns:a16="http://schemas.microsoft.com/office/drawing/2014/main" id="{C8AC821C-A676-4183-B2B2-062149482D92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36" name="19 CuadroTexto">
          <a:extLst>
            <a:ext uri="{FF2B5EF4-FFF2-40B4-BE49-F238E27FC236}">
              <a16:creationId xmlns:a16="http://schemas.microsoft.com/office/drawing/2014/main" id="{36A72B14-0BDA-42AB-A8AE-D8EE9D948E4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37" name="15 CuadroTexto">
          <a:extLst>
            <a:ext uri="{FF2B5EF4-FFF2-40B4-BE49-F238E27FC236}">
              <a16:creationId xmlns:a16="http://schemas.microsoft.com/office/drawing/2014/main" id="{0E9B4E2B-B4BF-4ED2-8D00-A2FCFF7DFFC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38" name="12 CuadroTexto">
          <a:extLst>
            <a:ext uri="{FF2B5EF4-FFF2-40B4-BE49-F238E27FC236}">
              <a16:creationId xmlns:a16="http://schemas.microsoft.com/office/drawing/2014/main" id="{AC205D69-120D-4B3D-BF95-FB5C597C13A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39" name="12 CuadroTexto">
          <a:extLst>
            <a:ext uri="{FF2B5EF4-FFF2-40B4-BE49-F238E27FC236}">
              <a16:creationId xmlns:a16="http://schemas.microsoft.com/office/drawing/2014/main" id="{B3EEDE82-4C6E-4F2D-BEEC-4E0636468ED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0" name="17 CuadroTexto">
          <a:extLst>
            <a:ext uri="{FF2B5EF4-FFF2-40B4-BE49-F238E27FC236}">
              <a16:creationId xmlns:a16="http://schemas.microsoft.com/office/drawing/2014/main" id="{FAD82D43-791A-425E-BCCD-C70708FD432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1" name="19 CuadroTexto">
          <a:extLst>
            <a:ext uri="{FF2B5EF4-FFF2-40B4-BE49-F238E27FC236}">
              <a16:creationId xmlns:a16="http://schemas.microsoft.com/office/drawing/2014/main" id="{2CB2F450-B310-4D4C-B2CB-68F1FD9E9798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2" name="15 CuadroTexto">
          <a:extLst>
            <a:ext uri="{FF2B5EF4-FFF2-40B4-BE49-F238E27FC236}">
              <a16:creationId xmlns:a16="http://schemas.microsoft.com/office/drawing/2014/main" id="{E46848E6-11CD-453C-BF75-BDAF701D480E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3" name="12 CuadroTexto">
          <a:extLst>
            <a:ext uri="{FF2B5EF4-FFF2-40B4-BE49-F238E27FC236}">
              <a16:creationId xmlns:a16="http://schemas.microsoft.com/office/drawing/2014/main" id="{053E1AB1-7875-478B-8E33-8AB6A052628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4" name="12 CuadroTexto">
          <a:extLst>
            <a:ext uri="{FF2B5EF4-FFF2-40B4-BE49-F238E27FC236}">
              <a16:creationId xmlns:a16="http://schemas.microsoft.com/office/drawing/2014/main" id="{2EB185E6-E67D-4EB4-9EA0-D892D6FED61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5" name="17 CuadroTexto">
          <a:extLst>
            <a:ext uri="{FF2B5EF4-FFF2-40B4-BE49-F238E27FC236}">
              <a16:creationId xmlns:a16="http://schemas.microsoft.com/office/drawing/2014/main" id="{8CB80FE9-CA33-4A78-A475-EF497C994BF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6" name="19 CuadroTexto">
          <a:extLst>
            <a:ext uri="{FF2B5EF4-FFF2-40B4-BE49-F238E27FC236}">
              <a16:creationId xmlns:a16="http://schemas.microsoft.com/office/drawing/2014/main" id="{DBA632EC-C79C-411D-953C-A97ED46B75F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7" name="15 CuadroTexto">
          <a:extLst>
            <a:ext uri="{FF2B5EF4-FFF2-40B4-BE49-F238E27FC236}">
              <a16:creationId xmlns:a16="http://schemas.microsoft.com/office/drawing/2014/main" id="{FBC1C2B3-DC9D-41F1-9BE5-85FEC38F0CC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8" name="12 CuadroTexto">
          <a:extLst>
            <a:ext uri="{FF2B5EF4-FFF2-40B4-BE49-F238E27FC236}">
              <a16:creationId xmlns:a16="http://schemas.microsoft.com/office/drawing/2014/main" id="{2FB3E8D9-BB12-48E1-A4CF-352C310F00F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49" name="12 CuadroTexto">
          <a:extLst>
            <a:ext uri="{FF2B5EF4-FFF2-40B4-BE49-F238E27FC236}">
              <a16:creationId xmlns:a16="http://schemas.microsoft.com/office/drawing/2014/main" id="{01456181-3534-4B11-9989-C3CF33A194D8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0" name="17 CuadroTexto">
          <a:extLst>
            <a:ext uri="{FF2B5EF4-FFF2-40B4-BE49-F238E27FC236}">
              <a16:creationId xmlns:a16="http://schemas.microsoft.com/office/drawing/2014/main" id="{C46A1ADF-44D6-4D8B-A4B4-ADE0E5136D3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1" name="19 CuadroTexto">
          <a:extLst>
            <a:ext uri="{FF2B5EF4-FFF2-40B4-BE49-F238E27FC236}">
              <a16:creationId xmlns:a16="http://schemas.microsoft.com/office/drawing/2014/main" id="{656CD1FF-B4C2-475D-9268-295B3F8BD46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2" name="15 CuadroTexto">
          <a:extLst>
            <a:ext uri="{FF2B5EF4-FFF2-40B4-BE49-F238E27FC236}">
              <a16:creationId xmlns:a16="http://schemas.microsoft.com/office/drawing/2014/main" id="{119CD13E-6B46-4968-8DA3-AC0EB1C5C25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3" name="12 CuadroTexto">
          <a:extLst>
            <a:ext uri="{FF2B5EF4-FFF2-40B4-BE49-F238E27FC236}">
              <a16:creationId xmlns:a16="http://schemas.microsoft.com/office/drawing/2014/main" id="{A584D27D-D4A2-494D-9CC6-80BE0F48DBF9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4" name="12 CuadroTexto">
          <a:extLst>
            <a:ext uri="{FF2B5EF4-FFF2-40B4-BE49-F238E27FC236}">
              <a16:creationId xmlns:a16="http://schemas.microsoft.com/office/drawing/2014/main" id="{934AE1E3-D814-49CA-9EE1-90B5BB9F402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5" name="16 CuadroTexto">
          <a:extLst>
            <a:ext uri="{FF2B5EF4-FFF2-40B4-BE49-F238E27FC236}">
              <a16:creationId xmlns:a16="http://schemas.microsoft.com/office/drawing/2014/main" id="{FB4923B6-9DAC-4B90-99FB-72CB2E57DDC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6" name="15 CuadroTexto">
          <a:extLst>
            <a:ext uri="{FF2B5EF4-FFF2-40B4-BE49-F238E27FC236}">
              <a16:creationId xmlns:a16="http://schemas.microsoft.com/office/drawing/2014/main" id="{147FD2BC-A73D-40F2-810F-F3B0E3EC95F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7" name="12 CuadroTexto">
          <a:extLst>
            <a:ext uri="{FF2B5EF4-FFF2-40B4-BE49-F238E27FC236}">
              <a16:creationId xmlns:a16="http://schemas.microsoft.com/office/drawing/2014/main" id="{6563B949-F18C-4932-BBC7-FE9C65D537C2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8" name="16 CuadroTexto">
          <a:extLst>
            <a:ext uri="{FF2B5EF4-FFF2-40B4-BE49-F238E27FC236}">
              <a16:creationId xmlns:a16="http://schemas.microsoft.com/office/drawing/2014/main" id="{C0F63105-08B5-4EE2-BB67-B80A3D73814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59" name="15 CuadroTexto">
          <a:extLst>
            <a:ext uri="{FF2B5EF4-FFF2-40B4-BE49-F238E27FC236}">
              <a16:creationId xmlns:a16="http://schemas.microsoft.com/office/drawing/2014/main" id="{AD2038FB-CE49-48E5-8F51-8BF87BCFDA9C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0" name="12 CuadroTexto">
          <a:extLst>
            <a:ext uri="{FF2B5EF4-FFF2-40B4-BE49-F238E27FC236}">
              <a16:creationId xmlns:a16="http://schemas.microsoft.com/office/drawing/2014/main" id="{10EAA1BC-F886-4CC5-8D40-0D30B7ABDAD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1" name="17 CuadroTexto">
          <a:extLst>
            <a:ext uri="{FF2B5EF4-FFF2-40B4-BE49-F238E27FC236}">
              <a16:creationId xmlns:a16="http://schemas.microsoft.com/office/drawing/2014/main" id="{B70DD8BE-F5BD-4826-9E3C-41F80865BC37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2" name="19 CuadroTexto">
          <a:extLst>
            <a:ext uri="{FF2B5EF4-FFF2-40B4-BE49-F238E27FC236}">
              <a16:creationId xmlns:a16="http://schemas.microsoft.com/office/drawing/2014/main" id="{613692ED-08A5-4178-BB9A-B396DA8ED36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3" name="15 CuadroTexto">
          <a:extLst>
            <a:ext uri="{FF2B5EF4-FFF2-40B4-BE49-F238E27FC236}">
              <a16:creationId xmlns:a16="http://schemas.microsoft.com/office/drawing/2014/main" id="{FDC80F98-6808-4968-BB7F-5755244B3D0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4" name="12 CuadroTexto">
          <a:extLst>
            <a:ext uri="{FF2B5EF4-FFF2-40B4-BE49-F238E27FC236}">
              <a16:creationId xmlns:a16="http://schemas.microsoft.com/office/drawing/2014/main" id="{36236C15-4243-4174-AFA6-747DA86FCD9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5" name="12 CuadroTexto">
          <a:extLst>
            <a:ext uri="{FF2B5EF4-FFF2-40B4-BE49-F238E27FC236}">
              <a16:creationId xmlns:a16="http://schemas.microsoft.com/office/drawing/2014/main" id="{B82EAF8C-026A-490E-BCDA-C6091D50810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6" name="17 CuadroTexto">
          <a:extLst>
            <a:ext uri="{FF2B5EF4-FFF2-40B4-BE49-F238E27FC236}">
              <a16:creationId xmlns:a16="http://schemas.microsoft.com/office/drawing/2014/main" id="{DAB9CF14-FF5B-4CBA-B17F-30DE0CB9BC6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7" name="19 CuadroTexto">
          <a:extLst>
            <a:ext uri="{FF2B5EF4-FFF2-40B4-BE49-F238E27FC236}">
              <a16:creationId xmlns:a16="http://schemas.microsoft.com/office/drawing/2014/main" id="{10737B80-16CC-41BE-8A31-B1E675664875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8" name="15 CuadroTexto">
          <a:extLst>
            <a:ext uri="{FF2B5EF4-FFF2-40B4-BE49-F238E27FC236}">
              <a16:creationId xmlns:a16="http://schemas.microsoft.com/office/drawing/2014/main" id="{9E598DAF-F041-4FD2-B434-431FF73B242C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69" name="12 CuadroTexto">
          <a:extLst>
            <a:ext uri="{FF2B5EF4-FFF2-40B4-BE49-F238E27FC236}">
              <a16:creationId xmlns:a16="http://schemas.microsoft.com/office/drawing/2014/main" id="{6C6F3289-D989-4E0E-8AB8-350A1AD0FFE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070" name="12 CuadroTexto">
          <a:extLst>
            <a:ext uri="{FF2B5EF4-FFF2-40B4-BE49-F238E27FC236}">
              <a16:creationId xmlns:a16="http://schemas.microsoft.com/office/drawing/2014/main" id="{98A5C372-8AC4-4790-8A1A-C07A272381C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1" name="17 CuadroTexto">
          <a:extLst>
            <a:ext uri="{FF2B5EF4-FFF2-40B4-BE49-F238E27FC236}">
              <a16:creationId xmlns:a16="http://schemas.microsoft.com/office/drawing/2014/main" id="{84BC3E91-C373-4436-92AD-6DCCA59922C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2" name="19 CuadroTexto">
          <a:extLst>
            <a:ext uri="{FF2B5EF4-FFF2-40B4-BE49-F238E27FC236}">
              <a16:creationId xmlns:a16="http://schemas.microsoft.com/office/drawing/2014/main" id="{B51553F0-5F4A-40C1-B0DD-93C65F68ACC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3" name="15 CuadroTexto">
          <a:extLst>
            <a:ext uri="{FF2B5EF4-FFF2-40B4-BE49-F238E27FC236}">
              <a16:creationId xmlns:a16="http://schemas.microsoft.com/office/drawing/2014/main" id="{A09EF963-EB44-4AE8-B9E2-017850AE1AA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4" name="12 CuadroTexto">
          <a:extLst>
            <a:ext uri="{FF2B5EF4-FFF2-40B4-BE49-F238E27FC236}">
              <a16:creationId xmlns:a16="http://schemas.microsoft.com/office/drawing/2014/main" id="{8DF242A5-88C1-4072-86C5-55CD6A88B2B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5" name="12 CuadroTexto">
          <a:extLst>
            <a:ext uri="{FF2B5EF4-FFF2-40B4-BE49-F238E27FC236}">
              <a16:creationId xmlns:a16="http://schemas.microsoft.com/office/drawing/2014/main" id="{772391D4-71BE-4916-B20B-1A09A103645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6" name="17 CuadroTexto">
          <a:extLst>
            <a:ext uri="{FF2B5EF4-FFF2-40B4-BE49-F238E27FC236}">
              <a16:creationId xmlns:a16="http://schemas.microsoft.com/office/drawing/2014/main" id="{668B12BF-5706-405B-BF26-F1B0D0F9A37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7" name="19 CuadroTexto">
          <a:extLst>
            <a:ext uri="{FF2B5EF4-FFF2-40B4-BE49-F238E27FC236}">
              <a16:creationId xmlns:a16="http://schemas.microsoft.com/office/drawing/2014/main" id="{E5DB92FD-3E7B-4614-9040-D98DD9F5341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8" name="15 CuadroTexto">
          <a:extLst>
            <a:ext uri="{FF2B5EF4-FFF2-40B4-BE49-F238E27FC236}">
              <a16:creationId xmlns:a16="http://schemas.microsoft.com/office/drawing/2014/main" id="{C0538D20-BDAF-4B77-9C1E-E03BA646C22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79" name="12 CuadroTexto">
          <a:extLst>
            <a:ext uri="{FF2B5EF4-FFF2-40B4-BE49-F238E27FC236}">
              <a16:creationId xmlns:a16="http://schemas.microsoft.com/office/drawing/2014/main" id="{36DA715B-160F-4E43-A8A1-0DD16229FE1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80" name="12 CuadroTexto">
          <a:extLst>
            <a:ext uri="{FF2B5EF4-FFF2-40B4-BE49-F238E27FC236}">
              <a16:creationId xmlns:a16="http://schemas.microsoft.com/office/drawing/2014/main" id="{4AD33C25-8C0F-42A4-BD5A-95EB50A21DA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81" name="16 CuadroTexto">
          <a:extLst>
            <a:ext uri="{FF2B5EF4-FFF2-40B4-BE49-F238E27FC236}">
              <a16:creationId xmlns:a16="http://schemas.microsoft.com/office/drawing/2014/main" id="{CBBE0EB9-35E9-4AC5-81BB-920469B0A679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82" name="17 CuadroTexto">
          <a:extLst>
            <a:ext uri="{FF2B5EF4-FFF2-40B4-BE49-F238E27FC236}">
              <a16:creationId xmlns:a16="http://schemas.microsoft.com/office/drawing/2014/main" id="{E7CCC700-4634-461C-A724-D00C79D15BDB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83" name="19 CuadroTexto">
          <a:extLst>
            <a:ext uri="{FF2B5EF4-FFF2-40B4-BE49-F238E27FC236}">
              <a16:creationId xmlns:a16="http://schemas.microsoft.com/office/drawing/2014/main" id="{AB3FE64F-4BCD-4E34-8B14-A504D1B0FF6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84" name="16 CuadroTexto">
          <a:extLst>
            <a:ext uri="{FF2B5EF4-FFF2-40B4-BE49-F238E27FC236}">
              <a16:creationId xmlns:a16="http://schemas.microsoft.com/office/drawing/2014/main" id="{29DFBF20-A185-4D72-84AD-BEC3046303C6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85" name="17 CuadroTexto">
          <a:extLst>
            <a:ext uri="{FF2B5EF4-FFF2-40B4-BE49-F238E27FC236}">
              <a16:creationId xmlns:a16="http://schemas.microsoft.com/office/drawing/2014/main" id="{24B57637-EE6C-4E6C-A236-B7AA0898BD55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86" name="19 CuadroTexto">
          <a:extLst>
            <a:ext uri="{FF2B5EF4-FFF2-40B4-BE49-F238E27FC236}">
              <a16:creationId xmlns:a16="http://schemas.microsoft.com/office/drawing/2014/main" id="{BD497475-00DB-4FD2-9710-BC4DDE46C2AD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87" name="17 CuadroTexto">
          <a:extLst>
            <a:ext uri="{FF2B5EF4-FFF2-40B4-BE49-F238E27FC236}">
              <a16:creationId xmlns:a16="http://schemas.microsoft.com/office/drawing/2014/main" id="{86AE8D57-94FB-419A-A2B7-E76DAB7F00E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88" name="19 CuadroTexto">
          <a:extLst>
            <a:ext uri="{FF2B5EF4-FFF2-40B4-BE49-F238E27FC236}">
              <a16:creationId xmlns:a16="http://schemas.microsoft.com/office/drawing/2014/main" id="{91DAC717-F20A-47BF-81AB-AAFA31CED74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89" name="15 CuadroTexto">
          <a:extLst>
            <a:ext uri="{FF2B5EF4-FFF2-40B4-BE49-F238E27FC236}">
              <a16:creationId xmlns:a16="http://schemas.microsoft.com/office/drawing/2014/main" id="{C1D1ABBE-2732-459D-BC74-D9AD5FC8BC0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90" name="12 CuadroTexto">
          <a:extLst>
            <a:ext uri="{FF2B5EF4-FFF2-40B4-BE49-F238E27FC236}">
              <a16:creationId xmlns:a16="http://schemas.microsoft.com/office/drawing/2014/main" id="{A7AF3615-F4BD-4A92-8E9D-19AA43B0CB5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91" name="12 CuadroTexto">
          <a:extLst>
            <a:ext uri="{FF2B5EF4-FFF2-40B4-BE49-F238E27FC236}">
              <a16:creationId xmlns:a16="http://schemas.microsoft.com/office/drawing/2014/main" id="{DE8EB09B-D31A-4159-9603-A438AC47D3E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92" name="17 CuadroTexto">
          <a:extLst>
            <a:ext uri="{FF2B5EF4-FFF2-40B4-BE49-F238E27FC236}">
              <a16:creationId xmlns:a16="http://schemas.microsoft.com/office/drawing/2014/main" id="{9E6AA36E-0FAA-43BE-B6C2-4B59915AF75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93" name="19 CuadroTexto">
          <a:extLst>
            <a:ext uri="{FF2B5EF4-FFF2-40B4-BE49-F238E27FC236}">
              <a16:creationId xmlns:a16="http://schemas.microsoft.com/office/drawing/2014/main" id="{56551F57-17E6-4CEB-8936-E338D361AD1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94" name="15 CuadroTexto">
          <a:extLst>
            <a:ext uri="{FF2B5EF4-FFF2-40B4-BE49-F238E27FC236}">
              <a16:creationId xmlns:a16="http://schemas.microsoft.com/office/drawing/2014/main" id="{F743EC15-33B2-4EAD-B5BB-CBF08A1CF0D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95" name="12 CuadroTexto">
          <a:extLst>
            <a:ext uri="{FF2B5EF4-FFF2-40B4-BE49-F238E27FC236}">
              <a16:creationId xmlns:a16="http://schemas.microsoft.com/office/drawing/2014/main" id="{6B29B39B-02F9-4805-B532-9EED1C47B62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096" name="12 CuadroTexto">
          <a:extLst>
            <a:ext uri="{FF2B5EF4-FFF2-40B4-BE49-F238E27FC236}">
              <a16:creationId xmlns:a16="http://schemas.microsoft.com/office/drawing/2014/main" id="{98A087DC-9518-4A55-96CA-2C55D4114B5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097" name="16 CuadroTexto">
          <a:extLst>
            <a:ext uri="{FF2B5EF4-FFF2-40B4-BE49-F238E27FC236}">
              <a16:creationId xmlns:a16="http://schemas.microsoft.com/office/drawing/2014/main" id="{32D9A19A-9C60-425C-BD46-CE7AD0D15AF7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98" name="17 CuadroTexto">
          <a:extLst>
            <a:ext uri="{FF2B5EF4-FFF2-40B4-BE49-F238E27FC236}">
              <a16:creationId xmlns:a16="http://schemas.microsoft.com/office/drawing/2014/main" id="{B77609A5-0678-4F8D-AFF8-D0AC88FD0A34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099" name="19 CuadroTexto">
          <a:extLst>
            <a:ext uri="{FF2B5EF4-FFF2-40B4-BE49-F238E27FC236}">
              <a16:creationId xmlns:a16="http://schemas.microsoft.com/office/drawing/2014/main" id="{179725C9-DD0F-4436-B768-75C67247D4E1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100" name="16 CuadroTexto">
          <a:extLst>
            <a:ext uri="{FF2B5EF4-FFF2-40B4-BE49-F238E27FC236}">
              <a16:creationId xmlns:a16="http://schemas.microsoft.com/office/drawing/2014/main" id="{439E331C-B269-4477-BF14-9E0F68F2A4F1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01" name="17 CuadroTexto">
          <a:extLst>
            <a:ext uri="{FF2B5EF4-FFF2-40B4-BE49-F238E27FC236}">
              <a16:creationId xmlns:a16="http://schemas.microsoft.com/office/drawing/2014/main" id="{8EBE8E6E-1B73-4BCB-91FA-D025EE86DAC8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02" name="19 CuadroTexto">
          <a:extLst>
            <a:ext uri="{FF2B5EF4-FFF2-40B4-BE49-F238E27FC236}">
              <a16:creationId xmlns:a16="http://schemas.microsoft.com/office/drawing/2014/main" id="{8878FFE9-5A38-46B7-98B7-75936F52A3D5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103" name="16 CuadroTexto">
          <a:extLst>
            <a:ext uri="{FF2B5EF4-FFF2-40B4-BE49-F238E27FC236}">
              <a16:creationId xmlns:a16="http://schemas.microsoft.com/office/drawing/2014/main" id="{9C3D3AA2-6F4B-465D-BE25-3A8520225CFE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04" name="17 CuadroTexto">
          <a:extLst>
            <a:ext uri="{FF2B5EF4-FFF2-40B4-BE49-F238E27FC236}">
              <a16:creationId xmlns:a16="http://schemas.microsoft.com/office/drawing/2014/main" id="{33AB5A58-557E-4FBD-8D1A-AA4F62C51C8D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05" name="19 CuadroTexto">
          <a:extLst>
            <a:ext uri="{FF2B5EF4-FFF2-40B4-BE49-F238E27FC236}">
              <a16:creationId xmlns:a16="http://schemas.microsoft.com/office/drawing/2014/main" id="{DE45DD57-4E00-4574-8351-8F55DB6216C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106" name="16 CuadroTexto">
          <a:extLst>
            <a:ext uri="{FF2B5EF4-FFF2-40B4-BE49-F238E27FC236}">
              <a16:creationId xmlns:a16="http://schemas.microsoft.com/office/drawing/2014/main" id="{1B9F2ED6-6C70-4AD5-9F47-693ED312119D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07" name="17 CuadroTexto">
          <a:extLst>
            <a:ext uri="{FF2B5EF4-FFF2-40B4-BE49-F238E27FC236}">
              <a16:creationId xmlns:a16="http://schemas.microsoft.com/office/drawing/2014/main" id="{B40DBCAD-8954-4CFE-A49C-220EA8597C95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08" name="19 CuadroTexto">
          <a:extLst>
            <a:ext uri="{FF2B5EF4-FFF2-40B4-BE49-F238E27FC236}">
              <a16:creationId xmlns:a16="http://schemas.microsoft.com/office/drawing/2014/main" id="{0AC90E5F-7E67-4CAE-B6F9-37F756C5A641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09" name="17 CuadroTexto">
          <a:extLst>
            <a:ext uri="{FF2B5EF4-FFF2-40B4-BE49-F238E27FC236}">
              <a16:creationId xmlns:a16="http://schemas.microsoft.com/office/drawing/2014/main" id="{9360A4D5-043F-4A30-9185-ED4A5F3E7873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10" name="19 CuadroTexto">
          <a:extLst>
            <a:ext uri="{FF2B5EF4-FFF2-40B4-BE49-F238E27FC236}">
              <a16:creationId xmlns:a16="http://schemas.microsoft.com/office/drawing/2014/main" id="{21862D88-CC46-49B8-A82F-DC2ACF6EAFF4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11" name="17 CuadroTexto">
          <a:extLst>
            <a:ext uri="{FF2B5EF4-FFF2-40B4-BE49-F238E27FC236}">
              <a16:creationId xmlns:a16="http://schemas.microsoft.com/office/drawing/2014/main" id="{D1E7AC2D-C83F-41BF-A801-B50825CD772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12" name="19 CuadroTexto">
          <a:extLst>
            <a:ext uri="{FF2B5EF4-FFF2-40B4-BE49-F238E27FC236}">
              <a16:creationId xmlns:a16="http://schemas.microsoft.com/office/drawing/2014/main" id="{285F0735-D9E8-4573-9DCD-C08012FE57D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13" name="15 CuadroTexto">
          <a:extLst>
            <a:ext uri="{FF2B5EF4-FFF2-40B4-BE49-F238E27FC236}">
              <a16:creationId xmlns:a16="http://schemas.microsoft.com/office/drawing/2014/main" id="{F6B70475-2171-4F4F-B7DD-15D9D248D6B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14" name="12 CuadroTexto">
          <a:extLst>
            <a:ext uri="{FF2B5EF4-FFF2-40B4-BE49-F238E27FC236}">
              <a16:creationId xmlns:a16="http://schemas.microsoft.com/office/drawing/2014/main" id="{A3BB2149-F97D-4D62-912E-01667BA62B7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15" name="12 CuadroTexto">
          <a:extLst>
            <a:ext uri="{FF2B5EF4-FFF2-40B4-BE49-F238E27FC236}">
              <a16:creationId xmlns:a16="http://schemas.microsoft.com/office/drawing/2014/main" id="{352B1354-CDDE-43E8-98E8-9EAEEE49AD5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16" name="17 CuadroTexto">
          <a:extLst>
            <a:ext uri="{FF2B5EF4-FFF2-40B4-BE49-F238E27FC236}">
              <a16:creationId xmlns:a16="http://schemas.microsoft.com/office/drawing/2014/main" id="{2A0A7456-3256-40CE-A574-362BB384C395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17" name="19 CuadroTexto">
          <a:extLst>
            <a:ext uri="{FF2B5EF4-FFF2-40B4-BE49-F238E27FC236}">
              <a16:creationId xmlns:a16="http://schemas.microsoft.com/office/drawing/2014/main" id="{61D9EF7D-1C2B-4C85-B4EB-F5EB0F4C9E0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18" name="17 CuadroTexto">
          <a:extLst>
            <a:ext uri="{FF2B5EF4-FFF2-40B4-BE49-F238E27FC236}">
              <a16:creationId xmlns:a16="http://schemas.microsoft.com/office/drawing/2014/main" id="{5B23C302-21F2-44B6-9DC0-9F24A17914B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19" name="19 CuadroTexto">
          <a:extLst>
            <a:ext uri="{FF2B5EF4-FFF2-40B4-BE49-F238E27FC236}">
              <a16:creationId xmlns:a16="http://schemas.microsoft.com/office/drawing/2014/main" id="{C5ED12EB-186A-4D2D-81DD-200476F903C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0" name="15 CuadroTexto">
          <a:extLst>
            <a:ext uri="{FF2B5EF4-FFF2-40B4-BE49-F238E27FC236}">
              <a16:creationId xmlns:a16="http://schemas.microsoft.com/office/drawing/2014/main" id="{223EB578-71B4-4E00-BE56-05BF5B2D9FC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1" name="12 CuadroTexto">
          <a:extLst>
            <a:ext uri="{FF2B5EF4-FFF2-40B4-BE49-F238E27FC236}">
              <a16:creationId xmlns:a16="http://schemas.microsoft.com/office/drawing/2014/main" id="{7CE40034-580E-47A9-A374-320D003E9DC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2" name="12 CuadroTexto">
          <a:extLst>
            <a:ext uri="{FF2B5EF4-FFF2-40B4-BE49-F238E27FC236}">
              <a16:creationId xmlns:a16="http://schemas.microsoft.com/office/drawing/2014/main" id="{F88750D3-8944-4E54-8EEC-9792E0365EF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3" name="17 CuadroTexto">
          <a:extLst>
            <a:ext uri="{FF2B5EF4-FFF2-40B4-BE49-F238E27FC236}">
              <a16:creationId xmlns:a16="http://schemas.microsoft.com/office/drawing/2014/main" id="{72010859-8BA8-4A88-A0B2-8CBB46D2DC8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4" name="19 CuadroTexto">
          <a:extLst>
            <a:ext uri="{FF2B5EF4-FFF2-40B4-BE49-F238E27FC236}">
              <a16:creationId xmlns:a16="http://schemas.microsoft.com/office/drawing/2014/main" id="{B99F5071-F0D0-4B1F-9252-E22EEF1F07E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5" name="15 CuadroTexto">
          <a:extLst>
            <a:ext uri="{FF2B5EF4-FFF2-40B4-BE49-F238E27FC236}">
              <a16:creationId xmlns:a16="http://schemas.microsoft.com/office/drawing/2014/main" id="{9281867B-28CA-48CD-8BF1-673775A53D8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6" name="12 CuadroTexto">
          <a:extLst>
            <a:ext uri="{FF2B5EF4-FFF2-40B4-BE49-F238E27FC236}">
              <a16:creationId xmlns:a16="http://schemas.microsoft.com/office/drawing/2014/main" id="{57B84BF8-8F78-4718-9817-19FA1EC803D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7" name="12 CuadroTexto">
          <a:extLst>
            <a:ext uri="{FF2B5EF4-FFF2-40B4-BE49-F238E27FC236}">
              <a16:creationId xmlns:a16="http://schemas.microsoft.com/office/drawing/2014/main" id="{0110E788-07AF-45A4-BED5-FC7247F7239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8" name="17 CuadroTexto">
          <a:extLst>
            <a:ext uri="{FF2B5EF4-FFF2-40B4-BE49-F238E27FC236}">
              <a16:creationId xmlns:a16="http://schemas.microsoft.com/office/drawing/2014/main" id="{643BBBFE-618D-4B01-BCB8-2A4EB6513AE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29" name="19 CuadroTexto">
          <a:extLst>
            <a:ext uri="{FF2B5EF4-FFF2-40B4-BE49-F238E27FC236}">
              <a16:creationId xmlns:a16="http://schemas.microsoft.com/office/drawing/2014/main" id="{46F32D4F-4FEB-4058-A9BE-712B6CF0C30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30" name="15 CuadroTexto">
          <a:extLst>
            <a:ext uri="{FF2B5EF4-FFF2-40B4-BE49-F238E27FC236}">
              <a16:creationId xmlns:a16="http://schemas.microsoft.com/office/drawing/2014/main" id="{540E72DC-9B0B-4BF7-9269-3FBFE5DE286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31" name="12 CuadroTexto">
          <a:extLst>
            <a:ext uri="{FF2B5EF4-FFF2-40B4-BE49-F238E27FC236}">
              <a16:creationId xmlns:a16="http://schemas.microsoft.com/office/drawing/2014/main" id="{4AF8A543-FED4-4D75-9464-2216E3BFD87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32" name="12 CuadroTexto">
          <a:extLst>
            <a:ext uri="{FF2B5EF4-FFF2-40B4-BE49-F238E27FC236}">
              <a16:creationId xmlns:a16="http://schemas.microsoft.com/office/drawing/2014/main" id="{7E2062BC-1B80-4E7A-A781-5CC3A40EF23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33" name="17 CuadroTexto">
          <a:extLst>
            <a:ext uri="{FF2B5EF4-FFF2-40B4-BE49-F238E27FC236}">
              <a16:creationId xmlns:a16="http://schemas.microsoft.com/office/drawing/2014/main" id="{EF3DA6CD-0724-4886-9B46-99B834DB17CA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34" name="19 CuadroTexto">
          <a:extLst>
            <a:ext uri="{FF2B5EF4-FFF2-40B4-BE49-F238E27FC236}">
              <a16:creationId xmlns:a16="http://schemas.microsoft.com/office/drawing/2014/main" id="{B288A819-7737-478B-B29A-04979C3E4AE7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35" name="17 CuadroTexto">
          <a:extLst>
            <a:ext uri="{FF2B5EF4-FFF2-40B4-BE49-F238E27FC236}">
              <a16:creationId xmlns:a16="http://schemas.microsoft.com/office/drawing/2014/main" id="{B3FFDCE8-89E2-47B7-9D06-3822A274780B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36" name="19 CuadroTexto">
          <a:extLst>
            <a:ext uri="{FF2B5EF4-FFF2-40B4-BE49-F238E27FC236}">
              <a16:creationId xmlns:a16="http://schemas.microsoft.com/office/drawing/2014/main" id="{5FF2A7EA-C9EA-4692-B12B-3652E41D3E0A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37" name="17 CuadroTexto">
          <a:extLst>
            <a:ext uri="{FF2B5EF4-FFF2-40B4-BE49-F238E27FC236}">
              <a16:creationId xmlns:a16="http://schemas.microsoft.com/office/drawing/2014/main" id="{4C649CDF-F0AA-4D1B-9FC8-9CB07043D0C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38" name="19 CuadroTexto">
          <a:extLst>
            <a:ext uri="{FF2B5EF4-FFF2-40B4-BE49-F238E27FC236}">
              <a16:creationId xmlns:a16="http://schemas.microsoft.com/office/drawing/2014/main" id="{56557B29-2CBF-4588-88F4-4EFBF88449A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39" name="15 CuadroTexto">
          <a:extLst>
            <a:ext uri="{FF2B5EF4-FFF2-40B4-BE49-F238E27FC236}">
              <a16:creationId xmlns:a16="http://schemas.microsoft.com/office/drawing/2014/main" id="{2B2BC9AA-A045-4F12-A013-C21893FD8DD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40" name="12 CuadroTexto">
          <a:extLst>
            <a:ext uri="{FF2B5EF4-FFF2-40B4-BE49-F238E27FC236}">
              <a16:creationId xmlns:a16="http://schemas.microsoft.com/office/drawing/2014/main" id="{E572C5C5-D2DE-4101-A968-7431DB7455F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41" name="12 CuadroTexto">
          <a:extLst>
            <a:ext uri="{FF2B5EF4-FFF2-40B4-BE49-F238E27FC236}">
              <a16:creationId xmlns:a16="http://schemas.microsoft.com/office/drawing/2014/main" id="{24F0E3E0-98CD-40A5-A333-FD879F999EB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42" name="17 CuadroTexto">
          <a:extLst>
            <a:ext uri="{FF2B5EF4-FFF2-40B4-BE49-F238E27FC236}">
              <a16:creationId xmlns:a16="http://schemas.microsoft.com/office/drawing/2014/main" id="{B4B98D4E-190C-4DCC-A24B-20E7BA08F6E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43" name="19 CuadroTexto">
          <a:extLst>
            <a:ext uri="{FF2B5EF4-FFF2-40B4-BE49-F238E27FC236}">
              <a16:creationId xmlns:a16="http://schemas.microsoft.com/office/drawing/2014/main" id="{113EBE07-3D76-468B-B9C0-CDBA0652C3B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44" name="15 CuadroTexto">
          <a:extLst>
            <a:ext uri="{FF2B5EF4-FFF2-40B4-BE49-F238E27FC236}">
              <a16:creationId xmlns:a16="http://schemas.microsoft.com/office/drawing/2014/main" id="{062F972C-0A2F-4BBE-9008-F642E4CD141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45" name="12 CuadroTexto">
          <a:extLst>
            <a:ext uri="{FF2B5EF4-FFF2-40B4-BE49-F238E27FC236}">
              <a16:creationId xmlns:a16="http://schemas.microsoft.com/office/drawing/2014/main" id="{BA9CC0B6-CA3A-4BD2-BA98-CD8AF260ABD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46" name="12 CuadroTexto">
          <a:extLst>
            <a:ext uri="{FF2B5EF4-FFF2-40B4-BE49-F238E27FC236}">
              <a16:creationId xmlns:a16="http://schemas.microsoft.com/office/drawing/2014/main" id="{F04D67EF-569D-4D99-90BD-78EF316E9B1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47" name="17 CuadroTexto">
          <a:extLst>
            <a:ext uri="{FF2B5EF4-FFF2-40B4-BE49-F238E27FC236}">
              <a16:creationId xmlns:a16="http://schemas.microsoft.com/office/drawing/2014/main" id="{49294515-6035-47E3-BA62-B412DD8AEA84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48" name="19 CuadroTexto">
          <a:extLst>
            <a:ext uri="{FF2B5EF4-FFF2-40B4-BE49-F238E27FC236}">
              <a16:creationId xmlns:a16="http://schemas.microsoft.com/office/drawing/2014/main" id="{4AF5AEEE-6732-4942-95B0-9DC5E220E4E0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49" name="17 CuadroTexto">
          <a:extLst>
            <a:ext uri="{FF2B5EF4-FFF2-40B4-BE49-F238E27FC236}">
              <a16:creationId xmlns:a16="http://schemas.microsoft.com/office/drawing/2014/main" id="{71B378E1-203C-43F5-8DEC-F2B147DF2788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50" name="19 CuadroTexto">
          <a:extLst>
            <a:ext uri="{FF2B5EF4-FFF2-40B4-BE49-F238E27FC236}">
              <a16:creationId xmlns:a16="http://schemas.microsoft.com/office/drawing/2014/main" id="{2BA59394-5816-4233-A85F-624792B71141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51" name="17 CuadroTexto">
          <a:extLst>
            <a:ext uri="{FF2B5EF4-FFF2-40B4-BE49-F238E27FC236}">
              <a16:creationId xmlns:a16="http://schemas.microsoft.com/office/drawing/2014/main" id="{F70EE440-3BF6-4BE7-B10B-57F9ABEDD3DB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52" name="19 CuadroTexto">
          <a:extLst>
            <a:ext uri="{FF2B5EF4-FFF2-40B4-BE49-F238E27FC236}">
              <a16:creationId xmlns:a16="http://schemas.microsoft.com/office/drawing/2014/main" id="{0F849FF3-0A02-4B81-9FC1-2E6AEA34F363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53" name="17 CuadroTexto">
          <a:extLst>
            <a:ext uri="{FF2B5EF4-FFF2-40B4-BE49-F238E27FC236}">
              <a16:creationId xmlns:a16="http://schemas.microsoft.com/office/drawing/2014/main" id="{30ACB2D9-A52F-4261-86EE-35100C2DBE0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54" name="19 CuadroTexto">
          <a:extLst>
            <a:ext uri="{FF2B5EF4-FFF2-40B4-BE49-F238E27FC236}">
              <a16:creationId xmlns:a16="http://schemas.microsoft.com/office/drawing/2014/main" id="{5CE9E695-3335-4C43-8965-3090C73F178B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155" name="16 CuadroTexto">
          <a:extLst>
            <a:ext uri="{FF2B5EF4-FFF2-40B4-BE49-F238E27FC236}">
              <a16:creationId xmlns:a16="http://schemas.microsoft.com/office/drawing/2014/main" id="{273AF55C-68C1-4738-8020-320241157ADF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56" name="17 CuadroTexto">
          <a:extLst>
            <a:ext uri="{FF2B5EF4-FFF2-40B4-BE49-F238E27FC236}">
              <a16:creationId xmlns:a16="http://schemas.microsoft.com/office/drawing/2014/main" id="{50B6952C-EF6C-4026-AFDA-57C3101B796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57" name="19 CuadroTexto">
          <a:extLst>
            <a:ext uri="{FF2B5EF4-FFF2-40B4-BE49-F238E27FC236}">
              <a16:creationId xmlns:a16="http://schemas.microsoft.com/office/drawing/2014/main" id="{61B7F76B-81AA-47B2-870A-8F60854FE303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58" name="16 CuadroTexto">
          <a:extLst>
            <a:ext uri="{FF2B5EF4-FFF2-40B4-BE49-F238E27FC236}">
              <a16:creationId xmlns:a16="http://schemas.microsoft.com/office/drawing/2014/main" id="{0C28557D-30A8-40B4-A7C7-F923016D55F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59" name="17 CuadroTexto">
          <a:extLst>
            <a:ext uri="{FF2B5EF4-FFF2-40B4-BE49-F238E27FC236}">
              <a16:creationId xmlns:a16="http://schemas.microsoft.com/office/drawing/2014/main" id="{B85F01A0-1A13-4AF9-8A8C-02DF8D54A37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60" name="19 CuadroTexto">
          <a:extLst>
            <a:ext uri="{FF2B5EF4-FFF2-40B4-BE49-F238E27FC236}">
              <a16:creationId xmlns:a16="http://schemas.microsoft.com/office/drawing/2014/main" id="{6B5A9624-E99A-4449-982A-4D2CAA4DE26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61" name="15 CuadroTexto">
          <a:extLst>
            <a:ext uri="{FF2B5EF4-FFF2-40B4-BE49-F238E27FC236}">
              <a16:creationId xmlns:a16="http://schemas.microsoft.com/office/drawing/2014/main" id="{8972CD00-60B5-4273-9FBA-EBD8A95B021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62" name="12 CuadroTexto">
          <a:extLst>
            <a:ext uri="{FF2B5EF4-FFF2-40B4-BE49-F238E27FC236}">
              <a16:creationId xmlns:a16="http://schemas.microsoft.com/office/drawing/2014/main" id="{3EDFE67C-54E9-4D20-B3F9-D98598EF1E9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63" name="15 CuadroTexto">
          <a:extLst>
            <a:ext uri="{FF2B5EF4-FFF2-40B4-BE49-F238E27FC236}">
              <a16:creationId xmlns:a16="http://schemas.microsoft.com/office/drawing/2014/main" id="{91F12447-46D4-472E-92F3-32926E095DE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64" name="12 CuadroTexto">
          <a:extLst>
            <a:ext uri="{FF2B5EF4-FFF2-40B4-BE49-F238E27FC236}">
              <a16:creationId xmlns:a16="http://schemas.microsoft.com/office/drawing/2014/main" id="{C57F196B-A8E9-499D-B132-609D7B27300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65" name="12 CuadroTexto">
          <a:extLst>
            <a:ext uri="{FF2B5EF4-FFF2-40B4-BE49-F238E27FC236}">
              <a16:creationId xmlns:a16="http://schemas.microsoft.com/office/drawing/2014/main" id="{0DE89E9B-B1B5-4442-9B85-45BBC5A5987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166" name="16 CuadroTexto">
          <a:extLst>
            <a:ext uri="{FF2B5EF4-FFF2-40B4-BE49-F238E27FC236}">
              <a16:creationId xmlns:a16="http://schemas.microsoft.com/office/drawing/2014/main" id="{681CBD70-C675-4412-8AE3-DB0F4DAF379B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67" name="17 CuadroTexto">
          <a:extLst>
            <a:ext uri="{FF2B5EF4-FFF2-40B4-BE49-F238E27FC236}">
              <a16:creationId xmlns:a16="http://schemas.microsoft.com/office/drawing/2014/main" id="{7D719C07-9E12-4204-A685-6E9BCA4FC92B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168" name="19 CuadroTexto">
          <a:extLst>
            <a:ext uri="{FF2B5EF4-FFF2-40B4-BE49-F238E27FC236}">
              <a16:creationId xmlns:a16="http://schemas.microsoft.com/office/drawing/2014/main" id="{A77BD467-105C-4A2F-AF5F-A4A30A77738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69" name="16 CuadroTexto">
          <a:extLst>
            <a:ext uri="{FF2B5EF4-FFF2-40B4-BE49-F238E27FC236}">
              <a16:creationId xmlns:a16="http://schemas.microsoft.com/office/drawing/2014/main" id="{9D8CC445-5EA1-4022-AE35-28066136F53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70" name="17 CuadroTexto">
          <a:extLst>
            <a:ext uri="{FF2B5EF4-FFF2-40B4-BE49-F238E27FC236}">
              <a16:creationId xmlns:a16="http://schemas.microsoft.com/office/drawing/2014/main" id="{8AC791E3-2C6F-4B75-A80F-856F9810A54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71" name="19 CuadroTexto">
          <a:extLst>
            <a:ext uri="{FF2B5EF4-FFF2-40B4-BE49-F238E27FC236}">
              <a16:creationId xmlns:a16="http://schemas.microsoft.com/office/drawing/2014/main" id="{3E917E20-C1F6-4114-A3F7-FB5C3023504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72" name="15 CuadroTexto">
          <a:extLst>
            <a:ext uri="{FF2B5EF4-FFF2-40B4-BE49-F238E27FC236}">
              <a16:creationId xmlns:a16="http://schemas.microsoft.com/office/drawing/2014/main" id="{F9B34D79-561B-4DD0-B4BF-FAC4CF06663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73" name="12 CuadroTexto">
          <a:extLst>
            <a:ext uri="{FF2B5EF4-FFF2-40B4-BE49-F238E27FC236}">
              <a16:creationId xmlns:a16="http://schemas.microsoft.com/office/drawing/2014/main" id="{1C964CBC-E2F2-49D4-8A6F-B67B323A53F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74" name="15 CuadroTexto">
          <a:extLst>
            <a:ext uri="{FF2B5EF4-FFF2-40B4-BE49-F238E27FC236}">
              <a16:creationId xmlns:a16="http://schemas.microsoft.com/office/drawing/2014/main" id="{12BB1970-4DA0-4052-B77B-73E4FA6288D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75" name="12 CuadroTexto">
          <a:extLst>
            <a:ext uri="{FF2B5EF4-FFF2-40B4-BE49-F238E27FC236}">
              <a16:creationId xmlns:a16="http://schemas.microsoft.com/office/drawing/2014/main" id="{2305A5F0-1F1D-4A3A-A302-B87FD280E99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176" name="12 CuadroTexto">
          <a:extLst>
            <a:ext uri="{FF2B5EF4-FFF2-40B4-BE49-F238E27FC236}">
              <a16:creationId xmlns:a16="http://schemas.microsoft.com/office/drawing/2014/main" id="{A9225FD0-9C69-4427-8A71-C93A5F910E8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77" name="17 CuadroTexto">
          <a:extLst>
            <a:ext uri="{FF2B5EF4-FFF2-40B4-BE49-F238E27FC236}">
              <a16:creationId xmlns:a16="http://schemas.microsoft.com/office/drawing/2014/main" id="{B90215E4-2DA0-47F8-835E-4609D295384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78" name="19 CuadroTexto">
          <a:extLst>
            <a:ext uri="{FF2B5EF4-FFF2-40B4-BE49-F238E27FC236}">
              <a16:creationId xmlns:a16="http://schemas.microsoft.com/office/drawing/2014/main" id="{3D50927E-EC33-4850-B45D-DC3572CE524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79" name="15 CuadroTexto">
          <a:extLst>
            <a:ext uri="{FF2B5EF4-FFF2-40B4-BE49-F238E27FC236}">
              <a16:creationId xmlns:a16="http://schemas.microsoft.com/office/drawing/2014/main" id="{F3F33988-1D80-4D2D-B8A9-C48BDFC1AAE2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0" name="12 CuadroTexto">
          <a:extLst>
            <a:ext uri="{FF2B5EF4-FFF2-40B4-BE49-F238E27FC236}">
              <a16:creationId xmlns:a16="http://schemas.microsoft.com/office/drawing/2014/main" id="{C501E28A-4993-444F-AF37-E16B600135F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1" name="12 CuadroTexto">
          <a:extLst>
            <a:ext uri="{FF2B5EF4-FFF2-40B4-BE49-F238E27FC236}">
              <a16:creationId xmlns:a16="http://schemas.microsoft.com/office/drawing/2014/main" id="{7AC2C22F-DCAD-46F9-BE35-D1A7E5562E9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2" name="17 CuadroTexto">
          <a:extLst>
            <a:ext uri="{FF2B5EF4-FFF2-40B4-BE49-F238E27FC236}">
              <a16:creationId xmlns:a16="http://schemas.microsoft.com/office/drawing/2014/main" id="{D18B4BB3-4DAB-4178-B991-A0B5E075B0A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3" name="19 CuadroTexto">
          <a:extLst>
            <a:ext uri="{FF2B5EF4-FFF2-40B4-BE49-F238E27FC236}">
              <a16:creationId xmlns:a16="http://schemas.microsoft.com/office/drawing/2014/main" id="{9B94E3C5-074C-4282-9F64-C1B45E5F92EF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4" name="15 CuadroTexto">
          <a:extLst>
            <a:ext uri="{FF2B5EF4-FFF2-40B4-BE49-F238E27FC236}">
              <a16:creationId xmlns:a16="http://schemas.microsoft.com/office/drawing/2014/main" id="{A3D705FE-563F-43C9-B920-05B26C2B19C5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5" name="12 CuadroTexto">
          <a:extLst>
            <a:ext uri="{FF2B5EF4-FFF2-40B4-BE49-F238E27FC236}">
              <a16:creationId xmlns:a16="http://schemas.microsoft.com/office/drawing/2014/main" id="{59633021-9D93-443C-B127-65505230AB95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6" name="12 CuadroTexto">
          <a:extLst>
            <a:ext uri="{FF2B5EF4-FFF2-40B4-BE49-F238E27FC236}">
              <a16:creationId xmlns:a16="http://schemas.microsoft.com/office/drawing/2014/main" id="{FC0170CA-4AB4-473C-9161-A150740E617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7" name="17 CuadroTexto">
          <a:extLst>
            <a:ext uri="{FF2B5EF4-FFF2-40B4-BE49-F238E27FC236}">
              <a16:creationId xmlns:a16="http://schemas.microsoft.com/office/drawing/2014/main" id="{A04FAE73-167A-4D92-9F50-B6EDF813E0E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8" name="19 CuadroTexto">
          <a:extLst>
            <a:ext uri="{FF2B5EF4-FFF2-40B4-BE49-F238E27FC236}">
              <a16:creationId xmlns:a16="http://schemas.microsoft.com/office/drawing/2014/main" id="{8FD46FB6-6C7E-4B48-8EA2-3E4875B51FA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89" name="15 CuadroTexto">
          <a:extLst>
            <a:ext uri="{FF2B5EF4-FFF2-40B4-BE49-F238E27FC236}">
              <a16:creationId xmlns:a16="http://schemas.microsoft.com/office/drawing/2014/main" id="{A406EC7A-3AFA-4159-A863-B4C6F17847BD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0" name="12 CuadroTexto">
          <a:extLst>
            <a:ext uri="{FF2B5EF4-FFF2-40B4-BE49-F238E27FC236}">
              <a16:creationId xmlns:a16="http://schemas.microsoft.com/office/drawing/2014/main" id="{0FB4D538-2154-45BA-982E-172BEDAB7BD5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1" name="12 CuadroTexto">
          <a:extLst>
            <a:ext uri="{FF2B5EF4-FFF2-40B4-BE49-F238E27FC236}">
              <a16:creationId xmlns:a16="http://schemas.microsoft.com/office/drawing/2014/main" id="{3953565C-7FDC-4109-B36E-2D0C16E26F12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2" name="17 CuadroTexto">
          <a:extLst>
            <a:ext uri="{FF2B5EF4-FFF2-40B4-BE49-F238E27FC236}">
              <a16:creationId xmlns:a16="http://schemas.microsoft.com/office/drawing/2014/main" id="{DC19FF96-6E64-46C4-B147-DB66D77FDBF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3" name="19 CuadroTexto">
          <a:extLst>
            <a:ext uri="{FF2B5EF4-FFF2-40B4-BE49-F238E27FC236}">
              <a16:creationId xmlns:a16="http://schemas.microsoft.com/office/drawing/2014/main" id="{401DE601-C63C-4E41-99CB-88F889D1180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4" name="15 CuadroTexto">
          <a:extLst>
            <a:ext uri="{FF2B5EF4-FFF2-40B4-BE49-F238E27FC236}">
              <a16:creationId xmlns:a16="http://schemas.microsoft.com/office/drawing/2014/main" id="{A0D1B5D3-7D01-4EA9-9989-EF697979E7E2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5" name="12 CuadroTexto">
          <a:extLst>
            <a:ext uri="{FF2B5EF4-FFF2-40B4-BE49-F238E27FC236}">
              <a16:creationId xmlns:a16="http://schemas.microsoft.com/office/drawing/2014/main" id="{E854F553-2B9F-4D91-BCB0-0BF34041519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6" name="12 CuadroTexto">
          <a:extLst>
            <a:ext uri="{FF2B5EF4-FFF2-40B4-BE49-F238E27FC236}">
              <a16:creationId xmlns:a16="http://schemas.microsoft.com/office/drawing/2014/main" id="{165B424D-3790-4713-8572-F0FA62FEBD97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7" name="16 CuadroTexto">
          <a:extLst>
            <a:ext uri="{FF2B5EF4-FFF2-40B4-BE49-F238E27FC236}">
              <a16:creationId xmlns:a16="http://schemas.microsoft.com/office/drawing/2014/main" id="{D960D929-F7DD-4A92-996A-B23F43141C4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8" name="15 CuadroTexto">
          <a:extLst>
            <a:ext uri="{FF2B5EF4-FFF2-40B4-BE49-F238E27FC236}">
              <a16:creationId xmlns:a16="http://schemas.microsoft.com/office/drawing/2014/main" id="{D52B67CE-30F9-4470-9323-E2B85BE6576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199" name="12 CuadroTexto">
          <a:extLst>
            <a:ext uri="{FF2B5EF4-FFF2-40B4-BE49-F238E27FC236}">
              <a16:creationId xmlns:a16="http://schemas.microsoft.com/office/drawing/2014/main" id="{1BC63E74-A199-4D0B-B69A-ED0C5A55FBC8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0" name="16 CuadroTexto">
          <a:extLst>
            <a:ext uri="{FF2B5EF4-FFF2-40B4-BE49-F238E27FC236}">
              <a16:creationId xmlns:a16="http://schemas.microsoft.com/office/drawing/2014/main" id="{5010F913-57ED-48EC-88F5-F5D1BDD9162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1" name="15 CuadroTexto">
          <a:extLst>
            <a:ext uri="{FF2B5EF4-FFF2-40B4-BE49-F238E27FC236}">
              <a16:creationId xmlns:a16="http://schemas.microsoft.com/office/drawing/2014/main" id="{5D83A7B9-DFED-46C5-B7EB-7FD46E44207C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2" name="12 CuadroTexto">
          <a:extLst>
            <a:ext uri="{FF2B5EF4-FFF2-40B4-BE49-F238E27FC236}">
              <a16:creationId xmlns:a16="http://schemas.microsoft.com/office/drawing/2014/main" id="{0892467A-71BC-47B6-A3C4-C52021F40A6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3" name="17 CuadroTexto">
          <a:extLst>
            <a:ext uri="{FF2B5EF4-FFF2-40B4-BE49-F238E27FC236}">
              <a16:creationId xmlns:a16="http://schemas.microsoft.com/office/drawing/2014/main" id="{ED086D42-0CCA-4E0D-9FA8-D83890B0CE62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4" name="19 CuadroTexto">
          <a:extLst>
            <a:ext uri="{FF2B5EF4-FFF2-40B4-BE49-F238E27FC236}">
              <a16:creationId xmlns:a16="http://schemas.microsoft.com/office/drawing/2014/main" id="{767247F9-4037-4926-9A46-31C7656E2C77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5" name="15 CuadroTexto">
          <a:extLst>
            <a:ext uri="{FF2B5EF4-FFF2-40B4-BE49-F238E27FC236}">
              <a16:creationId xmlns:a16="http://schemas.microsoft.com/office/drawing/2014/main" id="{6E2BAEC5-4ED5-487A-8660-6C39FCBCD8B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6" name="12 CuadroTexto">
          <a:extLst>
            <a:ext uri="{FF2B5EF4-FFF2-40B4-BE49-F238E27FC236}">
              <a16:creationId xmlns:a16="http://schemas.microsoft.com/office/drawing/2014/main" id="{A9DE86AA-2772-4D47-8EDA-7C8FB0662F51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7" name="12 CuadroTexto">
          <a:extLst>
            <a:ext uri="{FF2B5EF4-FFF2-40B4-BE49-F238E27FC236}">
              <a16:creationId xmlns:a16="http://schemas.microsoft.com/office/drawing/2014/main" id="{DB9E22EA-5808-4485-8EF9-AD75A9C86D6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8" name="17 CuadroTexto">
          <a:extLst>
            <a:ext uri="{FF2B5EF4-FFF2-40B4-BE49-F238E27FC236}">
              <a16:creationId xmlns:a16="http://schemas.microsoft.com/office/drawing/2014/main" id="{FE82EADD-BA04-472D-8A19-5D8DAE4E988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09" name="19 CuadroTexto">
          <a:extLst>
            <a:ext uri="{FF2B5EF4-FFF2-40B4-BE49-F238E27FC236}">
              <a16:creationId xmlns:a16="http://schemas.microsoft.com/office/drawing/2014/main" id="{6DC75766-BB45-46B2-A606-CFDA538599FC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10" name="15 CuadroTexto">
          <a:extLst>
            <a:ext uri="{FF2B5EF4-FFF2-40B4-BE49-F238E27FC236}">
              <a16:creationId xmlns:a16="http://schemas.microsoft.com/office/drawing/2014/main" id="{786D9CAC-6CF6-478B-9C3B-B7774A7CB2D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11" name="12 CuadroTexto">
          <a:extLst>
            <a:ext uri="{FF2B5EF4-FFF2-40B4-BE49-F238E27FC236}">
              <a16:creationId xmlns:a16="http://schemas.microsoft.com/office/drawing/2014/main" id="{02715172-4F63-4534-8866-6E9E2408696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212" name="12 CuadroTexto">
          <a:extLst>
            <a:ext uri="{FF2B5EF4-FFF2-40B4-BE49-F238E27FC236}">
              <a16:creationId xmlns:a16="http://schemas.microsoft.com/office/drawing/2014/main" id="{C5DB6151-F1D9-41B5-9AED-A14F3D173BC8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13" name="17 CuadroTexto">
          <a:extLst>
            <a:ext uri="{FF2B5EF4-FFF2-40B4-BE49-F238E27FC236}">
              <a16:creationId xmlns:a16="http://schemas.microsoft.com/office/drawing/2014/main" id="{36FB9601-C364-419F-A51F-09E4285F4E0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14" name="19 CuadroTexto">
          <a:extLst>
            <a:ext uri="{FF2B5EF4-FFF2-40B4-BE49-F238E27FC236}">
              <a16:creationId xmlns:a16="http://schemas.microsoft.com/office/drawing/2014/main" id="{793C5DC0-215B-4A65-9D43-41C28B3C256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15" name="15 CuadroTexto">
          <a:extLst>
            <a:ext uri="{FF2B5EF4-FFF2-40B4-BE49-F238E27FC236}">
              <a16:creationId xmlns:a16="http://schemas.microsoft.com/office/drawing/2014/main" id="{82D11345-FE92-43FD-A86D-64483162E33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16" name="12 CuadroTexto">
          <a:extLst>
            <a:ext uri="{FF2B5EF4-FFF2-40B4-BE49-F238E27FC236}">
              <a16:creationId xmlns:a16="http://schemas.microsoft.com/office/drawing/2014/main" id="{4CDFD44D-7586-4915-9723-1ABF66B457D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17" name="12 CuadroTexto">
          <a:extLst>
            <a:ext uri="{FF2B5EF4-FFF2-40B4-BE49-F238E27FC236}">
              <a16:creationId xmlns:a16="http://schemas.microsoft.com/office/drawing/2014/main" id="{C2E1DDB6-DBD7-4756-A5AF-17B07832033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18" name="17 CuadroTexto">
          <a:extLst>
            <a:ext uri="{FF2B5EF4-FFF2-40B4-BE49-F238E27FC236}">
              <a16:creationId xmlns:a16="http://schemas.microsoft.com/office/drawing/2014/main" id="{CC3BA376-F7E1-448A-AF37-AA3483749A8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19" name="19 CuadroTexto">
          <a:extLst>
            <a:ext uri="{FF2B5EF4-FFF2-40B4-BE49-F238E27FC236}">
              <a16:creationId xmlns:a16="http://schemas.microsoft.com/office/drawing/2014/main" id="{D76988F8-A44D-4C35-83E7-D0FD829A8CE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20" name="15 CuadroTexto">
          <a:extLst>
            <a:ext uri="{FF2B5EF4-FFF2-40B4-BE49-F238E27FC236}">
              <a16:creationId xmlns:a16="http://schemas.microsoft.com/office/drawing/2014/main" id="{7E51D4C4-D5C1-4F46-849B-61C9FD3427D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21" name="12 CuadroTexto">
          <a:extLst>
            <a:ext uri="{FF2B5EF4-FFF2-40B4-BE49-F238E27FC236}">
              <a16:creationId xmlns:a16="http://schemas.microsoft.com/office/drawing/2014/main" id="{6EB0224E-3F95-4B89-B499-04CB9A14305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22" name="12 CuadroTexto">
          <a:extLst>
            <a:ext uri="{FF2B5EF4-FFF2-40B4-BE49-F238E27FC236}">
              <a16:creationId xmlns:a16="http://schemas.microsoft.com/office/drawing/2014/main" id="{4D201529-3FF5-4013-BCF1-91153A347A2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223" name="16 CuadroTexto">
          <a:extLst>
            <a:ext uri="{FF2B5EF4-FFF2-40B4-BE49-F238E27FC236}">
              <a16:creationId xmlns:a16="http://schemas.microsoft.com/office/drawing/2014/main" id="{9E7BDD30-51FB-4A65-8F79-F44079AB8EFB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24" name="17 CuadroTexto">
          <a:extLst>
            <a:ext uri="{FF2B5EF4-FFF2-40B4-BE49-F238E27FC236}">
              <a16:creationId xmlns:a16="http://schemas.microsoft.com/office/drawing/2014/main" id="{2FFF7A69-712F-48EE-A494-BDCE1652AF1C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25" name="19 CuadroTexto">
          <a:extLst>
            <a:ext uri="{FF2B5EF4-FFF2-40B4-BE49-F238E27FC236}">
              <a16:creationId xmlns:a16="http://schemas.microsoft.com/office/drawing/2014/main" id="{49203C93-496C-4DDE-B223-B3A1B125A931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226" name="16 CuadroTexto">
          <a:extLst>
            <a:ext uri="{FF2B5EF4-FFF2-40B4-BE49-F238E27FC236}">
              <a16:creationId xmlns:a16="http://schemas.microsoft.com/office/drawing/2014/main" id="{00783CF7-0296-4D29-989E-7FB2A286CE08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27" name="17 CuadroTexto">
          <a:extLst>
            <a:ext uri="{FF2B5EF4-FFF2-40B4-BE49-F238E27FC236}">
              <a16:creationId xmlns:a16="http://schemas.microsoft.com/office/drawing/2014/main" id="{CEECBFD3-C37C-45F7-B8CA-9F34E4E505B2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28" name="19 CuadroTexto">
          <a:extLst>
            <a:ext uri="{FF2B5EF4-FFF2-40B4-BE49-F238E27FC236}">
              <a16:creationId xmlns:a16="http://schemas.microsoft.com/office/drawing/2014/main" id="{4B8D2A16-BB4E-431E-946F-92868A64C4CC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29" name="17 CuadroTexto">
          <a:extLst>
            <a:ext uri="{FF2B5EF4-FFF2-40B4-BE49-F238E27FC236}">
              <a16:creationId xmlns:a16="http://schemas.microsoft.com/office/drawing/2014/main" id="{58111D07-5DBF-444C-9E26-725BBA0404A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0" name="19 CuadroTexto">
          <a:extLst>
            <a:ext uri="{FF2B5EF4-FFF2-40B4-BE49-F238E27FC236}">
              <a16:creationId xmlns:a16="http://schemas.microsoft.com/office/drawing/2014/main" id="{89186964-C9FB-4478-817B-EE426EB8DDD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1" name="15 CuadroTexto">
          <a:extLst>
            <a:ext uri="{FF2B5EF4-FFF2-40B4-BE49-F238E27FC236}">
              <a16:creationId xmlns:a16="http://schemas.microsoft.com/office/drawing/2014/main" id="{9C6225F8-3E50-4BAE-8562-9553BAF955B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2" name="12 CuadroTexto">
          <a:extLst>
            <a:ext uri="{FF2B5EF4-FFF2-40B4-BE49-F238E27FC236}">
              <a16:creationId xmlns:a16="http://schemas.microsoft.com/office/drawing/2014/main" id="{114362D1-B7CB-405A-A874-005D725F2FC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3" name="12 CuadroTexto">
          <a:extLst>
            <a:ext uri="{FF2B5EF4-FFF2-40B4-BE49-F238E27FC236}">
              <a16:creationId xmlns:a16="http://schemas.microsoft.com/office/drawing/2014/main" id="{20DDD1CC-9877-4122-8793-1DB4BD18F8C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4" name="17 CuadroTexto">
          <a:extLst>
            <a:ext uri="{FF2B5EF4-FFF2-40B4-BE49-F238E27FC236}">
              <a16:creationId xmlns:a16="http://schemas.microsoft.com/office/drawing/2014/main" id="{47BF3D97-83BE-4491-83CC-14A192E1009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5" name="19 CuadroTexto">
          <a:extLst>
            <a:ext uri="{FF2B5EF4-FFF2-40B4-BE49-F238E27FC236}">
              <a16:creationId xmlns:a16="http://schemas.microsoft.com/office/drawing/2014/main" id="{D7B00E94-AE32-43F6-9DA6-CA92AD8ED0B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6" name="15 CuadroTexto">
          <a:extLst>
            <a:ext uri="{FF2B5EF4-FFF2-40B4-BE49-F238E27FC236}">
              <a16:creationId xmlns:a16="http://schemas.microsoft.com/office/drawing/2014/main" id="{0D882D9D-6794-488D-96B3-87569A92113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7" name="12 CuadroTexto">
          <a:extLst>
            <a:ext uri="{FF2B5EF4-FFF2-40B4-BE49-F238E27FC236}">
              <a16:creationId xmlns:a16="http://schemas.microsoft.com/office/drawing/2014/main" id="{C9F1416D-6CA6-4BAE-82FF-EA6FAD3AE07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38" name="12 CuadroTexto">
          <a:extLst>
            <a:ext uri="{FF2B5EF4-FFF2-40B4-BE49-F238E27FC236}">
              <a16:creationId xmlns:a16="http://schemas.microsoft.com/office/drawing/2014/main" id="{AA4F1258-7A9E-41F4-862B-9246714BD03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239" name="16 CuadroTexto">
          <a:extLst>
            <a:ext uri="{FF2B5EF4-FFF2-40B4-BE49-F238E27FC236}">
              <a16:creationId xmlns:a16="http://schemas.microsoft.com/office/drawing/2014/main" id="{4D4C9126-6A1C-4715-B324-6B9AC07A4285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40" name="17 CuadroTexto">
          <a:extLst>
            <a:ext uri="{FF2B5EF4-FFF2-40B4-BE49-F238E27FC236}">
              <a16:creationId xmlns:a16="http://schemas.microsoft.com/office/drawing/2014/main" id="{CC0C3BBB-B947-4721-AE08-8E8D5523CB27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41" name="19 CuadroTexto">
          <a:extLst>
            <a:ext uri="{FF2B5EF4-FFF2-40B4-BE49-F238E27FC236}">
              <a16:creationId xmlns:a16="http://schemas.microsoft.com/office/drawing/2014/main" id="{0ECCABE4-7367-476E-8070-C6888CB99B8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242" name="16 CuadroTexto">
          <a:extLst>
            <a:ext uri="{FF2B5EF4-FFF2-40B4-BE49-F238E27FC236}">
              <a16:creationId xmlns:a16="http://schemas.microsoft.com/office/drawing/2014/main" id="{15FCABF9-5A20-470D-A131-568D13F1A64A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43" name="17 CuadroTexto">
          <a:extLst>
            <a:ext uri="{FF2B5EF4-FFF2-40B4-BE49-F238E27FC236}">
              <a16:creationId xmlns:a16="http://schemas.microsoft.com/office/drawing/2014/main" id="{675C50CC-0CA5-4462-BC21-03BC63C4E086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44" name="19 CuadroTexto">
          <a:extLst>
            <a:ext uri="{FF2B5EF4-FFF2-40B4-BE49-F238E27FC236}">
              <a16:creationId xmlns:a16="http://schemas.microsoft.com/office/drawing/2014/main" id="{DFBFCE0D-6DC2-47A3-81CE-D6B945F0CEBA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245" name="16 CuadroTexto">
          <a:extLst>
            <a:ext uri="{FF2B5EF4-FFF2-40B4-BE49-F238E27FC236}">
              <a16:creationId xmlns:a16="http://schemas.microsoft.com/office/drawing/2014/main" id="{D44CF2D7-E48A-43BA-AB3D-4F5D64F2D607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46" name="17 CuadroTexto">
          <a:extLst>
            <a:ext uri="{FF2B5EF4-FFF2-40B4-BE49-F238E27FC236}">
              <a16:creationId xmlns:a16="http://schemas.microsoft.com/office/drawing/2014/main" id="{0E2E1C49-CAA6-48EF-9C69-1532840CCFD6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47" name="19 CuadroTexto">
          <a:extLst>
            <a:ext uri="{FF2B5EF4-FFF2-40B4-BE49-F238E27FC236}">
              <a16:creationId xmlns:a16="http://schemas.microsoft.com/office/drawing/2014/main" id="{2DAA0D73-6C62-4C17-9DCC-9A9C8F93DCFF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0</xdr:rowOff>
    </xdr:from>
    <xdr:ext cx="106950" cy="236213"/>
    <xdr:sp macro="" textlink="">
      <xdr:nvSpPr>
        <xdr:cNvPr id="3248" name="16 CuadroTexto">
          <a:extLst>
            <a:ext uri="{FF2B5EF4-FFF2-40B4-BE49-F238E27FC236}">
              <a16:creationId xmlns:a16="http://schemas.microsoft.com/office/drawing/2014/main" id="{4E29DA67-F361-4718-A9D8-A48F35C420C7}"/>
            </a:ext>
          </a:extLst>
        </xdr:cNvPr>
        <xdr:cNvSpPr txBox="1"/>
      </xdr:nvSpPr>
      <xdr:spPr>
        <a:xfrm>
          <a:off x="21183600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49" name="17 CuadroTexto">
          <a:extLst>
            <a:ext uri="{FF2B5EF4-FFF2-40B4-BE49-F238E27FC236}">
              <a16:creationId xmlns:a16="http://schemas.microsoft.com/office/drawing/2014/main" id="{5F5974DE-0EB7-4795-81D3-BD28141E7DB7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57</xdr:col>
      <xdr:colOff>0</xdr:colOff>
      <xdr:row>214</xdr:row>
      <xdr:rowOff>152400</xdr:rowOff>
    </xdr:from>
    <xdr:ext cx="106950" cy="236213"/>
    <xdr:sp macro="" textlink="">
      <xdr:nvSpPr>
        <xdr:cNvPr id="3250" name="19 CuadroTexto">
          <a:extLst>
            <a:ext uri="{FF2B5EF4-FFF2-40B4-BE49-F238E27FC236}">
              <a16:creationId xmlns:a16="http://schemas.microsoft.com/office/drawing/2014/main" id="{5B75045A-7505-4382-A75D-B23D8E17D70C}"/>
            </a:ext>
          </a:extLst>
        </xdr:cNvPr>
        <xdr:cNvSpPr txBox="1"/>
      </xdr:nvSpPr>
      <xdr:spPr>
        <a:xfrm>
          <a:off x="21183600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1" name="16 CuadroTexto">
          <a:extLst>
            <a:ext uri="{FF2B5EF4-FFF2-40B4-BE49-F238E27FC236}">
              <a16:creationId xmlns:a16="http://schemas.microsoft.com/office/drawing/2014/main" id="{7933161F-204E-4D04-AE89-1F16DCB6B05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2" name="15 CuadroTexto">
          <a:extLst>
            <a:ext uri="{FF2B5EF4-FFF2-40B4-BE49-F238E27FC236}">
              <a16:creationId xmlns:a16="http://schemas.microsoft.com/office/drawing/2014/main" id="{8B9F91EE-2545-481C-994F-1A7C0F5F0DE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3" name="12 CuadroTexto">
          <a:extLst>
            <a:ext uri="{FF2B5EF4-FFF2-40B4-BE49-F238E27FC236}">
              <a16:creationId xmlns:a16="http://schemas.microsoft.com/office/drawing/2014/main" id="{61A9CB4D-72E6-4AD6-B09B-E8DA129DD67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4" name="16 CuadroTexto">
          <a:extLst>
            <a:ext uri="{FF2B5EF4-FFF2-40B4-BE49-F238E27FC236}">
              <a16:creationId xmlns:a16="http://schemas.microsoft.com/office/drawing/2014/main" id="{39FE3AAE-C493-4D6E-AC3A-EDA9C8A9B04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5" name="15 CuadroTexto">
          <a:extLst>
            <a:ext uri="{FF2B5EF4-FFF2-40B4-BE49-F238E27FC236}">
              <a16:creationId xmlns:a16="http://schemas.microsoft.com/office/drawing/2014/main" id="{1A65C1B0-8900-4E8E-B932-1B6D8AE78E2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6" name="12 CuadroTexto">
          <a:extLst>
            <a:ext uri="{FF2B5EF4-FFF2-40B4-BE49-F238E27FC236}">
              <a16:creationId xmlns:a16="http://schemas.microsoft.com/office/drawing/2014/main" id="{5BDA3FA6-99C1-4E84-AA16-A5946FA9E9A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7" name="17 CuadroTexto">
          <a:extLst>
            <a:ext uri="{FF2B5EF4-FFF2-40B4-BE49-F238E27FC236}">
              <a16:creationId xmlns:a16="http://schemas.microsoft.com/office/drawing/2014/main" id="{0E3F2E79-0E17-4396-853E-515B91F6632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8" name="19 CuadroTexto">
          <a:extLst>
            <a:ext uri="{FF2B5EF4-FFF2-40B4-BE49-F238E27FC236}">
              <a16:creationId xmlns:a16="http://schemas.microsoft.com/office/drawing/2014/main" id="{3BB2CFB2-9CE1-4ED1-9E6A-6BB84F55D91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59" name="15 CuadroTexto">
          <a:extLst>
            <a:ext uri="{FF2B5EF4-FFF2-40B4-BE49-F238E27FC236}">
              <a16:creationId xmlns:a16="http://schemas.microsoft.com/office/drawing/2014/main" id="{0F50DEDC-6D1B-4EDA-9D41-6F0845F6D05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0" name="12 CuadroTexto">
          <a:extLst>
            <a:ext uri="{FF2B5EF4-FFF2-40B4-BE49-F238E27FC236}">
              <a16:creationId xmlns:a16="http://schemas.microsoft.com/office/drawing/2014/main" id="{9175DA15-6598-4E5B-AE68-356711D8E70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1" name="12 CuadroTexto">
          <a:extLst>
            <a:ext uri="{FF2B5EF4-FFF2-40B4-BE49-F238E27FC236}">
              <a16:creationId xmlns:a16="http://schemas.microsoft.com/office/drawing/2014/main" id="{06B2908A-3FFC-419A-A6F8-146E4ACA4FE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2" name="17 CuadroTexto">
          <a:extLst>
            <a:ext uri="{FF2B5EF4-FFF2-40B4-BE49-F238E27FC236}">
              <a16:creationId xmlns:a16="http://schemas.microsoft.com/office/drawing/2014/main" id="{3E275F54-8CB6-47C8-8EB8-08706ED003D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3" name="19 CuadroTexto">
          <a:extLst>
            <a:ext uri="{FF2B5EF4-FFF2-40B4-BE49-F238E27FC236}">
              <a16:creationId xmlns:a16="http://schemas.microsoft.com/office/drawing/2014/main" id="{59143689-BFB3-4CB1-B6A1-2EDE813B3D6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4" name="15 CuadroTexto">
          <a:extLst>
            <a:ext uri="{FF2B5EF4-FFF2-40B4-BE49-F238E27FC236}">
              <a16:creationId xmlns:a16="http://schemas.microsoft.com/office/drawing/2014/main" id="{27A72235-88C7-4F8F-BB47-CC86E600D49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5" name="12 CuadroTexto">
          <a:extLst>
            <a:ext uri="{FF2B5EF4-FFF2-40B4-BE49-F238E27FC236}">
              <a16:creationId xmlns:a16="http://schemas.microsoft.com/office/drawing/2014/main" id="{02B71CAE-48E8-499A-88AC-F3C8C207935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6" name="12 CuadroTexto">
          <a:extLst>
            <a:ext uri="{FF2B5EF4-FFF2-40B4-BE49-F238E27FC236}">
              <a16:creationId xmlns:a16="http://schemas.microsoft.com/office/drawing/2014/main" id="{86139BA0-1796-41EE-8B51-3D9303FB88D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7" name="16 CuadroTexto">
          <a:extLst>
            <a:ext uri="{FF2B5EF4-FFF2-40B4-BE49-F238E27FC236}">
              <a16:creationId xmlns:a16="http://schemas.microsoft.com/office/drawing/2014/main" id="{CE1ADCFA-4226-4E76-A4EC-17890DE8389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8" name="15 CuadroTexto">
          <a:extLst>
            <a:ext uri="{FF2B5EF4-FFF2-40B4-BE49-F238E27FC236}">
              <a16:creationId xmlns:a16="http://schemas.microsoft.com/office/drawing/2014/main" id="{35594E65-E805-48EA-828B-B129EE422CF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69" name="12 CuadroTexto">
          <a:extLst>
            <a:ext uri="{FF2B5EF4-FFF2-40B4-BE49-F238E27FC236}">
              <a16:creationId xmlns:a16="http://schemas.microsoft.com/office/drawing/2014/main" id="{00DC0FC4-7872-459A-AB76-3918A2A8299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0" name="16 CuadroTexto">
          <a:extLst>
            <a:ext uri="{FF2B5EF4-FFF2-40B4-BE49-F238E27FC236}">
              <a16:creationId xmlns:a16="http://schemas.microsoft.com/office/drawing/2014/main" id="{AD00CD40-6164-4941-85E6-CA3CDF73E5D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1" name="15 CuadroTexto">
          <a:extLst>
            <a:ext uri="{FF2B5EF4-FFF2-40B4-BE49-F238E27FC236}">
              <a16:creationId xmlns:a16="http://schemas.microsoft.com/office/drawing/2014/main" id="{0285E3C7-A965-4A8F-9169-3D4707402D3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2" name="12 CuadroTexto">
          <a:extLst>
            <a:ext uri="{FF2B5EF4-FFF2-40B4-BE49-F238E27FC236}">
              <a16:creationId xmlns:a16="http://schemas.microsoft.com/office/drawing/2014/main" id="{1ECEDA61-505B-4172-B151-4EAEB74EFBB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3" name="17 CuadroTexto">
          <a:extLst>
            <a:ext uri="{FF2B5EF4-FFF2-40B4-BE49-F238E27FC236}">
              <a16:creationId xmlns:a16="http://schemas.microsoft.com/office/drawing/2014/main" id="{EB8E0C48-C528-4F91-AC07-060B4D3842A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4" name="19 CuadroTexto">
          <a:extLst>
            <a:ext uri="{FF2B5EF4-FFF2-40B4-BE49-F238E27FC236}">
              <a16:creationId xmlns:a16="http://schemas.microsoft.com/office/drawing/2014/main" id="{2A1C419A-907E-405A-803A-25A43B73B2E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5" name="15 CuadroTexto">
          <a:extLst>
            <a:ext uri="{FF2B5EF4-FFF2-40B4-BE49-F238E27FC236}">
              <a16:creationId xmlns:a16="http://schemas.microsoft.com/office/drawing/2014/main" id="{F46BDAC0-BAC1-4595-BD91-F82BEFEB99F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6" name="12 CuadroTexto">
          <a:extLst>
            <a:ext uri="{FF2B5EF4-FFF2-40B4-BE49-F238E27FC236}">
              <a16:creationId xmlns:a16="http://schemas.microsoft.com/office/drawing/2014/main" id="{06C9FBB5-C8CF-401F-A158-E1E647653BC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7" name="12 CuadroTexto">
          <a:extLst>
            <a:ext uri="{FF2B5EF4-FFF2-40B4-BE49-F238E27FC236}">
              <a16:creationId xmlns:a16="http://schemas.microsoft.com/office/drawing/2014/main" id="{B2A477F2-1437-459A-B811-CE6DD4720B8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8" name="17 CuadroTexto">
          <a:extLst>
            <a:ext uri="{FF2B5EF4-FFF2-40B4-BE49-F238E27FC236}">
              <a16:creationId xmlns:a16="http://schemas.microsoft.com/office/drawing/2014/main" id="{1CCDA579-3493-4E64-883A-3AEEF57D9BF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79" name="19 CuadroTexto">
          <a:extLst>
            <a:ext uri="{FF2B5EF4-FFF2-40B4-BE49-F238E27FC236}">
              <a16:creationId xmlns:a16="http://schemas.microsoft.com/office/drawing/2014/main" id="{CD0FEFB2-6B98-4DCF-9A9D-088BF7344C9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0" name="15 CuadroTexto">
          <a:extLst>
            <a:ext uri="{FF2B5EF4-FFF2-40B4-BE49-F238E27FC236}">
              <a16:creationId xmlns:a16="http://schemas.microsoft.com/office/drawing/2014/main" id="{B9E459CE-2BEF-44B6-8207-5F71E7E188E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1" name="12 CuadroTexto">
          <a:extLst>
            <a:ext uri="{FF2B5EF4-FFF2-40B4-BE49-F238E27FC236}">
              <a16:creationId xmlns:a16="http://schemas.microsoft.com/office/drawing/2014/main" id="{2F7A33E2-68E9-4F21-AB73-FD224B314BE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2" name="12 CuadroTexto">
          <a:extLst>
            <a:ext uri="{FF2B5EF4-FFF2-40B4-BE49-F238E27FC236}">
              <a16:creationId xmlns:a16="http://schemas.microsoft.com/office/drawing/2014/main" id="{E860E888-82C2-41C0-AE07-FD0B1F0341F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3" name="15 CuadroTexto">
          <a:extLst>
            <a:ext uri="{FF2B5EF4-FFF2-40B4-BE49-F238E27FC236}">
              <a16:creationId xmlns:a16="http://schemas.microsoft.com/office/drawing/2014/main" id="{835B9968-2589-45EE-BCDF-8745ED820A6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4" name="12 CuadroTexto">
          <a:extLst>
            <a:ext uri="{FF2B5EF4-FFF2-40B4-BE49-F238E27FC236}">
              <a16:creationId xmlns:a16="http://schemas.microsoft.com/office/drawing/2014/main" id="{1DA4B4EE-59D2-4804-84C1-1C2EAF9B8FB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5" name="15 CuadroTexto">
          <a:extLst>
            <a:ext uri="{FF2B5EF4-FFF2-40B4-BE49-F238E27FC236}">
              <a16:creationId xmlns:a16="http://schemas.microsoft.com/office/drawing/2014/main" id="{C6AAFAAE-A46D-416D-B4BD-2241E65ED57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6" name="12 CuadroTexto">
          <a:extLst>
            <a:ext uri="{FF2B5EF4-FFF2-40B4-BE49-F238E27FC236}">
              <a16:creationId xmlns:a16="http://schemas.microsoft.com/office/drawing/2014/main" id="{E409225B-F374-4BC9-99F9-12303796D86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7" name="15 CuadroTexto">
          <a:extLst>
            <a:ext uri="{FF2B5EF4-FFF2-40B4-BE49-F238E27FC236}">
              <a16:creationId xmlns:a16="http://schemas.microsoft.com/office/drawing/2014/main" id="{DEF6BBAC-B61D-4DEB-A85C-4C485BB0EFF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8" name="12 CuadroTexto">
          <a:extLst>
            <a:ext uri="{FF2B5EF4-FFF2-40B4-BE49-F238E27FC236}">
              <a16:creationId xmlns:a16="http://schemas.microsoft.com/office/drawing/2014/main" id="{027B36EF-5E09-4862-9C1C-4B4A1D447E0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89" name="15 CuadroTexto">
          <a:extLst>
            <a:ext uri="{FF2B5EF4-FFF2-40B4-BE49-F238E27FC236}">
              <a16:creationId xmlns:a16="http://schemas.microsoft.com/office/drawing/2014/main" id="{A5E30E5A-5F2E-4270-8DFC-7D64F44A078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0" name="12 CuadroTexto">
          <a:extLst>
            <a:ext uri="{FF2B5EF4-FFF2-40B4-BE49-F238E27FC236}">
              <a16:creationId xmlns:a16="http://schemas.microsoft.com/office/drawing/2014/main" id="{5675E2C7-FDDA-4633-8780-E01DADD874F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1" name="16 CuadroTexto">
          <a:extLst>
            <a:ext uri="{FF2B5EF4-FFF2-40B4-BE49-F238E27FC236}">
              <a16:creationId xmlns:a16="http://schemas.microsoft.com/office/drawing/2014/main" id="{1C8D409D-8689-4308-B47A-BBCD6CD2F06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2" name="15 CuadroTexto">
          <a:extLst>
            <a:ext uri="{FF2B5EF4-FFF2-40B4-BE49-F238E27FC236}">
              <a16:creationId xmlns:a16="http://schemas.microsoft.com/office/drawing/2014/main" id="{F953FB1A-177D-4965-91C4-35D8B8C691A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3" name="12 CuadroTexto">
          <a:extLst>
            <a:ext uri="{FF2B5EF4-FFF2-40B4-BE49-F238E27FC236}">
              <a16:creationId xmlns:a16="http://schemas.microsoft.com/office/drawing/2014/main" id="{B4937BF6-FF69-43F4-B0CE-98D3E0190FD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4" name="16 CuadroTexto">
          <a:extLst>
            <a:ext uri="{FF2B5EF4-FFF2-40B4-BE49-F238E27FC236}">
              <a16:creationId xmlns:a16="http://schemas.microsoft.com/office/drawing/2014/main" id="{9B84C6BE-12F8-46B2-BD49-69E22F685F0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5" name="15 CuadroTexto">
          <a:extLst>
            <a:ext uri="{FF2B5EF4-FFF2-40B4-BE49-F238E27FC236}">
              <a16:creationId xmlns:a16="http://schemas.microsoft.com/office/drawing/2014/main" id="{06081A78-14F1-44E0-B4C6-8C3CC0EAFC9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6" name="12 CuadroTexto">
          <a:extLst>
            <a:ext uri="{FF2B5EF4-FFF2-40B4-BE49-F238E27FC236}">
              <a16:creationId xmlns:a16="http://schemas.microsoft.com/office/drawing/2014/main" id="{76F5952D-1441-4519-8F5E-DBA2B3464CE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7" name="17 CuadroTexto">
          <a:extLst>
            <a:ext uri="{FF2B5EF4-FFF2-40B4-BE49-F238E27FC236}">
              <a16:creationId xmlns:a16="http://schemas.microsoft.com/office/drawing/2014/main" id="{75FE2089-5440-4F35-94DA-12B187D2812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8" name="19 CuadroTexto">
          <a:extLst>
            <a:ext uri="{FF2B5EF4-FFF2-40B4-BE49-F238E27FC236}">
              <a16:creationId xmlns:a16="http://schemas.microsoft.com/office/drawing/2014/main" id="{00CDA71F-B586-4F19-AF0D-B8583C08E03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299" name="15 CuadroTexto">
          <a:extLst>
            <a:ext uri="{FF2B5EF4-FFF2-40B4-BE49-F238E27FC236}">
              <a16:creationId xmlns:a16="http://schemas.microsoft.com/office/drawing/2014/main" id="{7B6020DF-9B48-468C-B20E-F1EE40F11FA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0" name="12 CuadroTexto">
          <a:extLst>
            <a:ext uri="{FF2B5EF4-FFF2-40B4-BE49-F238E27FC236}">
              <a16:creationId xmlns:a16="http://schemas.microsoft.com/office/drawing/2014/main" id="{A9B09384-A267-41F6-A6C8-4422AD9FA32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1" name="12 CuadroTexto">
          <a:extLst>
            <a:ext uri="{FF2B5EF4-FFF2-40B4-BE49-F238E27FC236}">
              <a16:creationId xmlns:a16="http://schemas.microsoft.com/office/drawing/2014/main" id="{460E000B-FE6D-44A9-9E66-5DBBF4A2F30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2" name="17 CuadroTexto">
          <a:extLst>
            <a:ext uri="{FF2B5EF4-FFF2-40B4-BE49-F238E27FC236}">
              <a16:creationId xmlns:a16="http://schemas.microsoft.com/office/drawing/2014/main" id="{46DF712C-C395-4750-8ED1-5F402C41689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3" name="19 CuadroTexto">
          <a:extLst>
            <a:ext uri="{FF2B5EF4-FFF2-40B4-BE49-F238E27FC236}">
              <a16:creationId xmlns:a16="http://schemas.microsoft.com/office/drawing/2014/main" id="{3E4F1085-CCE4-474E-8180-BA241A8A766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4" name="15 CuadroTexto">
          <a:extLst>
            <a:ext uri="{FF2B5EF4-FFF2-40B4-BE49-F238E27FC236}">
              <a16:creationId xmlns:a16="http://schemas.microsoft.com/office/drawing/2014/main" id="{53E5670B-92C7-4563-92F0-2D1ACA0BFBC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5" name="12 CuadroTexto">
          <a:extLst>
            <a:ext uri="{FF2B5EF4-FFF2-40B4-BE49-F238E27FC236}">
              <a16:creationId xmlns:a16="http://schemas.microsoft.com/office/drawing/2014/main" id="{69F5ABC8-6753-4833-893B-7667DE7052E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6" name="12 CuadroTexto">
          <a:extLst>
            <a:ext uri="{FF2B5EF4-FFF2-40B4-BE49-F238E27FC236}">
              <a16:creationId xmlns:a16="http://schemas.microsoft.com/office/drawing/2014/main" id="{B3615F57-95E1-45CB-A4BD-F01A72CA03E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7" name="16 CuadroTexto">
          <a:extLst>
            <a:ext uri="{FF2B5EF4-FFF2-40B4-BE49-F238E27FC236}">
              <a16:creationId xmlns:a16="http://schemas.microsoft.com/office/drawing/2014/main" id="{0AEF7C71-AC92-490D-B1A1-01631997C03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8" name="15 CuadroTexto">
          <a:extLst>
            <a:ext uri="{FF2B5EF4-FFF2-40B4-BE49-F238E27FC236}">
              <a16:creationId xmlns:a16="http://schemas.microsoft.com/office/drawing/2014/main" id="{6C722E28-6731-4EFE-9DB3-1DA13DADED4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09" name="12 CuadroTexto">
          <a:extLst>
            <a:ext uri="{FF2B5EF4-FFF2-40B4-BE49-F238E27FC236}">
              <a16:creationId xmlns:a16="http://schemas.microsoft.com/office/drawing/2014/main" id="{9898DAAB-0AA8-4925-BBA2-9D196BEE67E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0" name="16 CuadroTexto">
          <a:extLst>
            <a:ext uri="{FF2B5EF4-FFF2-40B4-BE49-F238E27FC236}">
              <a16:creationId xmlns:a16="http://schemas.microsoft.com/office/drawing/2014/main" id="{82D002EF-A674-45BE-89E5-C38CE54F498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1" name="15 CuadroTexto">
          <a:extLst>
            <a:ext uri="{FF2B5EF4-FFF2-40B4-BE49-F238E27FC236}">
              <a16:creationId xmlns:a16="http://schemas.microsoft.com/office/drawing/2014/main" id="{7F87742D-BD95-4947-97A2-44B194DC526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2" name="12 CuadroTexto">
          <a:extLst>
            <a:ext uri="{FF2B5EF4-FFF2-40B4-BE49-F238E27FC236}">
              <a16:creationId xmlns:a16="http://schemas.microsoft.com/office/drawing/2014/main" id="{70946B71-12D1-44A2-9D3A-CCF1DE96485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3" name="17 CuadroTexto">
          <a:extLst>
            <a:ext uri="{FF2B5EF4-FFF2-40B4-BE49-F238E27FC236}">
              <a16:creationId xmlns:a16="http://schemas.microsoft.com/office/drawing/2014/main" id="{B16FC411-16F5-4AC4-9EEE-50E8F0352D3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4" name="19 CuadroTexto">
          <a:extLst>
            <a:ext uri="{FF2B5EF4-FFF2-40B4-BE49-F238E27FC236}">
              <a16:creationId xmlns:a16="http://schemas.microsoft.com/office/drawing/2014/main" id="{356FFEF5-ECE5-4F78-BD16-F570FFD9BB6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5" name="15 CuadroTexto">
          <a:extLst>
            <a:ext uri="{FF2B5EF4-FFF2-40B4-BE49-F238E27FC236}">
              <a16:creationId xmlns:a16="http://schemas.microsoft.com/office/drawing/2014/main" id="{2D2547C8-66EA-4A07-8CB5-E6C5155AEE1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6" name="12 CuadroTexto">
          <a:extLst>
            <a:ext uri="{FF2B5EF4-FFF2-40B4-BE49-F238E27FC236}">
              <a16:creationId xmlns:a16="http://schemas.microsoft.com/office/drawing/2014/main" id="{89F65D38-5B02-4149-9082-F7D9A0E396C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7" name="12 CuadroTexto">
          <a:extLst>
            <a:ext uri="{FF2B5EF4-FFF2-40B4-BE49-F238E27FC236}">
              <a16:creationId xmlns:a16="http://schemas.microsoft.com/office/drawing/2014/main" id="{70005713-F52A-45C0-B4CD-EE95CF07FED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8" name="17 CuadroTexto">
          <a:extLst>
            <a:ext uri="{FF2B5EF4-FFF2-40B4-BE49-F238E27FC236}">
              <a16:creationId xmlns:a16="http://schemas.microsoft.com/office/drawing/2014/main" id="{E9B5121B-C3A0-4463-9EDA-D0E8AAD522E1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19" name="19 CuadroTexto">
          <a:extLst>
            <a:ext uri="{FF2B5EF4-FFF2-40B4-BE49-F238E27FC236}">
              <a16:creationId xmlns:a16="http://schemas.microsoft.com/office/drawing/2014/main" id="{3E944894-BDE4-4161-BF8C-299302F33E5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0" name="15 CuadroTexto">
          <a:extLst>
            <a:ext uri="{FF2B5EF4-FFF2-40B4-BE49-F238E27FC236}">
              <a16:creationId xmlns:a16="http://schemas.microsoft.com/office/drawing/2014/main" id="{B260F0E3-50CD-45E9-B30B-75A129DB8BF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1" name="12 CuadroTexto">
          <a:extLst>
            <a:ext uri="{FF2B5EF4-FFF2-40B4-BE49-F238E27FC236}">
              <a16:creationId xmlns:a16="http://schemas.microsoft.com/office/drawing/2014/main" id="{4D370A72-BF91-4834-9886-777F768FCF1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2" name="12 CuadroTexto">
          <a:extLst>
            <a:ext uri="{FF2B5EF4-FFF2-40B4-BE49-F238E27FC236}">
              <a16:creationId xmlns:a16="http://schemas.microsoft.com/office/drawing/2014/main" id="{8CBA055F-E813-4D2E-8BB5-040F3E099F4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3" name="15 CuadroTexto">
          <a:extLst>
            <a:ext uri="{FF2B5EF4-FFF2-40B4-BE49-F238E27FC236}">
              <a16:creationId xmlns:a16="http://schemas.microsoft.com/office/drawing/2014/main" id="{BE0BCCBF-E3E8-4220-8EFD-9A725868ACC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4" name="12 CuadroTexto">
          <a:extLst>
            <a:ext uri="{FF2B5EF4-FFF2-40B4-BE49-F238E27FC236}">
              <a16:creationId xmlns:a16="http://schemas.microsoft.com/office/drawing/2014/main" id="{BA2FDB6D-227C-4374-8F7F-9FC19D9ED8D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5" name="15 CuadroTexto">
          <a:extLst>
            <a:ext uri="{FF2B5EF4-FFF2-40B4-BE49-F238E27FC236}">
              <a16:creationId xmlns:a16="http://schemas.microsoft.com/office/drawing/2014/main" id="{616C5103-EFB2-42FA-A7F5-BBF20E97AEC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6" name="12 CuadroTexto">
          <a:extLst>
            <a:ext uri="{FF2B5EF4-FFF2-40B4-BE49-F238E27FC236}">
              <a16:creationId xmlns:a16="http://schemas.microsoft.com/office/drawing/2014/main" id="{6AB45D37-1300-4218-AC73-146E234670E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7" name="15 CuadroTexto">
          <a:extLst>
            <a:ext uri="{FF2B5EF4-FFF2-40B4-BE49-F238E27FC236}">
              <a16:creationId xmlns:a16="http://schemas.microsoft.com/office/drawing/2014/main" id="{BD6E47ED-AA8F-4ABF-9BD8-69DE64703A6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8" name="12 CuadroTexto">
          <a:extLst>
            <a:ext uri="{FF2B5EF4-FFF2-40B4-BE49-F238E27FC236}">
              <a16:creationId xmlns:a16="http://schemas.microsoft.com/office/drawing/2014/main" id="{C690A939-F6B2-46D3-BDCC-2D779E23283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29" name="15 CuadroTexto">
          <a:extLst>
            <a:ext uri="{FF2B5EF4-FFF2-40B4-BE49-F238E27FC236}">
              <a16:creationId xmlns:a16="http://schemas.microsoft.com/office/drawing/2014/main" id="{11E5FA5E-05A1-4654-B385-1107A7AABA6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30" name="12 CuadroTexto">
          <a:extLst>
            <a:ext uri="{FF2B5EF4-FFF2-40B4-BE49-F238E27FC236}">
              <a16:creationId xmlns:a16="http://schemas.microsoft.com/office/drawing/2014/main" id="{EEE6A36C-F1FC-465F-BFA9-BDFE726D4C1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31" name="15 CuadroTexto">
          <a:extLst>
            <a:ext uri="{FF2B5EF4-FFF2-40B4-BE49-F238E27FC236}">
              <a16:creationId xmlns:a16="http://schemas.microsoft.com/office/drawing/2014/main" id="{0AB02005-CDC6-49C3-8943-A6423AC2CAC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32" name="12 CuadroTexto">
          <a:extLst>
            <a:ext uri="{FF2B5EF4-FFF2-40B4-BE49-F238E27FC236}">
              <a16:creationId xmlns:a16="http://schemas.microsoft.com/office/drawing/2014/main" id="{4B499C18-A6D1-47C8-8C46-6BC0364A7DD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33" name="15 CuadroTexto">
          <a:extLst>
            <a:ext uri="{FF2B5EF4-FFF2-40B4-BE49-F238E27FC236}">
              <a16:creationId xmlns:a16="http://schemas.microsoft.com/office/drawing/2014/main" id="{CF1EE0A9-078E-472A-AC52-A181044839D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34" name="12 CuadroTexto">
          <a:extLst>
            <a:ext uri="{FF2B5EF4-FFF2-40B4-BE49-F238E27FC236}">
              <a16:creationId xmlns:a16="http://schemas.microsoft.com/office/drawing/2014/main" id="{A1EE7C73-1129-4A22-B95E-ADB4FCAAB3B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335" name="15 CuadroTexto">
          <a:extLst>
            <a:ext uri="{FF2B5EF4-FFF2-40B4-BE49-F238E27FC236}">
              <a16:creationId xmlns:a16="http://schemas.microsoft.com/office/drawing/2014/main" id="{7D2CD30D-5C63-41EC-9EEA-5B6C8512BD5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336" name="12 CuadroTexto">
          <a:extLst>
            <a:ext uri="{FF2B5EF4-FFF2-40B4-BE49-F238E27FC236}">
              <a16:creationId xmlns:a16="http://schemas.microsoft.com/office/drawing/2014/main" id="{BCD09368-0AFD-4D74-96CB-3F81F8271D03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337" name="15 CuadroTexto">
          <a:extLst>
            <a:ext uri="{FF2B5EF4-FFF2-40B4-BE49-F238E27FC236}">
              <a16:creationId xmlns:a16="http://schemas.microsoft.com/office/drawing/2014/main" id="{F52C9F0F-DB61-47E0-BBDA-C586B545F0D6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338" name="12 CuadroTexto">
          <a:extLst>
            <a:ext uri="{FF2B5EF4-FFF2-40B4-BE49-F238E27FC236}">
              <a16:creationId xmlns:a16="http://schemas.microsoft.com/office/drawing/2014/main" id="{7289E8BD-1752-4F0C-AB13-DB9CCDC20840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39" name="15 CuadroTexto">
          <a:extLst>
            <a:ext uri="{FF2B5EF4-FFF2-40B4-BE49-F238E27FC236}">
              <a16:creationId xmlns:a16="http://schemas.microsoft.com/office/drawing/2014/main" id="{969DAC98-44F4-40D0-B359-3B597466196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0" name="12 CuadroTexto">
          <a:extLst>
            <a:ext uri="{FF2B5EF4-FFF2-40B4-BE49-F238E27FC236}">
              <a16:creationId xmlns:a16="http://schemas.microsoft.com/office/drawing/2014/main" id="{36C9170A-2CB1-4475-AF84-0384B7412ED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1" name="15 CuadroTexto">
          <a:extLst>
            <a:ext uri="{FF2B5EF4-FFF2-40B4-BE49-F238E27FC236}">
              <a16:creationId xmlns:a16="http://schemas.microsoft.com/office/drawing/2014/main" id="{E983923B-0173-483C-9C46-54AA24A55E4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2" name="12 CuadroTexto">
          <a:extLst>
            <a:ext uri="{FF2B5EF4-FFF2-40B4-BE49-F238E27FC236}">
              <a16:creationId xmlns:a16="http://schemas.microsoft.com/office/drawing/2014/main" id="{514D2BBA-3078-4838-9A2D-8C8BB992CD7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3" name="16 CuadroTexto">
          <a:extLst>
            <a:ext uri="{FF2B5EF4-FFF2-40B4-BE49-F238E27FC236}">
              <a16:creationId xmlns:a16="http://schemas.microsoft.com/office/drawing/2014/main" id="{AD850FF1-9CFF-4B29-B301-EB0A94DDA6B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4" name="15 CuadroTexto">
          <a:extLst>
            <a:ext uri="{FF2B5EF4-FFF2-40B4-BE49-F238E27FC236}">
              <a16:creationId xmlns:a16="http://schemas.microsoft.com/office/drawing/2014/main" id="{265124F6-0927-4322-9B61-0200C409F8A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5" name="12 CuadroTexto">
          <a:extLst>
            <a:ext uri="{FF2B5EF4-FFF2-40B4-BE49-F238E27FC236}">
              <a16:creationId xmlns:a16="http://schemas.microsoft.com/office/drawing/2014/main" id="{BC36DF5D-460D-4496-BEFB-EF0952C0E20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6" name="16 CuadroTexto">
          <a:extLst>
            <a:ext uri="{FF2B5EF4-FFF2-40B4-BE49-F238E27FC236}">
              <a16:creationId xmlns:a16="http://schemas.microsoft.com/office/drawing/2014/main" id="{573576A3-B7EA-48A0-98CF-C7CD451AD02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7" name="15 CuadroTexto">
          <a:extLst>
            <a:ext uri="{FF2B5EF4-FFF2-40B4-BE49-F238E27FC236}">
              <a16:creationId xmlns:a16="http://schemas.microsoft.com/office/drawing/2014/main" id="{D730FFC3-49D0-4D63-822A-1C20316437A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8" name="12 CuadroTexto">
          <a:extLst>
            <a:ext uri="{FF2B5EF4-FFF2-40B4-BE49-F238E27FC236}">
              <a16:creationId xmlns:a16="http://schemas.microsoft.com/office/drawing/2014/main" id="{3F783928-57D5-43D3-8AEF-81660D12C77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49" name="17 CuadroTexto">
          <a:extLst>
            <a:ext uri="{FF2B5EF4-FFF2-40B4-BE49-F238E27FC236}">
              <a16:creationId xmlns:a16="http://schemas.microsoft.com/office/drawing/2014/main" id="{45098E4A-1C35-4796-BA51-0E588D2FBFD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0" name="19 CuadroTexto">
          <a:extLst>
            <a:ext uri="{FF2B5EF4-FFF2-40B4-BE49-F238E27FC236}">
              <a16:creationId xmlns:a16="http://schemas.microsoft.com/office/drawing/2014/main" id="{25571C26-DB06-49BA-805E-ACBF2DA0989A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1" name="15 CuadroTexto">
          <a:extLst>
            <a:ext uri="{FF2B5EF4-FFF2-40B4-BE49-F238E27FC236}">
              <a16:creationId xmlns:a16="http://schemas.microsoft.com/office/drawing/2014/main" id="{FB881199-77DB-44C4-B336-79EA170A0B4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2" name="12 CuadroTexto">
          <a:extLst>
            <a:ext uri="{FF2B5EF4-FFF2-40B4-BE49-F238E27FC236}">
              <a16:creationId xmlns:a16="http://schemas.microsoft.com/office/drawing/2014/main" id="{D892B7E6-AAC8-4FE2-BD4F-99D3CC7655D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3" name="12 CuadroTexto">
          <a:extLst>
            <a:ext uri="{FF2B5EF4-FFF2-40B4-BE49-F238E27FC236}">
              <a16:creationId xmlns:a16="http://schemas.microsoft.com/office/drawing/2014/main" id="{ED3BD46B-A3A3-429A-BF39-1F525CB40A5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4" name="17 CuadroTexto">
          <a:extLst>
            <a:ext uri="{FF2B5EF4-FFF2-40B4-BE49-F238E27FC236}">
              <a16:creationId xmlns:a16="http://schemas.microsoft.com/office/drawing/2014/main" id="{D9F6F29A-E861-46D8-A603-24D8F365245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5" name="19 CuadroTexto">
          <a:extLst>
            <a:ext uri="{FF2B5EF4-FFF2-40B4-BE49-F238E27FC236}">
              <a16:creationId xmlns:a16="http://schemas.microsoft.com/office/drawing/2014/main" id="{EFB9B6B4-AE32-42C0-A59A-45B9F12F82F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6" name="15 CuadroTexto">
          <a:extLst>
            <a:ext uri="{FF2B5EF4-FFF2-40B4-BE49-F238E27FC236}">
              <a16:creationId xmlns:a16="http://schemas.microsoft.com/office/drawing/2014/main" id="{899190D5-44C5-46CC-8042-C25BBE27095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7" name="12 CuadroTexto">
          <a:extLst>
            <a:ext uri="{FF2B5EF4-FFF2-40B4-BE49-F238E27FC236}">
              <a16:creationId xmlns:a16="http://schemas.microsoft.com/office/drawing/2014/main" id="{BB2CF7C3-DED8-4916-AA31-B2B2A0C3347B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8" name="12 CuadroTexto">
          <a:extLst>
            <a:ext uri="{FF2B5EF4-FFF2-40B4-BE49-F238E27FC236}">
              <a16:creationId xmlns:a16="http://schemas.microsoft.com/office/drawing/2014/main" id="{4DE77721-9488-4B3E-A09E-C525CE07320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59" name="16 CuadroTexto">
          <a:extLst>
            <a:ext uri="{FF2B5EF4-FFF2-40B4-BE49-F238E27FC236}">
              <a16:creationId xmlns:a16="http://schemas.microsoft.com/office/drawing/2014/main" id="{CFF4B9B9-8B0A-4686-A6A2-C762B333365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0" name="15 CuadroTexto">
          <a:extLst>
            <a:ext uri="{FF2B5EF4-FFF2-40B4-BE49-F238E27FC236}">
              <a16:creationId xmlns:a16="http://schemas.microsoft.com/office/drawing/2014/main" id="{1D52062D-D18D-4351-997A-142A097CB80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1" name="12 CuadroTexto">
          <a:extLst>
            <a:ext uri="{FF2B5EF4-FFF2-40B4-BE49-F238E27FC236}">
              <a16:creationId xmlns:a16="http://schemas.microsoft.com/office/drawing/2014/main" id="{B378271B-BDB1-415D-B10C-12023AC832D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2" name="16 CuadroTexto">
          <a:extLst>
            <a:ext uri="{FF2B5EF4-FFF2-40B4-BE49-F238E27FC236}">
              <a16:creationId xmlns:a16="http://schemas.microsoft.com/office/drawing/2014/main" id="{5DAD2C69-6CBD-4795-9932-8CA1012C7D7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3" name="15 CuadroTexto">
          <a:extLst>
            <a:ext uri="{FF2B5EF4-FFF2-40B4-BE49-F238E27FC236}">
              <a16:creationId xmlns:a16="http://schemas.microsoft.com/office/drawing/2014/main" id="{378A807F-721D-459C-9CF6-82ADFB2109E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4" name="12 CuadroTexto">
          <a:extLst>
            <a:ext uri="{FF2B5EF4-FFF2-40B4-BE49-F238E27FC236}">
              <a16:creationId xmlns:a16="http://schemas.microsoft.com/office/drawing/2014/main" id="{67A44BAD-E009-4D2A-BC9B-B4784E7BA21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5" name="17 CuadroTexto">
          <a:extLst>
            <a:ext uri="{FF2B5EF4-FFF2-40B4-BE49-F238E27FC236}">
              <a16:creationId xmlns:a16="http://schemas.microsoft.com/office/drawing/2014/main" id="{D2085798-860F-4C21-AF9A-ADB332DF041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6" name="19 CuadroTexto">
          <a:extLst>
            <a:ext uri="{FF2B5EF4-FFF2-40B4-BE49-F238E27FC236}">
              <a16:creationId xmlns:a16="http://schemas.microsoft.com/office/drawing/2014/main" id="{6365DDCF-E9F1-4C00-8579-E0D249DC89C6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7" name="15 CuadroTexto">
          <a:extLst>
            <a:ext uri="{FF2B5EF4-FFF2-40B4-BE49-F238E27FC236}">
              <a16:creationId xmlns:a16="http://schemas.microsoft.com/office/drawing/2014/main" id="{E630B7A8-20D7-4728-B327-F01720C0FC6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8" name="12 CuadroTexto">
          <a:extLst>
            <a:ext uri="{FF2B5EF4-FFF2-40B4-BE49-F238E27FC236}">
              <a16:creationId xmlns:a16="http://schemas.microsoft.com/office/drawing/2014/main" id="{CB6D63E3-2588-4944-A304-087187D8D7A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69" name="12 CuadroTexto">
          <a:extLst>
            <a:ext uri="{FF2B5EF4-FFF2-40B4-BE49-F238E27FC236}">
              <a16:creationId xmlns:a16="http://schemas.microsoft.com/office/drawing/2014/main" id="{DD2965CD-5BA9-4557-A416-6257F0DDF70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0" name="17 CuadroTexto">
          <a:extLst>
            <a:ext uri="{FF2B5EF4-FFF2-40B4-BE49-F238E27FC236}">
              <a16:creationId xmlns:a16="http://schemas.microsoft.com/office/drawing/2014/main" id="{905611D5-D9D4-4BBE-836F-D889D5C5E02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1" name="19 CuadroTexto">
          <a:extLst>
            <a:ext uri="{FF2B5EF4-FFF2-40B4-BE49-F238E27FC236}">
              <a16:creationId xmlns:a16="http://schemas.microsoft.com/office/drawing/2014/main" id="{D3635715-C412-48B8-BA35-1B9F5DB41BA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2" name="15 CuadroTexto">
          <a:extLst>
            <a:ext uri="{FF2B5EF4-FFF2-40B4-BE49-F238E27FC236}">
              <a16:creationId xmlns:a16="http://schemas.microsoft.com/office/drawing/2014/main" id="{B955D6B8-7621-4ADF-8336-25BFC87F000D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3" name="12 CuadroTexto">
          <a:extLst>
            <a:ext uri="{FF2B5EF4-FFF2-40B4-BE49-F238E27FC236}">
              <a16:creationId xmlns:a16="http://schemas.microsoft.com/office/drawing/2014/main" id="{DECCA4B7-BB4E-4AC1-8F00-81AD85C952A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4" name="12 CuadroTexto">
          <a:extLst>
            <a:ext uri="{FF2B5EF4-FFF2-40B4-BE49-F238E27FC236}">
              <a16:creationId xmlns:a16="http://schemas.microsoft.com/office/drawing/2014/main" id="{C5794548-B200-45B7-8A63-0EC1C1FA263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5" name="15 CuadroTexto">
          <a:extLst>
            <a:ext uri="{FF2B5EF4-FFF2-40B4-BE49-F238E27FC236}">
              <a16:creationId xmlns:a16="http://schemas.microsoft.com/office/drawing/2014/main" id="{B120EE3E-C086-42AB-8056-1BFA139AEF3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6" name="12 CuadroTexto">
          <a:extLst>
            <a:ext uri="{FF2B5EF4-FFF2-40B4-BE49-F238E27FC236}">
              <a16:creationId xmlns:a16="http://schemas.microsoft.com/office/drawing/2014/main" id="{4C6DDE44-052C-4F24-8BF2-989B25D2DE2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7" name="15 CuadroTexto">
          <a:extLst>
            <a:ext uri="{FF2B5EF4-FFF2-40B4-BE49-F238E27FC236}">
              <a16:creationId xmlns:a16="http://schemas.microsoft.com/office/drawing/2014/main" id="{052907E7-CA32-49AF-BA0E-DB67A32C375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8" name="12 CuadroTexto">
          <a:extLst>
            <a:ext uri="{FF2B5EF4-FFF2-40B4-BE49-F238E27FC236}">
              <a16:creationId xmlns:a16="http://schemas.microsoft.com/office/drawing/2014/main" id="{3BA72065-5FA2-4390-86ED-1F259829E01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79" name="15 CuadroTexto">
          <a:extLst>
            <a:ext uri="{FF2B5EF4-FFF2-40B4-BE49-F238E27FC236}">
              <a16:creationId xmlns:a16="http://schemas.microsoft.com/office/drawing/2014/main" id="{C57D132A-CCB6-4BF3-8961-02C65146474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80" name="12 CuadroTexto">
          <a:extLst>
            <a:ext uri="{FF2B5EF4-FFF2-40B4-BE49-F238E27FC236}">
              <a16:creationId xmlns:a16="http://schemas.microsoft.com/office/drawing/2014/main" id="{F71DAC80-65F0-4097-B9E7-FABEC64474E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81" name="15 CuadroTexto">
          <a:extLst>
            <a:ext uri="{FF2B5EF4-FFF2-40B4-BE49-F238E27FC236}">
              <a16:creationId xmlns:a16="http://schemas.microsoft.com/office/drawing/2014/main" id="{5483A6C2-B1D2-4E73-A22D-727FDB966EC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82" name="12 CuadroTexto">
          <a:extLst>
            <a:ext uri="{FF2B5EF4-FFF2-40B4-BE49-F238E27FC236}">
              <a16:creationId xmlns:a16="http://schemas.microsoft.com/office/drawing/2014/main" id="{4C3DCF42-9978-4F05-97E1-9AC9A4B9642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83" name="15 CuadroTexto">
          <a:extLst>
            <a:ext uri="{FF2B5EF4-FFF2-40B4-BE49-F238E27FC236}">
              <a16:creationId xmlns:a16="http://schemas.microsoft.com/office/drawing/2014/main" id="{74A49616-C95D-41A9-954B-440BA838D13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84" name="12 CuadroTexto">
          <a:extLst>
            <a:ext uri="{FF2B5EF4-FFF2-40B4-BE49-F238E27FC236}">
              <a16:creationId xmlns:a16="http://schemas.microsoft.com/office/drawing/2014/main" id="{0FFD1352-D963-4481-ABC7-72A3844B44B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85" name="15 CuadroTexto">
          <a:extLst>
            <a:ext uri="{FF2B5EF4-FFF2-40B4-BE49-F238E27FC236}">
              <a16:creationId xmlns:a16="http://schemas.microsoft.com/office/drawing/2014/main" id="{990A80B3-DA7A-416E-A7E2-E5EE23553E9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86" name="12 CuadroTexto">
          <a:extLst>
            <a:ext uri="{FF2B5EF4-FFF2-40B4-BE49-F238E27FC236}">
              <a16:creationId xmlns:a16="http://schemas.microsoft.com/office/drawing/2014/main" id="{2D237BD3-340E-46BE-BDE4-B57186AD800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387" name="15 CuadroTexto">
          <a:extLst>
            <a:ext uri="{FF2B5EF4-FFF2-40B4-BE49-F238E27FC236}">
              <a16:creationId xmlns:a16="http://schemas.microsoft.com/office/drawing/2014/main" id="{3E7CE6BB-0359-462A-B2E2-6A934DFF551B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388" name="12 CuadroTexto">
          <a:extLst>
            <a:ext uri="{FF2B5EF4-FFF2-40B4-BE49-F238E27FC236}">
              <a16:creationId xmlns:a16="http://schemas.microsoft.com/office/drawing/2014/main" id="{D7122AD7-A313-4CD4-B7F9-11CCAD544FAA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389" name="15 CuadroTexto">
          <a:extLst>
            <a:ext uri="{FF2B5EF4-FFF2-40B4-BE49-F238E27FC236}">
              <a16:creationId xmlns:a16="http://schemas.microsoft.com/office/drawing/2014/main" id="{7D0749F8-F56C-46F6-9152-CB4968100EBC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0</xdr:rowOff>
    </xdr:from>
    <xdr:ext cx="106950" cy="236213"/>
    <xdr:sp macro="" textlink="">
      <xdr:nvSpPr>
        <xdr:cNvPr id="3390" name="12 CuadroTexto">
          <a:extLst>
            <a:ext uri="{FF2B5EF4-FFF2-40B4-BE49-F238E27FC236}">
              <a16:creationId xmlns:a16="http://schemas.microsoft.com/office/drawing/2014/main" id="{4FAACF95-3217-4299-8E90-745CD78F7A04}"/>
            </a:ext>
          </a:extLst>
        </xdr:cNvPr>
        <xdr:cNvSpPr txBox="1"/>
      </xdr:nvSpPr>
      <xdr:spPr>
        <a:xfrm>
          <a:off x="24641175" y="676084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1" name="15 CuadroTexto">
          <a:extLst>
            <a:ext uri="{FF2B5EF4-FFF2-40B4-BE49-F238E27FC236}">
              <a16:creationId xmlns:a16="http://schemas.microsoft.com/office/drawing/2014/main" id="{FA01C4FC-03A1-4DB7-888E-498FB883D59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2" name="12 CuadroTexto">
          <a:extLst>
            <a:ext uri="{FF2B5EF4-FFF2-40B4-BE49-F238E27FC236}">
              <a16:creationId xmlns:a16="http://schemas.microsoft.com/office/drawing/2014/main" id="{45077F1D-FE62-4906-86E3-8E1F6BE7CF0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3" name="15 CuadroTexto">
          <a:extLst>
            <a:ext uri="{FF2B5EF4-FFF2-40B4-BE49-F238E27FC236}">
              <a16:creationId xmlns:a16="http://schemas.microsoft.com/office/drawing/2014/main" id="{4F1753DC-5567-4EBB-867B-B60D8F894A2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4" name="12 CuadroTexto">
          <a:extLst>
            <a:ext uri="{FF2B5EF4-FFF2-40B4-BE49-F238E27FC236}">
              <a16:creationId xmlns:a16="http://schemas.microsoft.com/office/drawing/2014/main" id="{60582D3F-8386-4D80-9BC4-F96A91C23A7E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5" name="15 CuadroTexto">
          <a:extLst>
            <a:ext uri="{FF2B5EF4-FFF2-40B4-BE49-F238E27FC236}">
              <a16:creationId xmlns:a16="http://schemas.microsoft.com/office/drawing/2014/main" id="{8F0B3345-48D9-402F-8883-FD27D501900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6" name="12 CuadroTexto">
          <a:extLst>
            <a:ext uri="{FF2B5EF4-FFF2-40B4-BE49-F238E27FC236}">
              <a16:creationId xmlns:a16="http://schemas.microsoft.com/office/drawing/2014/main" id="{0C784500-8321-4C0C-B59A-BE4B37DA8B3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7" name="15 CuadroTexto">
          <a:extLst>
            <a:ext uri="{FF2B5EF4-FFF2-40B4-BE49-F238E27FC236}">
              <a16:creationId xmlns:a16="http://schemas.microsoft.com/office/drawing/2014/main" id="{67174307-65CD-4483-9629-7996D1CBA9A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8" name="12 CuadroTexto">
          <a:extLst>
            <a:ext uri="{FF2B5EF4-FFF2-40B4-BE49-F238E27FC236}">
              <a16:creationId xmlns:a16="http://schemas.microsoft.com/office/drawing/2014/main" id="{9471E7CB-ED4E-452A-9EF1-E3EF0961050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399" name="15 CuadroTexto">
          <a:extLst>
            <a:ext uri="{FF2B5EF4-FFF2-40B4-BE49-F238E27FC236}">
              <a16:creationId xmlns:a16="http://schemas.microsoft.com/office/drawing/2014/main" id="{F41662E7-EC47-4933-9906-BE89237837C0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0" name="12 CuadroTexto">
          <a:extLst>
            <a:ext uri="{FF2B5EF4-FFF2-40B4-BE49-F238E27FC236}">
              <a16:creationId xmlns:a16="http://schemas.microsoft.com/office/drawing/2014/main" id="{6D2C2377-0817-4F6E-B017-A51B359ED74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1" name="15 CuadroTexto">
          <a:extLst>
            <a:ext uri="{FF2B5EF4-FFF2-40B4-BE49-F238E27FC236}">
              <a16:creationId xmlns:a16="http://schemas.microsoft.com/office/drawing/2014/main" id="{DCDBDE0F-2784-4B09-AA38-60234D482805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2" name="12 CuadroTexto">
          <a:extLst>
            <a:ext uri="{FF2B5EF4-FFF2-40B4-BE49-F238E27FC236}">
              <a16:creationId xmlns:a16="http://schemas.microsoft.com/office/drawing/2014/main" id="{5BD71DA9-BADA-4769-9126-48E7E36724B8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3" name="15 CuadroTexto">
          <a:extLst>
            <a:ext uri="{FF2B5EF4-FFF2-40B4-BE49-F238E27FC236}">
              <a16:creationId xmlns:a16="http://schemas.microsoft.com/office/drawing/2014/main" id="{A2921E7F-3C0E-4CE8-9ED4-7CB2BF70A93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4" name="12 CuadroTexto">
          <a:extLst>
            <a:ext uri="{FF2B5EF4-FFF2-40B4-BE49-F238E27FC236}">
              <a16:creationId xmlns:a16="http://schemas.microsoft.com/office/drawing/2014/main" id="{2BCFE6A9-886E-4A17-A518-B58CB2642E29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5" name="15 CuadroTexto">
          <a:extLst>
            <a:ext uri="{FF2B5EF4-FFF2-40B4-BE49-F238E27FC236}">
              <a16:creationId xmlns:a16="http://schemas.microsoft.com/office/drawing/2014/main" id="{ACE5E3F5-05CD-4FAF-933F-C0558F1E2A83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6" name="12 CuadroTexto">
          <a:extLst>
            <a:ext uri="{FF2B5EF4-FFF2-40B4-BE49-F238E27FC236}">
              <a16:creationId xmlns:a16="http://schemas.microsoft.com/office/drawing/2014/main" id="{0C628171-B1FA-49F8-84A6-D8932BCCAB37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7" name="15 CuadroTexto">
          <a:extLst>
            <a:ext uri="{FF2B5EF4-FFF2-40B4-BE49-F238E27FC236}">
              <a16:creationId xmlns:a16="http://schemas.microsoft.com/office/drawing/2014/main" id="{7EF3102F-A529-4FF6-92D3-B8320FB84604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8" name="12 CuadroTexto">
          <a:extLst>
            <a:ext uri="{FF2B5EF4-FFF2-40B4-BE49-F238E27FC236}">
              <a16:creationId xmlns:a16="http://schemas.microsoft.com/office/drawing/2014/main" id="{82B40E02-EFF7-4E20-9FE5-747C9A65AE0C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09" name="15 CuadroTexto">
          <a:extLst>
            <a:ext uri="{FF2B5EF4-FFF2-40B4-BE49-F238E27FC236}">
              <a16:creationId xmlns:a16="http://schemas.microsoft.com/office/drawing/2014/main" id="{7BBF1C83-0511-40EE-B632-73F7C6C633D2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59</xdr:col>
      <xdr:colOff>0</xdr:colOff>
      <xdr:row>214</xdr:row>
      <xdr:rowOff>152400</xdr:rowOff>
    </xdr:from>
    <xdr:ext cx="106950" cy="236213"/>
    <xdr:sp macro="" textlink="">
      <xdr:nvSpPr>
        <xdr:cNvPr id="3410" name="12 CuadroTexto">
          <a:extLst>
            <a:ext uri="{FF2B5EF4-FFF2-40B4-BE49-F238E27FC236}">
              <a16:creationId xmlns:a16="http://schemas.microsoft.com/office/drawing/2014/main" id="{65456884-DCF6-457A-94FB-9DCE163878FF}"/>
            </a:ext>
          </a:extLst>
        </xdr:cNvPr>
        <xdr:cNvSpPr txBox="1"/>
      </xdr:nvSpPr>
      <xdr:spPr>
        <a:xfrm>
          <a:off x="24641175" y="67760850"/>
          <a:ext cx="106950" cy="236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0.00267</cdr:x>
      <cdr:y>0.09217</cdr:y>
    </cdr:from>
    <cdr:to>
      <cdr:x>0.14438</cdr:x>
      <cdr:y>0.19355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9525" y="190501"/>
          <a:ext cx="5048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900" b="1"/>
            <a:t>Mill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16"/>
  <sheetViews>
    <sheetView showGridLines="0" tabSelected="1" topLeftCell="AQ14" zoomScale="85" zoomScaleNormal="85" zoomScaleSheetLayoutView="85" workbookViewId="0">
      <selection activeCell="AS45" sqref="AS45:AV45"/>
    </sheetView>
  </sheetViews>
  <sheetFormatPr baseColWidth="10" defaultColWidth="11.42578125" defaultRowHeight="15"/>
  <cols>
    <col min="1" max="1" width="3.5703125" style="4" customWidth="1"/>
    <col min="2" max="2" width="17.140625" style="4" customWidth="1"/>
    <col min="3" max="3" width="13.42578125" style="4" customWidth="1"/>
    <col min="4" max="4" width="4.5703125" style="4" customWidth="1"/>
    <col min="5" max="5" width="5.42578125" style="4" customWidth="1"/>
    <col min="6" max="6" width="16.85546875" style="4" customWidth="1"/>
    <col min="7" max="7" width="7.140625" style="4" customWidth="1"/>
    <col min="8" max="8" width="2.140625" style="4" customWidth="1"/>
    <col min="9" max="9" width="3.5703125" style="4" customWidth="1"/>
    <col min="10" max="10" width="1.140625" style="4" customWidth="1"/>
    <col min="11" max="11" width="3.5703125" style="4" customWidth="1"/>
    <col min="12" max="12" width="25.42578125" style="4" customWidth="1"/>
    <col min="13" max="13" width="1.140625" style="4" customWidth="1"/>
    <col min="14" max="14" width="16" style="4" customWidth="1"/>
    <col min="15" max="15" width="4.5703125" style="4" customWidth="1"/>
    <col min="16" max="16" width="12.140625" style="4" customWidth="1"/>
    <col min="17" max="17" width="10.28515625" style="4" bestFit="1" customWidth="1"/>
    <col min="18" max="18" width="10.28515625" style="4" customWidth="1"/>
    <col min="19" max="19" width="3" style="4" customWidth="1"/>
    <col min="20" max="20" width="3.5703125" style="4" customWidth="1"/>
    <col min="21" max="21" width="1.5703125" style="4" customWidth="1"/>
    <col min="22" max="22" width="1.85546875" style="4" customWidth="1"/>
    <col min="23" max="24" width="6.140625" style="4" customWidth="1"/>
    <col min="25" max="25" width="11.42578125" style="4" customWidth="1"/>
    <col min="26" max="26" width="11" style="4" customWidth="1"/>
    <col min="27" max="27" width="1.85546875" style="4" customWidth="1"/>
    <col min="28" max="28" width="8.140625" style="4" bestFit="1" customWidth="1"/>
    <col min="29" max="29" width="3.5703125" style="4" customWidth="1"/>
    <col min="30" max="30" width="3.85546875" style="4" customWidth="1"/>
    <col min="31" max="31" width="4.5703125" style="4" customWidth="1"/>
    <col min="32" max="32" width="5.42578125" style="4" customWidth="1"/>
    <col min="33" max="33" width="11.140625" style="4" customWidth="1"/>
    <col min="34" max="34" width="3.5703125" style="4" customWidth="1"/>
    <col min="35" max="35" width="10.42578125" style="3" bestFit="1" customWidth="1"/>
    <col min="36" max="36" width="12.7109375" style="54" bestFit="1" customWidth="1"/>
    <col min="37" max="37" width="21.140625" style="54" customWidth="1"/>
    <col min="38" max="38" width="22.28515625" style="54" customWidth="1"/>
    <col min="39" max="39" width="21" style="54" bestFit="1" customWidth="1"/>
    <col min="40" max="40" width="18.28515625" style="54" customWidth="1"/>
    <col min="41" max="41" width="14.42578125" style="54" bestFit="1" customWidth="1"/>
    <col min="42" max="42" width="13.140625" style="54" bestFit="1" customWidth="1"/>
    <col min="43" max="43" width="11.5703125" style="54" bestFit="1" customWidth="1"/>
    <col min="44" max="44" width="26.42578125" style="54" bestFit="1" customWidth="1"/>
    <col min="45" max="45" width="24.5703125" style="54" bestFit="1" customWidth="1"/>
    <col min="46" max="46" width="25" style="54" bestFit="1" customWidth="1"/>
    <col min="47" max="47" width="27.42578125" style="54" bestFit="1" customWidth="1"/>
    <col min="48" max="48" width="33.140625" style="56" bestFit="1" customWidth="1"/>
    <col min="49" max="49" width="9" style="56" bestFit="1" customWidth="1"/>
    <col min="50" max="50" width="18.42578125" style="56" bestFit="1" customWidth="1"/>
    <col min="51" max="51" width="19.5703125" style="56" bestFit="1" customWidth="1"/>
    <col min="52" max="52" width="13.85546875" style="56" bestFit="1" customWidth="1"/>
    <col min="53" max="53" width="10.85546875" style="56" customWidth="1"/>
    <col min="54" max="54" width="7.42578125" style="56" bestFit="1" customWidth="1"/>
    <col min="55" max="55" width="9.5703125" style="56" bestFit="1" customWidth="1"/>
    <col min="56" max="56" width="12.140625" style="56" bestFit="1" customWidth="1"/>
    <col min="57" max="57" width="11.42578125" style="56"/>
    <col min="58" max="58" width="7.42578125" style="56" bestFit="1" customWidth="1"/>
    <col min="59" max="59" width="23.42578125" style="56" bestFit="1" customWidth="1"/>
    <col min="60" max="60" width="11.140625" style="56" customWidth="1"/>
    <col min="61" max="61" width="6.85546875" style="56" customWidth="1"/>
    <col min="62" max="62" width="6.85546875" style="56" bestFit="1" customWidth="1"/>
    <col min="63" max="63" width="13.85546875" style="56" customWidth="1"/>
    <col min="64" max="64" width="36.7109375" style="139" bestFit="1" customWidth="1"/>
    <col min="65" max="66" width="36.7109375" style="139" customWidth="1"/>
    <col min="67" max="70" width="7.5703125" style="140" customWidth="1"/>
    <col min="71" max="71" width="7.5703125" style="139" customWidth="1"/>
    <col min="72" max="72" width="11.42578125" style="139"/>
    <col min="73" max="73" width="11.42578125" style="51"/>
    <col min="74" max="16384" width="11.42578125" style="4"/>
  </cols>
  <sheetData>
    <row r="1" spans="1:73" s="53" customFormat="1" ht="33.75" customHeight="1" thickBot="1">
      <c r="A1" s="516" t="s">
        <v>152</v>
      </c>
      <c r="B1" s="517"/>
      <c r="C1" s="518" t="s">
        <v>153</v>
      </c>
      <c r="D1" s="519"/>
      <c r="E1" s="519"/>
      <c r="F1" s="519"/>
      <c r="G1" s="519"/>
      <c r="H1" s="519"/>
      <c r="I1" s="519"/>
      <c r="J1" s="519"/>
      <c r="K1" s="519"/>
      <c r="L1" s="519"/>
      <c r="M1" s="520" t="s">
        <v>212</v>
      </c>
      <c r="N1" s="521"/>
      <c r="O1" s="521"/>
      <c r="P1" s="521"/>
      <c r="Q1" s="521"/>
      <c r="R1" s="522"/>
      <c r="S1" s="523">
        <v>46023</v>
      </c>
      <c r="T1" s="524"/>
      <c r="U1" s="524"/>
      <c r="V1" s="524"/>
      <c r="W1" s="524"/>
      <c r="X1" s="525"/>
      <c r="Y1" s="526">
        <v>46053</v>
      </c>
      <c r="Z1" s="526"/>
      <c r="AA1" s="526"/>
      <c r="AB1" s="526"/>
      <c r="AC1" s="526"/>
      <c r="AD1" s="539" t="s">
        <v>213</v>
      </c>
      <c r="AE1" s="539"/>
      <c r="AF1" s="539"/>
      <c r="AG1" s="539"/>
      <c r="AH1" s="540"/>
      <c r="AI1" s="54"/>
      <c r="AJ1" s="54"/>
      <c r="AK1" s="54"/>
      <c r="AL1" s="54"/>
      <c r="AM1" s="54"/>
      <c r="AN1" s="54"/>
      <c r="AO1" s="54"/>
      <c r="AP1" s="55" t="s">
        <v>73</v>
      </c>
      <c r="AQ1" s="55" t="s">
        <v>74</v>
      </c>
      <c r="AR1" s="54"/>
      <c r="AS1" s="54"/>
      <c r="AT1" s="54"/>
      <c r="AU1" s="54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139"/>
      <c r="BM1" s="139"/>
      <c r="BN1" s="139"/>
      <c r="BO1" s="140"/>
      <c r="BP1" s="140"/>
      <c r="BQ1" s="140"/>
      <c r="BR1" s="140"/>
      <c r="BS1" s="139"/>
      <c r="BT1" s="139"/>
      <c r="BU1" s="56"/>
    </row>
    <row r="2" spans="1:73" ht="15.75" thickBot="1">
      <c r="B2" s="37"/>
      <c r="AO2" s="59" t="s">
        <v>71</v>
      </c>
      <c r="AP2" s="60">
        <v>45586</v>
      </c>
      <c r="AQ2" s="60">
        <v>45586</v>
      </c>
    </row>
    <row r="3" spans="1:73" ht="18" thickBot="1">
      <c r="A3" s="426" t="s">
        <v>11</v>
      </c>
      <c r="B3" s="427"/>
      <c r="C3" s="427"/>
      <c r="D3" s="427"/>
      <c r="E3" s="427"/>
      <c r="F3" s="427"/>
      <c r="G3" s="427"/>
      <c r="H3" s="427"/>
      <c r="I3" s="428"/>
      <c r="K3" s="426" t="s">
        <v>19</v>
      </c>
      <c r="L3" s="427"/>
      <c r="M3" s="427"/>
      <c r="N3" s="427"/>
      <c r="O3" s="427"/>
      <c r="P3" s="427"/>
      <c r="Q3" s="427"/>
      <c r="R3" s="427"/>
      <c r="S3" s="427"/>
      <c r="T3" s="428"/>
      <c r="V3" s="426" t="s">
        <v>18</v>
      </c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8"/>
      <c r="AL3" s="61" t="s">
        <v>21</v>
      </c>
      <c r="AM3" s="62" t="s">
        <v>82</v>
      </c>
      <c r="AO3" s="59" t="s">
        <v>72</v>
      </c>
      <c r="AP3" s="60">
        <v>45899</v>
      </c>
      <c r="AQ3" s="60"/>
    </row>
    <row r="4" spans="1:73">
      <c r="A4" s="5"/>
      <c r="B4" s="6"/>
      <c r="C4" s="6"/>
      <c r="D4" s="6"/>
      <c r="E4" s="6"/>
      <c r="F4" s="6"/>
      <c r="G4" s="6"/>
      <c r="H4" s="7"/>
      <c r="I4" s="8"/>
      <c r="K4" s="5"/>
      <c r="L4" s="7"/>
      <c r="M4" s="7"/>
      <c r="N4" s="7"/>
      <c r="O4" s="7"/>
      <c r="P4" s="7"/>
      <c r="Q4" s="7"/>
      <c r="R4" s="7"/>
      <c r="S4" s="7"/>
      <c r="T4" s="8"/>
      <c r="V4" s="5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/>
      <c r="AL4" s="259">
        <v>45627</v>
      </c>
      <c r="AM4" s="161">
        <v>0</v>
      </c>
    </row>
    <row r="5" spans="1:73" ht="15" customHeight="1">
      <c r="A5" s="9"/>
      <c r="B5" s="432" t="s">
        <v>0</v>
      </c>
      <c r="C5" s="432"/>
      <c r="D5" s="432"/>
      <c r="E5" s="432"/>
      <c r="F5" s="475">
        <f>+I5</f>
        <v>4750000000</v>
      </c>
      <c r="G5" s="476"/>
      <c r="H5" s="477"/>
      <c r="I5" s="204">
        <v>4750000000</v>
      </c>
      <c r="J5" s="205"/>
      <c r="K5" s="9"/>
      <c r="L5" s="439" t="s">
        <v>33</v>
      </c>
      <c r="M5" s="434"/>
      <c r="N5" s="434"/>
      <c r="O5" s="434"/>
      <c r="P5" s="435"/>
      <c r="Q5" s="469">
        <f>+T5</f>
        <v>6013966118.1450443</v>
      </c>
      <c r="R5" s="450"/>
      <c r="S5" s="450"/>
      <c r="T5" s="204">
        <v>6013966118.1450443</v>
      </c>
      <c r="V5" s="9"/>
      <c r="W5" s="439" t="s">
        <v>17</v>
      </c>
      <c r="X5" s="434"/>
      <c r="Y5" s="434"/>
      <c r="Z5" s="434"/>
      <c r="AA5" s="434"/>
      <c r="AB5" s="434"/>
      <c r="AC5" s="435"/>
      <c r="AD5" s="429">
        <f>+AH5</f>
        <v>380000000</v>
      </c>
      <c r="AE5" s="430"/>
      <c r="AF5" s="430"/>
      <c r="AG5" s="431"/>
      <c r="AH5" s="204">
        <v>380000000</v>
      </c>
      <c r="AJ5" s="63"/>
      <c r="AL5" s="259">
        <v>45658</v>
      </c>
      <c r="AM5" s="161">
        <v>0.38</v>
      </c>
      <c r="AO5" s="65"/>
      <c r="AP5" s="66"/>
    </row>
    <row r="6" spans="1:73" ht="15" customHeight="1">
      <c r="A6" s="9"/>
      <c r="B6" s="11"/>
      <c r="C6" s="11"/>
      <c r="D6" s="11"/>
      <c r="E6" s="11"/>
      <c r="F6" s="57"/>
      <c r="G6" s="57"/>
      <c r="H6" s="58"/>
      <c r="I6" s="204"/>
      <c r="K6" s="9"/>
      <c r="Q6" s="53"/>
      <c r="R6" s="58"/>
      <c r="S6" s="58"/>
      <c r="T6" s="204"/>
      <c r="V6" s="9"/>
      <c r="AH6" s="204"/>
      <c r="AJ6" s="258"/>
      <c r="AK6" s="387"/>
      <c r="AL6" s="259">
        <v>45689</v>
      </c>
      <c r="AM6" s="161">
        <v>0.38</v>
      </c>
      <c r="AO6" s="65"/>
    </row>
    <row r="7" spans="1:73" ht="15" customHeight="1">
      <c r="A7" s="9"/>
      <c r="B7" s="439" t="s">
        <v>1</v>
      </c>
      <c r="C7" s="434"/>
      <c r="D7" s="434"/>
      <c r="E7" s="435"/>
      <c r="F7" s="429">
        <f>+I7</f>
        <v>4313940396.3679523</v>
      </c>
      <c r="G7" s="430"/>
      <c r="H7" s="431"/>
      <c r="I7" s="204">
        <v>4313940396.3679523</v>
      </c>
      <c r="J7" s="205">
        <v>6948396578.5633907</v>
      </c>
      <c r="K7" s="9"/>
      <c r="L7" s="439" t="s">
        <v>7</v>
      </c>
      <c r="M7" s="434"/>
      <c r="N7" s="434"/>
      <c r="O7" s="434"/>
      <c r="P7" s="435"/>
      <c r="Q7" s="470">
        <f>+T7</f>
        <v>6013966118.1450443</v>
      </c>
      <c r="R7" s="450"/>
      <c r="S7" s="450"/>
      <c r="T7" s="282">
        <v>6013966118.1450443</v>
      </c>
      <c r="V7" s="9"/>
      <c r="W7" s="439" t="s">
        <v>14</v>
      </c>
      <c r="X7" s="434"/>
      <c r="Y7" s="434"/>
      <c r="Z7" s="434"/>
      <c r="AA7" s="434"/>
      <c r="AB7" s="434"/>
      <c r="AC7" s="435"/>
      <c r="AD7" s="429">
        <f>+AH7</f>
        <v>765740980.2331717</v>
      </c>
      <c r="AE7" s="430"/>
      <c r="AF7" s="430"/>
      <c r="AG7" s="431"/>
      <c r="AH7" s="359">
        <f>+AD5+AD9</f>
        <v>765740980.2331717</v>
      </c>
      <c r="AI7" s="281"/>
      <c r="AJ7" s="63"/>
      <c r="AL7" s="259">
        <v>45717</v>
      </c>
      <c r="AM7" s="161">
        <v>0.38</v>
      </c>
      <c r="AO7" s="65"/>
      <c r="AP7" s="67"/>
      <c r="AS7" s="66"/>
    </row>
    <row r="8" spans="1:73" ht="15" customHeight="1">
      <c r="A8" s="9"/>
      <c r="B8" s="11"/>
      <c r="C8" s="11"/>
      <c r="D8" s="11"/>
      <c r="E8" s="11"/>
      <c r="F8" s="474"/>
      <c r="G8" s="474"/>
      <c r="H8" s="58"/>
      <c r="I8" s="204"/>
      <c r="K8" s="9"/>
      <c r="Q8" s="53"/>
      <c r="R8" s="58"/>
      <c r="S8" s="58"/>
      <c r="T8" s="204"/>
      <c r="V8" s="9"/>
      <c r="AH8" s="10"/>
      <c r="AJ8" s="63"/>
      <c r="AL8" s="259">
        <v>45748</v>
      </c>
      <c r="AM8" s="161">
        <v>0.38</v>
      </c>
      <c r="AP8" s="67"/>
      <c r="AS8" s="68"/>
    </row>
    <row r="9" spans="1:73" ht="15" customHeight="1">
      <c r="A9" s="9"/>
      <c r="B9" s="439" t="s">
        <v>2</v>
      </c>
      <c r="C9" s="434"/>
      <c r="D9" s="434"/>
      <c r="E9" s="435"/>
      <c r="F9" s="429">
        <f>+I9</f>
        <v>1561321455.4184589</v>
      </c>
      <c r="G9" s="430"/>
      <c r="H9" s="431"/>
      <c r="I9" s="204">
        <v>1561321455.4184589</v>
      </c>
      <c r="J9" s="205">
        <v>1248215841.6935101</v>
      </c>
      <c r="K9" s="9"/>
      <c r="L9" s="439" t="s">
        <v>8</v>
      </c>
      <c r="M9" s="434"/>
      <c r="N9" s="434"/>
      <c r="O9" s="434"/>
      <c r="P9" s="435"/>
      <c r="Q9" s="450">
        <f>+T9</f>
        <v>6013966118.1450443</v>
      </c>
      <c r="R9" s="450"/>
      <c r="S9" s="450"/>
      <c r="T9" s="282">
        <v>6013966118.1450443</v>
      </c>
      <c r="V9" s="9"/>
      <c r="W9" s="439" t="s">
        <v>15</v>
      </c>
      <c r="X9" s="434"/>
      <c r="Y9" s="434"/>
      <c r="Z9" s="434"/>
      <c r="AA9" s="434"/>
      <c r="AB9" s="434"/>
      <c r="AC9" s="435"/>
      <c r="AD9" s="429">
        <f>+AH9</f>
        <v>385740980.2331717</v>
      </c>
      <c r="AE9" s="430"/>
      <c r="AF9" s="430"/>
      <c r="AG9" s="431"/>
      <c r="AH9" s="204">
        <v>385740980.2331717</v>
      </c>
      <c r="AL9" s="259">
        <v>45778</v>
      </c>
      <c r="AM9" s="161">
        <v>0.38</v>
      </c>
    </row>
    <row r="10" spans="1:73" ht="15" customHeight="1">
      <c r="A10" s="9"/>
      <c r="B10" s="11"/>
      <c r="C10" s="11"/>
      <c r="D10" s="11"/>
      <c r="E10" s="11"/>
      <c r="F10" s="57"/>
      <c r="G10" s="57"/>
      <c r="H10" s="58"/>
      <c r="I10" s="204"/>
      <c r="K10" s="9"/>
      <c r="Q10" s="53"/>
      <c r="R10" s="58"/>
      <c r="S10" s="58"/>
      <c r="T10" s="204"/>
      <c r="V10" s="9"/>
      <c r="AH10" s="10"/>
      <c r="AL10" s="1">
        <v>45809</v>
      </c>
      <c r="AM10" s="341">
        <v>0.38</v>
      </c>
      <c r="AP10" s="69"/>
    </row>
    <row r="11" spans="1:73" ht="15" customHeight="1">
      <c r="A11" s="9"/>
      <c r="B11" s="439" t="s">
        <v>3</v>
      </c>
      <c r="C11" s="434"/>
      <c r="D11" s="434"/>
      <c r="E11" s="435"/>
      <c r="F11" s="429">
        <f>+I11</f>
        <v>0</v>
      </c>
      <c r="G11" s="430"/>
      <c r="H11" s="431"/>
      <c r="I11" s="204">
        <v>0</v>
      </c>
      <c r="K11" s="9"/>
      <c r="L11" s="433" t="s">
        <v>147</v>
      </c>
      <c r="M11" s="434"/>
      <c r="N11" s="434"/>
      <c r="O11" s="434"/>
      <c r="P11" s="435"/>
      <c r="Q11" s="451">
        <f>+T11</f>
        <v>0</v>
      </c>
      <c r="R11" s="451"/>
      <c r="S11" s="451"/>
      <c r="T11" s="282">
        <v>0</v>
      </c>
      <c r="V11" s="9"/>
      <c r="W11" s="439" t="s">
        <v>13</v>
      </c>
      <c r="X11" s="434"/>
      <c r="Y11" s="434"/>
      <c r="Z11" s="434"/>
      <c r="AA11" s="434"/>
      <c r="AB11" s="434"/>
      <c r="AC11" s="435"/>
      <c r="AD11" s="429">
        <f>+F23</f>
        <v>6013966118.1450443</v>
      </c>
      <c r="AE11" s="430"/>
      <c r="AF11" s="430"/>
      <c r="AG11" s="431"/>
      <c r="AH11" s="10"/>
      <c r="AI11" s="281"/>
      <c r="AL11" s="1">
        <v>45839</v>
      </c>
      <c r="AM11" s="341">
        <v>0.38</v>
      </c>
      <c r="AP11" s="69"/>
    </row>
    <row r="12" spans="1:73" ht="15" customHeight="1">
      <c r="A12" s="9"/>
      <c r="B12" s="11"/>
      <c r="C12" s="11"/>
      <c r="D12" s="11"/>
      <c r="E12" s="11"/>
      <c r="F12" s="57"/>
      <c r="G12" s="57"/>
      <c r="H12" s="58"/>
      <c r="I12" s="204"/>
      <c r="K12" s="9"/>
      <c r="Q12" s="53"/>
      <c r="R12" s="58"/>
      <c r="S12" s="58"/>
      <c r="T12" s="204"/>
      <c r="V12" s="9"/>
      <c r="AH12" s="10"/>
      <c r="AL12" s="1">
        <v>45870</v>
      </c>
      <c r="AM12" s="341">
        <v>0.38</v>
      </c>
    </row>
    <row r="13" spans="1:73" ht="15" customHeight="1">
      <c r="A13" s="9"/>
      <c r="B13" s="439" t="s">
        <v>4</v>
      </c>
      <c r="C13" s="434"/>
      <c r="D13" s="434"/>
      <c r="E13" s="435"/>
      <c r="F13" s="429">
        <f>+I13</f>
        <v>0</v>
      </c>
      <c r="G13" s="430"/>
      <c r="H13" s="431"/>
      <c r="I13" s="204">
        <v>0</v>
      </c>
      <c r="K13" s="9"/>
      <c r="L13" s="439" t="s">
        <v>55</v>
      </c>
      <c r="M13" s="434"/>
      <c r="N13" s="434"/>
      <c r="O13" s="434"/>
      <c r="P13" s="435"/>
      <c r="Q13" s="450">
        <f>+T13</f>
        <v>-286349364</v>
      </c>
      <c r="R13" s="450"/>
      <c r="S13" s="450"/>
      <c r="T13" s="294">
        <v>-286349364</v>
      </c>
      <c r="U13" s="53"/>
      <c r="V13" s="145"/>
      <c r="W13" s="536" t="s">
        <v>16</v>
      </c>
      <c r="X13" s="537"/>
      <c r="Y13" s="537"/>
      <c r="Z13" s="537"/>
      <c r="AA13" s="537"/>
      <c r="AB13" s="537"/>
      <c r="AC13" s="538"/>
      <c r="AD13" s="471">
        <f>+AD9/AD11</f>
        <v>6.4140863559129957E-2</v>
      </c>
      <c r="AE13" s="472"/>
      <c r="AF13" s="472"/>
      <c r="AG13" s="473"/>
      <c r="AH13" s="146"/>
      <c r="AI13" s="122"/>
      <c r="AJ13" s="67"/>
      <c r="AL13" s="1">
        <v>45901</v>
      </c>
      <c r="AM13" s="341">
        <v>0.38</v>
      </c>
    </row>
    <row r="14" spans="1:73" ht="15" customHeight="1">
      <c r="A14" s="9"/>
      <c r="B14" s="11"/>
      <c r="C14" s="11"/>
      <c r="D14" s="11"/>
      <c r="E14" s="11"/>
      <c r="F14" s="57"/>
      <c r="G14" s="57"/>
      <c r="H14" s="58"/>
      <c r="I14" s="204"/>
      <c r="K14" s="9"/>
      <c r="L14" s="433" t="s">
        <v>107</v>
      </c>
      <c r="M14" s="434"/>
      <c r="N14" s="434"/>
      <c r="O14" s="434"/>
      <c r="P14" s="435"/>
      <c r="Q14" s="450">
        <v>0</v>
      </c>
      <c r="R14" s="450"/>
      <c r="S14" s="450"/>
      <c r="T14" s="204"/>
      <c r="U14" s="53"/>
      <c r="V14" s="145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146"/>
      <c r="AI14" s="54"/>
      <c r="AL14" s="259">
        <v>45931</v>
      </c>
      <c r="AM14" s="341">
        <v>0.38</v>
      </c>
    </row>
    <row r="15" spans="1:73">
      <c r="A15" s="9"/>
      <c r="B15" s="439" t="s">
        <v>5</v>
      </c>
      <c r="C15" s="434"/>
      <c r="D15" s="434"/>
      <c r="E15" s="435"/>
      <c r="F15" s="541">
        <v>0</v>
      </c>
      <c r="G15" s="542"/>
      <c r="H15" s="543"/>
      <c r="I15" s="204"/>
      <c r="K15" s="9"/>
      <c r="L15" s="433" t="s">
        <v>108</v>
      </c>
      <c r="M15" s="434"/>
      <c r="N15" s="434"/>
      <c r="O15" s="434"/>
      <c r="P15" s="435"/>
      <c r="Q15" s="450">
        <v>0</v>
      </c>
      <c r="R15" s="450"/>
      <c r="S15" s="450"/>
      <c r="T15" s="204"/>
      <c r="U15" s="53"/>
      <c r="V15" s="145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46"/>
      <c r="AI15" s="54"/>
      <c r="AL15" s="1">
        <v>45962</v>
      </c>
      <c r="AM15" s="341">
        <v>0.38</v>
      </c>
    </row>
    <row r="16" spans="1:73" ht="15" customHeight="1">
      <c r="A16" s="9"/>
      <c r="B16" s="11"/>
      <c r="C16" s="11"/>
      <c r="D16" s="11"/>
      <c r="E16" s="11"/>
      <c r="F16" s="57"/>
      <c r="G16" s="57"/>
      <c r="H16" s="58"/>
      <c r="I16" s="204"/>
      <c r="K16" s="9"/>
      <c r="Q16" s="53"/>
      <c r="R16" s="53"/>
      <c r="S16" s="53"/>
      <c r="T16" s="204"/>
      <c r="U16" s="53"/>
      <c r="V16" s="145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146"/>
      <c r="AI16" s="54"/>
      <c r="AJ16" s="67"/>
      <c r="AL16" s="1">
        <v>45992</v>
      </c>
      <c r="AM16" s="341">
        <v>0.38</v>
      </c>
      <c r="AO16" s="65"/>
      <c r="BF16" s="152">
        <f>53*9*20</f>
        <v>9540</v>
      </c>
      <c r="BJ16" s="63"/>
    </row>
    <row r="17" spans="1:73">
      <c r="A17" s="9"/>
      <c r="B17" s="439" t="s">
        <v>6</v>
      </c>
      <c r="C17" s="434"/>
      <c r="D17" s="434"/>
      <c r="E17" s="435"/>
      <c r="F17" s="541">
        <f>F15</f>
        <v>0</v>
      </c>
      <c r="G17" s="542"/>
      <c r="H17" s="543"/>
      <c r="I17" s="204"/>
      <c r="K17" s="9"/>
      <c r="L17" s="439" t="s">
        <v>10</v>
      </c>
      <c r="M17" s="434"/>
      <c r="N17" s="434"/>
      <c r="O17" s="434"/>
      <c r="P17" s="435"/>
      <c r="Q17" s="451">
        <f>+T17</f>
        <v>0</v>
      </c>
      <c r="R17" s="451"/>
      <c r="S17" s="451"/>
      <c r="T17" s="204"/>
      <c r="U17" s="53"/>
      <c r="V17" s="145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46"/>
      <c r="AI17" s="54"/>
      <c r="AL17" s="310">
        <v>46023</v>
      </c>
      <c r="AM17" s="311">
        <v>0.38</v>
      </c>
      <c r="AO17" s="65"/>
      <c r="BF17" s="150">
        <f>50*20*9</f>
        <v>9000</v>
      </c>
      <c r="BJ17" s="63">
        <f>49*30*11</f>
        <v>16170</v>
      </c>
      <c r="BP17" s="141">
        <v>8.5</v>
      </c>
    </row>
    <row r="18" spans="1:73" ht="15" customHeight="1">
      <c r="A18" s="9"/>
      <c r="B18" s="11"/>
      <c r="C18" s="11"/>
      <c r="D18" s="11"/>
      <c r="E18" s="11"/>
      <c r="F18" s="57"/>
      <c r="G18" s="57"/>
      <c r="H18" s="58"/>
      <c r="I18" s="204"/>
      <c r="K18" s="9"/>
      <c r="T18" s="204"/>
      <c r="U18" s="53"/>
      <c r="V18" s="145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146"/>
      <c r="AI18" s="54"/>
      <c r="AL18" s="190"/>
      <c r="AM18" s="184"/>
      <c r="BJ18" s="63"/>
    </row>
    <row r="19" spans="1:73">
      <c r="A19" s="9"/>
      <c r="B19" s="433" t="s">
        <v>92</v>
      </c>
      <c r="C19" s="434"/>
      <c r="D19" s="434"/>
      <c r="E19" s="435"/>
      <c r="F19" s="429">
        <f>+I19</f>
        <v>138704266.35863301</v>
      </c>
      <c r="G19" s="430"/>
      <c r="H19" s="431"/>
      <c r="I19" s="294">
        <v>138704266.35863301</v>
      </c>
      <c r="K19" s="9"/>
      <c r="L19" s="439" t="s">
        <v>34</v>
      </c>
      <c r="M19" s="434"/>
      <c r="N19" s="434"/>
      <c r="O19" s="434"/>
      <c r="P19" s="435"/>
      <c r="Q19" s="450">
        <f>+T19</f>
        <v>5243840296.9115028</v>
      </c>
      <c r="R19" s="450"/>
      <c r="S19" s="450"/>
      <c r="T19" s="204">
        <v>5243840296.9115028</v>
      </c>
      <c r="U19" s="53"/>
      <c r="V19" s="145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146"/>
      <c r="AI19" s="54"/>
      <c r="AL19" s="190"/>
      <c r="AM19" s="184"/>
      <c r="BJ19" s="208" t="s">
        <v>113</v>
      </c>
      <c r="BP19" s="140">
        <v>-15</v>
      </c>
    </row>
    <row r="20" spans="1:73" ht="15" customHeight="1">
      <c r="A20" s="9"/>
      <c r="B20" s="11"/>
      <c r="C20" s="11"/>
      <c r="D20" s="11"/>
      <c r="E20" s="11"/>
      <c r="F20" s="57"/>
      <c r="G20" s="57"/>
      <c r="H20" s="58"/>
      <c r="I20" s="204"/>
      <c r="K20" s="9"/>
      <c r="T20" s="204"/>
      <c r="U20" s="53"/>
      <c r="V20" s="145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146"/>
      <c r="AI20" s="54"/>
      <c r="AL20" s="190"/>
      <c r="AM20" s="184"/>
      <c r="AT20" s="89"/>
      <c r="BD20" s="130"/>
      <c r="BF20" s="212"/>
      <c r="BG20" s="212"/>
      <c r="BH20" s="212"/>
      <c r="BI20" s="212"/>
      <c r="BJ20" s="208"/>
    </row>
    <row r="21" spans="1:73">
      <c r="A21" s="9"/>
      <c r="B21" s="432" t="s">
        <v>9</v>
      </c>
      <c r="C21" s="432"/>
      <c r="D21" s="432"/>
      <c r="E21" s="432"/>
      <c r="F21" s="429">
        <f>F7+F9+F17+F19</f>
        <v>6013966118.1450443</v>
      </c>
      <c r="G21" s="430"/>
      <c r="H21" s="431"/>
      <c r="I21" s="204"/>
      <c r="K21" s="9"/>
      <c r="L21" s="439" t="s">
        <v>12</v>
      </c>
      <c r="M21" s="434"/>
      <c r="N21" s="434"/>
      <c r="O21" s="434"/>
      <c r="P21" s="435"/>
      <c r="Q21" s="450">
        <f>+T21</f>
        <v>5218112754.5688362</v>
      </c>
      <c r="R21" s="450"/>
      <c r="S21" s="450"/>
      <c r="T21" s="204">
        <v>5218112754.5688362</v>
      </c>
      <c r="U21" s="53"/>
      <c r="V21" s="145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146"/>
      <c r="AI21" s="54"/>
      <c r="AL21" s="64"/>
      <c r="AM21" s="184"/>
      <c r="BF21" s="212"/>
      <c r="BG21" s="212"/>
      <c r="BH21" s="212"/>
      <c r="BI21" s="212"/>
      <c r="BJ21" s="208"/>
      <c r="BO21" s="140" t="s">
        <v>97</v>
      </c>
    </row>
    <row r="22" spans="1:73" ht="15" customHeight="1" thickBot="1">
      <c r="A22" s="9"/>
      <c r="B22" s="11"/>
      <c r="C22" s="11"/>
      <c r="D22" s="11"/>
      <c r="E22" s="11"/>
      <c r="F22" s="57"/>
      <c r="G22" s="57"/>
      <c r="H22" s="58"/>
      <c r="I22" s="204"/>
      <c r="K22" s="9"/>
      <c r="T22" s="10"/>
      <c r="U22" s="53"/>
      <c r="V22" s="145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146"/>
      <c r="AI22" s="54"/>
      <c r="AL22" s="157"/>
      <c r="AM22" s="72"/>
      <c r="AW22" s="437" t="s">
        <v>102</v>
      </c>
      <c r="AX22" s="438"/>
      <c r="BF22" s="56">
        <v>2640</v>
      </c>
      <c r="BG22" s="56">
        <v>3300</v>
      </c>
      <c r="BH22" s="56">
        <v>2549</v>
      </c>
      <c r="BI22" s="56">
        <v>3861</v>
      </c>
      <c r="BJ22" s="56">
        <f>SUM(BF22:BI22)</f>
        <v>12350</v>
      </c>
    </row>
    <row r="23" spans="1:73">
      <c r="A23" s="9"/>
      <c r="B23" s="432" t="s">
        <v>27</v>
      </c>
      <c r="C23" s="432"/>
      <c r="D23" s="432"/>
      <c r="E23" s="432"/>
      <c r="F23" s="429">
        <f>+F7+F9+F11+F13+F19</f>
        <v>6013966118.1450443</v>
      </c>
      <c r="G23" s="430"/>
      <c r="H23" s="431"/>
      <c r="I23" s="204"/>
      <c r="K23" s="9"/>
      <c r="L23" s="439" t="s">
        <v>20</v>
      </c>
      <c r="M23" s="434"/>
      <c r="N23" s="434"/>
      <c r="O23" s="434"/>
      <c r="P23" s="435"/>
      <c r="Q23" s="450">
        <f>+Q19-Q21</f>
        <v>25727542.342666626</v>
      </c>
      <c r="R23" s="450"/>
      <c r="S23" s="450"/>
      <c r="T23" s="10"/>
      <c r="U23" s="53"/>
      <c r="V23" s="145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146"/>
      <c r="AI23" s="54"/>
      <c r="AR23" s="453" t="s">
        <v>76</v>
      </c>
      <c r="AS23" s="454"/>
      <c r="AT23" s="455"/>
      <c r="AU23" s="73"/>
      <c r="AV23" s="74"/>
      <c r="AW23" s="457" t="s">
        <v>77</v>
      </c>
      <c r="AX23" s="457"/>
      <c r="AY23" s="436" t="s">
        <v>78</v>
      </c>
      <c r="AZ23" s="452"/>
      <c r="BA23" s="75"/>
      <c r="BB23" s="456" t="s">
        <v>81</v>
      </c>
      <c r="BC23" s="436"/>
      <c r="BD23" s="436"/>
      <c r="BE23" s="76"/>
      <c r="BF23" s="74"/>
      <c r="BG23" s="436" t="s">
        <v>77</v>
      </c>
      <c r="BH23" s="436"/>
      <c r="BI23" s="436" t="s">
        <v>78</v>
      </c>
      <c r="BJ23" s="452"/>
      <c r="BL23" s="139" t="s">
        <v>96</v>
      </c>
      <c r="BO23" s="139"/>
      <c r="BP23" s="139"/>
      <c r="BQ23" s="139"/>
      <c r="BR23" s="139"/>
    </row>
    <row r="24" spans="1:73" ht="15" customHeight="1" thickBot="1">
      <c r="A24" s="12"/>
      <c r="B24" s="13"/>
      <c r="C24" s="13"/>
      <c r="D24" s="13"/>
      <c r="E24" s="13"/>
      <c r="F24" s="13"/>
      <c r="G24" s="13"/>
      <c r="H24" s="13"/>
      <c r="I24" s="14"/>
      <c r="K24" s="12"/>
      <c r="L24" s="13"/>
      <c r="M24" s="13"/>
      <c r="N24" s="13"/>
      <c r="O24" s="13"/>
      <c r="P24" s="13"/>
      <c r="Q24" s="13"/>
      <c r="R24" s="13"/>
      <c r="S24" s="13"/>
      <c r="T24" s="14"/>
      <c r="U24" s="53"/>
      <c r="V24" s="147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9"/>
      <c r="AI24" s="54"/>
      <c r="AM24" s="77"/>
      <c r="AN24" s="350"/>
      <c r="AR24" s="78" t="s">
        <v>21</v>
      </c>
      <c r="AS24" s="79" t="s">
        <v>22</v>
      </c>
      <c r="AT24" s="79" t="s">
        <v>23</v>
      </c>
      <c r="AU24" s="80"/>
      <c r="AV24" s="81"/>
      <c r="AW24" s="82" t="s">
        <v>70</v>
      </c>
      <c r="AX24" s="82" t="s">
        <v>69</v>
      </c>
      <c r="AY24" s="82" t="s">
        <v>70</v>
      </c>
      <c r="AZ24" s="83" t="s">
        <v>69</v>
      </c>
      <c r="BA24" s="75"/>
      <c r="BB24" s="78" t="s">
        <v>21</v>
      </c>
      <c r="BC24" s="79" t="s">
        <v>22</v>
      </c>
      <c r="BD24" s="79" t="s">
        <v>23</v>
      </c>
      <c r="BE24" s="75"/>
      <c r="BF24" s="81"/>
      <c r="BG24" s="82" t="s">
        <v>70</v>
      </c>
      <c r="BH24" s="84" t="s">
        <v>69</v>
      </c>
      <c r="BI24" s="82" t="s">
        <v>70</v>
      </c>
      <c r="BJ24" s="83" t="s">
        <v>69</v>
      </c>
      <c r="BO24" s="139"/>
      <c r="BP24" s="139"/>
      <c r="BQ24" s="139"/>
      <c r="BR24" s="139"/>
    </row>
    <row r="25" spans="1:73" ht="15" customHeight="1" thickBot="1">
      <c r="AM25" s="65"/>
      <c r="AR25" s="230"/>
      <c r="AS25" s="213"/>
      <c r="AT25" s="85"/>
      <c r="AV25" s="230"/>
      <c r="AW25" s="19"/>
      <c r="AX25" s="19"/>
      <c r="AY25" s="19"/>
      <c r="AZ25" s="86"/>
      <c r="BB25" s="230"/>
      <c r="BC25" s="87"/>
      <c r="BD25" s="87"/>
      <c r="BF25" s="230"/>
      <c r="BG25" s="19"/>
      <c r="BH25" s="19"/>
      <c r="BI25" s="19"/>
      <c r="BJ25" s="86"/>
      <c r="BL25" s="142">
        <v>25.5</v>
      </c>
      <c r="BM25" s="142"/>
      <c r="BN25" s="142"/>
      <c r="BO25" s="139"/>
      <c r="BP25" s="139"/>
      <c r="BQ25" s="139"/>
      <c r="BR25" s="139"/>
    </row>
    <row r="26" spans="1:73" ht="18" thickBot="1">
      <c r="A26" s="426" t="s">
        <v>35</v>
      </c>
      <c r="B26" s="427"/>
      <c r="C26" s="427"/>
      <c r="D26" s="427"/>
      <c r="E26" s="427"/>
      <c r="F26" s="427"/>
      <c r="G26" s="427"/>
      <c r="H26" s="427"/>
      <c r="I26" s="428"/>
      <c r="K26" s="426" t="s">
        <v>36</v>
      </c>
      <c r="L26" s="427"/>
      <c r="M26" s="427"/>
      <c r="N26" s="427"/>
      <c r="O26" s="427"/>
      <c r="P26" s="427"/>
      <c r="Q26" s="427"/>
      <c r="R26" s="427"/>
      <c r="S26" s="427"/>
      <c r="T26" s="428"/>
      <c r="V26" s="426" t="s">
        <v>37</v>
      </c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8"/>
      <c r="AR26" s="230"/>
      <c r="AS26" s="213"/>
      <c r="AT26" s="85"/>
      <c r="AV26" s="230"/>
      <c r="AW26" s="19"/>
      <c r="AX26" s="19"/>
      <c r="AY26" s="19"/>
      <c r="AZ26" s="86"/>
      <c r="BB26" s="230"/>
      <c r="BC26" s="87"/>
      <c r="BD26" s="87"/>
      <c r="BF26" s="230">
        <v>45566</v>
      </c>
      <c r="BG26" s="19">
        <v>500</v>
      </c>
      <c r="BH26" s="19">
        <v>500</v>
      </c>
      <c r="BI26" s="19">
        <v>500</v>
      </c>
      <c r="BJ26" s="86">
        <v>500</v>
      </c>
      <c r="BK26" s="88"/>
      <c r="BL26" s="304"/>
      <c r="BM26" s="304"/>
      <c r="BN26" s="304"/>
      <c r="BO26" s="288"/>
      <c r="BP26" s="288"/>
      <c r="BQ26" s="288"/>
      <c r="BR26" s="288"/>
    </row>
    <row r="27" spans="1:73" s="53" customFormat="1">
      <c r="AI27" s="54"/>
      <c r="AJ27" s="54"/>
      <c r="AK27" s="54"/>
      <c r="AL27" s="54"/>
      <c r="AM27" s="54"/>
      <c r="AN27" s="54"/>
      <c r="AO27" s="54"/>
      <c r="AP27" s="54"/>
      <c r="AQ27" s="54"/>
      <c r="AR27" s="230">
        <v>45597</v>
      </c>
      <c r="AS27" s="213">
        <v>0.92945736434108528</v>
      </c>
      <c r="AT27" s="85">
        <f t="shared" ref="AT27:AT31" si="0">+AZ27/AX27</f>
        <v>0.92945736434108528</v>
      </c>
      <c r="AU27" s="54"/>
      <c r="AV27" s="230">
        <v>45597</v>
      </c>
      <c r="AW27" s="291">
        <v>2580</v>
      </c>
      <c r="AX27" s="19">
        <v>2580</v>
      </c>
      <c r="AY27" s="291">
        <v>2398</v>
      </c>
      <c r="AZ27" s="86">
        <f t="shared" ref="AZ27:AZ36" si="1">+AY27-AY26</f>
        <v>2398</v>
      </c>
      <c r="BA27" s="56"/>
      <c r="BB27" s="230">
        <v>45597</v>
      </c>
      <c r="BC27" s="87">
        <f>+BI27/BG27</f>
        <v>1</v>
      </c>
      <c r="BD27" s="87">
        <f>+BJ27/BH27</f>
        <v>1</v>
      </c>
      <c r="BE27" s="56"/>
      <c r="BF27" s="230">
        <v>45597</v>
      </c>
      <c r="BG27" s="19">
        <v>3732</v>
      </c>
      <c r="BH27" s="19">
        <f>+BG27-BG26</f>
        <v>3232</v>
      </c>
      <c r="BI27" s="19">
        <v>3732</v>
      </c>
      <c r="BJ27" s="86">
        <f>+BI27-BI26</f>
        <v>3232</v>
      </c>
      <c r="BK27" s="56"/>
      <c r="BL27" s="304"/>
      <c r="BM27" s="304"/>
      <c r="BN27" s="304"/>
      <c r="BO27" s="288"/>
      <c r="BP27" s="288"/>
      <c r="BQ27" s="288"/>
      <c r="BR27" s="288"/>
      <c r="BS27" s="139"/>
      <c r="BT27" s="139"/>
      <c r="BU27" s="56"/>
    </row>
    <row r="28" spans="1:73" s="53" customFormat="1">
      <c r="AI28" s="54"/>
      <c r="AJ28" s="54"/>
      <c r="AK28" s="54"/>
      <c r="AL28" s="54"/>
      <c r="AM28" s="54"/>
      <c r="AN28" s="54"/>
      <c r="AO28" s="54"/>
      <c r="AP28" s="65"/>
      <c r="AQ28" s="54"/>
      <c r="AR28" s="230">
        <v>45627</v>
      </c>
      <c r="AS28" s="213">
        <f t="shared" ref="AS28:AS33" si="2">+AY28/AW28</f>
        <v>1.0348517997035422</v>
      </c>
      <c r="AT28" s="85">
        <f t="shared" si="0"/>
        <v>1.1181518595465227</v>
      </c>
      <c r="AU28" s="54"/>
      <c r="AV28" s="230">
        <v>45627</v>
      </c>
      <c r="AW28" s="291">
        <v>5844.3151007058132</v>
      </c>
      <c r="AX28" s="19">
        <f t="shared" ref="AX28:AX32" si="3">+AW28-AW27</f>
        <v>3264.3151007058132</v>
      </c>
      <c r="AY28" s="291">
        <v>6048</v>
      </c>
      <c r="AZ28" s="86">
        <f t="shared" si="1"/>
        <v>3650</v>
      </c>
      <c r="BA28" s="56"/>
      <c r="BB28" s="230">
        <v>45627</v>
      </c>
      <c r="BC28" s="87">
        <f t="shared" ref="BC28:BC33" si="4">+BI28/BG28</f>
        <v>1</v>
      </c>
      <c r="BD28" s="87">
        <f t="shared" ref="BD28:BD33" si="5">+BJ28/BH28</f>
        <v>1</v>
      </c>
      <c r="BE28" s="56"/>
      <c r="BF28" s="230">
        <v>45627</v>
      </c>
      <c r="BG28" s="260">
        <v>6984</v>
      </c>
      <c r="BH28" s="19">
        <f>+BG28-BG27</f>
        <v>3252</v>
      </c>
      <c r="BI28" s="260">
        <v>6984</v>
      </c>
      <c r="BJ28" s="86">
        <f>+BI28-BI27</f>
        <v>3252</v>
      </c>
      <c r="BK28" s="56"/>
      <c r="BL28" s="304"/>
      <c r="BM28" s="304"/>
      <c r="BN28" s="304"/>
      <c r="BO28" s="288"/>
      <c r="BP28" s="288"/>
      <c r="BQ28" s="288"/>
      <c r="BR28" s="288"/>
      <c r="BS28" s="142">
        <v>85.338888888888889</v>
      </c>
      <c r="BT28" s="143">
        <v>0</v>
      </c>
      <c r="BU28" s="56"/>
    </row>
    <row r="29" spans="1:73" s="53" customFormat="1">
      <c r="AI29" s="54"/>
      <c r="AK29" s="348" t="s">
        <v>181</v>
      </c>
      <c r="AL29" s="347" t="s">
        <v>175</v>
      </c>
      <c r="AM29" s="347" t="s">
        <v>176</v>
      </c>
      <c r="AN29" s="347" t="s">
        <v>161</v>
      </c>
      <c r="AO29" s="347" t="s">
        <v>177</v>
      </c>
      <c r="AQ29" s="65"/>
      <c r="AR29" s="230">
        <v>45658</v>
      </c>
      <c r="AS29" s="213">
        <f t="shared" si="2"/>
        <v>1.1135103119738621</v>
      </c>
      <c r="AT29" s="85">
        <f t="shared" si="0"/>
        <v>1.5075525312211719</v>
      </c>
      <c r="AU29" s="54"/>
      <c r="AV29" s="230">
        <v>45658</v>
      </c>
      <c r="AW29" s="291">
        <v>7010.9543809803999</v>
      </c>
      <c r="AX29" s="19">
        <f t="shared" si="3"/>
        <v>1166.6392802745868</v>
      </c>
      <c r="AY29" s="291">
        <v>7806.7699999999995</v>
      </c>
      <c r="AZ29" s="86">
        <f t="shared" si="1"/>
        <v>1758.7699999999995</v>
      </c>
      <c r="BA29" s="56"/>
      <c r="BB29" s="230">
        <v>45658</v>
      </c>
      <c r="BC29" s="87">
        <f t="shared" si="4"/>
        <v>1</v>
      </c>
      <c r="BD29" s="87">
        <f t="shared" si="5"/>
        <v>1</v>
      </c>
      <c r="BE29" s="56"/>
      <c r="BF29" s="230">
        <v>45658</v>
      </c>
      <c r="BG29" s="19">
        <v>11450</v>
      </c>
      <c r="BH29" s="19">
        <f>+BG29-BG28</f>
        <v>4466</v>
      </c>
      <c r="BI29" s="19">
        <v>11450</v>
      </c>
      <c r="BJ29" s="86">
        <f>+BI29-BI28</f>
        <v>4466</v>
      </c>
      <c r="BK29" s="116"/>
      <c r="BL29" s="304"/>
      <c r="BM29" s="304"/>
      <c r="BN29" s="304"/>
      <c r="BO29" s="288"/>
      <c r="BP29" s="288"/>
      <c r="BQ29" s="288"/>
      <c r="BR29" s="288"/>
      <c r="BS29" s="139"/>
      <c r="BT29" s="139"/>
      <c r="BU29" s="56"/>
    </row>
    <row r="30" spans="1:73" s="53" customFormat="1">
      <c r="AI30" s="54"/>
      <c r="AJ30" s="54"/>
      <c r="AK30" s="192" t="s">
        <v>178</v>
      </c>
      <c r="AL30" s="336">
        <v>1430.4288166271331</v>
      </c>
      <c r="AM30" s="336">
        <v>1599.27</v>
      </c>
      <c r="AN30" s="336">
        <v>1410.7652166271332</v>
      </c>
      <c r="AO30" s="358">
        <f>+AN30</f>
        <v>1410.7652166271332</v>
      </c>
      <c r="AP30" s="65"/>
      <c r="AQ30" s="65"/>
      <c r="AR30" s="230">
        <v>45689</v>
      </c>
      <c r="AS30" s="213">
        <f t="shared" si="2"/>
        <v>1.0653387971616493</v>
      </c>
      <c r="AT30" s="85">
        <f t="shared" si="0"/>
        <v>1.0289552830869224</v>
      </c>
      <c r="AU30" s="54"/>
      <c r="AV30" s="230">
        <v>45689</v>
      </c>
      <c r="AW30" s="291">
        <v>16293.408300013485</v>
      </c>
      <c r="AX30" s="19">
        <f t="shared" si="3"/>
        <v>9282.4539190330852</v>
      </c>
      <c r="AY30" s="291">
        <v>17358</v>
      </c>
      <c r="AZ30" s="86">
        <f t="shared" si="1"/>
        <v>9551.23</v>
      </c>
      <c r="BA30" s="56"/>
      <c r="BB30" s="230">
        <v>45689</v>
      </c>
      <c r="BC30" s="87">
        <f t="shared" si="4"/>
        <v>1</v>
      </c>
      <c r="BD30" s="87">
        <f t="shared" si="5"/>
        <v>1</v>
      </c>
      <c r="BE30" s="56"/>
      <c r="BF30" s="230">
        <v>45689</v>
      </c>
      <c r="BG30" s="19">
        <v>16323</v>
      </c>
      <c r="BH30" s="19">
        <f>+BG30-BG29</f>
        <v>4873</v>
      </c>
      <c r="BI30" s="19">
        <v>16323</v>
      </c>
      <c r="BJ30" s="86">
        <f>+BI30-BI29</f>
        <v>4873</v>
      </c>
      <c r="BO30" s="288"/>
      <c r="BP30" s="288"/>
      <c r="BQ30" s="288"/>
      <c r="BR30" s="288"/>
      <c r="BS30" s="139"/>
      <c r="BT30" s="139"/>
      <c r="BU30" s="56"/>
    </row>
    <row r="31" spans="1:73" s="53" customFormat="1">
      <c r="AI31" s="54"/>
      <c r="AJ31" s="54"/>
      <c r="AK31" s="192" t="s">
        <v>179</v>
      </c>
      <c r="AL31" s="335"/>
      <c r="AM31" s="337">
        <v>20441</v>
      </c>
      <c r="AN31" s="344">
        <f>+AO45</f>
        <v>19405.647098309368</v>
      </c>
      <c r="AO31" s="345">
        <f>+AP45</f>
        <v>22511</v>
      </c>
      <c r="AP31" s="65"/>
      <c r="AQ31" s="65"/>
      <c r="AR31" s="230">
        <v>45717</v>
      </c>
      <c r="AS31" s="213">
        <f t="shared" si="2"/>
        <v>1.1533383628819314</v>
      </c>
      <c r="AT31" s="85">
        <f t="shared" si="0"/>
        <v>1.4450844410980239</v>
      </c>
      <c r="AU31" s="54"/>
      <c r="AV31" s="230">
        <v>45717</v>
      </c>
      <c r="AW31" s="291">
        <v>21208</v>
      </c>
      <c r="AX31" s="19">
        <f t="shared" si="3"/>
        <v>4914.5916999865149</v>
      </c>
      <c r="AY31" s="291">
        <v>24460</v>
      </c>
      <c r="AZ31" s="86">
        <f t="shared" si="1"/>
        <v>7102</v>
      </c>
      <c r="BA31" s="56"/>
      <c r="BB31" s="230">
        <v>45717</v>
      </c>
      <c r="BC31" s="87">
        <f t="shared" si="4"/>
        <v>1</v>
      </c>
      <c r="BD31" s="87">
        <f t="shared" si="5"/>
        <v>1</v>
      </c>
      <c r="BE31" s="56"/>
      <c r="BF31" s="230">
        <v>45717</v>
      </c>
      <c r="BG31" s="19">
        <v>20463</v>
      </c>
      <c r="BH31" s="19">
        <v>4140</v>
      </c>
      <c r="BI31" s="19">
        <v>20463</v>
      </c>
      <c r="BJ31" s="86">
        <v>4140</v>
      </c>
      <c r="BO31" s="288"/>
      <c r="BP31" s="288"/>
      <c r="BQ31" s="288"/>
      <c r="BR31" s="288"/>
      <c r="BS31" s="139"/>
      <c r="BT31" s="139"/>
      <c r="BU31" s="56"/>
    </row>
    <row r="32" spans="1:73" s="53" customFormat="1">
      <c r="AI32" s="54"/>
      <c r="AJ32" s="54"/>
      <c r="AK32" s="192" t="s">
        <v>180</v>
      </c>
      <c r="AL32" s="335"/>
      <c r="AM32" s="344">
        <f>+AM31/AM30</f>
        <v>12.781456539546168</v>
      </c>
      <c r="AN32" s="344">
        <f>+AN31/AN30</f>
        <v>13.755405130206228</v>
      </c>
      <c r="AO32" s="344">
        <f>+AO31/AO30</f>
        <v>15.956588477435988</v>
      </c>
      <c r="AP32" s="65"/>
      <c r="AQ32" s="65"/>
      <c r="AR32" s="230">
        <v>45748</v>
      </c>
      <c r="AS32" s="213">
        <f t="shared" si="2"/>
        <v>1.107151427885769</v>
      </c>
      <c r="AT32" s="85">
        <f t="shared" ref="AT32:AT36" si="6">+AZ32/AX32</f>
        <v>0.98411003642758443</v>
      </c>
      <c r="AU32" s="54"/>
      <c r="AV32" s="230">
        <v>45748</v>
      </c>
      <c r="AW32" s="19">
        <v>29169</v>
      </c>
      <c r="AX32" s="19">
        <f t="shared" si="3"/>
        <v>7961</v>
      </c>
      <c r="AY32" s="19">
        <v>32294.5</v>
      </c>
      <c r="AZ32" s="86">
        <f t="shared" si="1"/>
        <v>7834.5</v>
      </c>
      <c r="BA32" s="56"/>
      <c r="BB32" s="230">
        <v>45748</v>
      </c>
      <c r="BC32" s="87">
        <f t="shared" si="4"/>
        <v>0.91736220147095282</v>
      </c>
      <c r="BD32" s="87">
        <f t="shared" si="5"/>
        <v>1.2150307568868681</v>
      </c>
      <c r="BE32" s="56"/>
      <c r="BF32" s="230">
        <v>45748</v>
      </c>
      <c r="BG32" s="19">
        <v>24202</v>
      </c>
      <c r="BH32" s="19">
        <f t="shared" ref="BH32:BH34" si="7">+BG32-BG31</f>
        <v>3739</v>
      </c>
      <c r="BI32" s="19">
        <v>22202</v>
      </c>
      <c r="BJ32" s="86">
        <v>4543</v>
      </c>
      <c r="BO32" s="288"/>
      <c r="BP32" s="288"/>
      <c r="BQ32" s="288"/>
      <c r="BR32" s="288"/>
      <c r="BS32" s="139"/>
      <c r="BT32" s="139"/>
      <c r="BU32" s="56"/>
    </row>
    <row r="33" spans="1:94" s="53" customFormat="1">
      <c r="AI33" s="54"/>
      <c r="AJ33" s="54"/>
      <c r="AK33" s="54"/>
      <c r="AL33" s="4"/>
      <c r="AM33" s="4"/>
      <c r="AN33" s="4"/>
      <c r="AP33" s="65"/>
      <c r="AQ33" s="65"/>
      <c r="AR33" s="230">
        <v>45778</v>
      </c>
      <c r="AS33" s="213">
        <f t="shared" si="2"/>
        <v>1.1598645816216897</v>
      </c>
      <c r="AT33" s="85">
        <f t="shared" si="6"/>
        <v>1.4358932146219343</v>
      </c>
      <c r="AU33" s="54"/>
      <c r="AV33" s="230">
        <v>45778</v>
      </c>
      <c r="AW33" s="19">
        <v>34739.400304528201</v>
      </c>
      <c r="AX33" s="19">
        <f t="shared" ref="AX33:AX38" si="8">+AW33-AW32</f>
        <v>5570.4003045282006</v>
      </c>
      <c r="AY33" s="19">
        <v>40293</v>
      </c>
      <c r="AZ33" s="86">
        <f t="shared" si="1"/>
        <v>7998.5</v>
      </c>
      <c r="BA33" s="56"/>
      <c r="BB33" s="230">
        <v>45778</v>
      </c>
      <c r="BC33" s="87">
        <f t="shared" si="4"/>
        <v>0.93831410897658363</v>
      </c>
      <c r="BD33" s="87">
        <f t="shared" si="5"/>
        <v>1.0406600958234613</v>
      </c>
      <c r="BE33" s="56"/>
      <c r="BF33" s="230">
        <v>45778</v>
      </c>
      <c r="BG33" s="313">
        <v>29156.547619047622</v>
      </c>
      <c r="BH33" s="313">
        <f t="shared" si="7"/>
        <v>4954.547619047622</v>
      </c>
      <c r="BI33" s="313">
        <f t="shared" ref="BI33:BI39" si="9">+BI32+BJ33</f>
        <v>27358</v>
      </c>
      <c r="BJ33" s="314">
        <v>5156</v>
      </c>
      <c r="BO33" s="288"/>
      <c r="BP33" s="288"/>
      <c r="BQ33" s="288"/>
      <c r="BR33" s="288"/>
      <c r="BS33" s="139"/>
      <c r="BT33" s="139"/>
      <c r="BU33" s="56"/>
    </row>
    <row r="34" spans="1:94" s="53" customFormat="1">
      <c r="AI34" s="54"/>
      <c r="AJ34" s="54"/>
      <c r="AK34" s="54"/>
      <c r="AP34" s="65"/>
      <c r="AQ34" s="65"/>
      <c r="AR34" s="230">
        <v>45809</v>
      </c>
      <c r="AS34" s="342">
        <f t="shared" ref="AS34:AS38" si="10">+AY34/AW34</f>
        <v>1.1761329808768546</v>
      </c>
      <c r="AT34" s="342">
        <f t="shared" si="6"/>
        <v>1.2540681204008919</v>
      </c>
      <c r="AU34" s="54"/>
      <c r="AV34" s="230">
        <v>45809</v>
      </c>
      <c r="AW34" s="313">
        <v>41991</v>
      </c>
      <c r="AX34" s="313">
        <f t="shared" si="8"/>
        <v>7251.5996954717994</v>
      </c>
      <c r="AY34" s="313">
        <v>49387</v>
      </c>
      <c r="AZ34" s="314">
        <f t="shared" si="1"/>
        <v>9094</v>
      </c>
      <c r="BA34" s="56"/>
      <c r="BB34" s="230">
        <v>45809</v>
      </c>
      <c r="BC34" s="343">
        <f t="shared" ref="BC34" si="11">+BI34/BG34</f>
        <v>0.96888803738118778</v>
      </c>
      <c r="BD34" s="343">
        <f t="shared" ref="BD34" si="12">+BJ34/BH34</f>
        <v>1.1716064757160634</v>
      </c>
      <c r="BE34" s="56"/>
      <c r="BF34" s="230">
        <v>45809</v>
      </c>
      <c r="BG34" s="313">
        <v>33553.92857142858</v>
      </c>
      <c r="BH34" s="313">
        <f t="shared" si="7"/>
        <v>4397.3809523809578</v>
      </c>
      <c r="BI34" s="313">
        <f t="shared" si="9"/>
        <v>32510</v>
      </c>
      <c r="BJ34" s="314">
        <v>5152</v>
      </c>
      <c r="BO34" s="288"/>
      <c r="BP34" s="288"/>
      <c r="BQ34" s="288"/>
      <c r="BR34" s="288"/>
      <c r="BS34" s="139"/>
      <c r="BT34" s="139"/>
      <c r="BU34" s="56"/>
    </row>
    <row r="35" spans="1:94" s="53" customFormat="1">
      <c r="AI35" s="54"/>
      <c r="AJ35" s="54"/>
      <c r="AK35" s="348" t="s">
        <v>182</v>
      </c>
      <c r="AL35" s="347" t="s">
        <v>175</v>
      </c>
      <c r="AM35" s="347" t="s">
        <v>176</v>
      </c>
      <c r="AN35" s="347" t="s">
        <v>161</v>
      </c>
      <c r="AO35" s="347" t="s">
        <v>177</v>
      </c>
      <c r="AP35" s="65"/>
      <c r="AQ35" s="65"/>
      <c r="AR35" s="230">
        <v>45839</v>
      </c>
      <c r="AS35" s="342">
        <f t="shared" si="10"/>
        <v>1.1222057765548905</v>
      </c>
      <c r="AT35" s="342">
        <f t="shared" si="6"/>
        <v>0.97255655735314928</v>
      </c>
      <c r="AU35" s="54"/>
      <c r="AV35" s="230">
        <v>45839</v>
      </c>
      <c r="AW35" s="313">
        <v>57122.76780181456</v>
      </c>
      <c r="AX35" s="313">
        <f t="shared" si="8"/>
        <v>15131.76780181456</v>
      </c>
      <c r="AY35" s="313">
        <v>64103.5</v>
      </c>
      <c r="AZ35" s="314">
        <f t="shared" si="1"/>
        <v>14716.5</v>
      </c>
      <c r="BA35" s="56"/>
      <c r="BB35" s="230">
        <v>45839</v>
      </c>
      <c r="BC35" s="343">
        <f t="shared" ref="BC35:BC40" si="13">+BI35/BG35</f>
        <v>0.98787917008261339</v>
      </c>
      <c r="BD35" s="343">
        <f t="shared" ref="BD35" si="14">+BJ35/BH35</f>
        <v>0.95727419773814193</v>
      </c>
      <c r="BE35" s="56"/>
      <c r="BF35" s="230">
        <v>45839</v>
      </c>
      <c r="BG35" s="313">
        <v>39642.5</v>
      </c>
      <c r="BH35" s="313">
        <v>6948.897208049083</v>
      </c>
      <c r="BI35" s="313">
        <f t="shared" si="9"/>
        <v>39162</v>
      </c>
      <c r="BJ35" s="314">
        <f>5152+1500</f>
        <v>6652</v>
      </c>
      <c r="BO35" s="288"/>
      <c r="BP35" s="288"/>
      <c r="BQ35" s="288"/>
      <c r="BR35" s="288"/>
      <c r="BS35" s="139"/>
      <c r="BT35" s="139"/>
      <c r="BU35" s="56"/>
      <c r="CM35" s="116"/>
      <c r="CN35" s="304"/>
      <c r="CO35" s="304"/>
      <c r="CP35" s="304"/>
    </row>
    <row r="36" spans="1:94" s="53" customFormat="1">
      <c r="AI36" s="54"/>
      <c r="AJ36" s="54"/>
      <c r="AK36" s="192" t="s">
        <v>178</v>
      </c>
      <c r="AL36" s="338">
        <v>243.6</v>
      </c>
      <c r="AM36" s="338">
        <v>250</v>
      </c>
      <c r="AN36" s="338">
        <v>243.60242740000001</v>
      </c>
      <c r="AO36" s="338">
        <f>+AN36</f>
        <v>243.60242740000001</v>
      </c>
      <c r="AP36" s="65"/>
      <c r="AQ36" s="65"/>
      <c r="AR36" s="230">
        <v>45870</v>
      </c>
      <c r="AS36" s="342">
        <f t="shared" si="10"/>
        <v>1.1285253275244438</v>
      </c>
      <c r="AT36" s="342">
        <f t="shared" si="6"/>
        <v>1.1693435464049444</v>
      </c>
      <c r="AU36" s="54"/>
      <c r="AV36" s="230">
        <v>45870</v>
      </c>
      <c r="AW36" s="313">
        <v>65966.618722952437</v>
      </c>
      <c r="AX36" s="313">
        <f t="shared" si="8"/>
        <v>8843.8509211378769</v>
      </c>
      <c r="AY36" s="313">
        <v>74445</v>
      </c>
      <c r="AZ36" s="314">
        <f t="shared" si="1"/>
        <v>10341.5</v>
      </c>
      <c r="BA36" s="56"/>
      <c r="BB36" s="230">
        <v>45870</v>
      </c>
      <c r="BC36" s="343">
        <f t="shared" si="13"/>
        <v>1.0068722457564987</v>
      </c>
      <c r="BD36" s="343">
        <f>+BJ36/BH36</f>
        <v>1.0138245684498173</v>
      </c>
      <c r="BE36" s="56"/>
      <c r="BF36" s="230">
        <v>45870</v>
      </c>
      <c r="BG36" s="313">
        <v>44655.119047619053</v>
      </c>
      <c r="BH36" s="313">
        <v>5720.9108759994415</v>
      </c>
      <c r="BI36" s="313">
        <f t="shared" si="9"/>
        <v>44962</v>
      </c>
      <c r="BJ36" s="314">
        <v>5800</v>
      </c>
      <c r="BO36" s="288"/>
      <c r="BP36" s="288"/>
      <c r="BQ36" s="288"/>
      <c r="BR36" s="288"/>
      <c r="BS36" s="139"/>
      <c r="BT36" s="139"/>
      <c r="BU36" s="56"/>
      <c r="CM36" s="56"/>
      <c r="CN36" s="304"/>
      <c r="CO36" s="304"/>
      <c r="CP36" s="304"/>
    </row>
    <row r="37" spans="1:94" s="53" customFormat="1">
      <c r="AI37" s="54"/>
      <c r="AJ37" s="54"/>
      <c r="AK37" s="192" t="s">
        <v>179</v>
      </c>
      <c r="AL37" s="338">
        <f>+(AL36*AM37)/AM36</f>
        <v>43905.489600000001</v>
      </c>
      <c r="AM37" s="340">
        <v>45059</v>
      </c>
      <c r="AN37" s="339">
        <f>+AO46</f>
        <v>46660.882395295121</v>
      </c>
      <c r="AO37" s="338">
        <f>+AP46</f>
        <v>50408.5</v>
      </c>
      <c r="AP37" s="65"/>
      <c r="AQ37" s="65"/>
      <c r="AR37" s="230">
        <v>45901</v>
      </c>
      <c r="AS37" s="342">
        <f t="shared" si="10"/>
        <v>1.1235944723693094</v>
      </c>
      <c r="AT37" s="342">
        <f>+AZ37/AX37</f>
        <v>1.0887900171174234</v>
      </c>
      <c r="AU37" s="54"/>
      <c r="AV37" s="230">
        <v>45901</v>
      </c>
      <c r="AW37" s="313">
        <v>75312.314256550075</v>
      </c>
      <c r="AX37" s="313">
        <f t="shared" si="8"/>
        <v>9345.6955335976381</v>
      </c>
      <c r="AY37" s="313">
        <v>84620.5</v>
      </c>
      <c r="AZ37" s="314">
        <f>+AY37-AY36</f>
        <v>10175.5</v>
      </c>
      <c r="BA37" s="56"/>
      <c r="BB37" s="230">
        <v>45901</v>
      </c>
      <c r="BC37" s="343">
        <f t="shared" si="13"/>
        <v>1.0175323740831712</v>
      </c>
      <c r="BD37" s="343">
        <f>+BJ37/BH37</f>
        <v>0.99202979150141912</v>
      </c>
      <c r="BE37" s="56"/>
      <c r="BF37" s="230">
        <v>45901</v>
      </c>
      <c r="BG37" s="313">
        <v>48806.309523809527</v>
      </c>
      <c r="BH37" s="313">
        <v>4737.7609425283845</v>
      </c>
      <c r="BI37" s="313">
        <f t="shared" si="9"/>
        <v>49662</v>
      </c>
      <c r="BJ37" s="314">
        <v>4700</v>
      </c>
      <c r="BO37" s="288"/>
      <c r="BP37" s="288"/>
      <c r="BQ37" s="288"/>
      <c r="BR37" s="288"/>
      <c r="BS37" s="139"/>
      <c r="BT37" s="139"/>
      <c r="BU37" s="56"/>
      <c r="CM37" s="56"/>
      <c r="CN37" s="304"/>
      <c r="CO37" s="304">
        <v>3543.000003809495</v>
      </c>
      <c r="CP37" s="304"/>
    </row>
    <row r="38" spans="1:94" s="53" customFormat="1">
      <c r="AI38" s="54"/>
      <c r="AJ38" s="54"/>
      <c r="AK38" s="192" t="s">
        <v>180</v>
      </c>
      <c r="AL38" s="338"/>
      <c r="AM38" s="346">
        <f>+AM37/AM36</f>
        <v>180.23599999999999</v>
      </c>
      <c r="AN38" s="346">
        <f>+AN37/AN36</f>
        <v>191.54522757967854</v>
      </c>
      <c r="AO38" s="346">
        <f>+AO37/AO36</f>
        <v>206.92938300334851</v>
      </c>
      <c r="AP38" s="65"/>
      <c r="AQ38" s="65"/>
      <c r="AR38" s="230">
        <v>45931</v>
      </c>
      <c r="AS38" s="342">
        <f t="shared" si="10"/>
        <v>1.1414801124232101</v>
      </c>
      <c r="AT38" s="342">
        <f>+AZ38/AX38</f>
        <v>1.367064903948332</v>
      </c>
      <c r="AU38" s="54"/>
      <c r="AV38" s="230">
        <v>45931</v>
      </c>
      <c r="AW38" s="313">
        <v>81283.501122970076</v>
      </c>
      <c r="AX38" s="313">
        <f t="shared" si="8"/>
        <v>5971.186866420001</v>
      </c>
      <c r="AY38" s="313">
        <v>92783.5</v>
      </c>
      <c r="AZ38" s="314">
        <f>+AY38-AY37</f>
        <v>8163</v>
      </c>
      <c r="BA38" s="56"/>
      <c r="BB38" s="230">
        <v>45931</v>
      </c>
      <c r="BC38" s="343">
        <f t="shared" si="13"/>
        <v>1.0128053389044687</v>
      </c>
      <c r="BD38" s="343">
        <f>+BJ38/BH38</f>
        <v>0.8363655423030576</v>
      </c>
      <c r="BE38" s="56"/>
      <c r="BF38" s="230">
        <v>45931</v>
      </c>
      <c r="BG38" s="19">
        <v>52766.309523809527</v>
      </c>
      <c r="BH38" s="313">
        <v>4519.5549180460075</v>
      </c>
      <c r="BI38" s="313">
        <f t="shared" si="9"/>
        <v>53442</v>
      </c>
      <c r="BJ38" s="86">
        <v>3780</v>
      </c>
      <c r="BO38" s="288"/>
      <c r="BP38" s="288"/>
      <c r="BQ38" s="288" t="s">
        <v>205</v>
      </c>
      <c r="BR38" s="393">
        <v>1</v>
      </c>
      <c r="BS38" s="139"/>
      <c r="BT38" s="139"/>
      <c r="BU38" s="56"/>
      <c r="CM38" s="56"/>
    </row>
    <row r="39" spans="1:94" s="53" customFormat="1">
      <c r="AI39" s="54"/>
      <c r="AJ39" s="54"/>
      <c r="AK39" s="54"/>
      <c r="AL39" s="54"/>
      <c r="AM39" s="89"/>
      <c r="AN39" s="54"/>
      <c r="AO39" s="54"/>
      <c r="AP39" s="54"/>
      <c r="AQ39" s="54"/>
      <c r="AR39" s="230">
        <v>45962</v>
      </c>
      <c r="AS39" s="342">
        <f>+AY39/AW39</f>
        <v>1.1423388718430258</v>
      </c>
      <c r="AT39" s="342">
        <f>+AZ39/AX39</f>
        <v>1.1616147936844896</v>
      </c>
      <c r="AU39" s="54"/>
      <c r="AV39" s="230">
        <v>45962</v>
      </c>
      <c r="AW39" s="313">
        <v>84904.7532134824</v>
      </c>
      <c r="AX39" s="313">
        <f>+AW39-AW38</f>
        <v>3621.2520905123238</v>
      </c>
      <c r="AY39" s="313">
        <v>96990</v>
      </c>
      <c r="AZ39" s="314">
        <f>+AY39-AY38</f>
        <v>4206.5</v>
      </c>
      <c r="BA39" s="56"/>
      <c r="BB39" s="388">
        <v>45962</v>
      </c>
      <c r="BC39" s="343">
        <f t="shared" si="13"/>
        <v>1.0017674892576587</v>
      </c>
      <c r="BD39" s="343">
        <f>+BJ39/BH39</f>
        <v>0.73738970490651468</v>
      </c>
      <c r="BE39" s="56"/>
      <c r="BF39" s="388">
        <v>45962</v>
      </c>
      <c r="BG39" s="313">
        <v>56402.309523809527</v>
      </c>
      <c r="BH39" s="313">
        <v>4149.7731520240613</v>
      </c>
      <c r="BI39" s="391">
        <f t="shared" si="9"/>
        <v>56502</v>
      </c>
      <c r="BJ39" s="392">
        <v>3060</v>
      </c>
      <c r="BO39" s="288" t="s">
        <v>202</v>
      </c>
      <c r="BP39" s="390" t="s">
        <v>203</v>
      </c>
      <c r="BQ39" s="288" t="s">
        <v>204</v>
      </c>
      <c r="BR39" s="288"/>
      <c r="BS39" s="139"/>
      <c r="BT39" s="139"/>
      <c r="BU39" s="56"/>
      <c r="CM39" s="56"/>
      <c r="CN39" s="351">
        <v>25074</v>
      </c>
      <c r="CO39" s="351"/>
      <c r="CP39" s="351"/>
    </row>
    <row r="40" spans="1:94" s="53" customFormat="1">
      <c r="AI40" s="54"/>
      <c r="AJ40" s="54"/>
      <c r="AK40" s="54"/>
      <c r="AL40" s="54"/>
      <c r="AM40" s="89"/>
      <c r="AN40" s="89"/>
      <c r="AO40" s="54"/>
      <c r="AP40" s="89"/>
      <c r="AQ40" s="54"/>
      <c r="AR40" s="230">
        <v>45992</v>
      </c>
      <c r="AS40" s="323">
        <f>+AY40/AW40</f>
        <v>1.1516992327043412</v>
      </c>
      <c r="AT40" s="323">
        <f>+AZ40/AX40</f>
        <v>1.4708126209615771</v>
      </c>
      <c r="AU40" s="54"/>
      <c r="AV40" s="230">
        <v>45992</v>
      </c>
      <c r="AW40" s="303">
        <v>87395.213213482421</v>
      </c>
      <c r="AX40" s="303">
        <f>+AW40-AW39</f>
        <v>2490.460000000021</v>
      </c>
      <c r="AY40" s="303">
        <v>100653</v>
      </c>
      <c r="AZ40" s="380">
        <f>+AY40-AY39</f>
        <v>3663</v>
      </c>
      <c r="BA40" s="56"/>
      <c r="BB40" s="381">
        <v>45992</v>
      </c>
      <c r="BC40" s="312">
        <f t="shared" si="13"/>
        <v>1.0005746452571433</v>
      </c>
      <c r="BD40" s="312">
        <f>+BJ40/BH40</f>
        <v>0.85021372177851351</v>
      </c>
      <c r="BE40" s="56"/>
      <c r="BF40" s="381">
        <v>45992</v>
      </c>
      <c r="BG40" s="303">
        <v>58628.309520000003</v>
      </c>
      <c r="BH40" s="303">
        <v>2540.537684432591</v>
      </c>
      <c r="BI40" s="389">
        <f>+BI39+BJ40</f>
        <v>58662</v>
      </c>
      <c r="BJ40" s="380">
        <v>2160</v>
      </c>
      <c r="BO40" s="288">
        <v>12</v>
      </c>
      <c r="BP40" s="288">
        <f>+BO40*180</f>
        <v>2160</v>
      </c>
      <c r="BQ40" s="288">
        <v>2226</v>
      </c>
      <c r="BR40" s="288"/>
      <c r="BS40" s="144">
        <v>82799.999999999985</v>
      </c>
      <c r="BT40" s="139"/>
      <c r="BU40" s="56"/>
      <c r="CM40" s="260">
        <f t="shared" ref="CM40:CM45" si="15">+BH35+CO40</f>
        <v>7930.7885231400014</v>
      </c>
      <c r="CN40" s="394">
        <f t="shared" ref="CN40:CN45" si="16">+BH35/$CN$39</f>
        <v>0.2771355670435145</v>
      </c>
      <c r="CO40" s="351">
        <f t="shared" ref="CO40:CO45" si="17">+$CO$37*CN40</f>
        <v>981.8913150909184</v>
      </c>
      <c r="CP40" s="394"/>
    </row>
    <row r="41" spans="1:94" s="53" customFormat="1">
      <c r="AI41" s="54"/>
      <c r="AJ41" s="54"/>
      <c r="AK41" s="54"/>
      <c r="AL41" s="54"/>
      <c r="AM41" s="89"/>
      <c r="AN41" s="54"/>
      <c r="AO41" s="54"/>
      <c r="AP41" s="54"/>
      <c r="AQ41" s="54"/>
      <c r="AR41" s="230"/>
      <c r="AS41" s="85"/>
      <c r="AT41" s="85"/>
      <c r="AU41" s="54"/>
      <c r="AV41" s="171"/>
      <c r="AW41" s="19"/>
      <c r="AX41" s="19"/>
      <c r="AY41" s="19"/>
      <c r="AZ41" s="86"/>
      <c r="BA41" s="56"/>
      <c r="BB41" s="171"/>
      <c r="BC41" s="90"/>
      <c r="BD41" s="90"/>
      <c r="BE41" s="56"/>
      <c r="BF41" s="171"/>
      <c r="BG41" s="19"/>
      <c r="BH41" s="19"/>
      <c r="BI41" s="19"/>
      <c r="BJ41" s="86"/>
      <c r="BK41" s="56"/>
      <c r="BO41" s="305"/>
      <c r="BP41" s="306"/>
      <c r="BQ41" s="306"/>
      <c r="BR41" s="306"/>
      <c r="BS41" s="139"/>
      <c r="BT41" s="139"/>
      <c r="BU41" s="56"/>
      <c r="CM41" s="260">
        <f t="shared" si="15"/>
        <v>6529.2855771025679</v>
      </c>
      <c r="CN41" s="394">
        <f t="shared" si="16"/>
        <v>0.22816107824836251</v>
      </c>
      <c r="CO41" s="351">
        <f t="shared" si="17"/>
        <v>808.37470110312688</v>
      </c>
      <c r="CP41" s="394"/>
    </row>
    <row r="42" spans="1:94" s="53" customFormat="1">
      <c r="AI42"/>
      <c r="AJ42"/>
      <c r="AK42" s="54"/>
      <c r="AL42" s="54"/>
      <c r="AM42" s="54"/>
      <c r="AN42" s="54"/>
      <c r="AO42" s="54"/>
      <c r="AP42" s="54"/>
      <c r="AQ42" s="54"/>
      <c r="AR42" s="230"/>
      <c r="AS42" s="85"/>
      <c r="AT42" s="85"/>
      <c r="AU42" s="54"/>
      <c r="AV42" s="171"/>
      <c r="AW42" s="19"/>
      <c r="AX42" s="19"/>
      <c r="AY42" s="19"/>
      <c r="AZ42" s="92"/>
      <c r="BA42" s="56"/>
      <c r="BB42" s="171"/>
      <c r="BC42" s="90"/>
      <c r="BD42" s="87"/>
      <c r="BE42" s="56"/>
      <c r="BF42" s="171"/>
      <c r="BG42" s="19"/>
      <c r="BH42" s="91"/>
      <c r="BI42" s="19"/>
      <c r="BJ42" s="93"/>
      <c r="BK42" s="56"/>
      <c r="BL42" s="304"/>
      <c r="BM42" s="304"/>
      <c r="BN42" s="304"/>
      <c r="BO42" s="353"/>
      <c r="BP42" s="353"/>
      <c r="BQ42" s="353"/>
      <c r="BR42" s="306"/>
      <c r="BS42" s="139"/>
      <c r="BT42" s="139"/>
      <c r="BU42" s="56"/>
      <c r="CM42" s="260">
        <f t="shared" si="15"/>
        <v>5407.214840487487</v>
      </c>
      <c r="CN42" s="394">
        <f t="shared" si="16"/>
        <v>0.18895114231986856</v>
      </c>
      <c r="CO42" s="351">
        <f t="shared" si="17"/>
        <v>669.45389795910273</v>
      </c>
      <c r="CP42" s="394"/>
    </row>
    <row r="43" spans="1:94" s="53" customFormat="1" ht="11.25" customHeight="1" thickBot="1">
      <c r="AI43"/>
      <c r="AJ43"/>
      <c r="AK43" s="54"/>
      <c r="AL43" s="462" t="s">
        <v>88</v>
      </c>
      <c r="AM43" s="462"/>
      <c r="AN43" s="462"/>
      <c r="AO43" s="462"/>
      <c r="AP43" s="462"/>
      <c r="AQ43" s="295"/>
      <c r="AR43" s="71"/>
      <c r="AS43" s="94"/>
      <c r="AT43" s="94"/>
      <c r="AU43" s="95"/>
      <c r="AV43" s="96"/>
      <c r="AW43" s="97"/>
      <c r="AX43" s="97"/>
      <c r="AY43" s="97"/>
      <c r="AZ43" s="98"/>
      <c r="BA43" s="56"/>
      <c r="BB43" s="99"/>
      <c r="BC43" s="97"/>
      <c r="BD43" s="97"/>
      <c r="BE43" s="100"/>
      <c r="BF43" s="99"/>
      <c r="BG43" s="97"/>
      <c r="BH43" s="97"/>
      <c r="BI43" s="97"/>
      <c r="BJ43" s="101"/>
      <c r="BK43" s="56"/>
      <c r="BL43" s="354"/>
      <c r="BM43" s="354"/>
      <c r="BN43" s="354"/>
      <c r="BO43" s="353"/>
      <c r="BP43" s="353"/>
      <c r="BQ43" s="353"/>
      <c r="BR43" s="306"/>
      <c r="BS43" s="139"/>
      <c r="BT43" s="139"/>
      <c r="BU43" s="56"/>
      <c r="CM43" s="260">
        <f t="shared" si="15"/>
        <v>5158.1759235439031</v>
      </c>
      <c r="CN43" s="394">
        <f t="shared" si="16"/>
        <v>0.18024866068620912</v>
      </c>
      <c r="CO43" s="351">
        <f t="shared" si="17"/>
        <v>638.62100549789534</v>
      </c>
      <c r="CP43" s="394"/>
    </row>
    <row r="44" spans="1:94" ht="15.75" thickBot="1">
      <c r="A44" s="5"/>
      <c r="B44" s="7"/>
      <c r="C44" s="7"/>
      <c r="D44" s="7"/>
      <c r="E44" s="7"/>
      <c r="F44" s="7"/>
      <c r="G44" s="7"/>
      <c r="H44" s="7"/>
      <c r="I44" s="8"/>
      <c r="K44" s="5"/>
      <c r="L44" s="7"/>
      <c r="M44" s="7"/>
      <c r="N44" s="7"/>
      <c r="O44" s="7"/>
      <c r="P44" s="7"/>
      <c r="Q44" s="7"/>
      <c r="R44" s="7"/>
      <c r="S44" s="7"/>
      <c r="T44" s="8"/>
      <c r="V44" s="5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8"/>
      <c r="AI44"/>
      <c r="AJ44"/>
      <c r="AL44" s="317" t="s">
        <v>39</v>
      </c>
      <c r="AM44" s="318" t="s">
        <v>75</v>
      </c>
      <c r="AN44" s="318" t="s">
        <v>25</v>
      </c>
      <c r="AO44" s="318" t="s">
        <v>79</v>
      </c>
      <c r="AP44" s="318" t="s">
        <v>80</v>
      </c>
      <c r="AQ44" s="297"/>
      <c r="AR44" s="296"/>
      <c r="AW44" s="116">
        <v>1361325.772437047</v>
      </c>
      <c r="AX44" s="104">
        <f>AW29</f>
        <v>7010.9543809803999</v>
      </c>
      <c r="AZ44" s="104">
        <f>AY29</f>
        <v>7806.7699999999995</v>
      </c>
      <c r="BH44" s="287">
        <f>SUM(BH25:BH43)</f>
        <v>62171.363352508153</v>
      </c>
      <c r="BJ44" s="287">
        <f>SUM(BJ25:BJ43)</f>
        <v>61466</v>
      </c>
      <c r="BK44" s="116"/>
      <c r="BL44" s="395"/>
      <c r="BM44" s="355"/>
      <c r="BN44" s="355"/>
      <c r="BO44" s="353"/>
      <c r="BP44" s="353"/>
      <c r="BQ44" s="353"/>
      <c r="BR44" s="306"/>
      <c r="CM44" s="260">
        <f t="shared" si="15"/>
        <v>4736.1433479812194</v>
      </c>
      <c r="CN44" s="394">
        <f t="shared" si="16"/>
        <v>0.16550104299370111</v>
      </c>
      <c r="CO44" s="351">
        <f t="shared" si="17"/>
        <v>586.37019595715844</v>
      </c>
      <c r="CP44" s="394"/>
    </row>
    <row r="45" spans="1:94" ht="15.75" thickBot="1">
      <c r="A45" s="9"/>
      <c r="B45" s="26" t="s">
        <v>93</v>
      </c>
      <c r="C45" s="262">
        <f>+AN56</f>
        <v>87425.818378818425</v>
      </c>
      <c r="E45" s="432" t="s">
        <v>32</v>
      </c>
      <c r="F45" s="432"/>
      <c r="H45" s="17"/>
      <c r="I45" s="10"/>
      <c r="K45" s="9"/>
      <c r="L45" s="439" t="s">
        <v>25</v>
      </c>
      <c r="M45" s="435"/>
      <c r="N45" s="150">
        <f>+BH51</f>
        <v>62171.309523809497</v>
      </c>
      <c r="P45" s="432" t="s">
        <v>32</v>
      </c>
      <c r="Q45" s="432"/>
      <c r="R45" s="53"/>
      <c r="S45" s="53"/>
      <c r="T45" s="10"/>
      <c r="V45" s="9"/>
      <c r="W45" s="447" t="s">
        <v>39</v>
      </c>
      <c r="X45" s="448"/>
      <c r="Y45" s="449"/>
      <c r="Z45" s="18" t="s">
        <v>25</v>
      </c>
      <c r="AA45" s="447" t="s">
        <v>40</v>
      </c>
      <c r="AB45" s="448"/>
      <c r="AC45" s="448"/>
      <c r="AD45" s="449"/>
      <c r="AE45" s="447" t="s">
        <v>41</v>
      </c>
      <c r="AF45" s="449"/>
      <c r="AG45" s="18" t="s">
        <v>38</v>
      </c>
      <c r="AH45" s="10"/>
      <c r="AI45"/>
      <c r="AJ45"/>
      <c r="AL45" s="319" t="s">
        <v>149</v>
      </c>
      <c r="AM45" s="290">
        <v>20379</v>
      </c>
      <c r="AN45" s="290">
        <v>17165</v>
      </c>
      <c r="AO45" s="372">
        <v>19405.647098309368</v>
      </c>
      <c r="AP45" s="372">
        <v>22511</v>
      </c>
      <c r="AS45" s="441" t="s">
        <v>87</v>
      </c>
      <c r="AT45" s="442"/>
      <c r="AU45" s="442"/>
      <c r="AV45" s="443"/>
      <c r="AW45" s="116"/>
      <c r="AX45" s="444" t="s">
        <v>90</v>
      </c>
      <c r="AY45" s="445"/>
      <c r="AZ45" s="445"/>
      <c r="BA45" s="446"/>
      <c r="BH45" s="116">
        <f>+BH44-BG41</f>
        <v>62171.363352508153</v>
      </c>
      <c r="BJ45" s="116">
        <f>+BJ44-BI41</f>
        <v>61466</v>
      </c>
      <c r="BL45" s="352"/>
      <c r="BM45" s="352"/>
      <c r="BN45" s="352"/>
      <c r="BO45" s="353"/>
      <c r="BP45" s="353"/>
      <c r="BQ45" s="353"/>
      <c r="CM45" s="260">
        <f t="shared" si="15"/>
        <v>2899.5200975147814</v>
      </c>
      <c r="CN45" s="394">
        <f t="shared" si="16"/>
        <v>0.10132159545475757</v>
      </c>
      <c r="CO45" s="351">
        <f t="shared" si="17"/>
        <v>358.98241308219013</v>
      </c>
      <c r="CP45" s="394"/>
    </row>
    <row r="46" spans="1:94">
      <c r="A46" s="9"/>
      <c r="B46" s="16" t="s">
        <v>26</v>
      </c>
      <c r="C46" s="150">
        <f>+AP56</f>
        <v>100748</v>
      </c>
      <c r="E46" s="432" t="s">
        <v>66</v>
      </c>
      <c r="F46" s="432"/>
      <c r="G46" s="440">
        <f>+AV47</f>
        <v>15147.097732710004</v>
      </c>
      <c r="H46" s="440"/>
      <c r="I46" s="10"/>
      <c r="K46" s="9"/>
      <c r="L46" s="439" t="s">
        <v>26</v>
      </c>
      <c r="M46" s="435"/>
      <c r="N46" s="152">
        <f>+BJ44</f>
        <v>61466</v>
      </c>
      <c r="P46" s="432" t="s">
        <v>66</v>
      </c>
      <c r="Q46" s="432"/>
      <c r="R46" s="440">
        <f>+BA47</f>
        <v>20101.405410934593</v>
      </c>
      <c r="S46" s="440"/>
      <c r="T46" s="10"/>
      <c r="V46" s="9"/>
      <c r="W46" s="231" t="str">
        <f>+AL45</f>
        <v>OBRAS CIVILES</v>
      </c>
      <c r="X46" s="210"/>
      <c r="Y46" s="203"/>
      <c r="Z46" s="265">
        <f>+AN45</f>
        <v>17165</v>
      </c>
      <c r="AA46" s="410">
        <f>+AP45</f>
        <v>22511</v>
      </c>
      <c r="AB46" s="411"/>
      <c r="AC46" s="411"/>
      <c r="AD46" s="412"/>
      <c r="AE46" s="422">
        <f>+AO45</f>
        <v>19405.647098309368</v>
      </c>
      <c r="AF46" s="423"/>
      <c r="AG46" s="199">
        <f>+IFERROR((AA46/AE46),0)</f>
        <v>1.1600231564533179</v>
      </c>
      <c r="AH46" s="10"/>
      <c r="AI46"/>
      <c r="AJ46"/>
      <c r="AK46" s="77"/>
      <c r="AL46" s="320" t="s">
        <v>132</v>
      </c>
      <c r="AM46" s="290">
        <v>45631</v>
      </c>
      <c r="AN46" s="290">
        <v>44847.100061194891</v>
      </c>
      <c r="AO46" s="324">
        <v>46660.882395295121</v>
      </c>
      <c r="AP46" s="372">
        <v>50408.5</v>
      </c>
      <c r="AQ46" s="77"/>
      <c r="AR46" s="296" t="s">
        <v>183</v>
      </c>
      <c r="AS46" s="458" t="s">
        <v>94</v>
      </c>
      <c r="AT46" s="459"/>
      <c r="AU46" s="106" t="s">
        <v>79</v>
      </c>
      <c r="AV46" s="160" t="s">
        <v>85</v>
      </c>
      <c r="AW46" s="107"/>
      <c r="AX46" s="108"/>
      <c r="AY46" s="102" t="s">
        <v>89</v>
      </c>
      <c r="AZ46" s="102" t="s">
        <v>79</v>
      </c>
      <c r="BA46" s="160" t="s">
        <v>85</v>
      </c>
      <c r="BB46" s="107"/>
      <c r="BC46" s="260"/>
      <c r="BD46" s="260"/>
      <c r="BL46" s="355"/>
      <c r="BM46" s="355"/>
      <c r="BN46" s="355"/>
      <c r="BO46" s="353"/>
      <c r="BP46" s="353"/>
      <c r="BQ46" s="353"/>
    </row>
    <row r="47" spans="1:94">
      <c r="A47" s="9"/>
      <c r="B47" s="16" t="s">
        <v>24</v>
      </c>
      <c r="C47" s="150">
        <f>+AO56</f>
        <v>87425.81837881844</v>
      </c>
      <c r="E47" s="439" t="s">
        <v>29</v>
      </c>
      <c r="F47" s="435"/>
      <c r="G47" s="440">
        <f>+AV49</f>
        <v>12253.685066515653</v>
      </c>
      <c r="H47" s="440"/>
      <c r="I47" s="10"/>
      <c r="K47" s="9"/>
      <c r="L47" s="439" t="s">
        <v>24</v>
      </c>
      <c r="M47" s="435"/>
      <c r="N47" s="150">
        <f>+BH44</f>
        <v>62171.363352508153</v>
      </c>
      <c r="P47" s="432" t="s">
        <v>29</v>
      </c>
      <c r="Q47" s="432"/>
      <c r="R47" s="468">
        <f>+BA49</f>
        <v>20750.967802108091</v>
      </c>
      <c r="S47" s="468"/>
      <c r="T47" s="10"/>
      <c r="V47" s="9"/>
      <c r="W47" s="231" t="str">
        <f t="shared" ref="W47:W55" si="18">+AL46</f>
        <v>ESTRUCTURA</v>
      </c>
      <c r="X47" s="211"/>
      <c r="Y47" s="209"/>
      <c r="Z47" s="265">
        <f>+AN46</f>
        <v>44847.100061194891</v>
      </c>
      <c r="AA47" s="410">
        <f t="shared" ref="AA47:AA55" si="19">+AP46</f>
        <v>50408.5</v>
      </c>
      <c r="AB47" s="411"/>
      <c r="AC47" s="411"/>
      <c r="AD47" s="412"/>
      <c r="AE47" s="422">
        <f t="shared" ref="AE47:AE55" si="20">+AO46</f>
        <v>46660.882395295121</v>
      </c>
      <c r="AF47" s="423"/>
      <c r="AG47" s="199">
        <f t="shared" ref="AG47:AG56" si="21">+IFERROR((AA47/AE47),0)</f>
        <v>1.0803160465967261</v>
      </c>
      <c r="AH47" s="10"/>
      <c r="AI47"/>
      <c r="AJ47"/>
      <c r="AK47" s="77"/>
      <c r="AL47" s="320" t="s">
        <v>150</v>
      </c>
      <c r="AM47" s="289">
        <v>393</v>
      </c>
      <c r="AN47" s="289">
        <f>303+3543</f>
        <v>3846</v>
      </c>
      <c r="AO47" s="373">
        <f>304+3543</f>
        <v>3847</v>
      </c>
      <c r="AP47" s="374">
        <f>183+3543</f>
        <v>3726</v>
      </c>
      <c r="AQ47" s="296" t="s">
        <v>206</v>
      </c>
      <c r="AR47" s="54">
        <v>3543</v>
      </c>
      <c r="AS47" s="50" t="s">
        <v>95</v>
      </c>
      <c r="AT47" s="206">
        <v>1169552857.2357376</v>
      </c>
      <c r="AU47" s="159">
        <v>77213</v>
      </c>
      <c r="AV47" s="285">
        <f>+AT47/AU47</f>
        <v>15147.097732710004</v>
      </c>
      <c r="AW47" s="109"/>
      <c r="AX47" s="78" t="s">
        <v>83</v>
      </c>
      <c r="AY47" s="206">
        <v>849346597.24778152</v>
      </c>
      <c r="AZ47" s="159">
        <v>42253.0952380952</v>
      </c>
      <c r="BA47" s="285">
        <f>AY47/AZ47</f>
        <v>20101.405410934593</v>
      </c>
      <c r="BB47" s="110"/>
      <c r="BD47" s="260"/>
      <c r="BH47" s="289" t="s">
        <v>197</v>
      </c>
      <c r="BJ47" s="158"/>
      <c r="BL47" s="356"/>
      <c r="BM47" s="356"/>
      <c r="BN47" s="356"/>
      <c r="BO47" s="353"/>
      <c r="BP47" s="353"/>
      <c r="BQ47" s="353"/>
    </row>
    <row r="48" spans="1:94">
      <c r="A48" s="9"/>
      <c r="C48" s="20"/>
      <c r="I48" s="10"/>
      <c r="K48" s="9"/>
      <c r="N48" s="20"/>
      <c r="R48" s="154"/>
      <c r="S48" s="154"/>
      <c r="T48" s="10"/>
      <c r="V48" s="9"/>
      <c r="W48" s="231" t="str">
        <f t="shared" si="18"/>
        <v>ELECTRICA-INSTRUMENTACIÓN</v>
      </c>
      <c r="X48" s="210"/>
      <c r="Y48" s="203"/>
      <c r="Z48" s="265">
        <f t="shared" ref="Z48:Z55" si="22">+AN47</f>
        <v>3846</v>
      </c>
      <c r="AA48" s="410">
        <f t="shared" si="19"/>
        <v>3726</v>
      </c>
      <c r="AB48" s="411"/>
      <c r="AC48" s="411"/>
      <c r="AD48" s="412"/>
      <c r="AE48" s="422">
        <f t="shared" si="20"/>
        <v>3847</v>
      </c>
      <c r="AF48" s="423"/>
      <c r="AG48" s="199">
        <f t="shared" si="21"/>
        <v>0.96854691967767093</v>
      </c>
      <c r="AH48" s="10"/>
      <c r="AI48"/>
      <c r="AJ48"/>
      <c r="AK48" s="77"/>
      <c r="AL48" s="320" t="s">
        <v>134</v>
      </c>
      <c r="AM48" s="290">
        <v>542</v>
      </c>
      <c r="AN48" s="385">
        <v>780.47</v>
      </c>
      <c r="AO48" s="324">
        <v>1023</v>
      </c>
      <c r="AP48" s="372">
        <v>1076</v>
      </c>
      <c r="AQ48" s="77"/>
      <c r="AS48" s="460" t="s">
        <v>86</v>
      </c>
      <c r="AT48" s="461"/>
      <c r="AU48" s="113" t="s">
        <v>80</v>
      </c>
      <c r="AV48" s="111" t="s">
        <v>85</v>
      </c>
      <c r="AW48" s="54"/>
      <c r="AX48" s="112"/>
      <c r="AY48" s="79" t="s">
        <v>91</v>
      </c>
      <c r="AZ48" s="113" t="s">
        <v>80</v>
      </c>
      <c r="BA48" s="293" t="s">
        <v>85</v>
      </c>
      <c r="BB48" s="110"/>
      <c r="BG48" s="362" t="s">
        <v>190</v>
      </c>
      <c r="BH48" s="363">
        <v>3543</v>
      </c>
      <c r="BL48" s="352"/>
      <c r="BM48" s="352"/>
      <c r="BN48" s="352"/>
      <c r="BO48" s="353"/>
      <c r="BP48" s="353"/>
      <c r="BQ48" s="353"/>
    </row>
    <row r="49" spans="1:100" ht="15.75" thickBot="1">
      <c r="A49" s="9"/>
      <c r="B49" s="16" t="s">
        <v>22</v>
      </c>
      <c r="C49" s="151">
        <f>+AS39</f>
        <v>1.1423388718430258</v>
      </c>
      <c r="E49" s="463" t="s">
        <v>137</v>
      </c>
      <c r="F49" s="464"/>
      <c r="G49" s="465">
        <f>+G47/G46</f>
        <v>0.80897907194814911</v>
      </c>
      <c r="H49" s="465"/>
      <c r="I49" s="10"/>
      <c r="K49" s="9"/>
      <c r="L49" s="439" t="s">
        <v>22</v>
      </c>
      <c r="M49" s="435"/>
      <c r="N49" s="151">
        <f>+BC39</f>
        <v>1.0017674892576587</v>
      </c>
      <c r="P49" s="432" t="s">
        <v>30</v>
      </c>
      <c r="Q49" s="432"/>
      <c r="R49" s="514">
        <f>+R47/R46</f>
        <v>1.0323142774295848</v>
      </c>
      <c r="S49" s="515"/>
      <c r="T49" s="10"/>
      <c r="V49" s="9"/>
      <c r="W49" s="231" t="str">
        <f t="shared" si="18"/>
        <v>PIPING</v>
      </c>
      <c r="X49" s="211"/>
      <c r="Y49" s="209"/>
      <c r="Z49" s="265">
        <f t="shared" si="22"/>
        <v>780.47</v>
      </c>
      <c r="AA49" s="410">
        <f t="shared" si="19"/>
        <v>1076</v>
      </c>
      <c r="AB49" s="411"/>
      <c r="AC49" s="411"/>
      <c r="AD49" s="412"/>
      <c r="AE49" s="422">
        <f t="shared" si="20"/>
        <v>1023</v>
      </c>
      <c r="AF49" s="423"/>
      <c r="AG49" s="199">
        <f t="shared" si="21"/>
        <v>1.0518084066471163</v>
      </c>
      <c r="AH49" s="10"/>
      <c r="AI49"/>
      <c r="AJ49"/>
      <c r="AK49" s="77"/>
      <c r="AL49" s="320" t="s">
        <v>133</v>
      </c>
      <c r="AM49" s="290"/>
      <c r="AO49" s="324">
        <v>0</v>
      </c>
      <c r="AP49" s="372">
        <v>0</v>
      </c>
      <c r="AS49" s="114" t="s">
        <v>84</v>
      </c>
      <c r="AT49" s="207">
        <v>1233370163</v>
      </c>
      <c r="AU49" s="115">
        <f>+AY40</f>
        <v>100653</v>
      </c>
      <c r="AV49" s="286">
        <f>AT49/AU49</f>
        <v>12253.685066515653</v>
      </c>
      <c r="AW49" s="109"/>
      <c r="AX49" s="114" t="s">
        <v>84</v>
      </c>
      <c r="AY49" s="207">
        <v>1275478986.924376</v>
      </c>
      <c r="AZ49" s="115">
        <f>+BJ44</f>
        <v>61466</v>
      </c>
      <c r="BA49" s="286">
        <f>AY49/AZ49</f>
        <v>20750.967802108091</v>
      </c>
      <c r="BB49" s="110" t="s">
        <v>184</v>
      </c>
      <c r="BD49" s="288"/>
      <c r="BG49" s="362" t="s">
        <v>198</v>
      </c>
      <c r="BH49" s="363">
        <v>48806.309523809497</v>
      </c>
      <c r="BL49" s="352"/>
      <c r="BM49" s="352"/>
      <c r="BN49" s="352"/>
      <c r="BO49" s="353"/>
      <c r="BP49" s="353"/>
      <c r="BQ49" s="353"/>
    </row>
    <row r="50" spans="1:100" ht="16.5">
      <c r="A50" s="9"/>
      <c r="B50" s="16" t="s">
        <v>23</v>
      </c>
      <c r="C50" s="151">
        <f>+AT39</f>
        <v>1.1616147936844896</v>
      </c>
      <c r="E50" s="466"/>
      <c r="F50" s="467"/>
      <c r="G50" s="424"/>
      <c r="H50" s="424"/>
      <c r="I50" s="10"/>
      <c r="K50" s="9"/>
      <c r="L50" s="439" t="s">
        <v>23</v>
      </c>
      <c r="M50" s="435"/>
      <c r="N50" s="151">
        <f>+BD39</f>
        <v>0.73738970490651468</v>
      </c>
      <c r="R50" s="53"/>
      <c r="S50" s="53"/>
      <c r="T50" s="10"/>
      <c r="V50" s="9"/>
      <c r="W50" s="231" t="str">
        <f t="shared" si="18"/>
        <v>MECANICA</v>
      </c>
      <c r="X50" s="211"/>
      <c r="Y50" s="209"/>
      <c r="Z50" s="265">
        <f t="shared" si="22"/>
        <v>0</v>
      </c>
      <c r="AA50" s="410">
        <f t="shared" si="19"/>
        <v>0</v>
      </c>
      <c r="AB50" s="411"/>
      <c r="AC50" s="411"/>
      <c r="AD50" s="412"/>
      <c r="AE50" s="422">
        <f t="shared" si="20"/>
        <v>0</v>
      </c>
      <c r="AF50" s="423"/>
      <c r="AG50" s="199">
        <f t="shared" si="21"/>
        <v>0</v>
      </c>
      <c r="AH50" s="10"/>
      <c r="AI50" s="52"/>
      <c r="AJ50" s="89"/>
      <c r="AK50" s="77"/>
      <c r="AL50" s="320" t="s">
        <v>136</v>
      </c>
      <c r="AM50" s="290"/>
      <c r="AN50" s="290"/>
      <c r="AO50" s="324">
        <v>0</v>
      </c>
      <c r="AP50" s="372">
        <v>0</v>
      </c>
      <c r="AQ50" s="77"/>
      <c r="AS50" s="117"/>
      <c r="AT50" s="89"/>
      <c r="AZ50" s="174">
        <f>+AZ49/AU49</f>
        <v>0.61067230981689569</v>
      </c>
      <c r="BD50" s="315"/>
      <c r="BE50" s="315"/>
      <c r="BG50" s="362" t="s">
        <v>191</v>
      </c>
      <c r="BH50" s="361">
        <v>9822</v>
      </c>
      <c r="BJ50" s="116">
        <f>+BH51-BH44</f>
        <v>-5.382869865570683E-2</v>
      </c>
      <c r="BL50" s="352"/>
      <c r="BM50" s="352"/>
      <c r="BN50" s="352"/>
      <c r="BO50" s="353"/>
      <c r="BP50" s="353"/>
      <c r="BQ50" s="353"/>
    </row>
    <row r="51" spans="1:100">
      <c r="A51" s="9"/>
      <c r="C51" s="21"/>
      <c r="G51" s="183"/>
      <c r="H51" s="183"/>
      <c r="I51" s="10"/>
      <c r="K51" s="9"/>
      <c r="L51" s="11"/>
      <c r="M51" s="11"/>
      <c r="N51" s="153"/>
      <c r="P51" s="432" t="s">
        <v>31</v>
      </c>
      <c r="Q51" s="432"/>
      <c r="R51" s="425">
        <f>+N49*R49</f>
        <v>1.0341388818254693</v>
      </c>
      <c r="S51" s="425"/>
      <c r="T51" s="10"/>
      <c r="V51" s="9"/>
      <c r="W51" s="231" t="str">
        <f t="shared" si="18"/>
        <v>ANDAMIOS</v>
      </c>
      <c r="X51" s="211"/>
      <c r="Y51" s="209"/>
      <c r="Z51" s="265">
        <f t="shared" si="22"/>
        <v>0</v>
      </c>
      <c r="AA51" s="410">
        <f t="shared" si="19"/>
        <v>0</v>
      </c>
      <c r="AB51" s="411"/>
      <c r="AC51" s="411"/>
      <c r="AD51" s="412"/>
      <c r="AE51" s="422">
        <f t="shared" si="20"/>
        <v>0</v>
      </c>
      <c r="AF51" s="423"/>
      <c r="AG51" s="199">
        <f t="shared" si="21"/>
        <v>0</v>
      </c>
      <c r="AH51" s="10"/>
      <c r="AI51" s="15"/>
      <c r="AJ51" s="89"/>
      <c r="AK51" s="77"/>
      <c r="AL51" s="320" t="s">
        <v>135</v>
      </c>
      <c r="AM51" s="290">
        <v>1645</v>
      </c>
      <c r="AN51" s="384">
        <v>1245.83707324444</v>
      </c>
      <c r="AO51" s="324">
        <v>1103.8370732444446</v>
      </c>
      <c r="AP51" s="372">
        <v>1194.5</v>
      </c>
      <c r="AQ51" s="77"/>
      <c r="AS51" s="118"/>
      <c r="AT51" s="89"/>
      <c r="AW51" s="119"/>
      <c r="AX51" s="179" t="s">
        <v>103</v>
      </c>
      <c r="AY51" s="180" t="s">
        <v>104</v>
      </c>
      <c r="AZ51" s="180" t="s">
        <v>106</v>
      </c>
      <c r="BA51" s="181" t="s">
        <v>105</v>
      </c>
      <c r="BC51" s="288"/>
      <c r="BD51" s="316"/>
      <c r="BG51" s="362" t="s">
        <v>195</v>
      </c>
      <c r="BH51" s="370">
        <f>+SUM(BH48:BH50)</f>
        <v>62171.309523809497</v>
      </c>
      <c r="BL51" s="352"/>
      <c r="BM51" s="352"/>
      <c r="BN51" s="352"/>
      <c r="BO51" s="353" t="s">
        <v>208</v>
      </c>
      <c r="BP51" s="353"/>
      <c r="BQ51" s="353"/>
    </row>
    <row r="52" spans="1:100">
      <c r="A52" s="9"/>
      <c r="B52" s="16" t="s">
        <v>28</v>
      </c>
      <c r="C52" s="151">
        <f>+BH64</f>
        <v>1.152382692758519</v>
      </c>
      <c r="E52" s="464" t="s">
        <v>31</v>
      </c>
      <c r="F52" s="464"/>
      <c r="G52" s="465">
        <f>+C49*G49</f>
        <v>0.92412824039386665</v>
      </c>
      <c r="H52" s="465"/>
      <c r="I52" s="10"/>
      <c r="K52" s="9"/>
      <c r="L52" s="439" t="s">
        <v>28</v>
      </c>
      <c r="M52" s="435"/>
      <c r="N52" s="151">
        <f>+BH55</f>
        <v>0.99444583801669395</v>
      </c>
      <c r="R52" s="53"/>
      <c r="S52" s="53"/>
      <c r="T52" s="10"/>
      <c r="V52" s="9"/>
      <c r="W52" s="231" t="str">
        <f t="shared" si="18"/>
        <v>AISLACION</v>
      </c>
      <c r="X52" s="201"/>
      <c r="Y52" s="202"/>
      <c r="Z52" s="265">
        <f t="shared" si="22"/>
        <v>1245.83707324444</v>
      </c>
      <c r="AA52" s="410">
        <f t="shared" si="19"/>
        <v>1194.5</v>
      </c>
      <c r="AB52" s="411"/>
      <c r="AC52" s="411"/>
      <c r="AD52" s="412"/>
      <c r="AE52" s="422">
        <f>+AO51</f>
        <v>1103.8370732444446</v>
      </c>
      <c r="AF52" s="423"/>
      <c r="AG52" s="199">
        <f t="shared" si="21"/>
        <v>1.0821343375332331</v>
      </c>
      <c r="AH52" s="10"/>
      <c r="AI52" s="15"/>
      <c r="AJ52" s="105"/>
      <c r="AK52" s="89"/>
      <c r="AL52" s="319" t="s">
        <v>151</v>
      </c>
      <c r="AM52" s="290">
        <v>1795</v>
      </c>
      <c r="AN52" s="290">
        <v>1795</v>
      </c>
      <c r="AO52" s="324">
        <v>1986</v>
      </c>
      <c r="AP52" s="372">
        <v>5279.5</v>
      </c>
      <c r="AQ52" s="77"/>
      <c r="AS52" s="118"/>
      <c r="AT52" s="89"/>
      <c r="AW52" s="121"/>
      <c r="AX52" s="175">
        <f>AT47</f>
        <v>1169552857.2357376</v>
      </c>
      <c r="AY52" s="175">
        <f>+AT49</f>
        <v>1233370163</v>
      </c>
      <c r="AZ52" s="182"/>
      <c r="BA52" s="176">
        <f>+AY52/AX52</f>
        <v>1.05456555928143</v>
      </c>
      <c r="BC52" s="288"/>
      <c r="BD52" s="316"/>
      <c r="BG52" s="365" t="s">
        <v>193</v>
      </c>
      <c r="BH52" s="369">
        <v>360</v>
      </c>
      <c r="BI52" s="288" t="s">
        <v>201</v>
      </c>
      <c r="BL52" s="352"/>
      <c r="BM52" s="352"/>
      <c r="BN52" s="352"/>
      <c r="BO52" s="353" t="s">
        <v>207</v>
      </c>
      <c r="BP52" s="353"/>
      <c r="BQ52" s="353"/>
    </row>
    <row r="53" spans="1:100" ht="15.75" customHeight="1">
      <c r="A53" s="41"/>
      <c r="B53" s="42"/>
      <c r="D53" s="42"/>
      <c r="E53" s="466"/>
      <c r="F53" s="467"/>
      <c r="G53" s="424"/>
      <c r="H53" s="424"/>
      <c r="I53" s="43"/>
      <c r="K53" s="9"/>
      <c r="L53" s="11"/>
      <c r="M53" s="11"/>
      <c r="N53" s="198"/>
      <c r="T53" s="10"/>
      <c r="V53" s="40"/>
      <c r="W53" s="504" t="str">
        <f t="shared" si="18"/>
        <v>IFA</v>
      </c>
      <c r="X53" s="505"/>
      <c r="Y53" s="506"/>
      <c r="Z53" s="265">
        <f t="shared" si="22"/>
        <v>1795</v>
      </c>
      <c r="AA53" s="410">
        <f t="shared" si="19"/>
        <v>5279.5</v>
      </c>
      <c r="AB53" s="411"/>
      <c r="AC53" s="411"/>
      <c r="AD53" s="412"/>
      <c r="AE53" s="422">
        <f>+AO52</f>
        <v>1986</v>
      </c>
      <c r="AF53" s="423"/>
      <c r="AG53" s="199">
        <f>+IFERROR((AA53/AE53),0)</f>
        <v>2.6583585095669688</v>
      </c>
      <c r="AH53" s="39"/>
      <c r="AI53" s="15"/>
      <c r="AJ53" s="89"/>
      <c r="AK53" s="77"/>
      <c r="AL53" s="289" t="s">
        <v>155</v>
      </c>
      <c r="AM53" s="290"/>
      <c r="AN53" s="290"/>
      <c r="AO53" s="324"/>
      <c r="AP53" s="372">
        <v>4331</v>
      </c>
      <c r="AQ53" s="77"/>
      <c r="AS53" s="105"/>
      <c r="AT53" s="89"/>
      <c r="AX53" s="189" t="e">
        <f>+AX52/AW26</f>
        <v>#DIV/0!</v>
      </c>
      <c r="AY53" s="197" t="e">
        <f>+AY52/AY26</f>
        <v>#DIV/0!</v>
      </c>
      <c r="AZ53" s="177" t="e">
        <f>+AY53/AX53</f>
        <v>#DIV/0!</v>
      </c>
      <c r="BA53" s="178"/>
      <c r="BC53" s="288"/>
      <c r="BD53" s="316"/>
      <c r="BG53" s="362" t="s">
        <v>199</v>
      </c>
      <c r="BH53" s="371">
        <f>+BJ44</f>
        <v>61466</v>
      </c>
      <c r="BL53" s="352"/>
      <c r="BM53" s="352"/>
      <c r="BN53" s="352"/>
      <c r="BO53" s="353">
        <v>4</v>
      </c>
      <c r="BP53" s="353">
        <f>+BO53*180</f>
        <v>720</v>
      </c>
      <c r="BQ53" s="353">
        <f>+BP53/2</f>
        <v>360</v>
      </c>
    </row>
    <row r="54" spans="1:100" ht="15.75" customHeight="1">
      <c r="A54" s="41"/>
      <c r="B54" s="42"/>
      <c r="D54" s="42"/>
      <c r="E54" s="224"/>
      <c r="F54" s="11"/>
      <c r="G54" s="225"/>
      <c r="H54" s="225"/>
      <c r="I54" s="43"/>
      <c r="K54" s="9"/>
      <c r="L54" s="11"/>
      <c r="M54" s="11"/>
      <c r="N54" s="198"/>
      <c r="T54" s="10"/>
      <c r="V54" s="40"/>
      <c r="W54" s="234" t="str">
        <f t="shared" si="18"/>
        <v>Improductividad</v>
      </c>
      <c r="X54" s="232"/>
      <c r="Y54" s="233"/>
      <c r="Z54" s="265">
        <f t="shared" si="22"/>
        <v>0</v>
      </c>
      <c r="AA54" s="410">
        <f t="shared" si="19"/>
        <v>4331</v>
      </c>
      <c r="AB54" s="411"/>
      <c r="AC54" s="411"/>
      <c r="AD54" s="412"/>
      <c r="AE54" s="422">
        <f t="shared" si="20"/>
        <v>0</v>
      </c>
      <c r="AF54" s="423"/>
      <c r="AG54" s="199">
        <f t="shared" si="21"/>
        <v>0</v>
      </c>
      <c r="AH54" s="39"/>
      <c r="AI54" s="15"/>
      <c r="AJ54" s="89"/>
      <c r="AK54" s="77"/>
      <c r="AL54" s="289" t="s">
        <v>154</v>
      </c>
      <c r="AM54" s="290"/>
      <c r="AN54" s="290">
        <v>17746.411244379102</v>
      </c>
      <c r="AO54" s="324">
        <v>13399.451811969504</v>
      </c>
      <c r="AP54" s="372">
        <v>12221.5</v>
      </c>
      <c r="AQ54" s="77"/>
      <c r="AR54" s="65"/>
      <c r="AS54" s="105"/>
      <c r="AT54" s="89"/>
      <c r="AX54" s="226"/>
      <c r="AY54" s="227"/>
      <c r="AZ54" s="228"/>
      <c r="BA54" s="229"/>
      <c r="BG54" s="362" t="s">
        <v>96</v>
      </c>
      <c r="BH54" s="371">
        <f>+BH53+BH52</f>
        <v>61826</v>
      </c>
      <c r="BL54" s="352"/>
      <c r="BM54" s="352"/>
      <c r="BN54" s="352"/>
      <c r="BO54" s="353"/>
      <c r="BP54" s="353"/>
      <c r="BQ54" s="353"/>
    </row>
    <row r="55" spans="1:100" ht="15.75" customHeight="1">
      <c r="A55" s="41"/>
      <c r="B55" s="42"/>
      <c r="D55" s="42"/>
      <c r="E55" s="224"/>
      <c r="F55" s="11"/>
      <c r="G55" s="225"/>
      <c r="H55" s="225"/>
      <c r="I55" s="43"/>
      <c r="K55" s="9"/>
      <c r="L55" s="11"/>
      <c r="M55" s="11"/>
      <c r="N55" s="198"/>
      <c r="T55" s="10"/>
      <c r="V55" s="40"/>
      <c r="W55" s="231" t="str">
        <f t="shared" si="18"/>
        <v>Adicionales</v>
      </c>
      <c r="X55" s="235"/>
      <c r="Y55" s="236"/>
      <c r="Z55" s="265">
        <f t="shared" si="22"/>
        <v>17746.411244379102</v>
      </c>
      <c r="AA55" s="410">
        <f t="shared" si="19"/>
        <v>12221.5</v>
      </c>
      <c r="AB55" s="411"/>
      <c r="AC55" s="411"/>
      <c r="AD55" s="412"/>
      <c r="AE55" s="422">
        <f t="shared" si="20"/>
        <v>13399.451811969504</v>
      </c>
      <c r="AF55" s="423"/>
      <c r="AG55" s="199">
        <f t="shared" si="21"/>
        <v>0.91208955198321928</v>
      </c>
      <c r="AH55" s="39"/>
      <c r="AI55" s="15"/>
      <c r="AJ55" s="89"/>
      <c r="AK55" s="77"/>
      <c r="AL55" s="289"/>
      <c r="AM55" s="290"/>
      <c r="AN55" s="290"/>
      <c r="AO55" s="307"/>
      <c r="AP55" s="290"/>
      <c r="AQ55" s="375" t="s">
        <v>200</v>
      </c>
      <c r="AS55" s="105"/>
      <c r="AT55" s="89"/>
      <c r="AX55" s="226"/>
      <c r="AY55" s="227"/>
      <c r="AZ55" s="228"/>
      <c r="BA55" s="229"/>
      <c r="BG55" s="362" t="s">
        <v>28</v>
      </c>
      <c r="BH55" s="368">
        <f>+BH54/BH51</f>
        <v>0.99444583801669395</v>
      </c>
      <c r="BL55" s="352"/>
      <c r="BM55" s="352"/>
      <c r="BN55" s="352"/>
      <c r="BO55" s="353"/>
      <c r="BP55" s="353"/>
      <c r="BQ55" s="353"/>
    </row>
    <row r="56" spans="1:100">
      <c r="A56" s="44"/>
      <c r="B56" s="45"/>
      <c r="C56" s="198"/>
      <c r="D56" s="45"/>
      <c r="I56" s="46"/>
      <c r="K56" s="9"/>
      <c r="L56" s="11"/>
      <c r="M56" s="11"/>
      <c r="N56" s="27"/>
      <c r="T56" s="10"/>
      <c r="V56" s="9"/>
      <c r="Z56" s="266">
        <f>SUM(Z46:Z55)</f>
        <v>87425.818378818425</v>
      </c>
      <c r="AA56" s="401">
        <f>SUM(AA46:AD55)</f>
        <v>100748</v>
      </c>
      <c r="AB56" s="401"/>
      <c r="AC56" s="401"/>
      <c r="AD56" s="401"/>
      <c r="AE56" s="401">
        <f>SUM(AE46:AF55)</f>
        <v>87425.81837881844</v>
      </c>
      <c r="AF56" s="401"/>
      <c r="AG56" s="267">
        <f t="shared" si="21"/>
        <v>1.1523826927585188</v>
      </c>
      <c r="AH56" s="10"/>
      <c r="AI56" s="15"/>
      <c r="AK56" s="77"/>
      <c r="AL56" s="307"/>
      <c r="AM56" s="321">
        <f>SUM(AM45:AM53)</f>
        <v>70385</v>
      </c>
      <c r="AN56" s="360">
        <f>SUM(AN45:AN54)</f>
        <v>87425.818378818425</v>
      </c>
      <c r="AO56" s="322">
        <f>SUM(AO45:AO55)</f>
        <v>87425.81837881844</v>
      </c>
      <c r="AP56" s="322">
        <f>SUM(AP45:AP55)</f>
        <v>100748</v>
      </c>
      <c r="AQ56" s="350">
        <v>89239</v>
      </c>
      <c r="AR56" s="65">
        <f>+AP56-AQ56</f>
        <v>11509</v>
      </c>
      <c r="AT56" s="120" t="s">
        <v>211</v>
      </c>
      <c r="AU56" s="400" t="s">
        <v>217</v>
      </c>
      <c r="AV56" s="396" t="s">
        <v>216</v>
      </c>
      <c r="AY56" s="63"/>
      <c r="AZ56" s="185" t="e">
        <f>+AZ53*AT41</f>
        <v>#DIV/0!</v>
      </c>
      <c r="BL56" s="352"/>
      <c r="BM56" s="352"/>
      <c r="BN56" s="352"/>
      <c r="BO56" s="353"/>
      <c r="BP56" s="353"/>
      <c r="BQ56" s="353"/>
    </row>
    <row r="57" spans="1:100" ht="15.75" thickBot="1">
      <c r="A57" s="47"/>
      <c r="B57" s="48"/>
      <c r="C57" s="48"/>
      <c r="D57" s="48"/>
      <c r="E57" s="48"/>
      <c r="F57" s="48"/>
      <c r="G57" s="48"/>
      <c r="H57" s="48"/>
      <c r="I57" s="49"/>
      <c r="K57" s="12"/>
      <c r="L57" s="13"/>
      <c r="M57" s="13"/>
      <c r="N57" s="13"/>
      <c r="O57" s="13"/>
      <c r="P57" s="13"/>
      <c r="Q57" s="13"/>
      <c r="R57" s="13"/>
      <c r="S57" s="13"/>
      <c r="T57" s="14"/>
      <c r="V57" s="12"/>
      <c r="W57" s="38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4"/>
      <c r="AJ57" s="69"/>
      <c r="AK57" s="386"/>
      <c r="AO57" s="386"/>
      <c r="AT57" s="120" t="s">
        <v>209</v>
      </c>
      <c r="AU57" s="398">
        <v>1021487689</v>
      </c>
      <c r="AV57" s="397">
        <v>989503980.44566989</v>
      </c>
      <c r="AW57" s="208" t="s">
        <v>214</v>
      </c>
      <c r="AX57" s="162"/>
      <c r="AY57" s="63"/>
    </row>
    <row r="58" spans="1:100" ht="15.75" thickBot="1">
      <c r="AL58" s="186" t="s">
        <v>21</v>
      </c>
      <c r="AM58" s="166" t="s">
        <v>131</v>
      </c>
      <c r="AN58" s="186" t="s">
        <v>42</v>
      </c>
      <c r="AP58" s="80"/>
      <c r="AQ58" s="123" t="s">
        <v>21</v>
      </c>
      <c r="AR58" s="103" t="s">
        <v>51</v>
      </c>
      <c r="AT58" s="120" t="s">
        <v>210</v>
      </c>
      <c r="AU58" s="398">
        <v>211882474</v>
      </c>
      <c r="AV58" s="398">
        <v>180048876.79006767</v>
      </c>
      <c r="AW58" s="208" t="s">
        <v>215</v>
      </c>
      <c r="AX58" s="162"/>
    </row>
    <row r="59" spans="1:100" ht="18" thickBot="1">
      <c r="A59" s="501" t="s">
        <v>43</v>
      </c>
      <c r="B59" s="502"/>
      <c r="C59" s="502"/>
      <c r="D59" s="502"/>
      <c r="E59" s="502"/>
      <c r="F59" s="502"/>
      <c r="G59" s="502"/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3"/>
      <c r="V59" s="426" t="s">
        <v>50</v>
      </c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8"/>
      <c r="AJ59" s="89"/>
      <c r="AK59" s="325"/>
      <c r="AL59" s="192" t="s">
        <v>112</v>
      </c>
      <c r="AM59" s="223"/>
      <c r="AN59" s="193"/>
      <c r="AO59" s="54">
        <v>694.43489585888165</v>
      </c>
      <c r="AP59" s="124"/>
      <c r="AQ59" s="190" t="s">
        <v>112</v>
      </c>
      <c r="AR59" s="126"/>
      <c r="AU59" s="399">
        <f>+SUM(AU57:AU58)</f>
        <v>1233370163</v>
      </c>
      <c r="AV59" s="399">
        <f>+SUM(AV57:AV58)</f>
        <v>1169552857.2357376</v>
      </c>
      <c r="AW59" s="208" t="s">
        <v>96</v>
      </c>
      <c r="AX59" s="162"/>
      <c r="AY59" s="63"/>
      <c r="BG59" s="348" t="s">
        <v>192</v>
      </c>
      <c r="BH59" s="364" t="s">
        <v>196</v>
      </c>
    </row>
    <row r="60" spans="1:100" ht="14.25" customHeight="1" thickBot="1">
      <c r="AK60" s="325"/>
      <c r="AL60" s="192" t="s">
        <v>125</v>
      </c>
      <c r="AM60" s="223"/>
      <c r="AN60" s="194"/>
      <c r="AP60" s="124"/>
      <c r="AQ60" s="191" t="s">
        <v>125</v>
      </c>
      <c r="AR60" s="168"/>
      <c r="AU60" s="195"/>
      <c r="AV60" s="63"/>
      <c r="AW60" s="63"/>
      <c r="AX60" s="162"/>
      <c r="AY60" s="63"/>
      <c r="AZ60"/>
      <c r="BB60" s="162"/>
      <c r="BG60" s="365" t="s">
        <v>193</v>
      </c>
      <c r="BH60" s="376">
        <v>0</v>
      </c>
      <c r="BI60" s="288" t="s">
        <v>201</v>
      </c>
    </row>
    <row r="61" spans="1:100">
      <c r="M61" s="5"/>
      <c r="N61" s="7"/>
      <c r="O61" s="7"/>
      <c r="P61" s="7"/>
      <c r="Q61" s="7"/>
      <c r="R61" s="7"/>
      <c r="S61" s="7"/>
      <c r="T61" s="8"/>
      <c r="AK61" s="325"/>
      <c r="AL61" s="192" t="s">
        <v>126</v>
      </c>
      <c r="AM61" s="132">
        <v>6.6E-3</v>
      </c>
      <c r="AN61" s="132">
        <v>6.6E-3</v>
      </c>
      <c r="AO61" s="194"/>
      <c r="AP61" s="124"/>
      <c r="AQ61" s="190" t="s">
        <v>126</v>
      </c>
      <c r="AR61" s="168"/>
      <c r="AT61" s="127"/>
      <c r="AU61" s="196"/>
      <c r="AV61" s="63"/>
      <c r="AW61" s="63"/>
      <c r="AX61" s="162"/>
      <c r="AY61" s="63"/>
      <c r="AZ61"/>
      <c r="BB61" s="162"/>
      <c r="BG61" s="192" t="s">
        <v>194</v>
      </c>
      <c r="BH61" s="339">
        <f>+C46</f>
        <v>100748</v>
      </c>
    </row>
    <row r="62" spans="1:100">
      <c r="M62" s="9"/>
      <c r="N62" s="464" t="s">
        <v>45</v>
      </c>
      <c r="O62" s="464"/>
      <c r="P62" s="464"/>
      <c r="Q62" s="527">
        <f>+AN74</f>
        <v>0.97287703386024138</v>
      </c>
      <c r="R62" s="528"/>
      <c r="S62" s="529"/>
      <c r="T62" s="10"/>
      <c r="AK62" s="325"/>
      <c r="AL62" s="192" t="s">
        <v>127</v>
      </c>
      <c r="AM62" s="132">
        <v>2.3341398745273041E-2</v>
      </c>
      <c r="AN62" s="268">
        <v>2.3501968216941244E-2</v>
      </c>
      <c r="AO62" s="194"/>
      <c r="AP62" s="124"/>
      <c r="AQ62" s="191" t="s">
        <v>127</v>
      </c>
      <c r="AR62" s="168">
        <v>0.85</v>
      </c>
      <c r="AT62" s="127"/>
      <c r="AU62" s="196"/>
      <c r="AV62" s="63"/>
      <c r="AW62" s="63"/>
      <c r="AX62" s="162"/>
      <c r="AZ62"/>
      <c r="BB62" s="162"/>
      <c r="BG62" s="192" t="s">
        <v>96</v>
      </c>
      <c r="BH62" s="366">
        <f>+SUM(BH60:BH61)</f>
        <v>100748</v>
      </c>
    </row>
    <row r="63" spans="1:100">
      <c r="M63" s="9"/>
      <c r="Q63" s="53"/>
      <c r="R63" s="53"/>
      <c r="S63" s="53"/>
      <c r="T63" s="10"/>
      <c r="AK63" s="325"/>
      <c r="AL63" s="192" t="s">
        <v>128</v>
      </c>
      <c r="AM63" s="132">
        <v>5.3101319926397078E-2</v>
      </c>
      <c r="AN63" s="268">
        <v>5.1476643144573384E-2</v>
      </c>
      <c r="AO63" s="194"/>
      <c r="AP63" s="124"/>
      <c r="AQ63" s="190" t="s">
        <v>128</v>
      </c>
      <c r="AR63" s="168">
        <v>1</v>
      </c>
      <c r="AT63" s="127"/>
      <c r="AU63" s="128"/>
      <c r="AZ63"/>
      <c r="BB63" s="162"/>
      <c r="BG63" s="192" t="s">
        <v>195</v>
      </c>
      <c r="BH63" s="367">
        <f>+C45</f>
        <v>87425.818378818425</v>
      </c>
    </row>
    <row r="64" spans="1:100" ht="15.75" thickBot="1">
      <c r="M64" s="9"/>
      <c r="N64" s="533" t="s">
        <v>44</v>
      </c>
      <c r="O64" s="534"/>
      <c r="P64" s="535"/>
      <c r="Q64" s="527">
        <f>+AM74</f>
        <v>0.95643228676161651</v>
      </c>
      <c r="R64" s="528"/>
      <c r="S64" s="529"/>
      <c r="T64" s="10"/>
      <c r="AK64" s="325"/>
      <c r="AL64" s="192" t="s">
        <v>129</v>
      </c>
      <c r="AM64" s="132">
        <v>0.12185050493342413</v>
      </c>
      <c r="AN64" s="268">
        <v>6.9778970082230093E-2</v>
      </c>
      <c r="AO64" s="194"/>
      <c r="AP64" s="124"/>
      <c r="AQ64" s="191" t="s">
        <v>129</v>
      </c>
      <c r="AR64" s="168">
        <v>0.9</v>
      </c>
      <c r="AT64" s="127"/>
      <c r="AU64" s="128"/>
      <c r="AV64" s="130"/>
      <c r="AZ64"/>
      <c r="BB64" s="162"/>
      <c r="BG64" s="348" t="s">
        <v>28</v>
      </c>
      <c r="BH64" s="368">
        <f>+BH62/BH63</f>
        <v>1.152382692758519</v>
      </c>
      <c r="CV64" s="292"/>
    </row>
    <row r="65" spans="13:54">
      <c r="M65" s="9"/>
      <c r="T65" s="10"/>
      <c r="AK65" s="326"/>
      <c r="AL65" s="192" t="s">
        <v>130</v>
      </c>
      <c r="AM65" s="132">
        <v>0.17347397093553948</v>
      </c>
      <c r="AN65" s="268">
        <v>0.179791072023646</v>
      </c>
      <c r="AO65" s="194"/>
      <c r="AP65" s="124"/>
      <c r="AQ65" s="190" t="s">
        <v>130</v>
      </c>
      <c r="AR65" s="168">
        <v>1</v>
      </c>
      <c r="AT65" s="127"/>
      <c r="AU65" s="128"/>
      <c r="AZ65"/>
    </row>
    <row r="66" spans="13:54">
      <c r="M66" s="9"/>
      <c r="N66" s="533" t="s">
        <v>46</v>
      </c>
      <c r="O66" s="534"/>
      <c r="P66" s="535"/>
      <c r="Q66" s="530">
        <f>Q62-Q64</f>
        <v>1.6444747098624868E-2</v>
      </c>
      <c r="R66" s="531"/>
      <c r="S66" s="532"/>
      <c r="T66" s="10"/>
      <c r="AK66" s="326"/>
      <c r="AL66" s="192" t="s">
        <v>114</v>
      </c>
      <c r="AM66" s="172">
        <v>0.27318564453266492</v>
      </c>
      <c r="AN66" s="132">
        <v>0.28095162201712598</v>
      </c>
      <c r="AO66" s="125"/>
      <c r="AP66" s="124"/>
      <c r="AQ66" s="191" t="s">
        <v>114</v>
      </c>
      <c r="AR66" s="168">
        <v>0.97199999999999998</v>
      </c>
      <c r="AS66" s="131"/>
      <c r="AT66" s="131"/>
      <c r="AU66" s="131"/>
      <c r="AW66" s="162"/>
      <c r="AY66" s="216"/>
      <c r="AZ66"/>
      <c r="BA66"/>
      <c r="BB66" s="215"/>
    </row>
    <row r="67" spans="13:54">
      <c r="M67" s="9"/>
      <c r="T67" s="10"/>
      <c r="AK67" s="326"/>
      <c r="AL67" s="192" t="s">
        <v>116</v>
      </c>
      <c r="AM67" s="172">
        <v>0.39063156522117104</v>
      </c>
      <c r="AN67" s="132">
        <v>0.35439999999999999</v>
      </c>
      <c r="AO67" s="173"/>
      <c r="AP67" s="124"/>
      <c r="AQ67" s="190" t="s">
        <v>116</v>
      </c>
      <c r="AR67" s="168">
        <v>0.76</v>
      </c>
      <c r="AZ67"/>
    </row>
    <row r="68" spans="13:54" ht="15.75" thickBot="1">
      <c r="M68" s="9"/>
      <c r="T68" s="10"/>
      <c r="AK68" s="326"/>
      <c r="AL68" s="192" t="s">
        <v>109</v>
      </c>
      <c r="AM68" s="125">
        <v>0.44864457613121023</v>
      </c>
      <c r="AN68" s="132">
        <v>0.43649405832840399</v>
      </c>
      <c r="AO68" s="125"/>
      <c r="AP68" s="124"/>
      <c r="AQ68" s="191" t="s">
        <v>109</v>
      </c>
      <c r="AR68" s="168">
        <v>0.85</v>
      </c>
      <c r="AZ68"/>
    </row>
    <row r="69" spans="13:54">
      <c r="M69" s="9"/>
      <c r="N69" s="512" t="str">
        <f>AL44</f>
        <v>ESPECIALIDAD</v>
      </c>
      <c r="O69" s="513"/>
      <c r="P69" s="200" t="s">
        <v>47</v>
      </c>
      <c r="Q69" s="200" t="s">
        <v>48</v>
      </c>
      <c r="R69" s="544" t="s">
        <v>49</v>
      </c>
      <c r="S69" s="545"/>
      <c r="T69" s="10"/>
      <c r="AK69" s="326"/>
      <c r="AL69" s="192" t="s">
        <v>110</v>
      </c>
      <c r="AM69" s="125">
        <v>0.515380985844067</v>
      </c>
      <c r="AN69" s="132">
        <v>0.518057145341003</v>
      </c>
      <c r="AO69" s="125"/>
      <c r="AP69" s="124"/>
      <c r="AQ69" s="190" t="s">
        <v>110</v>
      </c>
      <c r="AR69" s="168">
        <v>0.89</v>
      </c>
    </row>
    <row r="70" spans="13:54">
      <c r="M70" s="9"/>
      <c r="N70" s="269" t="s">
        <v>118</v>
      </c>
      <c r="O70" s="270"/>
      <c r="P70" s="271">
        <f>+AO102</f>
        <v>1</v>
      </c>
      <c r="Q70" s="271">
        <f>+AN102</f>
        <v>0.25253198487329209</v>
      </c>
      <c r="R70" s="507">
        <f>Q70*P70</f>
        <v>0.25253198487329209</v>
      </c>
      <c r="S70" s="508"/>
      <c r="T70" s="10"/>
      <c r="AI70" s="214"/>
      <c r="AK70" s="326"/>
      <c r="AL70" s="192" t="s">
        <v>111</v>
      </c>
      <c r="AM70" s="125">
        <v>0.60448572132311396</v>
      </c>
      <c r="AN70" s="172">
        <v>0.60913904545257003</v>
      </c>
      <c r="AO70" s="125"/>
      <c r="AP70" s="124"/>
      <c r="AQ70" s="190" t="s">
        <v>111</v>
      </c>
      <c r="AR70" s="168">
        <v>0.96</v>
      </c>
    </row>
    <row r="71" spans="13:54">
      <c r="M71" s="9"/>
      <c r="N71" s="272" t="s">
        <v>119</v>
      </c>
      <c r="O71" s="273"/>
      <c r="P71" s="271">
        <f>+AO103</f>
        <v>1</v>
      </c>
      <c r="Q71" s="271">
        <f t="shared" ref="Q71:Q77" si="23">+AN103</f>
        <v>0.70311662344060155</v>
      </c>
      <c r="R71" s="507">
        <f t="shared" ref="R71:R75" si="24">Q71*P71</f>
        <v>0.70311662344060155</v>
      </c>
      <c r="S71" s="508"/>
      <c r="T71" s="10"/>
      <c r="AK71" s="326"/>
      <c r="AL71" s="192" t="s">
        <v>112</v>
      </c>
      <c r="AM71" s="125">
        <v>0.73563801272113483</v>
      </c>
      <c r="AN71" s="125">
        <v>0.74379499978266217</v>
      </c>
      <c r="AO71" s="125"/>
      <c r="AP71" s="124"/>
      <c r="AQ71" s="190" t="s">
        <v>112</v>
      </c>
      <c r="AR71" s="168">
        <v>0.83</v>
      </c>
      <c r="AT71" s="166" t="s">
        <v>99</v>
      </c>
      <c r="AU71" s="166" t="s">
        <v>115</v>
      </c>
      <c r="AV71" s="163"/>
      <c r="AW71" s="163"/>
    </row>
    <row r="72" spans="13:54">
      <c r="M72" s="9"/>
      <c r="N72" s="272" t="s">
        <v>123</v>
      </c>
      <c r="O72" s="273"/>
      <c r="P72" s="274">
        <f>+AO106</f>
        <v>1</v>
      </c>
      <c r="Q72" s="271">
        <f>+AN106</f>
        <v>5.6942492429401447E-3</v>
      </c>
      <c r="R72" s="507">
        <f t="shared" si="24"/>
        <v>5.6942492429401447E-3</v>
      </c>
      <c r="S72" s="508"/>
      <c r="T72" s="10"/>
      <c r="AK72" s="326"/>
      <c r="AL72" s="192" t="s">
        <v>125</v>
      </c>
      <c r="AM72" s="377">
        <v>0.84211208108147262</v>
      </c>
      <c r="AN72" s="377">
        <v>0.85186677919932763</v>
      </c>
      <c r="AO72" s="221"/>
      <c r="AP72" s="124"/>
      <c r="AQ72" s="190" t="s">
        <v>125</v>
      </c>
      <c r="AR72" s="379">
        <v>0.85</v>
      </c>
      <c r="AT72" s="222"/>
      <c r="AU72" s="222"/>
      <c r="AV72" s="163"/>
      <c r="AW72" s="163"/>
    </row>
    <row r="73" spans="13:54" ht="15.75" thickBot="1">
      <c r="M73" s="9"/>
      <c r="N73" s="269" t="s">
        <v>121</v>
      </c>
      <c r="O73" s="270"/>
      <c r="P73" s="274">
        <f>+AO105</f>
        <v>1.0000288421309873</v>
      </c>
      <c r="Q73" s="271">
        <f t="shared" si="23"/>
        <v>1.4822435052233508E-2</v>
      </c>
      <c r="R73" s="507">
        <f t="shared" si="24"/>
        <v>1.4822862562846834E-2</v>
      </c>
      <c r="S73" s="508"/>
      <c r="T73" s="10"/>
      <c r="AK73" s="326"/>
      <c r="AL73" s="192" t="s">
        <v>126</v>
      </c>
      <c r="AM73" s="172">
        <v>0.92297773076978817</v>
      </c>
      <c r="AN73" s="173">
        <v>0.92832408467233662</v>
      </c>
      <c r="AO73" s="125"/>
      <c r="AP73" s="124"/>
      <c r="AQ73" s="383" t="s">
        <v>126</v>
      </c>
      <c r="AR73" s="379">
        <v>0.93</v>
      </c>
      <c r="AT73" s="165">
        <v>1</v>
      </c>
      <c r="AU73" s="164">
        <v>-1.65</v>
      </c>
    </row>
    <row r="74" spans="13:54">
      <c r="M74" s="9"/>
      <c r="N74" s="272" t="s">
        <v>120</v>
      </c>
      <c r="O74" s="273"/>
      <c r="P74" s="274">
        <v>0</v>
      </c>
      <c r="Q74" s="271">
        <v>0</v>
      </c>
      <c r="R74" s="507">
        <f t="shared" si="24"/>
        <v>0</v>
      </c>
      <c r="S74" s="508"/>
      <c r="T74" s="10"/>
      <c r="V74" s="5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8"/>
      <c r="AK74" s="326"/>
      <c r="AL74" s="192" t="s">
        <v>127</v>
      </c>
      <c r="AM74" s="172">
        <v>0.95643228676161651</v>
      </c>
      <c r="AN74" s="173">
        <v>0.97287703386024138</v>
      </c>
      <c r="AO74" s="173"/>
      <c r="AP74" s="124"/>
      <c r="AQ74" s="383" t="s">
        <v>127</v>
      </c>
      <c r="AR74" s="379">
        <v>0.93</v>
      </c>
      <c r="AT74" s="165">
        <v>2</v>
      </c>
      <c r="AU74" s="164">
        <v>-7</v>
      </c>
      <c r="AY74" s="162"/>
      <c r="AZ74" s="162"/>
    </row>
    <row r="75" spans="13:54">
      <c r="M75" s="9"/>
      <c r="N75" s="272" t="s">
        <v>124</v>
      </c>
      <c r="O75" s="273"/>
      <c r="P75" s="274">
        <v>0</v>
      </c>
      <c r="Q75" s="271">
        <v>0</v>
      </c>
      <c r="R75" s="507">
        <f t="shared" si="24"/>
        <v>0</v>
      </c>
      <c r="S75" s="508"/>
      <c r="T75" s="10"/>
      <c r="V75" s="9"/>
      <c r="W75" s="483" t="s">
        <v>53</v>
      </c>
      <c r="X75" s="484"/>
      <c r="Y75" s="484"/>
      <c r="Z75" s="485"/>
      <c r="AA75" s="491">
        <f>+AR78</f>
        <v>0.90871428571428559</v>
      </c>
      <c r="AB75" s="492"/>
      <c r="AC75" s="492"/>
      <c r="AD75" s="493"/>
      <c r="AF75" s="416" t="s">
        <v>54</v>
      </c>
      <c r="AG75" s="417"/>
      <c r="AH75" s="10"/>
      <c r="AK75" s="326"/>
      <c r="AL75" s="192" t="s">
        <v>128</v>
      </c>
      <c r="AM75" s="378">
        <v>0.99995653370810955</v>
      </c>
      <c r="AN75" s="378">
        <v>1</v>
      </c>
      <c r="AO75" s="125"/>
      <c r="AP75" s="124"/>
      <c r="AQ75" s="382" t="s">
        <v>128</v>
      </c>
      <c r="AR75" s="357">
        <v>1</v>
      </c>
      <c r="AT75" s="165">
        <v>3</v>
      </c>
      <c r="AU75" s="164">
        <v>-0.35714285714285721</v>
      </c>
      <c r="AY75" s="162"/>
      <c r="AZ75" s="162"/>
    </row>
    <row r="76" spans="13:54">
      <c r="M76" s="9"/>
      <c r="N76" s="269" t="s">
        <v>122</v>
      </c>
      <c r="O76" s="270"/>
      <c r="P76" s="274">
        <f>+AO107</f>
        <v>1</v>
      </c>
      <c r="Q76" s="271">
        <f>+AN107</f>
        <v>2.3834707390932668E-2</v>
      </c>
      <c r="R76" s="509">
        <f>Q76*P76</f>
        <v>2.3834707390932668E-2</v>
      </c>
      <c r="S76" s="510"/>
      <c r="T76" s="10"/>
      <c r="V76" s="9"/>
      <c r="AF76" s="418">
        <f>+AVERAGE(AA75,AA77)</f>
        <v>0.91935714285714276</v>
      </c>
      <c r="AG76" s="419"/>
      <c r="AH76" s="10"/>
      <c r="AK76" s="326"/>
      <c r="AL76" s="187"/>
      <c r="AM76" s="125"/>
      <c r="AN76" s="132"/>
      <c r="AO76" s="125"/>
      <c r="AP76" s="124"/>
      <c r="AQ76" s="190"/>
      <c r="AR76" s="168"/>
      <c r="AT76" s="165">
        <v>4</v>
      </c>
      <c r="AU76" s="164">
        <v>0.5</v>
      </c>
      <c r="AY76" s="162"/>
      <c r="AZ76" s="162"/>
    </row>
    <row r="77" spans="13:54" ht="15.75" thickBot="1">
      <c r="M77" s="9"/>
      <c r="N77" s="275" t="s">
        <v>151</v>
      </c>
      <c r="O77" s="276"/>
      <c r="P77" s="277">
        <v>0</v>
      </c>
      <c r="Q77" s="271">
        <f t="shared" si="23"/>
        <v>0</v>
      </c>
      <c r="R77" s="487">
        <f t="shared" ref="R77" si="25">Q77*P77</f>
        <v>0</v>
      </c>
      <c r="S77" s="488"/>
      <c r="T77" s="10"/>
      <c r="V77" s="9"/>
      <c r="W77" s="483" t="s">
        <v>52</v>
      </c>
      <c r="X77" s="484"/>
      <c r="Y77" s="484"/>
      <c r="Z77" s="485"/>
      <c r="AA77" s="491">
        <f>+AR74</f>
        <v>0.93</v>
      </c>
      <c r="AB77" s="492"/>
      <c r="AC77" s="492"/>
      <c r="AD77" s="493"/>
      <c r="AF77" s="420"/>
      <c r="AG77" s="421"/>
      <c r="AH77" s="10"/>
      <c r="AL77" s="188"/>
      <c r="AM77" s="188"/>
      <c r="AN77" s="188"/>
      <c r="AO77" s="55"/>
      <c r="AQ77" s="71"/>
      <c r="AR77" s="169"/>
      <c r="AT77" s="166" t="s">
        <v>98</v>
      </c>
      <c r="AU77" s="167">
        <f>AVERAGE(AU73:AU76)</f>
        <v>-2.1267857142857145</v>
      </c>
      <c r="AY77" s="162"/>
      <c r="AZ77" s="162"/>
    </row>
    <row r="78" spans="13:54" ht="15.75" thickBot="1">
      <c r="M78" s="9"/>
      <c r="N78" s="278"/>
      <c r="O78" s="279"/>
      <c r="P78" s="280"/>
      <c r="Q78" s="334">
        <f>SUM(Q70:Q77)</f>
        <v>0.99999999999999989</v>
      </c>
      <c r="R78" s="489">
        <f>SUM(R70:S77)</f>
        <v>1.0000004275106134</v>
      </c>
      <c r="S78" s="490"/>
      <c r="T78" s="10"/>
      <c r="V78" s="9"/>
      <c r="AH78" s="10"/>
      <c r="AQ78" s="170" t="s">
        <v>101</v>
      </c>
      <c r="AR78" s="133">
        <f>AVERAGE(AR59:AR75)</f>
        <v>0.90871428571428559</v>
      </c>
      <c r="AV78" s="162"/>
      <c r="AY78" s="162"/>
      <c r="AZ78" s="162"/>
    </row>
    <row r="79" spans="13:54" ht="15.75" thickBot="1">
      <c r="M79" s="12"/>
      <c r="N79" s="13"/>
      <c r="O79" s="13"/>
      <c r="P79" s="13"/>
      <c r="Q79" s="13"/>
      <c r="R79" s="13"/>
      <c r="S79" s="13"/>
      <c r="T79" s="14"/>
      <c r="V79" s="12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4"/>
      <c r="AY79" s="162"/>
      <c r="AZ79" s="162"/>
    </row>
    <row r="80" spans="13:54" ht="7.5" customHeight="1" thickBot="1">
      <c r="N80" s="22"/>
      <c r="O80" s="22"/>
      <c r="P80" s="22"/>
      <c r="AP80" s="129"/>
    </row>
    <row r="81" spans="1:48" ht="23.25" thickBot="1">
      <c r="A81" s="426" t="s">
        <v>59</v>
      </c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8"/>
      <c r="V81" s="426" t="s">
        <v>60</v>
      </c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8"/>
      <c r="AL81" s="123" t="s">
        <v>21</v>
      </c>
      <c r="AM81" s="263" t="s">
        <v>67</v>
      </c>
      <c r="AN81" s="264" t="s">
        <v>100</v>
      </c>
      <c r="AP81" s="129"/>
      <c r="AR81"/>
    </row>
    <row r="82" spans="1:48" ht="6" customHeight="1" thickBot="1">
      <c r="AL82" s="70"/>
      <c r="AM82" s="134"/>
      <c r="AN82" s="135"/>
      <c r="AP82" s="129"/>
      <c r="AR82" s="3"/>
      <c r="AS82" s="3"/>
      <c r="AT82" s="3"/>
      <c r="AU82" s="3"/>
      <c r="AV82" s="51"/>
    </row>
    <row r="83" spans="1:48">
      <c r="M83" s="5"/>
      <c r="N83" s="23"/>
      <c r="O83" s="23"/>
      <c r="P83" s="23"/>
      <c r="Q83" s="23"/>
      <c r="R83" s="7"/>
      <c r="S83" s="7"/>
      <c r="T83" s="8"/>
      <c r="V83" s="5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8"/>
      <c r="AL83" s="190" t="s">
        <v>162</v>
      </c>
      <c r="AM83" s="134">
        <v>0</v>
      </c>
      <c r="AN83" s="135">
        <v>0</v>
      </c>
      <c r="AP83" s="129"/>
      <c r="AR83" s="3"/>
      <c r="AS83" s="3"/>
      <c r="AT83" s="3"/>
      <c r="AU83" s="3"/>
      <c r="AV83" s="51"/>
    </row>
    <row r="84" spans="1:48">
      <c r="M84" s="9"/>
      <c r="N84" s="478" t="s">
        <v>56</v>
      </c>
      <c r="O84" s="478"/>
      <c r="P84" s="478"/>
      <c r="Q84" s="478"/>
      <c r="R84" s="511">
        <f>+AN92</f>
        <v>0</v>
      </c>
      <c r="S84" s="511"/>
      <c r="T84" s="10"/>
      <c r="V84" s="9"/>
      <c r="W84" s="495" t="s">
        <v>39</v>
      </c>
      <c r="X84" s="496"/>
      <c r="Y84" s="497"/>
      <c r="Z84" s="486" t="s">
        <v>61</v>
      </c>
      <c r="AA84" s="486" t="s">
        <v>62</v>
      </c>
      <c r="AB84" s="486"/>
      <c r="AC84" s="486"/>
      <c r="AD84" s="415" t="s">
        <v>65</v>
      </c>
      <c r="AE84" s="415"/>
      <c r="AF84" s="415"/>
      <c r="AG84" s="415"/>
      <c r="AH84" s="10"/>
      <c r="AL84" s="190" t="s">
        <v>163</v>
      </c>
      <c r="AM84" s="134">
        <v>0</v>
      </c>
      <c r="AN84" s="135">
        <v>0</v>
      </c>
      <c r="AP84" s="129"/>
      <c r="AR84" s="3"/>
      <c r="AS84" s="283"/>
      <c r="AT84" s="283"/>
      <c r="AU84" s="283"/>
      <c r="AV84" s="330"/>
    </row>
    <row r="85" spans="1:48">
      <c r="M85" s="9"/>
      <c r="N85" s="478"/>
      <c r="O85" s="478"/>
      <c r="P85" s="478"/>
      <c r="Q85" s="478"/>
      <c r="R85" s="511"/>
      <c r="S85" s="511"/>
      <c r="T85" s="10"/>
      <c r="V85" s="9"/>
      <c r="W85" s="498"/>
      <c r="X85" s="499"/>
      <c r="Y85" s="500"/>
      <c r="Z85" s="486"/>
      <c r="AA85" s="486"/>
      <c r="AB85" s="486"/>
      <c r="AC85" s="486"/>
      <c r="AD85" s="415" t="s">
        <v>63</v>
      </c>
      <c r="AE85" s="415"/>
      <c r="AF85" s="415" t="s">
        <v>64</v>
      </c>
      <c r="AG85" s="415"/>
      <c r="AH85" s="10"/>
      <c r="AL85" s="190" t="s">
        <v>164</v>
      </c>
      <c r="AM85" s="134">
        <v>0</v>
      </c>
      <c r="AN85" s="135">
        <v>0</v>
      </c>
      <c r="AP85" s="129"/>
      <c r="AR85" s="3"/>
      <c r="AS85" s="283"/>
      <c r="AT85" s="283"/>
      <c r="AU85" s="283"/>
      <c r="AV85" s="330"/>
    </row>
    <row r="86" spans="1:48">
      <c r="M86" s="9"/>
      <c r="N86" s="53"/>
      <c r="O86" s="53"/>
      <c r="P86" s="53"/>
      <c r="Q86" s="53"/>
      <c r="R86" s="153"/>
      <c r="S86" s="153"/>
      <c r="T86" s="10"/>
      <c r="V86" s="9"/>
      <c r="AH86" s="10"/>
      <c r="AL86" s="190" t="s">
        <v>165</v>
      </c>
      <c r="AM86" s="2">
        <v>0</v>
      </c>
      <c r="AN86" s="327">
        <v>0</v>
      </c>
      <c r="AP86" s="129"/>
      <c r="AR86" s="3"/>
      <c r="AS86" s="283"/>
      <c r="AT86" s="283"/>
      <c r="AU86" s="283"/>
      <c r="AV86" s="330"/>
    </row>
    <row r="87" spans="1:48">
      <c r="M87" s="9"/>
      <c r="N87" s="155"/>
      <c r="O87" s="155"/>
      <c r="P87" s="155"/>
      <c r="Q87" s="155"/>
      <c r="R87" s="153"/>
      <c r="S87" s="153"/>
      <c r="T87" s="10"/>
      <c r="V87" s="9"/>
      <c r="W87" s="480" t="s">
        <v>171</v>
      </c>
      <c r="X87" s="481"/>
      <c r="Y87" s="482"/>
      <c r="Z87" s="32" t="s">
        <v>174</v>
      </c>
      <c r="AA87" s="413">
        <f>+AN30</f>
        <v>1410.7652166271332</v>
      </c>
      <c r="AB87" s="413"/>
      <c r="AC87" s="413"/>
      <c r="AD87" s="414">
        <f>+AO32</f>
        <v>15.956588477435988</v>
      </c>
      <c r="AE87" s="414"/>
      <c r="AF87" s="414">
        <f>+AM32</f>
        <v>12.781456539546168</v>
      </c>
      <c r="AG87" s="414"/>
      <c r="AH87" s="10"/>
      <c r="AI87" s="349">
        <f>+AD87/AF87</f>
        <v>1.2484170664013039</v>
      </c>
      <c r="AJ87" s="296"/>
      <c r="AL87" s="190" t="s">
        <v>166</v>
      </c>
      <c r="AM87" s="2">
        <v>0</v>
      </c>
      <c r="AN87" s="327">
        <v>0</v>
      </c>
      <c r="AP87" s="129"/>
      <c r="AR87" s="3"/>
      <c r="AS87" s="283"/>
      <c r="AT87" s="283"/>
      <c r="AU87" s="283"/>
      <c r="AV87" s="330"/>
    </row>
    <row r="88" spans="1:48">
      <c r="M88" s="9"/>
      <c r="N88" s="478" t="s">
        <v>68</v>
      </c>
      <c r="O88" s="478"/>
      <c r="P88" s="478"/>
      <c r="Q88" s="478"/>
      <c r="R88" s="511">
        <f>+AM92</f>
        <v>0</v>
      </c>
      <c r="S88" s="511"/>
      <c r="T88" s="10"/>
      <c r="V88" s="9"/>
      <c r="W88" s="24"/>
      <c r="X88" s="24"/>
      <c r="Y88" s="24"/>
      <c r="Z88" s="24"/>
      <c r="AA88" s="25"/>
      <c r="AB88" s="25"/>
      <c r="AC88" s="25"/>
      <c r="AD88" s="25"/>
      <c r="AE88" s="25"/>
      <c r="AF88" s="25"/>
      <c r="AG88" s="25"/>
      <c r="AH88" s="10"/>
      <c r="AL88" s="190" t="s">
        <v>167</v>
      </c>
      <c r="AM88" s="2">
        <v>0</v>
      </c>
      <c r="AN88" s="327">
        <v>0</v>
      </c>
      <c r="AP88" s="129"/>
      <c r="AR88" s="3"/>
      <c r="AS88" s="283"/>
      <c r="AT88" s="283"/>
      <c r="AU88" s="283"/>
      <c r="AV88" s="330"/>
    </row>
    <row r="89" spans="1:48">
      <c r="M89" s="9"/>
      <c r="N89" s="478"/>
      <c r="O89" s="478"/>
      <c r="P89" s="478"/>
      <c r="Q89" s="478"/>
      <c r="R89" s="511"/>
      <c r="S89" s="511"/>
      <c r="T89" s="10"/>
      <c r="V89" s="9"/>
      <c r="W89" s="480" t="s">
        <v>172</v>
      </c>
      <c r="X89" s="481"/>
      <c r="Y89" s="482"/>
      <c r="Z89" s="32" t="s">
        <v>173</v>
      </c>
      <c r="AA89" s="413">
        <f>+AN36</f>
        <v>243.60242740000001</v>
      </c>
      <c r="AB89" s="413"/>
      <c r="AC89" s="413"/>
      <c r="AD89" s="414">
        <f>+AO38</f>
        <v>206.92938300334851</v>
      </c>
      <c r="AE89" s="414"/>
      <c r="AF89" s="414">
        <f>+AM38</f>
        <v>180.23599999999999</v>
      </c>
      <c r="AG89" s="414"/>
      <c r="AH89" s="10"/>
      <c r="AI89" s="349">
        <f>+AD89/AF89</f>
        <v>1.1481023935470633</v>
      </c>
      <c r="AJ89" s="329"/>
      <c r="AK89" s="136"/>
      <c r="AL89" s="190" t="s">
        <v>168</v>
      </c>
      <c r="AM89" s="2">
        <v>0</v>
      </c>
      <c r="AN89" s="327">
        <v>0</v>
      </c>
      <c r="AP89" s="129"/>
      <c r="AR89" s="3"/>
      <c r="AS89" s="283"/>
      <c r="AT89" s="283"/>
      <c r="AU89" s="283"/>
      <c r="AV89" s="330"/>
    </row>
    <row r="90" spans="1:48">
      <c r="M90" s="9"/>
      <c r="N90" s="53"/>
      <c r="O90" s="53"/>
      <c r="P90" s="53"/>
      <c r="Q90" s="53"/>
      <c r="R90" s="153"/>
      <c r="S90" s="153"/>
      <c r="T90" s="10"/>
      <c r="V90" s="9"/>
      <c r="W90" s="24"/>
      <c r="X90" s="24"/>
      <c r="Y90" s="24"/>
      <c r="Z90" s="24"/>
      <c r="AA90" s="25"/>
      <c r="AB90" s="25"/>
      <c r="AC90" s="25"/>
      <c r="AD90" s="25"/>
      <c r="AE90" s="25"/>
      <c r="AF90" s="25"/>
      <c r="AG90" s="25"/>
      <c r="AH90" s="10"/>
      <c r="AL90" s="190" t="s">
        <v>169</v>
      </c>
      <c r="AM90" s="2">
        <v>0</v>
      </c>
      <c r="AN90" s="327">
        <v>0</v>
      </c>
      <c r="AP90" s="129"/>
      <c r="AR90" s="3"/>
      <c r="AS90" s="283"/>
      <c r="AT90" s="283"/>
      <c r="AU90" s="283"/>
      <c r="AV90" s="283"/>
    </row>
    <row r="91" spans="1:48" ht="15" customHeight="1">
      <c r="M91" s="9"/>
      <c r="N91" s="156"/>
      <c r="O91" s="156"/>
      <c r="P91" s="156"/>
      <c r="Q91" s="156"/>
      <c r="R91" s="153"/>
      <c r="S91" s="153"/>
      <c r="T91" s="10"/>
      <c r="V91" s="9"/>
      <c r="W91" s="480"/>
      <c r="X91" s="481"/>
      <c r="Y91" s="482"/>
      <c r="Z91" s="32"/>
      <c r="AA91" s="413"/>
      <c r="AB91" s="413"/>
      <c r="AC91" s="413"/>
      <c r="AD91" s="414"/>
      <c r="AE91" s="414"/>
      <c r="AF91" s="414"/>
      <c r="AG91" s="414"/>
      <c r="AH91" s="10"/>
      <c r="AL91" s="190" t="s">
        <v>185</v>
      </c>
      <c r="AM91" s="2">
        <v>0</v>
      </c>
      <c r="AN91" s="327">
        <v>0</v>
      </c>
      <c r="AP91" s="129"/>
      <c r="AR91" s="3"/>
      <c r="AS91" s="283"/>
      <c r="AT91" s="283"/>
      <c r="AU91" s="283"/>
      <c r="AV91" s="330"/>
    </row>
    <row r="92" spans="1:48">
      <c r="M92" s="9"/>
      <c r="N92" s="494" t="s">
        <v>57</v>
      </c>
      <c r="O92" s="494"/>
      <c r="P92" s="494"/>
      <c r="Q92" s="494"/>
      <c r="R92" s="479">
        <v>0</v>
      </c>
      <c r="S92" s="479"/>
      <c r="T92" s="10"/>
      <c r="V92" s="9"/>
      <c r="W92" s="24"/>
      <c r="X92" s="24"/>
      <c r="Y92" s="24"/>
      <c r="Z92" s="24"/>
      <c r="AA92" s="25"/>
      <c r="AB92" s="25"/>
      <c r="AC92" s="25"/>
      <c r="AD92" s="25"/>
      <c r="AE92" s="25"/>
      <c r="AF92" s="25"/>
      <c r="AG92" s="25"/>
      <c r="AH92" s="10"/>
      <c r="AL92" s="190" t="s">
        <v>186</v>
      </c>
      <c r="AM92" s="2">
        <v>0</v>
      </c>
      <c r="AN92" s="327">
        <v>0</v>
      </c>
      <c r="AP92" s="129"/>
      <c r="AR92" s="3"/>
      <c r="AS92" s="283"/>
      <c r="AT92" s="283"/>
      <c r="AU92" s="283"/>
      <c r="AV92" s="330"/>
    </row>
    <row r="93" spans="1:48">
      <c r="M93" s="9"/>
      <c r="N93" s="494"/>
      <c r="O93" s="494"/>
      <c r="P93" s="494"/>
      <c r="Q93" s="494"/>
      <c r="R93" s="479"/>
      <c r="S93" s="479"/>
      <c r="T93" s="10"/>
      <c r="V93" s="9"/>
      <c r="W93" s="480"/>
      <c r="X93" s="481"/>
      <c r="Y93" s="482"/>
      <c r="Z93" s="32"/>
      <c r="AA93" s="413"/>
      <c r="AB93" s="413"/>
      <c r="AC93" s="413"/>
      <c r="AD93" s="414"/>
      <c r="AE93" s="414"/>
      <c r="AF93" s="414"/>
      <c r="AG93" s="414"/>
      <c r="AH93" s="10"/>
      <c r="AL93" s="190" t="s">
        <v>187</v>
      </c>
      <c r="AM93" s="2">
        <v>0</v>
      </c>
      <c r="AN93" s="327">
        <v>0</v>
      </c>
      <c r="AP93" s="129"/>
      <c r="AR93" s="3"/>
      <c r="AS93" s="283"/>
      <c r="AT93" s="283"/>
      <c r="AU93" s="283"/>
      <c r="AV93" s="283"/>
    </row>
    <row r="94" spans="1:48">
      <c r="M94" s="9"/>
      <c r="N94" s="53"/>
      <c r="O94" s="53"/>
      <c r="P94" s="53"/>
      <c r="Q94" s="53"/>
      <c r="R94" s="153"/>
      <c r="S94" s="153"/>
      <c r="T94" s="10"/>
      <c r="V94" s="9"/>
      <c r="W94" s="24"/>
      <c r="X94" s="24"/>
      <c r="Y94" s="24"/>
      <c r="Z94" s="24"/>
      <c r="AA94" s="25"/>
      <c r="AB94" s="25"/>
      <c r="AC94" s="25"/>
      <c r="AD94" s="25"/>
      <c r="AE94" s="25"/>
      <c r="AF94" s="25"/>
      <c r="AG94" s="25"/>
      <c r="AH94" s="10"/>
      <c r="AL94" s="190" t="s">
        <v>188</v>
      </c>
      <c r="AM94" s="217">
        <v>0</v>
      </c>
      <c r="AN94" s="218">
        <v>0</v>
      </c>
      <c r="AR94" s="3"/>
      <c r="AS94" s="3"/>
      <c r="AT94" s="3"/>
      <c r="AU94" s="3"/>
      <c r="AV94" s="51"/>
    </row>
    <row r="95" spans="1:48" ht="27" customHeight="1">
      <c r="M95" s="9"/>
      <c r="N95" s="155"/>
      <c r="O95" s="155"/>
      <c r="P95" s="155"/>
      <c r="Q95" s="155"/>
      <c r="R95" s="153"/>
      <c r="S95" s="153"/>
      <c r="T95" s="10"/>
      <c r="V95" s="9"/>
      <c r="W95" s="546"/>
      <c r="X95" s="547"/>
      <c r="Y95" s="548"/>
      <c r="Z95" s="32"/>
      <c r="AA95" s="413"/>
      <c r="AB95" s="413"/>
      <c r="AC95" s="413"/>
      <c r="AD95" s="414"/>
      <c r="AE95" s="414"/>
      <c r="AF95" s="414"/>
      <c r="AG95" s="414"/>
      <c r="AH95" s="10"/>
      <c r="AL95" s="70"/>
      <c r="AM95" s="134"/>
      <c r="AN95" s="135"/>
      <c r="AR95" s="331"/>
      <c r="AS95" s="3"/>
      <c r="AT95" s="298"/>
      <c r="AU95" s="298"/>
      <c r="AV95" s="51"/>
    </row>
    <row r="96" spans="1:48">
      <c r="M96" s="9"/>
      <c r="N96" s="478" t="s">
        <v>58</v>
      </c>
      <c r="O96" s="478"/>
      <c r="P96" s="478"/>
      <c r="Q96" s="478"/>
      <c r="R96" s="479">
        <v>0</v>
      </c>
      <c r="S96" s="479"/>
      <c r="T96" s="10"/>
      <c r="V96" s="9"/>
      <c r="W96" s="28"/>
      <c r="X96" s="28"/>
      <c r="Y96" s="28"/>
      <c r="Z96" s="29"/>
      <c r="AA96" s="30"/>
      <c r="AB96" s="30"/>
      <c r="AC96" s="30"/>
      <c r="AD96" s="31"/>
      <c r="AE96" s="31"/>
      <c r="AF96" s="31"/>
      <c r="AG96" s="31"/>
      <c r="AH96" s="10"/>
      <c r="AL96" s="70"/>
      <c r="AM96" s="137"/>
      <c r="AN96" s="138"/>
      <c r="AR96" s="3"/>
      <c r="AS96" s="3"/>
      <c r="AT96" s="298"/>
      <c r="AU96" s="298"/>
      <c r="AV96" s="51"/>
    </row>
    <row r="97" spans="2:74">
      <c r="M97" s="9"/>
      <c r="N97" s="478"/>
      <c r="O97" s="478"/>
      <c r="P97" s="478"/>
      <c r="Q97" s="478"/>
      <c r="R97" s="479"/>
      <c r="S97" s="479"/>
      <c r="T97" s="10"/>
      <c r="V97" s="9"/>
      <c r="W97" s="480"/>
      <c r="X97" s="481"/>
      <c r="Y97" s="482"/>
      <c r="Z97" s="32"/>
      <c r="AA97" s="413"/>
      <c r="AB97" s="413"/>
      <c r="AC97" s="413"/>
      <c r="AD97" s="414"/>
      <c r="AE97" s="414"/>
      <c r="AF97" s="414"/>
      <c r="AG97" s="414"/>
      <c r="AH97" s="10"/>
      <c r="AL97" s="64"/>
      <c r="AM97" s="137"/>
      <c r="AN97" s="138"/>
      <c r="AR97"/>
      <c r="AS97" s="3"/>
      <c r="AT97" s="298"/>
      <c r="AU97" s="298"/>
      <c r="AV97" s="51"/>
    </row>
    <row r="98" spans="2:74" ht="18" customHeight="1" thickBot="1">
      <c r="M98" s="12"/>
      <c r="N98" s="13"/>
      <c r="O98" s="13"/>
      <c r="P98" s="13"/>
      <c r="Q98" s="13"/>
      <c r="R98" s="13"/>
      <c r="S98" s="13"/>
      <c r="T98" s="14"/>
      <c r="V98" s="12"/>
      <c r="W98" s="33"/>
      <c r="X98" s="33"/>
      <c r="Y98" s="33"/>
      <c r="Z98" s="34"/>
      <c r="AA98" s="35"/>
      <c r="AB98" s="35"/>
      <c r="AC98" s="35"/>
      <c r="AD98" s="36"/>
      <c r="AE98" s="36"/>
      <c r="AF98" s="36"/>
      <c r="AG98" s="36"/>
      <c r="AH98" s="14"/>
      <c r="AL98" s="71"/>
      <c r="AM98" s="94"/>
      <c r="AN98" s="72"/>
      <c r="AR98" s="3"/>
      <c r="AS98" s="332"/>
      <c r="AT98" s="299"/>
      <c r="AU98" s="299"/>
      <c r="AV98" s="300"/>
    </row>
    <row r="99" spans="2:74">
      <c r="AR99" s="3"/>
      <c r="AS99" s="332"/>
      <c r="AT99" s="332"/>
      <c r="AU99" s="332"/>
      <c r="AV99" s="300"/>
    </row>
    <row r="100" spans="2:74">
      <c r="B100" t="s">
        <v>189</v>
      </c>
      <c r="AR100" s="3"/>
      <c r="AS100" s="332"/>
      <c r="AT100" s="332"/>
      <c r="AU100" s="332"/>
      <c r="AV100" s="300"/>
    </row>
    <row r="101" spans="2:74">
      <c r="AN101" s="333" t="s">
        <v>170</v>
      </c>
      <c r="AO101" s="309" t="s">
        <v>161</v>
      </c>
      <c r="AR101" s="3"/>
      <c r="AS101" s="332"/>
      <c r="AT101" s="332"/>
      <c r="AU101" s="332"/>
      <c r="AV101" s="300"/>
    </row>
    <row r="102" spans="2:74">
      <c r="AL102" s="307" t="s">
        <v>156</v>
      </c>
      <c r="AM102" s="307">
        <v>17429</v>
      </c>
      <c r="AN102" s="328">
        <v>0.25253198487329209</v>
      </c>
      <c r="AO102" s="308">
        <v>1</v>
      </c>
      <c r="AR102" s="3"/>
      <c r="AS102" s="332"/>
      <c r="AT102" s="332"/>
      <c r="AU102" s="332"/>
      <c r="AV102" s="300"/>
    </row>
    <row r="103" spans="2:74">
      <c r="AL103" s="307" t="s">
        <v>132</v>
      </c>
      <c r="AM103" s="307">
        <v>48527</v>
      </c>
      <c r="AN103" s="328">
        <v>0.70311662344060155</v>
      </c>
      <c r="AO103" s="308">
        <v>1</v>
      </c>
      <c r="AR103" s="3"/>
      <c r="AS103" s="332"/>
      <c r="AT103" s="332"/>
      <c r="AU103" s="332"/>
      <c r="AV103" s="300"/>
    </row>
    <row r="104" spans="2:74">
      <c r="AL104" s="307" t="s">
        <v>157</v>
      </c>
      <c r="AM104" s="307">
        <v>0</v>
      </c>
      <c r="AN104" s="328">
        <v>0</v>
      </c>
      <c r="AO104" s="308">
        <v>0</v>
      </c>
      <c r="AR104" s="3"/>
      <c r="AS104" s="332"/>
      <c r="AT104" s="332"/>
      <c r="AU104" s="332"/>
      <c r="AV104" s="300"/>
    </row>
    <row r="105" spans="2:74">
      <c r="AL105" s="307" t="s">
        <v>134</v>
      </c>
      <c r="AM105" s="307">
        <v>1023</v>
      </c>
      <c r="AN105" s="328">
        <v>1.4822435052233508E-2</v>
      </c>
      <c r="AO105" s="308">
        <v>1.0000288421309873</v>
      </c>
      <c r="AR105" s="3"/>
      <c r="AS105" s="332"/>
      <c r="AT105" s="332"/>
      <c r="AU105" s="332"/>
      <c r="AV105" s="300"/>
    </row>
    <row r="106" spans="2:74">
      <c r="AL106" s="307" t="s">
        <v>158</v>
      </c>
      <c r="AM106" s="307">
        <v>393</v>
      </c>
      <c r="AN106" s="328">
        <v>5.6942492429401447E-3</v>
      </c>
      <c r="AO106" s="308">
        <v>1</v>
      </c>
      <c r="AR106" s="3"/>
      <c r="AS106" s="332"/>
      <c r="AT106" s="332"/>
      <c r="AU106" s="332"/>
      <c r="AV106" s="300"/>
    </row>
    <row r="107" spans="2:74">
      <c r="AL107" s="307" t="s">
        <v>159</v>
      </c>
      <c r="AM107" s="307">
        <v>1645</v>
      </c>
      <c r="AN107" s="328">
        <v>2.3834707390932668E-2</v>
      </c>
      <c r="AO107" s="308">
        <v>1</v>
      </c>
      <c r="AR107" s="3"/>
      <c r="AS107" s="332"/>
      <c r="AT107" s="332"/>
      <c r="AU107" s="332"/>
      <c r="AV107" s="300"/>
    </row>
    <row r="108" spans="2:74">
      <c r="AL108" s="307" t="s">
        <v>160</v>
      </c>
      <c r="AM108" s="307">
        <v>0</v>
      </c>
      <c r="AN108" s="307">
        <v>0</v>
      </c>
      <c r="AO108" s="308">
        <v>0</v>
      </c>
      <c r="AR108" s="3"/>
      <c r="AS108" s="332"/>
      <c r="AT108" s="332"/>
      <c r="AU108" s="332"/>
      <c r="AV108" s="300"/>
    </row>
    <row r="109" spans="2:74">
      <c r="AM109" s="54">
        <f>+SUM(AM102:AM107)</f>
        <v>69017</v>
      </c>
      <c r="AO109" s="124"/>
      <c r="AR109" s="3"/>
      <c r="AS109" s="3"/>
      <c r="AT109" s="3"/>
      <c r="AU109" s="3"/>
      <c r="AV109" s="51"/>
    </row>
    <row r="110" spans="2:74">
      <c r="AR110" s="3"/>
      <c r="AS110" s="3"/>
      <c r="AT110" s="3"/>
      <c r="AU110" s="3"/>
      <c r="AV110" s="51"/>
    </row>
    <row r="111" spans="2:74">
      <c r="AQ111" s="3"/>
      <c r="AR111"/>
      <c r="AS111" s="284"/>
      <c r="AT111" s="298"/>
      <c r="AU111" s="298"/>
      <c r="AV111" s="51"/>
      <c r="AW111" s="51"/>
      <c r="AX111" s="51"/>
    </row>
    <row r="112" spans="2:74">
      <c r="P112" s="261"/>
      <c r="Q112" s="261"/>
      <c r="R112" s="261"/>
      <c r="AQ112" s="3"/>
      <c r="AR112" s="3"/>
      <c r="AS112" s="284"/>
      <c r="AT112" s="298"/>
      <c r="AU112" s="298"/>
      <c r="AV112" s="299"/>
      <c r="AW112" s="299"/>
      <c r="AX112" s="300"/>
      <c r="BL112" s="56"/>
      <c r="BM112" s="56"/>
      <c r="BN112" s="56"/>
      <c r="BO112" s="139"/>
      <c r="BS112" s="140"/>
      <c r="BU112" s="139"/>
      <c r="BV112" s="51"/>
    </row>
    <row r="113" spans="16:74">
      <c r="P113" s="261"/>
      <c r="Q113" s="261"/>
      <c r="R113" s="261"/>
      <c r="AQ113" s="3"/>
      <c r="AR113" s="3"/>
      <c r="AS113" s="284"/>
      <c r="AT113" s="298"/>
      <c r="AU113" s="298"/>
      <c r="AV113" s="301"/>
      <c r="AW113" s="301"/>
      <c r="AX113" s="302"/>
      <c r="BL113" s="56"/>
      <c r="BM113" s="56"/>
      <c r="BN113" s="56"/>
      <c r="BO113" s="139"/>
      <c r="BS113" s="140"/>
      <c r="BU113" s="139"/>
      <c r="BV113" s="51"/>
    </row>
    <row r="114" spans="16:74">
      <c r="P114" s="261"/>
      <c r="Q114" s="261"/>
      <c r="R114" s="261"/>
      <c r="AQ114" s="3"/>
      <c r="AR114" s="3"/>
      <c r="AS114" s="284"/>
      <c r="AT114" s="298"/>
      <c r="AU114" s="298"/>
      <c r="AV114" s="301"/>
      <c r="AW114" s="301"/>
      <c r="AX114" s="302"/>
      <c r="BL114" s="56"/>
      <c r="BM114" s="56"/>
      <c r="BN114" s="56"/>
      <c r="BO114" s="139"/>
      <c r="BS114" s="140"/>
      <c r="BU114" s="139"/>
      <c r="BV114" s="51"/>
    </row>
    <row r="115" spans="16:74">
      <c r="P115" s="261"/>
      <c r="Q115" s="261"/>
      <c r="R115" s="261"/>
      <c r="AQ115" s="3"/>
      <c r="AR115" s="3"/>
      <c r="AS115" s="301"/>
      <c r="AT115" s="301"/>
      <c r="AU115" s="301"/>
      <c r="AV115" s="301"/>
      <c r="AW115" s="301"/>
      <c r="AX115" s="302"/>
      <c r="BL115" s="56"/>
      <c r="BM115" s="56"/>
      <c r="BN115" s="56"/>
      <c r="BO115" s="139"/>
      <c r="BS115" s="140"/>
      <c r="BU115" s="139"/>
      <c r="BV115" s="51"/>
    </row>
    <row r="116" spans="16:74">
      <c r="AQ116" s="3"/>
      <c r="AR116" s="3"/>
      <c r="AS116" s="301"/>
      <c r="AT116" s="301"/>
      <c r="AU116" s="301"/>
      <c r="AV116" s="301"/>
      <c r="AW116" s="301"/>
      <c r="AX116" s="302"/>
      <c r="BL116" s="56"/>
      <c r="BM116" s="56"/>
      <c r="BN116" s="56"/>
      <c r="BO116" s="139"/>
      <c r="BS116" s="140"/>
      <c r="BU116" s="139"/>
      <c r="BV116" s="51"/>
    </row>
    <row r="117" spans="16:74">
      <c r="AQ117" s="3"/>
      <c r="AR117" s="3"/>
      <c r="AS117" s="301"/>
      <c r="AT117" s="301"/>
      <c r="AU117" s="301"/>
      <c r="AV117" s="301"/>
      <c r="AW117" s="301"/>
      <c r="AX117" s="302"/>
      <c r="BL117" s="56"/>
      <c r="BM117" s="56"/>
      <c r="BN117" s="56"/>
      <c r="BO117" s="139"/>
      <c r="BS117" s="140"/>
      <c r="BU117" s="139"/>
      <c r="BV117" s="51"/>
    </row>
    <row r="118" spans="16:74">
      <c r="AQ118" s="3"/>
      <c r="AR118" s="3"/>
      <c r="AS118" s="301"/>
      <c r="AT118" s="301"/>
      <c r="AU118" s="301"/>
      <c r="AV118" s="301"/>
      <c r="AW118" s="301"/>
      <c r="AX118" s="302"/>
      <c r="BL118" s="56"/>
      <c r="BM118" s="56"/>
      <c r="BN118" s="56"/>
      <c r="BO118" s="139"/>
      <c r="BS118" s="140"/>
      <c r="BU118" s="139"/>
      <c r="BV118" s="51"/>
    </row>
    <row r="119" spans="16:74">
      <c r="AQ119" s="3"/>
      <c r="AR119" s="3"/>
      <c r="AS119" s="301"/>
      <c r="AT119" s="283"/>
      <c r="AU119" s="301"/>
      <c r="AV119" s="301"/>
      <c r="AW119" s="301"/>
      <c r="AX119" s="302"/>
      <c r="BL119" s="56"/>
      <c r="BM119" s="56"/>
      <c r="BN119" s="56"/>
      <c r="BO119" s="139"/>
      <c r="BS119" s="140"/>
      <c r="BU119" s="139"/>
      <c r="BV119" s="51"/>
    </row>
    <row r="120" spans="16:74">
      <c r="AQ120" s="3"/>
      <c r="AR120" s="3"/>
      <c r="AS120" s="301"/>
      <c r="AT120" s="301"/>
      <c r="AU120" s="301"/>
      <c r="AV120" s="301"/>
      <c r="AW120" s="301"/>
      <c r="AX120" s="302"/>
      <c r="BL120" s="56"/>
      <c r="BM120" s="56"/>
      <c r="BN120" s="56"/>
      <c r="BO120" s="139"/>
      <c r="BS120" s="140"/>
      <c r="BU120" s="139"/>
      <c r="BV120" s="51"/>
    </row>
    <row r="121" spans="16:74">
      <c r="AQ121" s="3"/>
      <c r="AR121" s="3"/>
      <c r="AS121" s="301"/>
      <c r="AT121" s="301"/>
      <c r="AU121" s="301"/>
      <c r="AV121" s="301"/>
      <c r="AW121" s="301"/>
      <c r="AX121" s="302"/>
      <c r="BL121" s="56"/>
      <c r="BM121" s="56"/>
      <c r="BN121" s="56"/>
      <c r="BO121" s="139"/>
      <c r="BS121" s="140"/>
      <c r="BU121" s="139"/>
      <c r="BV121" s="51"/>
    </row>
    <row r="122" spans="16:74">
      <c r="AQ122" s="3"/>
      <c r="AR122" s="3"/>
      <c r="AS122" s="301"/>
      <c r="AT122" s="301"/>
      <c r="AU122" s="301"/>
      <c r="AV122" s="301"/>
      <c r="AW122" s="301"/>
      <c r="AX122" s="302"/>
      <c r="BL122" s="56"/>
      <c r="BM122" s="56"/>
      <c r="BN122" s="56"/>
      <c r="BO122" s="139"/>
      <c r="BS122" s="140"/>
      <c r="BU122" s="139"/>
      <c r="BV122" s="51"/>
    </row>
    <row r="123" spans="16:74">
      <c r="AQ123" s="3"/>
      <c r="AR123" s="3"/>
      <c r="AS123" s="3"/>
      <c r="AT123" s="3"/>
      <c r="AU123" s="3"/>
      <c r="AV123" s="51"/>
      <c r="AW123" s="51"/>
      <c r="AX123" s="51"/>
    </row>
    <row r="124" spans="16:74">
      <c r="AQ124" s="3"/>
      <c r="AR124" s="3"/>
      <c r="AS124" s="3"/>
      <c r="AT124" s="3"/>
      <c r="AU124" s="3"/>
      <c r="AV124" s="51"/>
      <c r="AW124" s="51"/>
      <c r="AX124" s="51"/>
    </row>
    <row r="125" spans="16:74">
      <c r="AQ125" s="3"/>
      <c r="AR125" s="3"/>
      <c r="AS125" s="3"/>
      <c r="AT125" s="3"/>
      <c r="AU125" s="3"/>
      <c r="AV125" s="51"/>
      <c r="AW125" s="51"/>
      <c r="AX125" s="51"/>
    </row>
    <row r="202" spans="48:60" ht="15.75" thickBot="1"/>
    <row r="203" spans="48:60" ht="15" customHeight="1" thickTop="1">
      <c r="AV203" s="402" t="s">
        <v>138</v>
      </c>
      <c r="AW203" s="403"/>
      <c r="AX203" s="403"/>
      <c r="AY203" s="403"/>
      <c r="AZ203" s="404"/>
    </row>
    <row r="204" spans="48:60" ht="15" customHeight="1" thickBot="1">
      <c r="AV204" s="405"/>
      <c r="AW204" s="406"/>
      <c r="AX204" s="406"/>
      <c r="AY204" s="406"/>
      <c r="AZ204" s="407"/>
    </row>
    <row r="205" spans="48:60" ht="64.5" thickTop="1" thickBot="1">
      <c r="AV205" s="408" t="s">
        <v>39</v>
      </c>
      <c r="AW205" s="409"/>
      <c r="AX205" s="239" t="s">
        <v>139</v>
      </c>
      <c r="AY205" s="237" t="s">
        <v>140</v>
      </c>
      <c r="AZ205" s="246" t="s">
        <v>141</v>
      </c>
      <c r="BD205" s="247" t="s">
        <v>142</v>
      </c>
      <c r="BE205" s="248" t="s">
        <v>143</v>
      </c>
      <c r="BF205" s="248" t="s">
        <v>144</v>
      </c>
      <c r="BG205" s="249" t="s">
        <v>145</v>
      </c>
      <c r="BH205" s="249" t="s">
        <v>146</v>
      </c>
    </row>
    <row r="206" spans="48:60" ht="19.5" thickTop="1">
      <c r="AV206" s="238" t="s">
        <v>118</v>
      </c>
      <c r="AW206" s="240"/>
      <c r="AX206" s="243">
        <f t="shared" ref="AX206:AX215" si="26">+BH206-BG206</f>
        <v>3.0775200067026387E-2</v>
      </c>
      <c r="AY206" s="245">
        <f t="shared" ref="AY206:AY215" si="27">+BD206/$BD$216</f>
        <v>0.13434110084371234</v>
      </c>
      <c r="AZ206" s="243">
        <f t="shared" ref="AZ206:AZ215" si="28">AY206*AX206</f>
        <v>4.1343742556898145E-3</v>
      </c>
      <c r="BD206" s="250">
        <v>10700</v>
      </c>
      <c r="BE206" s="250">
        <v>3066.9715592828179</v>
      </c>
      <c r="BF206" s="251">
        <v>3396.2662</v>
      </c>
      <c r="BG206" s="252">
        <v>0.28663285600773997</v>
      </c>
      <c r="BH206" s="253">
        <v>0.31740805607476635</v>
      </c>
    </row>
    <row r="207" spans="48:60" ht="18.75">
      <c r="AV207" s="238" t="s">
        <v>119</v>
      </c>
      <c r="AW207" s="241"/>
      <c r="AX207" s="243">
        <f t="shared" si="26"/>
        <v>0</v>
      </c>
      <c r="AY207" s="245">
        <f t="shared" si="27"/>
        <v>6.7070108477300119E-2</v>
      </c>
      <c r="AZ207" s="244">
        <f t="shared" si="28"/>
        <v>0</v>
      </c>
      <c r="BD207" s="250">
        <v>5342</v>
      </c>
      <c r="BE207" s="250"/>
      <c r="BF207" s="251"/>
      <c r="BG207" s="252">
        <v>0</v>
      </c>
      <c r="BH207" s="253">
        <v>0</v>
      </c>
    </row>
    <row r="208" spans="48:60" ht="18.75">
      <c r="AV208" s="238" t="s">
        <v>123</v>
      </c>
      <c r="AW208" s="241"/>
      <c r="AX208" s="243">
        <f t="shared" si="26"/>
        <v>6.2172698708250901E-2</v>
      </c>
      <c r="AY208" s="245">
        <f t="shared" si="27"/>
        <v>0.10788720369626356</v>
      </c>
      <c r="AZ208" s="244">
        <f t="shared" si="28"/>
        <v>6.7076386098834876E-3</v>
      </c>
      <c r="BD208" s="250">
        <v>8593</v>
      </c>
      <c r="BE208" s="250">
        <v>264</v>
      </c>
      <c r="BF208" s="251">
        <v>798.25</v>
      </c>
      <c r="BG208" s="252">
        <v>3.072268125218201E-2</v>
      </c>
      <c r="BH208" s="253">
        <v>9.2895379960432914E-2</v>
      </c>
    </row>
    <row r="209" spans="48:60" ht="18.75">
      <c r="AV209" s="238" t="s">
        <v>121</v>
      </c>
      <c r="AW209" s="241"/>
      <c r="AX209" s="243">
        <f t="shared" si="26"/>
        <v>0</v>
      </c>
      <c r="AY209" s="245">
        <f t="shared" si="27"/>
        <v>0.19561068702290077</v>
      </c>
      <c r="AZ209" s="244">
        <f t="shared" si="28"/>
        <v>0</v>
      </c>
      <c r="BD209" s="250">
        <v>15580</v>
      </c>
      <c r="BE209" s="250"/>
      <c r="BF209" s="251"/>
      <c r="BG209" s="252">
        <v>0</v>
      </c>
      <c r="BH209" s="253">
        <v>0</v>
      </c>
    </row>
    <row r="210" spans="48:60" ht="18.75">
      <c r="AV210" s="238" t="s">
        <v>120</v>
      </c>
      <c r="AW210" s="241"/>
      <c r="AX210" s="243">
        <f t="shared" si="26"/>
        <v>7.3583315778386364E-3</v>
      </c>
      <c r="AY210" s="245">
        <f t="shared" si="27"/>
        <v>0.29799869425472075</v>
      </c>
      <c r="AZ210" s="244">
        <f t="shared" si="28"/>
        <v>2.1927732020891929E-3</v>
      </c>
      <c r="BD210" s="250">
        <v>23735</v>
      </c>
      <c r="BE210" s="250"/>
      <c r="BF210" s="251">
        <v>174.65000000000003</v>
      </c>
      <c r="BG210" s="252">
        <v>0</v>
      </c>
      <c r="BH210" s="253">
        <v>7.3583315778386364E-3</v>
      </c>
    </row>
    <row r="211" spans="48:60" ht="18.75">
      <c r="AV211" s="238" t="s">
        <v>124</v>
      </c>
      <c r="AW211" s="241"/>
      <c r="AX211" s="243">
        <f t="shared" si="26"/>
        <v>0</v>
      </c>
      <c r="AY211" s="245">
        <f t="shared" si="27"/>
        <v>9.9412414624347134E-2</v>
      </c>
      <c r="AZ211" s="244">
        <f t="shared" si="28"/>
        <v>0</v>
      </c>
      <c r="BD211" s="250">
        <v>7918</v>
      </c>
      <c r="BE211" s="250"/>
      <c r="BF211" s="251"/>
      <c r="BG211" s="252">
        <v>0</v>
      </c>
      <c r="BH211" s="253">
        <v>0</v>
      </c>
    </row>
    <row r="212" spans="48:60" ht="18.75">
      <c r="AV212" s="238" t="s">
        <v>122</v>
      </c>
      <c r="AW212" s="241"/>
      <c r="AX212" s="243">
        <f t="shared" si="26"/>
        <v>1.6857525083612039E-2</v>
      </c>
      <c r="AY212" s="245">
        <f t="shared" si="27"/>
        <v>7.5080353555644838E-2</v>
      </c>
      <c r="AZ212" s="244">
        <f t="shared" si="28"/>
        <v>1.2656689433507432E-3</v>
      </c>
      <c r="BD212" s="250">
        <v>5980</v>
      </c>
      <c r="BE212" s="250"/>
      <c r="BF212" s="251">
        <v>100.80799999999999</v>
      </c>
      <c r="BG212" s="252">
        <v>0</v>
      </c>
      <c r="BH212" s="253">
        <v>1.6857525083612039E-2</v>
      </c>
    </row>
    <row r="213" spans="48:60" ht="18.75">
      <c r="AV213" s="238" t="s">
        <v>148</v>
      </c>
      <c r="AW213" s="241"/>
      <c r="AX213" s="243">
        <f t="shared" si="26"/>
        <v>0</v>
      </c>
      <c r="AY213" s="245">
        <f t="shared" si="27"/>
        <v>2.2599437525110486E-2</v>
      </c>
      <c r="AZ213" s="244">
        <f t="shared" si="28"/>
        <v>0</v>
      </c>
      <c r="BD213" s="250">
        <v>1800</v>
      </c>
      <c r="BE213" s="250"/>
      <c r="BF213" s="251"/>
      <c r="BG213" s="252">
        <v>0</v>
      </c>
      <c r="BH213" s="253">
        <v>0</v>
      </c>
    </row>
    <row r="214" spans="48:60" ht="18.75">
      <c r="AV214" s="238">
        <f>+AX116</f>
        <v>0</v>
      </c>
      <c r="AW214" s="242"/>
      <c r="AX214" s="243">
        <f t="shared" si="26"/>
        <v>0</v>
      </c>
      <c r="AY214" s="245">
        <f t="shared" si="27"/>
        <v>0</v>
      </c>
      <c r="AZ214" s="244">
        <f t="shared" si="28"/>
        <v>0</v>
      </c>
      <c r="BD214" s="250"/>
      <c r="BE214" s="250"/>
      <c r="BF214" s="251"/>
      <c r="BG214" s="252">
        <v>0</v>
      </c>
      <c r="BH214" s="253">
        <v>0</v>
      </c>
    </row>
    <row r="215" spans="48:60" ht="18.75">
      <c r="AV215" s="238">
        <f>+AX117</f>
        <v>0</v>
      </c>
      <c r="AW215" s="242"/>
      <c r="AX215" s="243">
        <f t="shared" si="26"/>
        <v>0</v>
      </c>
      <c r="AY215" s="245">
        <f t="shared" si="27"/>
        <v>0</v>
      </c>
      <c r="AZ215" s="244">
        <f t="shared" si="28"/>
        <v>0</v>
      </c>
      <c r="BD215" s="250"/>
      <c r="BE215" s="250"/>
      <c r="BF215" s="251"/>
      <c r="BG215" s="252">
        <v>0</v>
      </c>
      <c r="BH215" s="253">
        <v>0</v>
      </c>
    </row>
    <row r="216" spans="48:60" ht="15.75">
      <c r="BD216" s="254">
        <f>SUM(BC204:BD213)</f>
        <v>79648</v>
      </c>
      <c r="BE216" s="255">
        <f>SUM(BE206:BE215)</f>
        <v>3330.9715592828179</v>
      </c>
      <c r="BF216" s="255">
        <f>SUM(BF206:BF215)</f>
        <v>4469.9741999999997</v>
      </c>
      <c r="BG216" s="256">
        <f t="shared" ref="BG216" si="29">BE216/BD216</f>
        <v>4.1821157584406611E-2</v>
      </c>
      <c r="BH216" s="257">
        <f t="shared" ref="BH216" si="30">BF216/BD216</f>
        <v>5.612161259541984E-2</v>
      </c>
    </row>
  </sheetData>
  <mergeCells count="198">
    <mergeCell ref="W89:Y89"/>
    <mergeCell ref="AA89:AC89"/>
    <mergeCell ref="AD89:AE89"/>
    <mergeCell ref="AF89:AG89"/>
    <mergeCell ref="W91:Y91"/>
    <mergeCell ref="R69:S69"/>
    <mergeCell ref="R70:S70"/>
    <mergeCell ref="W95:Y95"/>
    <mergeCell ref="R74:S74"/>
    <mergeCell ref="AD95:AE95"/>
    <mergeCell ref="AF95:AG95"/>
    <mergeCell ref="R72:S72"/>
    <mergeCell ref="A1:B1"/>
    <mergeCell ref="C1:L1"/>
    <mergeCell ref="M1:R1"/>
    <mergeCell ref="S1:X1"/>
    <mergeCell ref="Y1:AC1"/>
    <mergeCell ref="N62:P62"/>
    <mergeCell ref="Q62:S62"/>
    <mergeCell ref="Q64:S64"/>
    <mergeCell ref="Q66:S66"/>
    <mergeCell ref="N64:P64"/>
    <mergeCell ref="N66:P66"/>
    <mergeCell ref="L47:M47"/>
    <mergeCell ref="P51:Q51"/>
    <mergeCell ref="W11:AC11"/>
    <mergeCell ref="W13:AC13"/>
    <mergeCell ref="P45:Q45"/>
    <mergeCell ref="V26:AH26"/>
    <mergeCell ref="AD1:AH1"/>
    <mergeCell ref="V59:AH59"/>
    <mergeCell ref="E53:F53"/>
    <mergeCell ref="L49:M49"/>
    <mergeCell ref="F17:H17"/>
    <mergeCell ref="F15:H15"/>
    <mergeCell ref="B17:E17"/>
    <mergeCell ref="B15:E15"/>
    <mergeCell ref="B21:E21"/>
    <mergeCell ref="F21:H21"/>
    <mergeCell ref="A59:T59"/>
    <mergeCell ref="W53:Y53"/>
    <mergeCell ref="AA93:AC93"/>
    <mergeCell ref="R75:S75"/>
    <mergeCell ref="R76:S76"/>
    <mergeCell ref="R84:S85"/>
    <mergeCell ref="N88:Q89"/>
    <mergeCell ref="R88:S89"/>
    <mergeCell ref="A81:T81"/>
    <mergeCell ref="N84:Q85"/>
    <mergeCell ref="W87:Y87"/>
    <mergeCell ref="AA87:AC87"/>
    <mergeCell ref="N69:O69"/>
    <mergeCell ref="R71:S71"/>
    <mergeCell ref="R73:S73"/>
    <mergeCell ref="L15:P15"/>
    <mergeCell ref="Q15:S15"/>
    <mergeCell ref="E52:F52"/>
    <mergeCell ref="R49:S49"/>
    <mergeCell ref="L17:P17"/>
    <mergeCell ref="L19:P19"/>
    <mergeCell ref="N96:Q97"/>
    <mergeCell ref="R92:S93"/>
    <mergeCell ref="R96:S97"/>
    <mergeCell ref="W97:Y97"/>
    <mergeCell ref="AD97:AE97"/>
    <mergeCell ref="AF97:AG97"/>
    <mergeCell ref="W77:Z77"/>
    <mergeCell ref="W75:Z75"/>
    <mergeCell ref="AA84:AC85"/>
    <mergeCell ref="R77:S77"/>
    <mergeCell ref="R78:S78"/>
    <mergeCell ref="AA75:AD75"/>
    <mergeCell ref="AA77:AD77"/>
    <mergeCell ref="N92:Q93"/>
    <mergeCell ref="W93:Y93"/>
    <mergeCell ref="AA91:AC91"/>
    <mergeCell ref="AD87:AE87"/>
    <mergeCell ref="AF87:AG87"/>
    <mergeCell ref="V81:AH81"/>
    <mergeCell ref="W84:Y85"/>
    <mergeCell ref="Z84:Z85"/>
    <mergeCell ref="AA97:AC97"/>
    <mergeCell ref="AD85:AE85"/>
    <mergeCell ref="AF85:AG85"/>
    <mergeCell ref="F8:G8"/>
    <mergeCell ref="L13:P13"/>
    <mergeCell ref="F5:H5"/>
    <mergeCell ref="A3:I3"/>
    <mergeCell ref="B5:E5"/>
    <mergeCell ref="B13:E13"/>
    <mergeCell ref="B11:E11"/>
    <mergeCell ref="B9:E9"/>
    <mergeCell ref="B7:E7"/>
    <mergeCell ref="F13:H13"/>
    <mergeCell ref="F11:H11"/>
    <mergeCell ref="F9:H9"/>
    <mergeCell ref="F7:H7"/>
    <mergeCell ref="K3:T3"/>
    <mergeCell ref="L14:P14"/>
    <mergeCell ref="Q14:S14"/>
    <mergeCell ref="L5:P5"/>
    <mergeCell ref="L7:P7"/>
    <mergeCell ref="L9:P9"/>
    <mergeCell ref="L11:P11"/>
    <mergeCell ref="Q5:S5"/>
    <mergeCell ref="V3:AH3"/>
    <mergeCell ref="Q7:S7"/>
    <mergeCell ref="Q9:S9"/>
    <mergeCell ref="Q11:S11"/>
    <mergeCell ref="Q13:S13"/>
    <mergeCell ref="W7:AC7"/>
    <mergeCell ref="W9:AC9"/>
    <mergeCell ref="AD5:AG5"/>
    <mergeCell ref="AD7:AG7"/>
    <mergeCell ref="AD9:AG9"/>
    <mergeCell ref="W5:AC5"/>
    <mergeCell ref="AD13:AG13"/>
    <mergeCell ref="AD11:AG11"/>
    <mergeCell ref="AS48:AT48"/>
    <mergeCell ref="P46:Q46"/>
    <mergeCell ref="P47:Q47"/>
    <mergeCell ref="E47:F47"/>
    <mergeCell ref="G47:H47"/>
    <mergeCell ref="AL43:AP43"/>
    <mergeCell ref="L50:M50"/>
    <mergeCell ref="AA52:AD52"/>
    <mergeCell ref="AE52:AF52"/>
    <mergeCell ref="AE47:AF47"/>
    <mergeCell ref="AE48:AF48"/>
    <mergeCell ref="AE49:AF49"/>
    <mergeCell ref="AE50:AF50"/>
    <mergeCell ref="AE51:AF51"/>
    <mergeCell ref="E49:F49"/>
    <mergeCell ref="G49:H49"/>
    <mergeCell ref="E50:F50"/>
    <mergeCell ref="G50:H50"/>
    <mergeCell ref="G52:H52"/>
    <mergeCell ref="AA47:AD47"/>
    <mergeCell ref="AA51:AD51"/>
    <mergeCell ref="R47:S47"/>
    <mergeCell ref="L52:M52"/>
    <mergeCell ref="P49:Q49"/>
    <mergeCell ref="Q17:S17"/>
    <mergeCell ref="Q19:S19"/>
    <mergeCell ref="BI23:BJ23"/>
    <mergeCell ref="AR23:AT23"/>
    <mergeCell ref="BB23:BD23"/>
    <mergeCell ref="AW23:AX23"/>
    <mergeCell ref="AY23:AZ23"/>
    <mergeCell ref="Q21:S21"/>
    <mergeCell ref="AS46:AT46"/>
    <mergeCell ref="A26:I26"/>
    <mergeCell ref="F19:H19"/>
    <mergeCell ref="E45:F45"/>
    <mergeCell ref="E46:F46"/>
    <mergeCell ref="B19:E19"/>
    <mergeCell ref="B23:E23"/>
    <mergeCell ref="F23:H23"/>
    <mergeCell ref="BG23:BH23"/>
    <mergeCell ref="AW22:AX22"/>
    <mergeCell ref="AA46:AD46"/>
    <mergeCell ref="K26:T26"/>
    <mergeCell ref="L45:M45"/>
    <mergeCell ref="L46:M46"/>
    <mergeCell ref="G46:H46"/>
    <mergeCell ref="AS45:AV45"/>
    <mergeCell ref="AX45:BA45"/>
    <mergeCell ref="W45:Y45"/>
    <mergeCell ref="AA45:AD45"/>
    <mergeCell ref="AE45:AF45"/>
    <mergeCell ref="AE46:AF46"/>
    <mergeCell ref="L21:P21"/>
    <mergeCell ref="Q23:S23"/>
    <mergeCell ref="L23:P23"/>
    <mergeCell ref="R46:S46"/>
    <mergeCell ref="G53:H53"/>
    <mergeCell ref="R51:S51"/>
    <mergeCell ref="AA48:AD48"/>
    <mergeCell ref="AA49:AD49"/>
    <mergeCell ref="AA50:AD50"/>
    <mergeCell ref="AA54:AD54"/>
    <mergeCell ref="AA55:AD55"/>
    <mergeCell ref="AE54:AF54"/>
    <mergeCell ref="AE55:AF55"/>
    <mergeCell ref="AA56:AD56"/>
    <mergeCell ref="AE56:AF56"/>
    <mergeCell ref="AV203:AZ204"/>
    <mergeCell ref="AV205:AW205"/>
    <mergeCell ref="AA53:AD53"/>
    <mergeCell ref="AA95:AC95"/>
    <mergeCell ref="AD91:AE91"/>
    <mergeCell ref="AF91:AG91"/>
    <mergeCell ref="AD84:AG84"/>
    <mergeCell ref="AF75:AG75"/>
    <mergeCell ref="AF76:AG77"/>
    <mergeCell ref="AD93:AE93"/>
    <mergeCell ref="AF93:AG93"/>
    <mergeCell ref="AE53:AF53"/>
  </mergeCells>
  <phoneticPr fontId="28" type="noConversion"/>
  <pageMargins left="7.874015748031496E-2" right="7.874015748031496E-2" top="7.874015748031496E-2" bottom="0.19685039370078741" header="0.31496062992125984" footer="0.31496062992125984"/>
  <pageSetup scale="4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3819-2F42-44AA-BD94-346659B964E6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1FAD-BE70-4E55-943E-57BE6C38E817}">
  <dimension ref="A1:OL3"/>
  <sheetViews>
    <sheetView workbookViewId="0">
      <selection activeCell="E2" sqref="E2"/>
    </sheetView>
  </sheetViews>
  <sheetFormatPr baseColWidth="10" defaultRowHeight="15"/>
  <cols>
    <col min="1" max="1" width="15.42578125" customWidth="1"/>
    <col min="2" max="402" width="5.85546875" customWidth="1"/>
  </cols>
  <sheetData>
    <row r="1" spans="1:402" ht="15.75" thickBot="1"/>
    <row r="2" spans="1:402" ht="54">
      <c r="B2" s="219">
        <v>45505.5</v>
      </c>
      <c r="C2" s="219">
        <v>45506.5</v>
      </c>
      <c r="D2" s="219">
        <v>45507.5</v>
      </c>
      <c r="E2" s="219">
        <v>45508.5</v>
      </c>
      <c r="F2" s="219">
        <v>45509.5</v>
      </c>
      <c r="G2" s="219">
        <v>45510.5</v>
      </c>
      <c r="H2" s="219">
        <v>45511.5</v>
      </c>
      <c r="I2" s="219">
        <v>45512.5</v>
      </c>
      <c r="J2" s="219">
        <v>45513.5</v>
      </c>
      <c r="K2" s="219">
        <v>45514.5</v>
      </c>
      <c r="L2" s="219">
        <v>45515.5</v>
      </c>
      <c r="M2" s="219">
        <v>45516.5</v>
      </c>
      <c r="N2" s="219">
        <v>45517.5</v>
      </c>
      <c r="O2" s="219">
        <v>45518.5</v>
      </c>
      <c r="P2" s="219">
        <v>45519.5</v>
      </c>
      <c r="Q2" s="219">
        <v>45520.5</v>
      </c>
      <c r="R2" s="219">
        <v>45521.5</v>
      </c>
      <c r="S2" s="219">
        <v>45522.5</v>
      </c>
      <c r="T2" s="219">
        <v>45523.5</v>
      </c>
      <c r="U2" s="219">
        <v>45524.5</v>
      </c>
      <c r="V2" s="219">
        <v>45525.5</v>
      </c>
      <c r="W2" s="219">
        <v>45526.5</v>
      </c>
      <c r="X2" s="219">
        <v>45527.5</v>
      </c>
      <c r="Y2" s="219">
        <v>45528.5</v>
      </c>
      <c r="Z2" s="219">
        <v>45529.5</v>
      </c>
      <c r="AA2" s="219">
        <v>45530.5</v>
      </c>
      <c r="AB2" s="219">
        <v>45531.5</v>
      </c>
      <c r="AC2" s="219">
        <v>45532.5</v>
      </c>
      <c r="AD2" s="219">
        <v>45533.5</v>
      </c>
      <c r="AE2" s="219">
        <v>45534.5</v>
      </c>
      <c r="AF2" s="219">
        <v>45535.5</v>
      </c>
      <c r="AG2" s="219">
        <v>45536.5</v>
      </c>
      <c r="AH2" s="219">
        <v>45537.5</v>
      </c>
      <c r="AI2" s="219">
        <v>45538.5</v>
      </c>
      <c r="AJ2" s="219">
        <v>45539.5</v>
      </c>
      <c r="AK2" s="219">
        <v>45540.5</v>
      </c>
      <c r="AL2" s="219">
        <v>45541.5</v>
      </c>
      <c r="AM2" s="219">
        <v>45542.5</v>
      </c>
      <c r="AN2" s="219">
        <v>45543.5</v>
      </c>
      <c r="AO2" s="219">
        <v>45544.5</v>
      </c>
      <c r="AP2" s="219">
        <v>45545.5</v>
      </c>
      <c r="AQ2" s="219">
        <v>45546.5</v>
      </c>
      <c r="AR2" s="219">
        <v>45547.5</v>
      </c>
      <c r="AS2" s="220">
        <v>45548.5</v>
      </c>
      <c r="AT2" s="219">
        <v>45549.5</v>
      </c>
      <c r="AU2" s="219">
        <v>45550.5</v>
      </c>
      <c r="AV2" s="219">
        <v>45551.5</v>
      </c>
      <c r="AW2" s="219">
        <v>45552.5</v>
      </c>
      <c r="AX2" s="219">
        <v>45553.5</v>
      </c>
      <c r="AY2" s="219">
        <v>45554.5</v>
      </c>
      <c r="AZ2" s="220">
        <v>45555.5</v>
      </c>
      <c r="BA2" s="219">
        <v>45556.5</v>
      </c>
      <c r="BB2" s="219">
        <v>45557.5</v>
      </c>
      <c r="BC2" s="219">
        <v>45558.5</v>
      </c>
      <c r="BD2" s="219">
        <v>45559.5</v>
      </c>
      <c r="BE2" s="219">
        <v>45560.5</v>
      </c>
      <c r="BF2" s="219">
        <v>45561.5</v>
      </c>
      <c r="BG2" s="220">
        <v>45562.5</v>
      </c>
      <c r="BH2" s="219">
        <v>45563.5</v>
      </c>
      <c r="BI2" s="219">
        <v>45564.5</v>
      </c>
      <c r="BJ2" s="219">
        <v>45565.5</v>
      </c>
      <c r="BK2" s="219">
        <v>45566.5</v>
      </c>
      <c r="BL2" s="219">
        <v>45567.5</v>
      </c>
      <c r="BM2" s="219">
        <v>45568.5</v>
      </c>
      <c r="BN2" s="220">
        <v>45569.5</v>
      </c>
      <c r="BO2" s="219">
        <v>45570.5</v>
      </c>
      <c r="BP2" s="219">
        <v>45571.5</v>
      </c>
      <c r="BQ2" s="219">
        <v>45572.5</v>
      </c>
      <c r="BR2" s="219">
        <v>45573.5</v>
      </c>
      <c r="BS2" s="219">
        <v>45574.5</v>
      </c>
      <c r="BT2" s="219">
        <v>45575.5</v>
      </c>
      <c r="BU2" s="220">
        <v>45576.5</v>
      </c>
      <c r="BV2" s="219">
        <v>45577.5</v>
      </c>
      <c r="BW2" s="219">
        <v>45578.5</v>
      </c>
      <c r="BX2" s="219">
        <v>45579.5</v>
      </c>
      <c r="BY2" s="219">
        <v>45580.5</v>
      </c>
      <c r="BZ2" s="219">
        <v>45581.5</v>
      </c>
      <c r="CA2" s="219">
        <v>45582.5</v>
      </c>
      <c r="CB2" s="219">
        <v>45583.5</v>
      </c>
      <c r="CC2" s="219">
        <v>45584.5</v>
      </c>
      <c r="CD2" s="219">
        <v>45585.5</v>
      </c>
      <c r="CE2" s="219">
        <v>45586.5</v>
      </c>
      <c r="CF2" s="219">
        <v>45587.5</v>
      </c>
      <c r="CG2" s="219">
        <v>45588.5</v>
      </c>
      <c r="CH2" s="219">
        <v>45589.5</v>
      </c>
      <c r="CI2" s="219">
        <v>45590.5</v>
      </c>
      <c r="CJ2" s="219">
        <v>45591.5</v>
      </c>
      <c r="CK2" s="219">
        <v>45592.5</v>
      </c>
      <c r="CL2" s="219">
        <v>45593.5</v>
      </c>
      <c r="CM2" s="219">
        <v>45594.5</v>
      </c>
      <c r="CN2" s="219">
        <v>45595.5</v>
      </c>
      <c r="CO2" s="219">
        <v>45596.5</v>
      </c>
      <c r="CP2" s="219">
        <v>45597.5</v>
      </c>
      <c r="CQ2" s="219">
        <v>45598.5</v>
      </c>
      <c r="CR2" s="219">
        <v>45599.5</v>
      </c>
      <c r="CS2" s="219">
        <v>45600.5</v>
      </c>
      <c r="CT2" s="219">
        <v>45601.5</v>
      </c>
      <c r="CU2" s="219">
        <v>45602.5</v>
      </c>
      <c r="CV2" s="219">
        <v>45603.5</v>
      </c>
      <c r="CW2" s="219">
        <v>45604.5</v>
      </c>
      <c r="CX2" s="219">
        <v>45605.5</v>
      </c>
      <c r="CY2" s="219">
        <v>45606.5</v>
      </c>
      <c r="CZ2" s="219">
        <v>45607.5</v>
      </c>
      <c r="DA2" s="219">
        <v>45608.5</v>
      </c>
      <c r="DB2" s="219">
        <v>45609.5</v>
      </c>
      <c r="DC2" s="219">
        <v>45610.5</v>
      </c>
      <c r="DD2" s="219">
        <v>45611.5</v>
      </c>
      <c r="DE2" s="219">
        <v>45612.5</v>
      </c>
      <c r="DF2" s="219">
        <v>45613.5</v>
      </c>
      <c r="DG2" s="219">
        <v>45614.5</v>
      </c>
      <c r="DH2" s="219">
        <v>45615.5</v>
      </c>
      <c r="DI2" s="219">
        <v>45616.5</v>
      </c>
      <c r="DJ2" s="219">
        <v>45617.5</v>
      </c>
      <c r="DK2" s="219">
        <v>45618.5</v>
      </c>
      <c r="DL2" s="219">
        <v>45619.5</v>
      </c>
      <c r="DM2" s="219">
        <v>45620.5</v>
      </c>
      <c r="DN2" s="219">
        <v>45621.5</v>
      </c>
      <c r="DO2" s="219">
        <v>45622.5</v>
      </c>
      <c r="DP2" s="219">
        <v>45623.5</v>
      </c>
      <c r="DQ2" s="219">
        <v>45624.5</v>
      </c>
      <c r="DR2" s="219">
        <v>45625.5</v>
      </c>
      <c r="DS2" s="219">
        <v>45626.5</v>
      </c>
      <c r="DT2" s="219">
        <v>45627.5</v>
      </c>
      <c r="DU2" s="219">
        <v>45628.5</v>
      </c>
      <c r="DV2" s="219">
        <v>45629.5</v>
      </c>
      <c r="DW2" s="219">
        <v>45630.5</v>
      </c>
      <c r="DX2" s="219">
        <v>45631.5</v>
      </c>
      <c r="DY2" s="219">
        <v>45632.5</v>
      </c>
      <c r="DZ2" s="219">
        <v>45633.5</v>
      </c>
      <c r="EA2" s="219">
        <v>45634.5</v>
      </c>
      <c r="EB2" s="219">
        <v>45635.5</v>
      </c>
      <c r="EC2" s="219">
        <v>45636.5</v>
      </c>
      <c r="ED2" s="219">
        <v>45637.5</v>
      </c>
      <c r="EE2" s="219">
        <v>45638.5</v>
      </c>
      <c r="EF2" s="219">
        <v>45639.5</v>
      </c>
      <c r="EG2" s="219">
        <v>45640.5</v>
      </c>
      <c r="EH2" s="219">
        <v>45641.5</v>
      </c>
      <c r="EI2" s="219">
        <v>45642.5</v>
      </c>
      <c r="EJ2" s="219">
        <v>45643.5</v>
      </c>
      <c r="EK2" s="219">
        <v>45644.5</v>
      </c>
      <c r="EL2" s="219">
        <v>45645.5</v>
      </c>
      <c r="EM2" s="219">
        <v>45646.5</v>
      </c>
      <c r="EN2" s="219">
        <v>45647.5</v>
      </c>
      <c r="EO2" s="219">
        <v>45648.5</v>
      </c>
      <c r="EP2" s="219">
        <v>45649.5</v>
      </c>
      <c r="EQ2" s="219">
        <v>45650.5</v>
      </c>
      <c r="ER2" s="219">
        <v>45651.5</v>
      </c>
      <c r="ES2" s="219">
        <v>45652.5</v>
      </c>
      <c r="ET2" s="219">
        <v>45653.5</v>
      </c>
      <c r="EU2" s="219">
        <v>45654.5</v>
      </c>
      <c r="EV2" s="219">
        <v>45655.5</v>
      </c>
      <c r="EW2" s="219">
        <v>45656.5</v>
      </c>
      <c r="EX2" s="219">
        <v>45657.5</v>
      </c>
      <c r="EY2" s="219">
        <v>45658.5</v>
      </c>
      <c r="EZ2" s="219">
        <v>45659.5</v>
      </c>
      <c r="FA2" s="219">
        <v>45660.5</v>
      </c>
      <c r="FB2" s="219">
        <v>45661.5</v>
      </c>
      <c r="FC2" s="219">
        <v>45662.5</v>
      </c>
      <c r="FD2" s="219">
        <v>45663.5</v>
      </c>
      <c r="FE2" s="219">
        <v>45664.5</v>
      </c>
      <c r="FF2" s="219">
        <v>45665.5</v>
      </c>
      <c r="FG2" s="219">
        <v>45666.5</v>
      </c>
      <c r="FH2" s="219">
        <v>45667.5</v>
      </c>
      <c r="FI2" s="219">
        <v>45668.5</v>
      </c>
      <c r="FJ2" s="219">
        <v>45669.5</v>
      </c>
      <c r="FK2" s="219">
        <v>45670.5</v>
      </c>
      <c r="FL2" s="219">
        <v>45671.5</v>
      </c>
      <c r="FM2" s="219">
        <v>45672.5</v>
      </c>
      <c r="FN2" s="219">
        <v>45673.5</v>
      </c>
      <c r="FO2" s="219">
        <v>45674.5</v>
      </c>
      <c r="FP2" s="219">
        <v>45675.5</v>
      </c>
      <c r="FQ2" s="219">
        <v>45676.5</v>
      </c>
      <c r="FR2" s="219">
        <v>45677.5</v>
      </c>
      <c r="FS2" s="219">
        <v>45678.5</v>
      </c>
      <c r="FT2" s="219">
        <v>45679.5</v>
      </c>
      <c r="FU2" s="219">
        <v>45680.5</v>
      </c>
      <c r="FV2" s="219">
        <v>45681.5</v>
      </c>
      <c r="FW2" s="219">
        <v>45682.5</v>
      </c>
      <c r="FX2" s="219">
        <v>45683.5</v>
      </c>
      <c r="FY2" s="219">
        <v>45684.5</v>
      </c>
      <c r="FZ2" s="219">
        <v>45685.5</v>
      </c>
      <c r="GA2" s="219">
        <v>45686.5</v>
      </c>
      <c r="GB2" s="219">
        <v>45687.5</v>
      </c>
      <c r="GC2" s="219">
        <v>45688.5</v>
      </c>
      <c r="GD2" s="219">
        <v>45689.5</v>
      </c>
      <c r="GE2" s="219">
        <v>45690.5</v>
      </c>
      <c r="GF2" s="219">
        <v>45691.5</v>
      </c>
      <c r="GG2" s="219">
        <v>45692.5</v>
      </c>
      <c r="GH2" s="219">
        <v>45693.5</v>
      </c>
      <c r="GI2" s="219">
        <v>45694.5</v>
      </c>
      <c r="GJ2" s="219">
        <v>45695.5</v>
      </c>
      <c r="GK2" s="219">
        <v>45696.5</v>
      </c>
      <c r="GL2" s="219">
        <v>45697.5</v>
      </c>
      <c r="GM2" s="219">
        <v>45698.5</v>
      </c>
      <c r="GN2" s="219">
        <v>45699.5</v>
      </c>
      <c r="GO2" s="219">
        <v>45700.5</v>
      </c>
      <c r="GP2" s="219">
        <v>45701.5</v>
      </c>
      <c r="GQ2" s="219">
        <v>45702.5</v>
      </c>
      <c r="GR2" s="219">
        <v>45703.5</v>
      </c>
      <c r="GS2" s="219">
        <v>45704.5</v>
      </c>
      <c r="GT2" s="219">
        <v>45705.5</v>
      </c>
      <c r="GU2" s="219">
        <v>45706.5</v>
      </c>
      <c r="GV2" s="219">
        <v>45707.5</v>
      </c>
      <c r="GW2" s="219">
        <v>45708.5</v>
      </c>
      <c r="GX2" s="219">
        <v>45709.5</v>
      </c>
      <c r="GY2" s="219">
        <v>45710.5</v>
      </c>
      <c r="GZ2" s="219">
        <v>45711.5</v>
      </c>
      <c r="HA2" s="219">
        <v>45712.5</v>
      </c>
      <c r="HB2" s="219">
        <v>45713.5</v>
      </c>
      <c r="HC2" s="219">
        <v>45714.5</v>
      </c>
      <c r="HD2" s="219">
        <v>45715.5</v>
      </c>
      <c r="HE2" s="219">
        <v>45716.5</v>
      </c>
      <c r="HF2" s="219">
        <v>45717.5</v>
      </c>
      <c r="HG2" s="219">
        <v>45718.5</v>
      </c>
      <c r="HH2" s="219">
        <v>45719.5</v>
      </c>
      <c r="HI2" s="219">
        <v>45720.5</v>
      </c>
      <c r="HJ2" s="219">
        <v>45721.5</v>
      </c>
      <c r="HK2" s="219">
        <v>45722.5</v>
      </c>
      <c r="HL2" s="219">
        <v>45723.5</v>
      </c>
      <c r="HM2" s="219">
        <v>45724.5</v>
      </c>
      <c r="HN2" s="219">
        <v>45725.5</v>
      </c>
      <c r="HO2" s="219">
        <v>45726.5</v>
      </c>
      <c r="HP2" s="219">
        <v>45727.5</v>
      </c>
      <c r="HQ2" s="219">
        <v>45728.5</v>
      </c>
      <c r="HR2" s="219">
        <v>45729.5</v>
      </c>
      <c r="HS2" s="219">
        <v>45730.5</v>
      </c>
      <c r="HT2" s="219">
        <v>45731.5</v>
      </c>
      <c r="HU2" s="219">
        <v>45732.5</v>
      </c>
      <c r="HV2" s="219">
        <v>45733.5</v>
      </c>
      <c r="HW2" s="219">
        <v>45734.5</v>
      </c>
      <c r="HX2" s="219">
        <v>45735.5</v>
      </c>
      <c r="HY2" s="219">
        <v>45736.5</v>
      </c>
      <c r="HZ2" s="219">
        <v>45737.5</v>
      </c>
      <c r="IA2" s="219">
        <v>45738.5</v>
      </c>
      <c r="IB2" s="219">
        <v>45739.5</v>
      </c>
      <c r="IC2" s="219">
        <v>45740.5</v>
      </c>
      <c r="ID2" s="219">
        <v>45741.5</v>
      </c>
      <c r="IE2" s="219">
        <v>45742.5</v>
      </c>
      <c r="IF2" s="219">
        <v>45743.5</v>
      </c>
      <c r="IG2" s="219">
        <v>45744.5</v>
      </c>
      <c r="IH2" s="219">
        <v>45745.5</v>
      </c>
      <c r="II2" s="219">
        <v>45746.5</v>
      </c>
      <c r="IJ2" s="219">
        <v>45747.5</v>
      </c>
      <c r="IK2" s="219">
        <v>45748.5</v>
      </c>
      <c r="IL2" s="219">
        <v>45749.5</v>
      </c>
      <c r="IM2" s="219">
        <v>45750.5</v>
      </c>
      <c r="IN2" s="219">
        <v>45751.5</v>
      </c>
      <c r="IO2" s="219">
        <v>45752.5</v>
      </c>
      <c r="IP2" s="219">
        <v>45753.5</v>
      </c>
      <c r="IQ2" s="219">
        <v>45754.5</v>
      </c>
      <c r="IR2" s="219">
        <v>45755.5</v>
      </c>
      <c r="IS2" s="219">
        <v>45756.5</v>
      </c>
      <c r="IT2" s="219">
        <v>45757.5</v>
      </c>
      <c r="IU2" s="219">
        <v>45758.5</v>
      </c>
      <c r="IV2" s="219">
        <v>45759.5</v>
      </c>
      <c r="IW2" s="219">
        <v>45760.5</v>
      </c>
      <c r="IX2" s="219">
        <v>45761.5</v>
      </c>
      <c r="IY2" s="219">
        <v>45762.5</v>
      </c>
      <c r="IZ2" s="219">
        <v>45763.5</v>
      </c>
      <c r="JA2" s="219">
        <v>45764.5</v>
      </c>
      <c r="JB2" s="219">
        <v>45765.5</v>
      </c>
      <c r="JC2" s="219">
        <v>45766.5</v>
      </c>
      <c r="JD2" s="219">
        <v>45767.5</v>
      </c>
      <c r="JE2" s="219">
        <v>45768.5</v>
      </c>
      <c r="JF2" s="219">
        <v>45769.5</v>
      </c>
      <c r="JG2" s="219">
        <v>45770.5</v>
      </c>
      <c r="JH2" s="219">
        <v>45771.5</v>
      </c>
      <c r="JI2" s="219">
        <v>45772.5</v>
      </c>
      <c r="JJ2" s="219">
        <v>45773.5</v>
      </c>
      <c r="JK2" s="219">
        <v>45774.5</v>
      </c>
      <c r="JL2" s="219">
        <v>45775.5</v>
      </c>
      <c r="JM2" s="219">
        <v>45776.5</v>
      </c>
      <c r="JN2" s="219">
        <v>45777.5</v>
      </c>
      <c r="JO2" s="219">
        <v>45778.5</v>
      </c>
      <c r="JP2" s="219">
        <v>45779.5</v>
      </c>
      <c r="JQ2" s="219">
        <v>45780.5</v>
      </c>
      <c r="JR2" s="219">
        <v>45781.5</v>
      </c>
      <c r="JS2" s="219">
        <v>45782.5</v>
      </c>
      <c r="JT2" s="219">
        <v>45783.5</v>
      </c>
      <c r="JU2" s="219">
        <v>45784.5</v>
      </c>
      <c r="JV2" s="219">
        <v>45785.5</v>
      </c>
      <c r="JW2" s="219">
        <v>45786.5</v>
      </c>
      <c r="JX2" s="219">
        <v>45787.5</v>
      </c>
      <c r="JY2" s="219">
        <v>45788.5</v>
      </c>
      <c r="JZ2" s="219">
        <v>45789.5</v>
      </c>
      <c r="KA2" s="219">
        <v>45790.5</v>
      </c>
      <c r="KB2" s="219">
        <v>45791.5</v>
      </c>
      <c r="KC2" s="219">
        <v>45792.5</v>
      </c>
      <c r="KD2" s="219">
        <v>45793.5</v>
      </c>
      <c r="KE2" s="219">
        <v>45794.5</v>
      </c>
      <c r="KF2" s="219">
        <v>45795.5</v>
      </c>
      <c r="KG2" s="219">
        <v>45796.5</v>
      </c>
      <c r="KH2" s="219">
        <v>45797.5</v>
      </c>
      <c r="KI2" s="219">
        <v>45798.5</v>
      </c>
      <c r="KJ2" s="219">
        <v>45799.5</v>
      </c>
      <c r="KK2" s="219">
        <v>45800.5</v>
      </c>
      <c r="KL2" s="219">
        <v>45801.5</v>
      </c>
      <c r="KM2" s="219">
        <v>45802.5</v>
      </c>
      <c r="KN2" s="219">
        <v>45803.5</v>
      </c>
      <c r="KO2" s="219">
        <v>45804.5</v>
      </c>
      <c r="KP2" s="219">
        <v>45805.5</v>
      </c>
      <c r="KQ2" s="219">
        <v>45806.5</v>
      </c>
      <c r="KR2" s="219">
        <v>45807.5</v>
      </c>
      <c r="KS2" s="219">
        <v>45808.5</v>
      </c>
      <c r="KT2" s="219">
        <v>45809.5</v>
      </c>
      <c r="KU2" s="219">
        <v>45810.5</v>
      </c>
      <c r="KV2" s="219">
        <v>45811.5</v>
      </c>
      <c r="KW2" s="219">
        <v>45812.5</v>
      </c>
      <c r="KX2" s="219">
        <v>45813.5</v>
      </c>
      <c r="KY2" s="219">
        <v>45814.5</v>
      </c>
      <c r="KZ2" s="219">
        <v>45815.5</v>
      </c>
      <c r="LA2" s="219">
        <v>45816.5</v>
      </c>
      <c r="LB2" s="219">
        <v>45817.5</v>
      </c>
      <c r="LC2" s="219">
        <v>45818.5</v>
      </c>
      <c r="LD2" s="219">
        <v>45819.5</v>
      </c>
      <c r="LE2" s="219">
        <v>45820.5</v>
      </c>
      <c r="LF2" s="219">
        <v>45821.5</v>
      </c>
      <c r="LG2" s="219">
        <v>45822.5</v>
      </c>
      <c r="LH2" s="219">
        <v>45823.5</v>
      </c>
      <c r="LI2" s="219">
        <v>45824.5</v>
      </c>
      <c r="LJ2" s="219">
        <v>45825.5</v>
      </c>
      <c r="LK2" s="219">
        <v>45826.5</v>
      </c>
      <c r="LL2" s="219">
        <v>45827.5</v>
      </c>
      <c r="LM2" s="219">
        <v>45828.5</v>
      </c>
      <c r="LN2" s="219">
        <v>45829.5</v>
      </c>
      <c r="LO2" s="219">
        <v>45830.5</v>
      </c>
      <c r="LP2" s="219">
        <v>45831.5</v>
      </c>
      <c r="LQ2" s="219">
        <v>45832.5</v>
      </c>
      <c r="LR2" s="219">
        <v>45833.5</v>
      </c>
      <c r="LS2" s="219">
        <v>45834.5</v>
      </c>
      <c r="LT2" s="219">
        <v>45835.5</v>
      </c>
      <c r="LU2" s="219">
        <v>45836.5</v>
      </c>
      <c r="LV2" s="219">
        <v>45837.5</v>
      </c>
      <c r="LW2" s="219">
        <v>45838.5</v>
      </c>
      <c r="LX2" s="219">
        <v>45839.5</v>
      </c>
      <c r="LY2" s="219">
        <v>45840.5</v>
      </c>
      <c r="LZ2" s="219">
        <v>45841.5</v>
      </c>
      <c r="MA2" s="219">
        <v>45842.5</v>
      </c>
      <c r="MB2" s="219">
        <v>45843.5</v>
      </c>
      <c r="MC2" s="219">
        <v>45844.5</v>
      </c>
      <c r="MD2" s="219">
        <v>45845.5</v>
      </c>
      <c r="ME2" s="219">
        <v>45846.5</v>
      </c>
      <c r="MF2" s="219">
        <v>45847.5</v>
      </c>
      <c r="MG2" s="219">
        <v>45848.5</v>
      </c>
      <c r="MH2" s="219">
        <v>45849.5</v>
      </c>
      <c r="MI2" s="219">
        <v>45850.5</v>
      </c>
      <c r="MJ2" s="219">
        <v>45851.5</v>
      </c>
      <c r="MK2" s="219">
        <v>45852.5</v>
      </c>
      <c r="ML2" s="219">
        <v>45853.5</v>
      </c>
      <c r="MM2" s="219">
        <v>45854.5</v>
      </c>
      <c r="MN2" s="219">
        <v>45855.5</v>
      </c>
      <c r="MO2" s="219">
        <v>45856.5</v>
      </c>
      <c r="MP2" s="219">
        <v>45857.5</v>
      </c>
      <c r="MQ2" s="219">
        <v>45858.5</v>
      </c>
      <c r="MR2" s="219">
        <v>45859.5</v>
      </c>
      <c r="MS2" s="219">
        <v>45860.5</v>
      </c>
      <c r="MT2" s="219">
        <v>45861.5</v>
      </c>
      <c r="MU2" s="219">
        <v>45862.5</v>
      </c>
      <c r="MV2" s="219">
        <v>45863.5</v>
      </c>
      <c r="MW2" s="219">
        <v>45864.5</v>
      </c>
      <c r="MX2" s="219">
        <v>45865.5</v>
      </c>
      <c r="MY2" s="219">
        <v>45866.5</v>
      </c>
      <c r="MZ2" s="219">
        <v>45867.5</v>
      </c>
      <c r="NA2" s="219">
        <v>45868.5</v>
      </c>
      <c r="NB2" s="219">
        <v>45869.5</v>
      </c>
      <c r="NC2" s="219">
        <v>45870.5</v>
      </c>
      <c r="ND2" s="219">
        <v>45871.5</v>
      </c>
      <c r="NE2" s="219">
        <v>45872.5</v>
      </c>
      <c r="NF2" s="219">
        <v>45873.5</v>
      </c>
      <c r="NG2" s="219">
        <v>45874.5</v>
      </c>
      <c r="NH2" s="219">
        <v>45875.5</v>
      </c>
      <c r="NI2" s="219">
        <v>45876.5</v>
      </c>
      <c r="NJ2" s="219">
        <v>45877.5</v>
      </c>
      <c r="NK2" s="219">
        <v>45878.5</v>
      </c>
      <c r="NL2" s="219">
        <v>45879.5</v>
      </c>
      <c r="NM2" s="219">
        <v>45880.5</v>
      </c>
      <c r="NN2" s="219">
        <v>45881.5</v>
      </c>
      <c r="NO2" s="219">
        <v>45882.5</v>
      </c>
      <c r="NP2" s="219">
        <v>45883.5</v>
      </c>
      <c r="NQ2" s="219">
        <v>45884.5</v>
      </c>
      <c r="NR2" s="219">
        <v>45885.5</v>
      </c>
      <c r="NS2" s="219">
        <v>45886.5</v>
      </c>
      <c r="NT2" s="219">
        <v>45887.5</v>
      </c>
      <c r="NU2" s="219">
        <v>45888.5</v>
      </c>
      <c r="NV2" s="219">
        <v>45889.5</v>
      </c>
      <c r="NW2" s="219">
        <v>45890.5</v>
      </c>
      <c r="NX2" s="219">
        <v>45891.5</v>
      </c>
      <c r="NY2" s="219">
        <v>45892.5</v>
      </c>
      <c r="NZ2" s="219">
        <v>45893.5</v>
      </c>
      <c r="OA2" s="219">
        <v>45894.5</v>
      </c>
      <c r="OB2" s="219">
        <v>45895.5</v>
      </c>
      <c r="OC2" s="219">
        <v>45896.5</v>
      </c>
      <c r="OD2" s="219">
        <v>45897.5</v>
      </c>
      <c r="OE2" s="219">
        <v>45898.5</v>
      </c>
      <c r="OF2" s="219">
        <v>45899.5</v>
      </c>
      <c r="OG2" s="219">
        <v>45900.5</v>
      </c>
      <c r="OH2" s="219">
        <v>45901.5</v>
      </c>
      <c r="OI2" s="219">
        <v>45902.5</v>
      </c>
      <c r="OJ2" s="219">
        <v>45903.5</v>
      </c>
      <c r="OK2" s="219">
        <v>45904.5</v>
      </c>
      <c r="OL2" s="219">
        <v>45905.5</v>
      </c>
    </row>
    <row r="3" spans="1:402">
      <c r="A3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Props1.xml><?xml version="1.0" encoding="utf-8"?>
<ds:datastoreItem xmlns:ds="http://schemas.openxmlformats.org/officeDocument/2006/customXml" ds:itemID="{08C18754-0121-4223-91E7-A4B91E8D63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9CC099-9A78-4092-8A23-733CE2F1B2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5A259A-84E5-4BD3-8C3F-2307C4B187F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20062463-813b-4f55-818a-36dd367b6532"/>
    <ds:schemaRef ds:uri="http://schemas.openxmlformats.org/package/2006/metadata/core-properties"/>
    <ds:schemaRef ds:uri="7a28ea13-4ce1-4e8e-8397-09bf77d2556f"/>
    <ds:schemaRef ds:uri="http://www.w3.org/XML/1998/namespace"/>
    <ds:schemaRef ds:uri="http://purl.org/dc/dcmitype/"/>
    <ds:schemaRef ds:uri="370229f3-b919-4892-ac79-65456f01318d"/>
    <ds:schemaRef ds:uri="b927864e-f0e3-461d-a8c1-661b565947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INFORME MENSUAL</vt:lpstr>
      <vt:lpstr>Hoja1</vt:lpstr>
      <vt:lpstr>Proyeccion</vt:lpstr>
      <vt:lpstr>'INFORME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Acevedo</dc:creator>
  <cp:lastModifiedBy>Angel Tapia B.</cp:lastModifiedBy>
  <cp:lastPrinted>2019-01-18T13:55:55Z</cp:lastPrinted>
  <dcterms:created xsi:type="dcterms:W3CDTF">2016-10-04T20:53:25Z</dcterms:created>
  <dcterms:modified xsi:type="dcterms:W3CDTF">2026-02-18T15:37:01Z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0x010100EC8CF441430ACE428A1ED4345CB9FA3F</vt:lpwstr>
  </property>
  <property fmtid="{D5CDD505-2E9C-101B-9397-08002B2CF9AE}" pid="3" name="MediaServiceImageTags">
    <vt:lpwstr/>
  </property>
</Properties>
</file>