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2299E03D-0CD7-4A97-8A2E-046B9EF2714F}" xr6:coauthVersionLast="44" xr6:coauthVersionMax="44" xr10:uidLastSave="{00000000-0000-0000-0000-000000000000}"/>
  <bookViews>
    <workbookView xWindow="-120" yWindow="-120" windowWidth="29040" windowHeight="15840" activeTab="1" xr2:uid="{D3770DC7-4B75-48C3-B430-452335CCF719}"/>
  </bookViews>
  <sheets>
    <sheet name="Hoja1" sheetId="2" r:id="rId1"/>
    <sheet name="Experimental_vs_Analitico" sheetId="1" r:id="rId2"/>
  </sheets>
  <definedNames>
    <definedName name="DatosExternos_1" localSheetId="0" hidden="1">Hoja1!$A$1:$B$895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894" i="1" l="1"/>
  <c r="AQ894" i="1" s="1"/>
  <c r="AP894" i="1"/>
  <c r="AO895" i="1"/>
  <c r="AQ895" i="1" s="1"/>
  <c r="AP895" i="1"/>
  <c r="AO896" i="1"/>
  <c r="AP896" i="1"/>
  <c r="AQ896" i="1"/>
  <c r="AO897" i="1"/>
  <c r="AP897" i="1"/>
  <c r="AQ897" i="1"/>
  <c r="AO22" i="1"/>
  <c r="AQ22" i="1" s="1"/>
  <c r="AP22" i="1"/>
  <c r="AO23" i="1"/>
  <c r="AP23" i="1"/>
  <c r="AQ23" i="1"/>
  <c r="AO24" i="1"/>
  <c r="AP24" i="1"/>
  <c r="AQ24" i="1"/>
  <c r="AO25" i="1"/>
  <c r="AP25" i="1"/>
  <c r="AQ25" i="1"/>
  <c r="AO26" i="1"/>
  <c r="AQ26" i="1" s="1"/>
  <c r="AP26" i="1"/>
  <c r="AO27" i="1"/>
  <c r="AP27" i="1"/>
  <c r="AQ27" i="1"/>
  <c r="AO28" i="1"/>
  <c r="AP28" i="1"/>
  <c r="AQ28" i="1"/>
  <c r="AO29" i="1"/>
  <c r="AP29" i="1"/>
  <c r="AQ29" i="1"/>
  <c r="AO30" i="1"/>
  <c r="AQ30" i="1" s="1"/>
  <c r="AP30" i="1"/>
  <c r="AO31" i="1"/>
  <c r="AP31" i="1"/>
  <c r="AQ31" i="1"/>
  <c r="AO32" i="1"/>
  <c r="AP32" i="1"/>
  <c r="AQ32" i="1"/>
  <c r="AO33" i="1"/>
  <c r="AP33" i="1"/>
  <c r="AQ33" i="1"/>
  <c r="AO34" i="1"/>
  <c r="AQ34" i="1" s="1"/>
  <c r="AP34" i="1"/>
  <c r="AO35" i="1"/>
  <c r="AP35" i="1"/>
  <c r="AQ35" i="1"/>
  <c r="AO36" i="1"/>
  <c r="AP36" i="1"/>
  <c r="AQ36" i="1"/>
  <c r="AO37" i="1"/>
  <c r="AP37" i="1"/>
  <c r="AQ37" i="1"/>
  <c r="AO38" i="1"/>
  <c r="AQ38" i="1" s="1"/>
  <c r="AP38" i="1"/>
  <c r="AO39" i="1"/>
  <c r="AP39" i="1"/>
  <c r="AQ39" i="1"/>
  <c r="AO40" i="1"/>
  <c r="AP40" i="1"/>
  <c r="AQ40" i="1"/>
  <c r="AO41" i="1"/>
  <c r="AP41" i="1"/>
  <c r="AQ41" i="1"/>
  <c r="AO42" i="1"/>
  <c r="AQ42" i="1" s="1"/>
  <c r="AP42" i="1"/>
  <c r="AO43" i="1"/>
  <c r="AP43" i="1"/>
  <c r="AQ43" i="1"/>
  <c r="AO44" i="1"/>
  <c r="AP44" i="1"/>
  <c r="AQ44" i="1"/>
  <c r="AO45" i="1"/>
  <c r="AP45" i="1"/>
  <c r="AQ45" i="1"/>
  <c r="AO46" i="1"/>
  <c r="AQ46" i="1" s="1"/>
  <c r="AP46" i="1"/>
  <c r="AO47" i="1"/>
  <c r="AP47" i="1"/>
  <c r="AQ47" i="1"/>
  <c r="AO48" i="1"/>
  <c r="AP48" i="1"/>
  <c r="AQ48" i="1"/>
  <c r="AO49" i="1"/>
  <c r="AP49" i="1"/>
  <c r="AQ49" i="1"/>
  <c r="AO50" i="1"/>
  <c r="AQ50" i="1" s="1"/>
  <c r="AP50" i="1"/>
  <c r="AO51" i="1"/>
  <c r="AP51" i="1"/>
  <c r="AQ51" i="1"/>
  <c r="AO52" i="1"/>
  <c r="AP52" i="1"/>
  <c r="AQ52" i="1"/>
  <c r="AO53" i="1"/>
  <c r="AP53" i="1"/>
  <c r="AQ53" i="1"/>
  <c r="AO54" i="1"/>
  <c r="AQ54" i="1" s="1"/>
  <c r="AP54" i="1"/>
  <c r="AO55" i="1"/>
  <c r="AP55" i="1"/>
  <c r="AQ55" i="1"/>
  <c r="AO56" i="1"/>
  <c r="AP56" i="1"/>
  <c r="AQ56" i="1"/>
  <c r="AO57" i="1"/>
  <c r="AP57" i="1"/>
  <c r="AQ57" i="1"/>
  <c r="AO58" i="1"/>
  <c r="AQ58" i="1" s="1"/>
  <c r="AP58" i="1"/>
  <c r="AO59" i="1"/>
  <c r="AP59" i="1"/>
  <c r="AQ59" i="1"/>
  <c r="AO60" i="1"/>
  <c r="AP60" i="1"/>
  <c r="AQ60" i="1"/>
  <c r="AO61" i="1"/>
  <c r="AP61" i="1"/>
  <c r="AQ61" i="1"/>
  <c r="AO62" i="1"/>
  <c r="AQ62" i="1" s="1"/>
  <c r="AP62" i="1"/>
  <c r="AO63" i="1"/>
  <c r="AP63" i="1"/>
  <c r="AQ63" i="1"/>
  <c r="AO64" i="1"/>
  <c r="AP64" i="1"/>
  <c r="AQ64" i="1"/>
  <c r="AO65" i="1"/>
  <c r="AP65" i="1"/>
  <c r="AQ65" i="1"/>
  <c r="AO66" i="1"/>
  <c r="AQ66" i="1" s="1"/>
  <c r="AP66" i="1"/>
  <c r="AO67" i="1"/>
  <c r="AP67" i="1"/>
  <c r="AQ67" i="1"/>
  <c r="AO68" i="1"/>
  <c r="AQ68" i="1" s="1"/>
  <c r="AP68" i="1"/>
  <c r="AO69" i="1"/>
  <c r="AP69" i="1"/>
  <c r="AQ69" i="1"/>
  <c r="AO70" i="1"/>
  <c r="AQ70" i="1" s="1"/>
  <c r="AP70" i="1"/>
  <c r="AO71" i="1"/>
  <c r="AP71" i="1"/>
  <c r="AQ71" i="1"/>
  <c r="AO72" i="1"/>
  <c r="AQ72" i="1" s="1"/>
  <c r="AP72" i="1"/>
  <c r="AO73" i="1"/>
  <c r="AP73" i="1"/>
  <c r="AQ73" i="1"/>
  <c r="AO74" i="1"/>
  <c r="AQ74" i="1" s="1"/>
  <c r="AP74" i="1"/>
  <c r="AO75" i="1"/>
  <c r="AP75" i="1"/>
  <c r="AQ75" i="1"/>
  <c r="AO76" i="1"/>
  <c r="AQ76" i="1" s="1"/>
  <c r="AP76" i="1"/>
  <c r="AO77" i="1"/>
  <c r="AP77" i="1"/>
  <c r="AQ77" i="1"/>
  <c r="AO78" i="1"/>
  <c r="AQ78" i="1" s="1"/>
  <c r="AP78" i="1"/>
  <c r="AO79" i="1"/>
  <c r="AP79" i="1"/>
  <c r="AQ79" i="1"/>
  <c r="AO80" i="1"/>
  <c r="AQ80" i="1" s="1"/>
  <c r="AP80" i="1"/>
  <c r="AO81" i="1"/>
  <c r="AP81" i="1"/>
  <c r="AQ81" i="1"/>
  <c r="AO82" i="1"/>
  <c r="AQ82" i="1" s="1"/>
  <c r="AP82" i="1"/>
  <c r="AO83" i="1"/>
  <c r="AP83" i="1"/>
  <c r="AQ83" i="1"/>
  <c r="AO84" i="1"/>
  <c r="AQ84" i="1" s="1"/>
  <c r="AP84" i="1"/>
  <c r="AO85" i="1"/>
  <c r="AP85" i="1"/>
  <c r="AQ85" i="1"/>
  <c r="AO86" i="1"/>
  <c r="AQ86" i="1" s="1"/>
  <c r="AP86" i="1"/>
  <c r="AO87" i="1"/>
  <c r="AP87" i="1"/>
  <c r="AQ87" i="1"/>
  <c r="AO88" i="1"/>
  <c r="AQ88" i="1" s="1"/>
  <c r="AP88" i="1"/>
  <c r="AO89" i="1"/>
  <c r="AP89" i="1"/>
  <c r="AQ89" i="1"/>
  <c r="AO90" i="1"/>
  <c r="AQ90" i="1" s="1"/>
  <c r="AP90" i="1"/>
  <c r="AO91" i="1"/>
  <c r="AP91" i="1"/>
  <c r="AQ91" i="1"/>
  <c r="AO92" i="1"/>
  <c r="AQ92" i="1" s="1"/>
  <c r="AP92" i="1"/>
  <c r="AO93" i="1"/>
  <c r="AP93" i="1"/>
  <c r="AQ93" i="1"/>
  <c r="AO94" i="1"/>
  <c r="AQ94" i="1" s="1"/>
  <c r="AP94" i="1"/>
  <c r="AO95" i="1"/>
  <c r="AP95" i="1"/>
  <c r="AQ95" i="1"/>
  <c r="AO96" i="1"/>
  <c r="AQ96" i="1" s="1"/>
  <c r="AP96" i="1"/>
  <c r="AO97" i="1"/>
  <c r="AP97" i="1"/>
  <c r="AQ97" i="1"/>
  <c r="AO98" i="1"/>
  <c r="AQ98" i="1" s="1"/>
  <c r="AP98" i="1"/>
  <c r="AO99" i="1"/>
  <c r="AP99" i="1"/>
  <c r="AQ99" i="1"/>
  <c r="AO100" i="1"/>
  <c r="AQ100" i="1" s="1"/>
  <c r="AP100" i="1"/>
  <c r="AO101" i="1"/>
  <c r="AP101" i="1"/>
  <c r="AQ101" i="1"/>
  <c r="AO102" i="1"/>
  <c r="AQ102" i="1" s="1"/>
  <c r="AP102" i="1"/>
  <c r="AO103" i="1"/>
  <c r="AQ103" i="1" s="1"/>
  <c r="AP103" i="1"/>
  <c r="AO104" i="1"/>
  <c r="AQ104" i="1" s="1"/>
  <c r="AP104" i="1"/>
  <c r="AO105" i="1"/>
  <c r="AP105" i="1"/>
  <c r="AQ105" i="1"/>
  <c r="AO106" i="1"/>
  <c r="AQ106" i="1" s="1"/>
  <c r="AP106" i="1"/>
  <c r="AO107" i="1"/>
  <c r="AQ107" i="1" s="1"/>
  <c r="AP107" i="1"/>
  <c r="AO108" i="1"/>
  <c r="AQ108" i="1" s="1"/>
  <c r="AP108" i="1"/>
  <c r="AO109" i="1"/>
  <c r="AP109" i="1"/>
  <c r="AQ109" i="1"/>
  <c r="AO110" i="1"/>
  <c r="AQ110" i="1" s="1"/>
  <c r="AP110" i="1"/>
  <c r="AO111" i="1"/>
  <c r="AQ111" i="1" s="1"/>
  <c r="AP111" i="1"/>
  <c r="AO112" i="1"/>
  <c r="AQ112" i="1" s="1"/>
  <c r="AP112" i="1"/>
  <c r="AO113" i="1"/>
  <c r="AP113" i="1"/>
  <c r="AQ113" i="1"/>
  <c r="AO114" i="1"/>
  <c r="AQ114" i="1" s="1"/>
  <c r="AP114" i="1"/>
  <c r="AO115" i="1"/>
  <c r="AQ115" i="1" s="1"/>
  <c r="AP115" i="1"/>
  <c r="AO116" i="1"/>
  <c r="AQ116" i="1" s="1"/>
  <c r="AP116" i="1"/>
  <c r="AO117" i="1"/>
  <c r="AP117" i="1"/>
  <c r="AQ117" i="1"/>
  <c r="AO118" i="1"/>
  <c r="AQ118" i="1" s="1"/>
  <c r="AP118" i="1"/>
  <c r="AO119" i="1"/>
  <c r="AQ119" i="1" s="1"/>
  <c r="AP119" i="1"/>
  <c r="AO120" i="1"/>
  <c r="AQ120" i="1" s="1"/>
  <c r="AP120" i="1"/>
  <c r="AO121" i="1"/>
  <c r="AP121" i="1"/>
  <c r="AQ121" i="1"/>
  <c r="AO122" i="1"/>
  <c r="AQ122" i="1" s="1"/>
  <c r="AP122" i="1"/>
  <c r="AO123" i="1"/>
  <c r="AQ123" i="1" s="1"/>
  <c r="AP123" i="1"/>
  <c r="AO124" i="1"/>
  <c r="AQ124" i="1" s="1"/>
  <c r="AP124" i="1"/>
  <c r="AO125" i="1"/>
  <c r="AP125" i="1"/>
  <c r="AQ125" i="1"/>
  <c r="AO126" i="1"/>
  <c r="AQ126" i="1" s="1"/>
  <c r="AP126" i="1"/>
  <c r="AO127" i="1"/>
  <c r="AQ127" i="1" s="1"/>
  <c r="AP127" i="1"/>
  <c r="AO128" i="1"/>
  <c r="AQ128" i="1" s="1"/>
  <c r="AP128" i="1"/>
  <c r="AO129" i="1"/>
  <c r="AP129" i="1"/>
  <c r="AQ129" i="1"/>
  <c r="AO130" i="1"/>
  <c r="AQ130" i="1" s="1"/>
  <c r="AP130" i="1"/>
  <c r="AO131" i="1"/>
  <c r="AQ131" i="1" s="1"/>
  <c r="AP131" i="1"/>
  <c r="AO132" i="1"/>
  <c r="AQ132" i="1" s="1"/>
  <c r="AP132" i="1"/>
  <c r="AO133" i="1"/>
  <c r="AP133" i="1"/>
  <c r="AQ133" i="1"/>
  <c r="AO134" i="1"/>
  <c r="AQ134" i="1" s="1"/>
  <c r="AP134" i="1"/>
  <c r="AO135" i="1"/>
  <c r="AQ135" i="1" s="1"/>
  <c r="AP135" i="1"/>
  <c r="AO136" i="1"/>
  <c r="AQ136" i="1" s="1"/>
  <c r="AP136" i="1"/>
  <c r="AO137" i="1"/>
  <c r="AP137" i="1"/>
  <c r="AQ137" i="1"/>
  <c r="AO138" i="1"/>
  <c r="AQ138" i="1" s="1"/>
  <c r="AP138" i="1"/>
  <c r="AO139" i="1"/>
  <c r="AQ139" i="1" s="1"/>
  <c r="AP139" i="1"/>
  <c r="AO140" i="1"/>
  <c r="AQ140" i="1" s="1"/>
  <c r="AP140" i="1"/>
  <c r="AO141" i="1"/>
  <c r="AQ141" i="1" s="1"/>
  <c r="AP141" i="1"/>
  <c r="AO142" i="1"/>
  <c r="AQ142" i="1" s="1"/>
  <c r="AP142" i="1"/>
  <c r="AO143" i="1"/>
  <c r="AQ143" i="1" s="1"/>
  <c r="AP143" i="1"/>
  <c r="AO144" i="1"/>
  <c r="AQ144" i="1" s="1"/>
  <c r="AP144" i="1"/>
  <c r="AO145" i="1"/>
  <c r="AP145" i="1"/>
  <c r="AQ145" i="1"/>
  <c r="AO146" i="1"/>
  <c r="AQ146" i="1" s="1"/>
  <c r="AP146" i="1"/>
  <c r="AO147" i="1"/>
  <c r="AQ147" i="1" s="1"/>
  <c r="AP147" i="1"/>
  <c r="AO148" i="1"/>
  <c r="AQ148" i="1" s="1"/>
  <c r="AP148" i="1"/>
  <c r="AO149" i="1"/>
  <c r="AQ149" i="1" s="1"/>
  <c r="AP149" i="1"/>
  <c r="AO150" i="1"/>
  <c r="AQ150" i="1" s="1"/>
  <c r="AP150" i="1"/>
  <c r="AO151" i="1"/>
  <c r="AQ151" i="1" s="1"/>
  <c r="AP151" i="1"/>
  <c r="AO152" i="1"/>
  <c r="AQ152" i="1" s="1"/>
  <c r="AP152" i="1"/>
  <c r="AO153" i="1"/>
  <c r="AP153" i="1"/>
  <c r="AQ153" i="1"/>
  <c r="AO154" i="1"/>
  <c r="AQ154" i="1" s="1"/>
  <c r="AP154" i="1"/>
  <c r="AO155" i="1"/>
  <c r="AQ155" i="1" s="1"/>
  <c r="AP155" i="1"/>
  <c r="AO156" i="1"/>
  <c r="AQ156" i="1" s="1"/>
  <c r="AP156" i="1"/>
  <c r="AO157" i="1"/>
  <c r="AQ157" i="1" s="1"/>
  <c r="AP157" i="1"/>
  <c r="AO158" i="1"/>
  <c r="AQ158" i="1" s="1"/>
  <c r="AP158" i="1"/>
  <c r="AO159" i="1"/>
  <c r="AQ159" i="1" s="1"/>
  <c r="AP159" i="1"/>
  <c r="AO160" i="1"/>
  <c r="AQ160" i="1" s="1"/>
  <c r="AP160" i="1"/>
  <c r="AO161" i="1"/>
  <c r="AP161" i="1"/>
  <c r="AQ161" i="1"/>
  <c r="AO162" i="1"/>
  <c r="AQ162" i="1" s="1"/>
  <c r="AP162" i="1"/>
  <c r="AO163" i="1"/>
  <c r="AQ163" i="1" s="1"/>
  <c r="AP163" i="1"/>
  <c r="AO164" i="1"/>
  <c r="AQ164" i="1" s="1"/>
  <c r="AP164" i="1"/>
  <c r="AO165" i="1"/>
  <c r="AQ165" i="1" s="1"/>
  <c r="AP165" i="1"/>
  <c r="AO166" i="1"/>
  <c r="AQ166" i="1" s="1"/>
  <c r="AP166" i="1"/>
  <c r="AO167" i="1"/>
  <c r="AQ167" i="1" s="1"/>
  <c r="AP167" i="1"/>
  <c r="AO168" i="1"/>
  <c r="AQ168" i="1" s="1"/>
  <c r="AP168" i="1"/>
  <c r="AO169" i="1"/>
  <c r="AP169" i="1"/>
  <c r="AQ169" i="1"/>
  <c r="AO170" i="1"/>
  <c r="AQ170" i="1" s="1"/>
  <c r="AP170" i="1"/>
  <c r="AO171" i="1"/>
  <c r="AQ171" i="1" s="1"/>
  <c r="AP171" i="1"/>
  <c r="AO172" i="1"/>
  <c r="AQ172" i="1" s="1"/>
  <c r="AP172" i="1"/>
  <c r="AO173" i="1"/>
  <c r="AQ173" i="1" s="1"/>
  <c r="AP173" i="1"/>
  <c r="AO174" i="1"/>
  <c r="AQ174" i="1" s="1"/>
  <c r="AP174" i="1"/>
  <c r="AO175" i="1"/>
  <c r="AQ175" i="1" s="1"/>
  <c r="AP175" i="1"/>
  <c r="AO176" i="1"/>
  <c r="AQ176" i="1" s="1"/>
  <c r="AP176" i="1"/>
  <c r="AO177" i="1"/>
  <c r="AP177" i="1"/>
  <c r="AQ177" i="1"/>
  <c r="AO178" i="1"/>
  <c r="AQ178" i="1" s="1"/>
  <c r="AP178" i="1"/>
  <c r="AO179" i="1"/>
  <c r="AQ179" i="1" s="1"/>
  <c r="AP179" i="1"/>
  <c r="AO180" i="1"/>
  <c r="AQ180" i="1" s="1"/>
  <c r="AP180" i="1"/>
  <c r="AO181" i="1"/>
  <c r="AQ181" i="1" s="1"/>
  <c r="AP181" i="1"/>
  <c r="AO182" i="1"/>
  <c r="AQ182" i="1" s="1"/>
  <c r="AP182" i="1"/>
  <c r="AO183" i="1"/>
  <c r="AQ183" i="1" s="1"/>
  <c r="AP183" i="1"/>
  <c r="AO184" i="1"/>
  <c r="AQ184" i="1" s="1"/>
  <c r="AP184" i="1"/>
  <c r="AO185" i="1"/>
  <c r="AP185" i="1"/>
  <c r="AQ185" i="1"/>
  <c r="AO186" i="1"/>
  <c r="AQ186" i="1" s="1"/>
  <c r="AP186" i="1"/>
  <c r="AO187" i="1"/>
  <c r="AQ187" i="1" s="1"/>
  <c r="AP187" i="1"/>
  <c r="AO188" i="1"/>
  <c r="AQ188" i="1" s="1"/>
  <c r="AP188" i="1"/>
  <c r="AO189" i="1"/>
  <c r="AQ189" i="1" s="1"/>
  <c r="AP189" i="1"/>
  <c r="AO190" i="1"/>
  <c r="AQ190" i="1" s="1"/>
  <c r="AP190" i="1"/>
  <c r="AO191" i="1"/>
  <c r="AQ191" i="1" s="1"/>
  <c r="AP191" i="1"/>
  <c r="AO192" i="1"/>
  <c r="AQ192" i="1" s="1"/>
  <c r="AP192" i="1"/>
  <c r="AO193" i="1"/>
  <c r="AP193" i="1"/>
  <c r="AQ193" i="1"/>
  <c r="AO194" i="1"/>
  <c r="AQ194" i="1" s="1"/>
  <c r="AP194" i="1"/>
  <c r="AO195" i="1"/>
  <c r="AQ195" i="1" s="1"/>
  <c r="AP195" i="1"/>
  <c r="AO196" i="1"/>
  <c r="AQ196" i="1" s="1"/>
  <c r="AP196" i="1"/>
  <c r="AO197" i="1"/>
  <c r="AQ197" i="1" s="1"/>
  <c r="AP197" i="1"/>
  <c r="AO198" i="1"/>
  <c r="AQ198" i="1" s="1"/>
  <c r="AP198" i="1"/>
  <c r="AO199" i="1"/>
  <c r="AQ199" i="1" s="1"/>
  <c r="AP199" i="1"/>
  <c r="AO200" i="1"/>
  <c r="AQ200" i="1" s="1"/>
  <c r="AP200" i="1"/>
  <c r="AO201" i="1"/>
  <c r="AQ201" i="1" s="1"/>
  <c r="AP201" i="1"/>
  <c r="AO202" i="1"/>
  <c r="AQ202" i="1" s="1"/>
  <c r="AP202" i="1"/>
  <c r="AO203" i="1"/>
  <c r="AQ203" i="1" s="1"/>
  <c r="AP203" i="1"/>
  <c r="AO204" i="1"/>
  <c r="AQ204" i="1" s="1"/>
  <c r="AP204" i="1"/>
  <c r="AO205" i="1"/>
  <c r="AQ205" i="1" s="1"/>
  <c r="AP205" i="1"/>
  <c r="AO206" i="1"/>
  <c r="AQ206" i="1" s="1"/>
  <c r="AP206" i="1"/>
  <c r="AO207" i="1"/>
  <c r="AQ207" i="1" s="1"/>
  <c r="AP207" i="1"/>
  <c r="AO208" i="1"/>
  <c r="AQ208" i="1" s="1"/>
  <c r="AP208" i="1"/>
  <c r="AO209" i="1"/>
  <c r="AQ209" i="1" s="1"/>
  <c r="AP209" i="1"/>
  <c r="AO210" i="1"/>
  <c r="AQ210" i="1" s="1"/>
  <c r="AP210" i="1"/>
  <c r="AO211" i="1"/>
  <c r="AQ211" i="1" s="1"/>
  <c r="AP211" i="1"/>
  <c r="AO212" i="1"/>
  <c r="AQ212" i="1" s="1"/>
  <c r="AP212" i="1"/>
  <c r="AO213" i="1"/>
  <c r="AQ213" i="1" s="1"/>
  <c r="AP213" i="1"/>
  <c r="AO214" i="1"/>
  <c r="AQ214" i="1" s="1"/>
  <c r="AP214" i="1"/>
  <c r="AO215" i="1"/>
  <c r="AQ215" i="1" s="1"/>
  <c r="AP215" i="1"/>
  <c r="AO216" i="1"/>
  <c r="AQ216" i="1" s="1"/>
  <c r="AP216" i="1"/>
  <c r="AO217" i="1"/>
  <c r="AQ217" i="1" s="1"/>
  <c r="AP217" i="1"/>
  <c r="AO218" i="1"/>
  <c r="AQ218" i="1" s="1"/>
  <c r="AP218" i="1"/>
  <c r="AO219" i="1"/>
  <c r="AQ219" i="1" s="1"/>
  <c r="AP219" i="1"/>
  <c r="AO220" i="1"/>
  <c r="AQ220" i="1" s="1"/>
  <c r="AP220" i="1"/>
  <c r="AO221" i="1"/>
  <c r="AQ221" i="1" s="1"/>
  <c r="AP221" i="1"/>
  <c r="AO222" i="1"/>
  <c r="AQ222" i="1" s="1"/>
  <c r="AP222" i="1"/>
  <c r="AO223" i="1"/>
  <c r="AQ223" i="1" s="1"/>
  <c r="AP223" i="1"/>
  <c r="AO224" i="1"/>
  <c r="AQ224" i="1" s="1"/>
  <c r="AP224" i="1"/>
  <c r="AO225" i="1"/>
  <c r="AQ225" i="1" s="1"/>
  <c r="AP225" i="1"/>
  <c r="AO226" i="1"/>
  <c r="AQ226" i="1" s="1"/>
  <c r="AP226" i="1"/>
  <c r="AO227" i="1"/>
  <c r="AQ227" i="1" s="1"/>
  <c r="AP227" i="1"/>
  <c r="AO228" i="1"/>
  <c r="AP228" i="1"/>
  <c r="AQ228" i="1"/>
  <c r="AO229" i="1"/>
  <c r="AQ229" i="1" s="1"/>
  <c r="AP229" i="1"/>
  <c r="AO230" i="1"/>
  <c r="AQ230" i="1" s="1"/>
  <c r="AP230" i="1"/>
  <c r="AO231" i="1"/>
  <c r="AQ231" i="1" s="1"/>
  <c r="AP231" i="1"/>
  <c r="AO232" i="1"/>
  <c r="AQ232" i="1" s="1"/>
  <c r="AP232" i="1"/>
  <c r="AO233" i="1"/>
  <c r="AQ233" i="1" s="1"/>
  <c r="AP233" i="1"/>
  <c r="AO234" i="1"/>
  <c r="AQ234" i="1" s="1"/>
  <c r="AP234" i="1"/>
  <c r="AO235" i="1"/>
  <c r="AP235" i="1"/>
  <c r="AQ235" i="1"/>
  <c r="AO236" i="1"/>
  <c r="AP236" i="1"/>
  <c r="AQ236" i="1"/>
  <c r="AO237" i="1"/>
  <c r="AP237" i="1"/>
  <c r="AQ237" i="1"/>
  <c r="AO238" i="1"/>
  <c r="AQ238" i="1" s="1"/>
  <c r="AP238" i="1"/>
  <c r="AO239" i="1"/>
  <c r="AQ239" i="1" s="1"/>
  <c r="AP239" i="1"/>
  <c r="AO240" i="1"/>
  <c r="AQ240" i="1" s="1"/>
  <c r="AP240" i="1"/>
  <c r="AO241" i="1"/>
  <c r="AP241" i="1"/>
  <c r="AQ241" i="1"/>
  <c r="AO242" i="1"/>
  <c r="AQ242" i="1" s="1"/>
  <c r="AP242" i="1"/>
  <c r="AO243" i="1"/>
  <c r="AQ243" i="1" s="1"/>
  <c r="AP243" i="1"/>
  <c r="AO244" i="1"/>
  <c r="AQ244" i="1" s="1"/>
  <c r="AP244" i="1"/>
  <c r="AO245" i="1"/>
  <c r="AQ245" i="1" s="1"/>
  <c r="AP245" i="1"/>
  <c r="AO246" i="1"/>
  <c r="AQ246" i="1" s="1"/>
  <c r="AP246" i="1"/>
  <c r="AO247" i="1"/>
  <c r="AP247" i="1"/>
  <c r="AQ247" i="1"/>
  <c r="AO248" i="1"/>
  <c r="AP248" i="1"/>
  <c r="AQ248" i="1"/>
  <c r="AO249" i="1"/>
  <c r="AP249" i="1"/>
  <c r="AQ249" i="1"/>
  <c r="AO250" i="1"/>
  <c r="AQ250" i="1" s="1"/>
  <c r="AP250" i="1"/>
  <c r="AO251" i="1"/>
  <c r="AQ251" i="1" s="1"/>
  <c r="AP251" i="1"/>
  <c r="AO252" i="1"/>
  <c r="AQ252" i="1" s="1"/>
  <c r="AP252" i="1"/>
  <c r="AO253" i="1"/>
  <c r="AQ253" i="1" s="1"/>
  <c r="AP253" i="1"/>
  <c r="AO254" i="1"/>
  <c r="AQ254" i="1" s="1"/>
  <c r="AP254" i="1"/>
  <c r="AO255" i="1"/>
  <c r="AQ255" i="1" s="1"/>
  <c r="AP255" i="1"/>
  <c r="AO256" i="1"/>
  <c r="AQ256" i="1" s="1"/>
  <c r="AP256" i="1"/>
  <c r="AO257" i="1"/>
  <c r="AQ257" i="1" s="1"/>
  <c r="AP257" i="1"/>
  <c r="AO258" i="1"/>
  <c r="AQ258" i="1" s="1"/>
  <c r="AP258" i="1"/>
  <c r="AO259" i="1"/>
  <c r="AP259" i="1"/>
  <c r="AQ259" i="1"/>
  <c r="AO260" i="1"/>
  <c r="AP260" i="1"/>
  <c r="AQ260" i="1"/>
  <c r="AO261" i="1"/>
  <c r="AP261" i="1"/>
  <c r="AQ261" i="1"/>
  <c r="AO262" i="1"/>
  <c r="AQ262" i="1" s="1"/>
  <c r="AP262" i="1"/>
  <c r="AO263" i="1"/>
  <c r="AP263" i="1"/>
  <c r="AQ263" i="1"/>
  <c r="AO264" i="1"/>
  <c r="AQ264" i="1" s="1"/>
  <c r="AP264" i="1"/>
  <c r="AO265" i="1"/>
  <c r="AQ265" i="1" s="1"/>
  <c r="AP265" i="1"/>
  <c r="AO266" i="1"/>
  <c r="AQ266" i="1" s="1"/>
  <c r="AP266" i="1"/>
  <c r="AO267" i="1"/>
  <c r="AQ267" i="1" s="1"/>
  <c r="AP267" i="1"/>
  <c r="AO268" i="1"/>
  <c r="AQ268" i="1" s="1"/>
  <c r="AP268" i="1"/>
  <c r="AO269" i="1"/>
  <c r="AQ269" i="1" s="1"/>
  <c r="AP269" i="1"/>
  <c r="AO270" i="1"/>
  <c r="AQ270" i="1" s="1"/>
  <c r="AP270" i="1"/>
  <c r="AO271" i="1"/>
  <c r="AP271" i="1"/>
  <c r="AQ271" i="1"/>
  <c r="AO272" i="1"/>
  <c r="AP272" i="1"/>
  <c r="AQ272" i="1"/>
  <c r="AO273" i="1"/>
  <c r="AP273" i="1"/>
  <c r="AQ273" i="1"/>
  <c r="AO274" i="1"/>
  <c r="AQ274" i="1" s="1"/>
  <c r="AP274" i="1"/>
  <c r="AO275" i="1"/>
  <c r="AQ275" i="1" s="1"/>
  <c r="AP275" i="1"/>
  <c r="AO276" i="1"/>
  <c r="AP276" i="1"/>
  <c r="AQ276" i="1"/>
  <c r="AO277" i="1"/>
  <c r="AQ277" i="1" s="1"/>
  <c r="AP277" i="1"/>
  <c r="AO278" i="1"/>
  <c r="AQ278" i="1" s="1"/>
  <c r="AP278" i="1"/>
  <c r="AO279" i="1"/>
  <c r="AQ279" i="1" s="1"/>
  <c r="AP279" i="1"/>
  <c r="AO280" i="1"/>
  <c r="AQ280" i="1" s="1"/>
  <c r="AP280" i="1"/>
  <c r="AO281" i="1"/>
  <c r="AQ281" i="1" s="1"/>
  <c r="AP281" i="1"/>
  <c r="AO282" i="1"/>
  <c r="AQ282" i="1" s="1"/>
  <c r="AP282" i="1"/>
  <c r="AO283" i="1"/>
  <c r="AP283" i="1"/>
  <c r="AQ283" i="1"/>
  <c r="AO284" i="1"/>
  <c r="AP284" i="1"/>
  <c r="AQ284" i="1"/>
  <c r="AO285" i="1"/>
  <c r="AP285" i="1"/>
  <c r="AQ285" i="1"/>
  <c r="AO286" i="1"/>
  <c r="AQ286" i="1" s="1"/>
  <c r="AP286" i="1"/>
  <c r="AO287" i="1"/>
  <c r="AQ287" i="1" s="1"/>
  <c r="AP287" i="1"/>
  <c r="AO288" i="1"/>
  <c r="AQ288" i="1" s="1"/>
  <c r="AP288" i="1"/>
  <c r="AO289" i="1"/>
  <c r="AP289" i="1"/>
  <c r="AQ289" i="1"/>
  <c r="AO290" i="1"/>
  <c r="AQ290" i="1" s="1"/>
  <c r="AP290" i="1"/>
  <c r="AO291" i="1"/>
  <c r="AQ291" i="1" s="1"/>
  <c r="AP291" i="1"/>
  <c r="AO292" i="1"/>
  <c r="AQ292" i="1" s="1"/>
  <c r="AP292" i="1"/>
  <c r="AO293" i="1"/>
  <c r="AQ293" i="1" s="1"/>
  <c r="AP293" i="1"/>
  <c r="AO294" i="1"/>
  <c r="AQ294" i="1" s="1"/>
  <c r="AP294" i="1"/>
  <c r="AO295" i="1"/>
  <c r="AP295" i="1"/>
  <c r="AQ295" i="1"/>
  <c r="AO296" i="1"/>
  <c r="AP296" i="1"/>
  <c r="AQ296" i="1"/>
  <c r="AO297" i="1"/>
  <c r="AP297" i="1"/>
  <c r="AQ297" i="1"/>
  <c r="AO298" i="1"/>
  <c r="AQ298" i="1" s="1"/>
  <c r="AP298" i="1"/>
  <c r="AO299" i="1"/>
  <c r="AQ299" i="1" s="1"/>
  <c r="AP299" i="1"/>
  <c r="AO300" i="1"/>
  <c r="AQ300" i="1" s="1"/>
  <c r="AP300" i="1"/>
  <c r="AO301" i="1"/>
  <c r="AQ301" i="1" s="1"/>
  <c r="AP301" i="1"/>
  <c r="AO302" i="1"/>
  <c r="AQ302" i="1" s="1"/>
  <c r="AP302" i="1"/>
  <c r="AO303" i="1"/>
  <c r="AQ303" i="1" s="1"/>
  <c r="AP303" i="1"/>
  <c r="AO304" i="1"/>
  <c r="AQ304" i="1" s="1"/>
  <c r="AP304" i="1"/>
  <c r="AO305" i="1"/>
  <c r="AQ305" i="1" s="1"/>
  <c r="AP305" i="1"/>
  <c r="AO306" i="1"/>
  <c r="AQ306" i="1" s="1"/>
  <c r="AP306" i="1"/>
  <c r="AO307" i="1"/>
  <c r="AP307" i="1"/>
  <c r="AQ307" i="1"/>
  <c r="AO308" i="1"/>
  <c r="AP308" i="1"/>
  <c r="AQ308" i="1"/>
  <c r="AO309" i="1"/>
  <c r="AP309" i="1"/>
  <c r="AQ309" i="1"/>
  <c r="AO310" i="1"/>
  <c r="AQ310" i="1" s="1"/>
  <c r="AP310" i="1"/>
  <c r="AO311" i="1"/>
  <c r="AP311" i="1"/>
  <c r="AQ311" i="1"/>
  <c r="AO312" i="1"/>
  <c r="AQ312" i="1" s="1"/>
  <c r="AP312" i="1"/>
  <c r="AO313" i="1"/>
  <c r="AQ313" i="1" s="1"/>
  <c r="AP313" i="1"/>
  <c r="AO314" i="1"/>
  <c r="AQ314" i="1" s="1"/>
  <c r="AP314" i="1"/>
  <c r="AO315" i="1"/>
  <c r="AQ315" i="1" s="1"/>
  <c r="AP315" i="1"/>
  <c r="AO316" i="1"/>
  <c r="AQ316" i="1" s="1"/>
  <c r="AP316" i="1"/>
  <c r="AO317" i="1"/>
  <c r="AQ317" i="1" s="1"/>
  <c r="AP317" i="1"/>
  <c r="AO318" i="1"/>
  <c r="AQ318" i="1" s="1"/>
  <c r="AP318" i="1"/>
  <c r="AO319" i="1"/>
  <c r="AP319" i="1"/>
  <c r="AQ319" i="1"/>
  <c r="AO320" i="1"/>
  <c r="AP320" i="1"/>
  <c r="AQ320" i="1"/>
  <c r="AO321" i="1"/>
  <c r="AP321" i="1"/>
  <c r="AQ321" i="1"/>
  <c r="AO322" i="1"/>
  <c r="AQ322" i="1" s="1"/>
  <c r="AP322" i="1"/>
  <c r="AO323" i="1"/>
  <c r="AQ323" i="1" s="1"/>
  <c r="AP323" i="1"/>
  <c r="AO324" i="1"/>
  <c r="AP324" i="1"/>
  <c r="AQ324" i="1"/>
  <c r="AO325" i="1"/>
  <c r="AQ325" i="1" s="1"/>
  <c r="AP325" i="1"/>
  <c r="AO326" i="1"/>
  <c r="AQ326" i="1" s="1"/>
  <c r="AP326" i="1"/>
  <c r="AO327" i="1"/>
  <c r="AQ327" i="1" s="1"/>
  <c r="AP327" i="1"/>
  <c r="AO328" i="1"/>
  <c r="AQ328" i="1" s="1"/>
  <c r="AP328" i="1"/>
  <c r="AO329" i="1"/>
  <c r="AQ329" i="1" s="1"/>
  <c r="AP329" i="1"/>
  <c r="AO330" i="1"/>
  <c r="AQ330" i="1" s="1"/>
  <c r="AP330" i="1"/>
  <c r="AO331" i="1"/>
  <c r="AP331" i="1"/>
  <c r="AQ331" i="1"/>
  <c r="AO332" i="1"/>
  <c r="AP332" i="1"/>
  <c r="AQ332" i="1"/>
  <c r="AO333" i="1"/>
  <c r="AP333" i="1"/>
  <c r="AQ333" i="1"/>
  <c r="AO334" i="1"/>
  <c r="AQ334" i="1" s="1"/>
  <c r="AP334" i="1"/>
  <c r="AO335" i="1"/>
  <c r="AQ335" i="1" s="1"/>
  <c r="AP335" i="1"/>
  <c r="AO336" i="1"/>
  <c r="AQ336" i="1" s="1"/>
  <c r="AP336" i="1"/>
  <c r="AO337" i="1"/>
  <c r="AP337" i="1"/>
  <c r="AQ337" i="1"/>
  <c r="AO338" i="1"/>
  <c r="AQ338" i="1" s="1"/>
  <c r="AP338" i="1"/>
  <c r="AO339" i="1"/>
  <c r="AQ339" i="1" s="1"/>
  <c r="AP339" i="1"/>
  <c r="AO340" i="1"/>
  <c r="AQ340" i="1" s="1"/>
  <c r="AP340" i="1"/>
  <c r="AO341" i="1"/>
  <c r="AQ341" i="1" s="1"/>
  <c r="AP341" i="1"/>
  <c r="AO342" i="1"/>
  <c r="AQ342" i="1" s="1"/>
  <c r="AP342" i="1"/>
  <c r="AO343" i="1"/>
  <c r="AP343" i="1"/>
  <c r="AQ343" i="1"/>
  <c r="AO344" i="1"/>
  <c r="AP344" i="1"/>
  <c r="AQ344" i="1"/>
  <c r="AO345" i="1"/>
  <c r="AP345" i="1"/>
  <c r="AQ345" i="1"/>
  <c r="AO346" i="1"/>
  <c r="AQ346" i="1" s="1"/>
  <c r="AP346" i="1"/>
  <c r="AO347" i="1"/>
  <c r="AQ347" i="1" s="1"/>
  <c r="AP347" i="1"/>
  <c r="AO348" i="1"/>
  <c r="AQ348" i="1" s="1"/>
  <c r="AP348" i="1"/>
  <c r="AO349" i="1"/>
  <c r="AQ349" i="1" s="1"/>
  <c r="AP349" i="1"/>
  <c r="AO350" i="1"/>
  <c r="AQ350" i="1" s="1"/>
  <c r="AP350" i="1"/>
  <c r="AO351" i="1"/>
  <c r="AQ351" i="1" s="1"/>
  <c r="AP351" i="1"/>
  <c r="AO352" i="1"/>
  <c r="AQ352" i="1" s="1"/>
  <c r="AP352" i="1"/>
  <c r="AO353" i="1"/>
  <c r="AQ353" i="1" s="1"/>
  <c r="AP353" i="1"/>
  <c r="AO354" i="1"/>
  <c r="AQ354" i="1" s="1"/>
  <c r="AP354" i="1"/>
  <c r="AO355" i="1"/>
  <c r="AP355" i="1"/>
  <c r="AQ355" i="1"/>
  <c r="AO356" i="1"/>
  <c r="AP356" i="1"/>
  <c r="AQ356" i="1"/>
  <c r="AO357" i="1"/>
  <c r="AP357" i="1"/>
  <c r="AQ357" i="1"/>
  <c r="AO358" i="1"/>
  <c r="AQ358" i="1" s="1"/>
  <c r="AP358" i="1"/>
  <c r="AO359" i="1"/>
  <c r="AP359" i="1"/>
  <c r="AQ359" i="1"/>
  <c r="AO360" i="1"/>
  <c r="AQ360" i="1" s="1"/>
  <c r="AP360" i="1"/>
  <c r="AO361" i="1"/>
  <c r="AQ361" i="1" s="1"/>
  <c r="AP361" i="1"/>
  <c r="AO362" i="1"/>
  <c r="AQ362" i="1" s="1"/>
  <c r="AP362" i="1"/>
  <c r="AO363" i="1"/>
  <c r="AP363" i="1"/>
  <c r="AQ363" i="1"/>
  <c r="AO364" i="1"/>
  <c r="AQ364" i="1" s="1"/>
  <c r="AP364" i="1"/>
  <c r="AO365" i="1"/>
  <c r="AQ365" i="1" s="1"/>
  <c r="AP365" i="1"/>
  <c r="AO366" i="1"/>
  <c r="AQ366" i="1" s="1"/>
  <c r="AP366" i="1"/>
  <c r="AO367" i="1"/>
  <c r="AP367" i="1"/>
  <c r="AQ367" i="1"/>
  <c r="AO368" i="1"/>
  <c r="AQ368" i="1" s="1"/>
  <c r="AP368" i="1"/>
  <c r="AO369" i="1"/>
  <c r="AQ369" i="1" s="1"/>
  <c r="AP369" i="1"/>
  <c r="AO370" i="1"/>
  <c r="AQ370" i="1" s="1"/>
  <c r="AP370" i="1"/>
  <c r="AO371" i="1"/>
  <c r="AP371" i="1"/>
  <c r="AQ371" i="1"/>
  <c r="AO372" i="1"/>
  <c r="AQ372" i="1" s="1"/>
  <c r="AP372" i="1"/>
  <c r="AO373" i="1"/>
  <c r="AQ373" i="1" s="1"/>
  <c r="AP373" i="1"/>
  <c r="AO374" i="1"/>
  <c r="AQ374" i="1" s="1"/>
  <c r="AP374" i="1"/>
  <c r="AO375" i="1"/>
  <c r="AP375" i="1"/>
  <c r="AQ375" i="1"/>
  <c r="AO376" i="1"/>
  <c r="AQ376" i="1" s="1"/>
  <c r="AP376" i="1"/>
  <c r="AO377" i="1"/>
  <c r="AQ377" i="1" s="1"/>
  <c r="AP377" i="1"/>
  <c r="AO378" i="1"/>
  <c r="AQ378" i="1" s="1"/>
  <c r="AP378" i="1"/>
  <c r="AO379" i="1"/>
  <c r="AP379" i="1"/>
  <c r="AQ379" i="1"/>
  <c r="AO380" i="1"/>
  <c r="AQ380" i="1" s="1"/>
  <c r="AP380" i="1"/>
  <c r="AO381" i="1"/>
  <c r="AQ381" i="1" s="1"/>
  <c r="AP381" i="1"/>
  <c r="AO382" i="1"/>
  <c r="AQ382" i="1" s="1"/>
  <c r="AP382" i="1"/>
  <c r="AO383" i="1"/>
  <c r="AP383" i="1"/>
  <c r="AQ383" i="1"/>
  <c r="AO384" i="1"/>
  <c r="AQ384" i="1" s="1"/>
  <c r="AP384" i="1"/>
  <c r="AO385" i="1"/>
  <c r="AQ385" i="1" s="1"/>
  <c r="AP385" i="1"/>
  <c r="AO386" i="1"/>
  <c r="AQ386" i="1" s="1"/>
  <c r="AP386" i="1"/>
  <c r="AO387" i="1"/>
  <c r="AP387" i="1"/>
  <c r="AQ387" i="1"/>
  <c r="AO388" i="1"/>
  <c r="AQ388" i="1" s="1"/>
  <c r="AP388" i="1"/>
  <c r="AO389" i="1"/>
  <c r="AQ389" i="1" s="1"/>
  <c r="AP389" i="1"/>
  <c r="AO390" i="1"/>
  <c r="AQ390" i="1" s="1"/>
  <c r="AP390" i="1"/>
  <c r="AO391" i="1"/>
  <c r="AP391" i="1"/>
  <c r="AQ391" i="1"/>
  <c r="AO392" i="1"/>
  <c r="AQ392" i="1" s="1"/>
  <c r="AP392" i="1"/>
  <c r="AO393" i="1"/>
  <c r="AQ393" i="1" s="1"/>
  <c r="AP393" i="1"/>
  <c r="AO394" i="1"/>
  <c r="AQ394" i="1" s="1"/>
  <c r="AP394" i="1"/>
  <c r="AO395" i="1"/>
  <c r="AP395" i="1"/>
  <c r="AQ395" i="1"/>
  <c r="AO396" i="1"/>
  <c r="AQ396" i="1" s="1"/>
  <c r="AP396" i="1"/>
  <c r="AO397" i="1"/>
  <c r="AQ397" i="1" s="1"/>
  <c r="AP397" i="1"/>
  <c r="AO398" i="1"/>
  <c r="AQ398" i="1" s="1"/>
  <c r="AP398" i="1"/>
  <c r="AO399" i="1"/>
  <c r="AP399" i="1"/>
  <c r="AQ399" i="1"/>
  <c r="AO400" i="1"/>
  <c r="AQ400" i="1" s="1"/>
  <c r="AP400" i="1"/>
  <c r="AO401" i="1"/>
  <c r="AQ401" i="1" s="1"/>
  <c r="AP401" i="1"/>
  <c r="AO402" i="1"/>
  <c r="AQ402" i="1" s="1"/>
  <c r="AP402" i="1"/>
  <c r="AO403" i="1"/>
  <c r="AP403" i="1"/>
  <c r="AQ403" i="1"/>
  <c r="AO404" i="1"/>
  <c r="AQ404" i="1" s="1"/>
  <c r="AP404" i="1"/>
  <c r="AO405" i="1"/>
  <c r="AQ405" i="1" s="1"/>
  <c r="AP405" i="1"/>
  <c r="AO406" i="1"/>
  <c r="AQ406" i="1" s="1"/>
  <c r="AP406" i="1"/>
  <c r="AO407" i="1"/>
  <c r="AP407" i="1"/>
  <c r="AQ407" i="1"/>
  <c r="AO408" i="1"/>
  <c r="AQ408" i="1" s="1"/>
  <c r="AP408" i="1"/>
  <c r="AO409" i="1"/>
  <c r="AQ409" i="1" s="1"/>
  <c r="AP409" i="1"/>
  <c r="AO410" i="1"/>
  <c r="AQ410" i="1" s="1"/>
  <c r="AP410" i="1"/>
  <c r="AO411" i="1"/>
  <c r="AQ411" i="1" s="1"/>
  <c r="AP411" i="1"/>
  <c r="AO412" i="1"/>
  <c r="AQ412" i="1" s="1"/>
  <c r="AP412" i="1"/>
  <c r="AO413" i="1"/>
  <c r="AQ413" i="1" s="1"/>
  <c r="AP413" i="1"/>
  <c r="AO414" i="1"/>
  <c r="AQ414" i="1" s="1"/>
  <c r="AP414" i="1"/>
  <c r="AO415" i="1"/>
  <c r="AQ415" i="1" s="1"/>
  <c r="AP415" i="1"/>
  <c r="AO416" i="1"/>
  <c r="AQ416" i="1" s="1"/>
  <c r="AP416" i="1"/>
  <c r="AO417" i="1"/>
  <c r="AQ417" i="1" s="1"/>
  <c r="AP417" i="1"/>
  <c r="AO418" i="1"/>
  <c r="AQ418" i="1" s="1"/>
  <c r="AP418" i="1"/>
  <c r="AO419" i="1"/>
  <c r="AQ419" i="1" s="1"/>
  <c r="AP419" i="1"/>
  <c r="AO420" i="1"/>
  <c r="AQ420" i="1" s="1"/>
  <c r="AP420" i="1"/>
  <c r="AO421" i="1"/>
  <c r="AQ421" i="1" s="1"/>
  <c r="AP421" i="1"/>
  <c r="AO422" i="1"/>
  <c r="AQ422" i="1" s="1"/>
  <c r="AP422" i="1"/>
  <c r="AO423" i="1"/>
  <c r="AQ423" i="1" s="1"/>
  <c r="AP423" i="1"/>
  <c r="AO424" i="1"/>
  <c r="AQ424" i="1" s="1"/>
  <c r="AP424" i="1"/>
  <c r="AO425" i="1"/>
  <c r="AQ425" i="1" s="1"/>
  <c r="AP425" i="1"/>
  <c r="AO426" i="1"/>
  <c r="AQ426" i="1" s="1"/>
  <c r="AP426" i="1"/>
  <c r="AO427" i="1"/>
  <c r="AQ427" i="1" s="1"/>
  <c r="AP427" i="1"/>
  <c r="AO428" i="1"/>
  <c r="AQ428" i="1" s="1"/>
  <c r="AP428" i="1"/>
  <c r="AO429" i="1"/>
  <c r="AQ429" i="1" s="1"/>
  <c r="AP429" i="1"/>
  <c r="AO430" i="1"/>
  <c r="AQ430" i="1" s="1"/>
  <c r="AP430" i="1"/>
  <c r="AO431" i="1"/>
  <c r="AQ431" i="1" s="1"/>
  <c r="AP431" i="1"/>
  <c r="AO432" i="1"/>
  <c r="AQ432" i="1" s="1"/>
  <c r="AP432" i="1"/>
  <c r="AO433" i="1"/>
  <c r="AQ433" i="1" s="1"/>
  <c r="AP433" i="1"/>
  <c r="AO434" i="1"/>
  <c r="AQ434" i="1" s="1"/>
  <c r="AP434" i="1"/>
  <c r="AO435" i="1"/>
  <c r="AQ435" i="1" s="1"/>
  <c r="AP435" i="1"/>
  <c r="AO436" i="1"/>
  <c r="AQ436" i="1" s="1"/>
  <c r="AP436" i="1"/>
  <c r="AO437" i="1"/>
  <c r="AQ437" i="1" s="1"/>
  <c r="AP437" i="1"/>
  <c r="AO438" i="1"/>
  <c r="AQ438" i="1" s="1"/>
  <c r="AP438" i="1"/>
  <c r="AO439" i="1"/>
  <c r="AQ439" i="1" s="1"/>
  <c r="AP439" i="1"/>
  <c r="AO440" i="1"/>
  <c r="AQ440" i="1" s="1"/>
  <c r="AP440" i="1"/>
  <c r="AO441" i="1"/>
  <c r="AQ441" i="1" s="1"/>
  <c r="AP441" i="1"/>
  <c r="AO442" i="1"/>
  <c r="AQ442" i="1" s="1"/>
  <c r="AP442" i="1"/>
  <c r="AO443" i="1"/>
  <c r="AQ443" i="1" s="1"/>
  <c r="AP443" i="1"/>
  <c r="AO444" i="1"/>
  <c r="AQ444" i="1" s="1"/>
  <c r="AP444" i="1"/>
  <c r="AO445" i="1"/>
  <c r="AQ445" i="1" s="1"/>
  <c r="AP445" i="1"/>
  <c r="AO446" i="1"/>
  <c r="AQ446" i="1" s="1"/>
  <c r="AP446" i="1"/>
  <c r="AO447" i="1"/>
  <c r="AQ447" i="1" s="1"/>
  <c r="AP447" i="1"/>
  <c r="AO448" i="1"/>
  <c r="AQ448" i="1" s="1"/>
  <c r="AP448" i="1"/>
  <c r="AO449" i="1"/>
  <c r="AQ449" i="1" s="1"/>
  <c r="AP449" i="1"/>
  <c r="AO450" i="1"/>
  <c r="AQ450" i="1" s="1"/>
  <c r="AP450" i="1"/>
  <c r="AO451" i="1"/>
  <c r="AQ451" i="1" s="1"/>
  <c r="AP451" i="1"/>
  <c r="AO452" i="1"/>
  <c r="AQ452" i="1" s="1"/>
  <c r="AP452" i="1"/>
  <c r="AO453" i="1"/>
  <c r="AQ453" i="1" s="1"/>
  <c r="AP453" i="1"/>
  <c r="AO454" i="1"/>
  <c r="AQ454" i="1" s="1"/>
  <c r="AP454" i="1"/>
  <c r="AO455" i="1"/>
  <c r="AQ455" i="1" s="1"/>
  <c r="AP455" i="1"/>
  <c r="AO456" i="1"/>
  <c r="AQ456" i="1" s="1"/>
  <c r="AP456" i="1"/>
  <c r="AO457" i="1"/>
  <c r="AQ457" i="1" s="1"/>
  <c r="AP457" i="1"/>
  <c r="AO458" i="1"/>
  <c r="AQ458" i="1" s="1"/>
  <c r="AP458" i="1"/>
  <c r="AO459" i="1"/>
  <c r="AQ459" i="1" s="1"/>
  <c r="AP459" i="1"/>
  <c r="AO460" i="1"/>
  <c r="AQ460" i="1" s="1"/>
  <c r="AP460" i="1"/>
  <c r="AO461" i="1"/>
  <c r="AQ461" i="1" s="1"/>
  <c r="AP461" i="1"/>
  <c r="AO462" i="1"/>
  <c r="AQ462" i="1" s="1"/>
  <c r="AP462" i="1"/>
  <c r="AO463" i="1"/>
  <c r="AQ463" i="1" s="1"/>
  <c r="AP463" i="1"/>
  <c r="AO464" i="1"/>
  <c r="AQ464" i="1" s="1"/>
  <c r="AP464" i="1"/>
  <c r="AO465" i="1"/>
  <c r="AQ465" i="1" s="1"/>
  <c r="AP465" i="1"/>
  <c r="AO466" i="1"/>
  <c r="AQ466" i="1" s="1"/>
  <c r="AP466" i="1"/>
  <c r="AO467" i="1"/>
  <c r="AQ467" i="1" s="1"/>
  <c r="AP467" i="1"/>
  <c r="AO468" i="1"/>
  <c r="AQ468" i="1" s="1"/>
  <c r="AP468" i="1"/>
  <c r="AO469" i="1"/>
  <c r="AQ469" i="1" s="1"/>
  <c r="AP469" i="1"/>
  <c r="AO470" i="1"/>
  <c r="AQ470" i="1" s="1"/>
  <c r="AP470" i="1"/>
  <c r="AO471" i="1"/>
  <c r="AQ471" i="1" s="1"/>
  <c r="AP471" i="1"/>
  <c r="AO472" i="1"/>
  <c r="AQ472" i="1" s="1"/>
  <c r="AP472" i="1"/>
  <c r="AO473" i="1"/>
  <c r="AQ473" i="1" s="1"/>
  <c r="AP473" i="1"/>
  <c r="AO474" i="1"/>
  <c r="AQ474" i="1" s="1"/>
  <c r="AP474" i="1"/>
  <c r="AO475" i="1"/>
  <c r="AQ475" i="1" s="1"/>
  <c r="AP475" i="1"/>
  <c r="AO476" i="1"/>
  <c r="AQ476" i="1" s="1"/>
  <c r="AP476" i="1"/>
  <c r="AO477" i="1"/>
  <c r="AQ477" i="1" s="1"/>
  <c r="AP477" i="1"/>
  <c r="AO478" i="1"/>
  <c r="AQ478" i="1" s="1"/>
  <c r="AP478" i="1"/>
  <c r="AO479" i="1"/>
  <c r="AQ479" i="1" s="1"/>
  <c r="AP479" i="1"/>
  <c r="AO480" i="1"/>
  <c r="AQ480" i="1" s="1"/>
  <c r="AP480" i="1"/>
  <c r="AO481" i="1"/>
  <c r="AQ481" i="1" s="1"/>
  <c r="AP481" i="1"/>
  <c r="AO482" i="1"/>
  <c r="AQ482" i="1" s="1"/>
  <c r="AP482" i="1"/>
  <c r="AO483" i="1"/>
  <c r="AQ483" i="1" s="1"/>
  <c r="AP483" i="1"/>
  <c r="AO484" i="1"/>
  <c r="AQ484" i="1" s="1"/>
  <c r="AP484" i="1"/>
  <c r="AO485" i="1"/>
  <c r="AQ485" i="1" s="1"/>
  <c r="AP485" i="1"/>
  <c r="AO486" i="1"/>
  <c r="AQ486" i="1" s="1"/>
  <c r="AP486" i="1"/>
  <c r="AO487" i="1"/>
  <c r="AQ487" i="1" s="1"/>
  <c r="AP487" i="1"/>
  <c r="AO488" i="1"/>
  <c r="AQ488" i="1" s="1"/>
  <c r="AP488" i="1"/>
  <c r="AO489" i="1"/>
  <c r="AQ489" i="1" s="1"/>
  <c r="AP489" i="1"/>
  <c r="AO490" i="1"/>
  <c r="AQ490" i="1" s="1"/>
  <c r="AP490" i="1"/>
  <c r="AO491" i="1"/>
  <c r="AQ491" i="1" s="1"/>
  <c r="AP491" i="1"/>
  <c r="AO492" i="1"/>
  <c r="AQ492" i="1" s="1"/>
  <c r="AP492" i="1"/>
  <c r="AO493" i="1"/>
  <c r="AQ493" i="1" s="1"/>
  <c r="AP493" i="1"/>
  <c r="AO494" i="1"/>
  <c r="AQ494" i="1" s="1"/>
  <c r="AP494" i="1"/>
  <c r="AO495" i="1"/>
  <c r="AQ495" i="1" s="1"/>
  <c r="AP495" i="1"/>
  <c r="AO496" i="1"/>
  <c r="AQ496" i="1" s="1"/>
  <c r="AP496" i="1"/>
  <c r="AO497" i="1"/>
  <c r="AQ497" i="1" s="1"/>
  <c r="AP497" i="1"/>
  <c r="AO498" i="1"/>
  <c r="AQ498" i="1" s="1"/>
  <c r="AP498" i="1"/>
  <c r="AO499" i="1"/>
  <c r="AQ499" i="1" s="1"/>
  <c r="AP499" i="1"/>
  <c r="AO500" i="1"/>
  <c r="AQ500" i="1" s="1"/>
  <c r="AP500" i="1"/>
  <c r="AO501" i="1"/>
  <c r="AQ501" i="1" s="1"/>
  <c r="AP501" i="1"/>
  <c r="AO502" i="1"/>
  <c r="AQ502" i="1" s="1"/>
  <c r="AP502" i="1"/>
  <c r="AO503" i="1"/>
  <c r="AQ503" i="1" s="1"/>
  <c r="AP503" i="1"/>
  <c r="AO504" i="1"/>
  <c r="AQ504" i="1" s="1"/>
  <c r="AP504" i="1"/>
  <c r="AO505" i="1"/>
  <c r="AQ505" i="1" s="1"/>
  <c r="AP505" i="1"/>
  <c r="AO506" i="1"/>
  <c r="AQ506" i="1" s="1"/>
  <c r="AP506" i="1"/>
  <c r="AO507" i="1"/>
  <c r="AQ507" i="1" s="1"/>
  <c r="AP507" i="1"/>
  <c r="AO508" i="1"/>
  <c r="AQ508" i="1" s="1"/>
  <c r="AP508" i="1"/>
  <c r="AO509" i="1"/>
  <c r="AQ509" i="1" s="1"/>
  <c r="AP509" i="1"/>
  <c r="AO510" i="1"/>
  <c r="AQ510" i="1" s="1"/>
  <c r="AP510" i="1"/>
  <c r="AO511" i="1"/>
  <c r="AQ511" i="1" s="1"/>
  <c r="AP511" i="1"/>
  <c r="AO512" i="1"/>
  <c r="AQ512" i="1" s="1"/>
  <c r="AP512" i="1"/>
  <c r="AO513" i="1"/>
  <c r="AQ513" i="1" s="1"/>
  <c r="AP513" i="1"/>
  <c r="AO514" i="1"/>
  <c r="AQ514" i="1" s="1"/>
  <c r="AP514" i="1"/>
  <c r="AO515" i="1"/>
  <c r="AQ515" i="1" s="1"/>
  <c r="AP515" i="1"/>
  <c r="AO516" i="1"/>
  <c r="AQ516" i="1" s="1"/>
  <c r="AP516" i="1"/>
  <c r="AO517" i="1"/>
  <c r="AQ517" i="1" s="1"/>
  <c r="AP517" i="1"/>
  <c r="AO518" i="1"/>
  <c r="AQ518" i="1" s="1"/>
  <c r="AP518" i="1"/>
  <c r="AO519" i="1"/>
  <c r="AQ519" i="1" s="1"/>
  <c r="AP519" i="1"/>
  <c r="AO520" i="1"/>
  <c r="AQ520" i="1" s="1"/>
  <c r="AP520" i="1"/>
  <c r="AO521" i="1"/>
  <c r="AQ521" i="1" s="1"/>
  <c r="AP521" i="1"/>
  <c r="AO522" i="1"/>
  <c r="AQ522" i="1" s="1"/>
  <c r="AP522" i="1"/>
  <c r="AO523" i="1"/>
  <c r="AQ523" i="1" s="1"/>
  <c r="AP523" i="1"/>
  <c r="AO524" i="1"/>
  <c r="AQ524" i="1" s="1"/>
  <c r="AP524" i="1"/>
  <c r="AO525" i="1"/>
  <c r="AQ525" i="1" s="1"/>
  <c r="AP525" i="1"/>
  <c r="AO526" i="1"/>
  <c r="AQ526" i="1" s="1"/>
  <c r="AP526" i="1"/>
  <c r="AO527" i="1"/>
  <c r="AQ527" i="1" s="1"/>
  <c r="AP527" i="1"/>
  <c r="AO528" i="1"/>
  <c r="AQ528" i="1" s="1"/>
  <c r="AP528" i="1"/>
  <c r="AO529" i="1"/>
  <c r="AQ529" i="1" s="1"/>
  <c r="AP529" i="1"/>
  <c r="AO530" i="1"/>
  <c r="AQ530" i="1" s="1"/>
  <c r="AP530" i="1"/>
  <c r="AO531" i="1"/>
  <c r="AQ531" i="1" s="1"/>
  <c r="AP531" i="1"/>
  <c r="AO532" i="1"/>
  <c r="AQ532" i="1" s="1"/>
  <c r="AP532" i="1"/>
  <c r="AO533" i="1"/>
  <c r="AQ533" i="1" s="1"/>
  <c r="AP533" i="1"/>
  <c r="AO534" i="1"/>
  <c r="AQ534" i="1" s="1"/>
  <c r="AP534" i="1"/>
  <c r="AO535" i="1"/>
  <c r="AQ535" i="1" s="1"/>
  <c r="AP535" i="1"/>
  <c r="AO536" i="1"/>
  <c r="AQ536" i="1" s="1"/>
  <c r="AP536" i="1"/>
  <c r="AO537" i="1"/>
  <c r="AQ537" i="1" s="1"/>
  <c r="AP537" i="1"/>
  <c r="AO538" i="1"/>
  <c r="AQ538" i="1" s="1"/>
  <c r="AP538" i="1"/>
  <c r="AO539" i="1"/>
  <c r="AQ539" i="1" s="1"/>
  <c r="AP539" i="1"/>
  <c r="AO540" i="1"/>
  <c r="AQ540" i="1" s="1"/>
  <c r="AP540" i="1"/>
  <c r="AO541" i="1"/>
  <c r="AQ541" i="1" s="1"/>
  <c r="AP541" i="1"/>
  <c r="AO542" i="1"/>
  <c r="AQ542" i="1" s="1"/>
  <c r="AP542" i="1"/>
  <c r="AO543" i="1"/>
  <c r="AQ543" i="1" s="1"/>
  <c r="AP543" i="1"/>
  <c r="AO544" i="1"/>
  <c r="AQ544" i="1" s="1"/>
  <c r="AP544" i="1"/>
  <c r="AO545" i="1"/>
  <c r="AQ545" i="1" s="1"/>
  <c r="AP545" i="1"/>
  <c r="AO546" i="1"/>
  <c r="AQ546" i="1" s="1"/>
  <c r="AP546" i="1"/>
  <c r="AO547" i="1"/>
  <c r="AQ547" i="1" s="1"/>
  <c r="AP547" i="1"/>
  <c r="AO548" i="1"/>
  <c r="AQ548" i="1" s="1"/>
  <c r="AP548" i="1"/>
  <c r="AO549" i="1"/>
  <c r="AQ549" i="1" s="1"/>
  <c r="AP549" i="1"/>
  <c r="AO550" i="1"/>
  <c r="AQ550" i="1" s="1"/>
  <c r="AP550" i="1"/>
  <c r="AO551" i="1"/>
  <c r="AQ551" i="1" s="1"/>
  <c r="AP551" i="1"/>
  <c r="AO552" i="1"/>
  <c r="AQ552" i="1" s="1"/>
  <c r="AP552" i="1"/>
  <c r="AO553" i="1"/>
  <c r="AQ553" i="1" s="1"/>
  <c r="AP553" i="1"/>
  <c r="AO554" i="1"/>
  <c r="AQ554" i="1" s="1"/>
  <c r="AP554" i="1"/>
  <c r="AO555" i="1"/>
  <c r="AQ555" i="1" s="1"/>
  <c r="AP555" i="1"/>
  <c r="AO556" i="1"/>
  <c r="AQ556" i="1" s="1"/>
  <c r="AP556" i="1"/>
  <c r="AO557" i="1"/>
  <c r="AQ557" i="1" s="1"/>
  <c r="AP557" i="1"/>
  <c r="AO558" i="1"/>
  <c r="AQ558" i="1" s="1"/>
  <c r="AP558" i="1"/>
  <c r="AO559" i="1"/>
  <c r="AQ559" i="1" s="1"/>
  <c r="AP559" i="1"/>
  <c r="AO560" i="1"/>
  <c r="AQ560" i="1" s="1"/>
  <c r="AP560" i="1"/>
  <c r="AO561" i="1"/>
  <c r="AQ561" i="1" s="1"/>
  <c r="AP561" i="1"/>
  <c r="AO562" i="1"/>
  <c r="AQ562" i="1" s="1"/>
  <c r="AP562" i="1"/>
  <c r="AO563" i="1"/>
  <c r="AQ563" i="1" s="1"/>
  <c r="AP563" i="1"/>
  <c r="AO564" i="1"/>
  <c r="AQ564" i="1" s="1"/>
  <c r="AP564" i="1"/>
  <c r="AO565" i="1"/>
  <c r="AQ565" i="1" s="1"/>
  <c r="AP565" i="1"/>
  <c r="AO566" i="1"/>
  <c r="AQ566" i="1" s="1"/>
  <c r="AP566" i="1"/>
  <c r="AO567" i="1"/>
  <c r="AQ567" i="1" s="1"/>
  <c r="AP567" i="1"/>
  <c r="AO568" i="1"/>
  <c r="AQ568" i="1" s="1"/>
  <c r="AP568" i="1"/>
  <c r="AO569" i="1"/>
  <c r="AQ569" i="1" s="1"/>
  <c r="AP569" i="1"/>
  <c r="AO570" i="1"/>
  <c r="AQ570" i="1" s="1"/>
  <c r="AP570" i="1"/>
  <c r="AO571" i="1"/>
  <c r="AQ571" i="1" s="1"/>
  <c r="AP571" i="1"/>
  <c r="AO572" i="1"/>
  <c r="AQ572" i="1" s="1"/>
  <c r="AP572" i="1"/>
  <c r="AO573" i="1"/>
  <c r="AQ573" i="1" s="1"/>
  <c r="AP573" i="1"/>
  <c r="AO574" i="1"/>
  <c r="AQ574" i="1" s="1"/>
  <c r="AP574" i="1"/>
  <c r="AO575" i="1"/>
  <c r="AQ575" i="1" s="1"/>
  <c r="AP575" i="1"/>
  <c r="AO576" i="1"/>
  <c r="AQ576" i="1" s="1"/>
  <c r="AP576" i="1"/>
  <c r="AO577" i="1"/>
  <c r="AQ577" i="1" s="1"/>
  <c r="AP577" i="1"/>
  <c r="AO578" i="1"/>
  <c r="AQ578" i="1" s="1"/>
  <c r="AP578" i="1"/>
  <c r="AO579" i="1"/>
  <c r="AQ579" i="1" s="1"/>
  <c r="AP579" i="1"/>
  <c r="AO580" i="1"/>
  <c r="AQ580" i="1" s="1"/>
  <c r="AP580" i="1"/>
  <c r="AO581" i="1"/>
  <c r="AQ581" i="1" s="1"/>
  <c r="AP581" i="1"/>
  <c r="AO582" i="1"/>
  <c r="AQ582" i="1" s="1"/>
  <c r="AP582" i="1"/>
  <c r="AO583" i="1"/>
  <c r="AQ583" i="1" s="1"/>
  <c r="AP583" i="1"/>
  <c r="AO584" i="1"/>
  <c r="AQ584" i="1" s="1"/>
  <c r="AP584" i="1"/>
  <c r="AO585" i="1"/>
  <c r="AQ585" i="1" s="1"/>
  <c r="AP585" i="1"/>
  <c r="AO586" i="1"/>
  <c r="AQ586" i="1" s="1"/>
  <c r="AP586" i="1"/>
  <c r="AO587" i="1"/>
  <c r="AQ587" i="1" s="1"/>
  <c r="AP587" i="1"/>
  <c r="AO588" i="1"/>
  <c r="AQ588" i="1" s="1"/>
  <c r="AP588" i="1"/>
  <c r="AO589" i="1"/>
  <c r="AQ589" i="1" s="1"/>
  <c r="AP589" i="1"/>
  <c r="AO590" i="1"/>
  <c r="AQ590" i="1" s="1"/>
  <c r="AP590" i="1"/>
  <c r="AO591" i="1"/>
  <c r="AQ591" i="1" s="1"/>
  <c r="AP591" i="1"/>
  <c r="AO592" i="1"/>
  <c r="AQ592" i="1" s="1"/>
  <c r="AP592" i="1"/>
  <c r="AO593" i="1"/>
  <c r="AQ593" i="1" s="1"/>
  <c r="AP593" i="1"/>
  <c r="AO594" i="1"/>
  <c r="AQ594" i="1" s="1"/>
  <c r="AP594" i="1"/>
  <c r="AO595" i="1"/>
  <c r="AQ595" i="1" s="1"/>
  <c r="AP595" i="1"/>
  <c r="AO596" i="1"/>
  <c r="AP596" i="1"/>
  <c r="AQ596" i="1"/>
  <c r="AO597" i="1"/>
  <c r="AQ597" i="1" s="1"/>
  <c r="AP597" i="1"/>
  <c r="AO598" i="1"/>
  <c r="AQ598" i="1" s="1"/>
  <c r="AP598" i="1"/>
  <c r="AO599" i="1"/>
  <c r="AQ599" i="1" s="1"/>
  <c r="AP599" i="1"/>
  <c r="AO600" i="1"/>
  <c r="AP600" i="1"/>
  <c r="AQ600" i="1"/>
  <c r="AO601" i="1"/>
  <c r="AQ601" i="1" s="1"/>
  <c r="AP601" i="1"/>
  <c r="AO602" i="1"/>
  <c r="AQ602" i="1" s="1"/>
  <c r="AP602" i="1"/>
  <c r="AO603" i="1"/>
  <c r="AQ603" i="1" s="1"/>
  <c r="AP603" i="1"/>
  <c r="AO604" i="1"/>
  <c r="AP604" i="1"/>
  <c r="AQ604" i="1"/>
  <c r="AO605" i="1"/>
  <c r="AQ605" i="1" s="1"/>
  <c r="AP605" i="1"/>
  <c r="AO606" i="1"/>
  <c r="AQ606" i="1" s="1"/>
  <c r="AP606" i="1"/>
  <c r="AO607" i="1"/>
  <c r="AQ607" i="1" s="1"/>
  <c r="AP607" i="1"/>
  <c r="AO608" i="1"/>
  <c r="AP608" i="1"/>
  <c r="AQ608" i="1"/>
  <c r="AO609" i="1"/>
  <c r="AQ609" i="1" s="1"/>
  <c r="AP609" i="1"/>
  <c r="AO610" i="1"/>
  <c r="AQ610" i="1" s="1"/>
  <c r="AP610" i="1"/>
  <c r="AO611" i="1"/>
  <c r="AQ611" i="1" s="1"/>
  <c r="AP611" i="1"/>
  <c r="AO612" i="1"/>
  <c r="AP612" i="1"/>
  <c r="AQ612" i="1"/>
  <c r="AO613" i="1"/>
  <c r="AQ613" i="1" s="1"/>
  <c r="AP613" i="1"/>
  <c r="AO614" i="1"/>
  <c r="AQ614" i="1" s="1"/>
  <c r="AP614" i="1"/>
  <c r="AO615" i="1"/>
  <c r="AQ615" i="1" s="1"/>
  <c r="AP615" i="1"/>
  <c r="AO616" i="1"/>
  <c r="AP616" i="1"/>
  <c r="AQ616" i="1"/>
  <c r="AO617" i="1"/>
  <c r="AQ617" i="1" s="1"/>
  <c r="AP617" i="1"/>
  <c r="AO618" i="1"/>
  <c r="AQ618" i="1" s="1"/>
  <c r="AP618" i="1"/>
  <c r="AO619" i="1"/>
  <c r="AQ619" i="1" s="1"/>
  <c r="AP619" i="1"/>
  <c r="AO620" i="1"/>
  <c r="AP620" i="1"/>
  <c r="AQ620" i="1"/>
  <c r="AO621" i="1"/>
  <c r="AQ621" i="1" s="1"/>
  <c r="AP621" i="1"/>
  <c r="AO622" i="1"/>
  <c r="AQ622" i="1" s="1"/>
  <c r="AP622" i="1"/>
  <c r="AO623" i="1"/>
  <c r="AQ623" i="1" s="1"/>
  <c r="AP623" i="1"/>
  <c r="AO624" i="1"/>
  <c r="AP624" i="1"/>
  <c r="AQ624" i="1"/>
  <c r="AO625" i="1"/>
  <c r="AQ625" i="1" s="1"/>
  <c r="AP625" i="1"/>
  <c r="AO626" i="1"/>
  <c r="AQ626" i="1" s="1"/>
  <c r="AP626" i="1"/>
  <c r="AO627" i="1"/>
  <c r="AQ627" i="1" s="1"/>
  <c r="AP627" i="1"/>
  <c r="AO628" i="1"/>
  <c r="AP628" i="1"/>
  <c r="AQ628" i="1"/>
  <c r="AO629" i="1"/>
  <c r="AQ629" i="1" s="1"/>
  <c r="AP629" i="1"/>
  <c r="AO630" i="1"/>
  <c r="AQ630" i="1" s="1"/>
  <c r="AP630" i="1"/>
  <c r="AO631" i="1"/>
  <c r="AQ631" i="1" s="1"/>
  <c r="AP631" i="1"/>
  <c r="AO632" i="1"/>
  <c r="AP632" i="1"/>
  <c r="AQ632" i="1"/>
  <c r="AO633" i="1"/>
  <c r="AQ633" i="1" s="1"/>
  <c r="AP633" i="1"/>
  <c r="AO634" i="1"/>
  <c r="AQ634" i="1" s="1"/>
  <c r="AP634" i="1"/>
  <c r="AO635" i="1"/>
  <c r="AQ635" i="1" s="1"/>
  <c r="AP635" i="1"/>
  <c r="AO636" i="1"/>
  <c r="AP636" i="1"/>
  <c r="AQ636" i="1"/>
  <c r="AO637" i="1"/>
  <c r="AQ637" i="1" s="1"/>
  <c r="AP637" i="1"/>
  <c r="AO638" i="1"/>
  <c r="AQ638" i="1" s="1"/>
  <c r="AP638" i="1"/>
  <c r="AO639" i="1"/>
  <c r="AQ639" i="1" s="1"/>
  <c r="AP639" i="1"/>
  <c r="AO640" i="1"/>
  <c r="AP640" i="1"/>
  <c r="AQ640" i="1"/>
  <c r="AO641" i="1"/>
  <c r="AQ641" i="1" s="1"/>
  <c r="AP641" i="1"/>
  <c r="AO642" i="1"/>
  <c r="AQ642" i="1" s="1"/>
  <c r="AP642" i="1"/>
  <c r="AO643" i="1"/>
  <c r="AQ643" i="1" s="1"/>
  <c r="AP643" i="1"/>
  <c r="AO644" i="1"/>
  <c r="AP644" i="1"/>
  <c r="AQ644" i="1"/>
  <c r="AO645" i="1"/>
  <c r="AQ645" i="1" s="1"/>
  <c r="AP645" i="1"/>
  <c r="AO646" i="1"/>
  <c r="AQ646" i="1" s="1"/>
  <c r="AP646" i="1"/>
  <c r="AO647" i="1"/>
  <c r="AQ647" i="1" s="1"/>
  <c r="AP647" i="1"/>
  <c r="AO648" i="1"/>
  <c r="AP648" i="1"/>
  <c r="AQ648" i="1"/>
  <c r="AO649" i="1"/>
  <c r="AQ649" i="1" s="1"/>
  <c r="AP649" i="1"/>
  <c r="AO650" i="1"/>
  <c r="AQ650" i="1" s="1"/>
  <c r="AP650" i="1"/>
  <c r="AO651" i="1"/>
  <c r="AQ651" i="1" s="1"/>
  <c r="AP651" i="1"/>
  <c r="AO652" i="1"/>
  <c r="AP652" i="1"/>
  <c r="AQ652" i="1"/>
  <c r="AO653" i="1"/>
  <c r="AQ653" i="1" s="1"/>
  <c r="AP653" i="1"/>
  <c r="AO654" i="1"/>
  <c r="AQ654" i="1" s="1"/>
  <c r="AP654" i="1"/>
  <c r="AO655" i="1"/>
  <c r="AQ655" i="1" s="1"/>
  <c r="AP655" i="1"/>
  <c r="AO656" i="1"/>
  <c r="AP656" i="1"/>
  <c r="AQ656" i="1"/>
  <c r="AO657" i="1"/>
  <c r="AQ657" i="1" s="1"/>
  <c r="AP657" i="1"/>
  <c r="AO658" i="1"/>
  <c r="AQ658" i="1" s="1"/>
  <c r="AP658" i="1"/>
  <c r="AO659" i="1"/>
  <c r="AQ659" i="1" s="1"/>
  <c r="AP659" i="1"/>
  <c r="AO660" i="1"/>
  <c r="AP660" i="1"/>
  <c r="AQ660" i="1"/>
  <c r="AO661" i="1"/>
  <c r="AQ661" i="1" s="1"/>
  <c r="AP661" i="1"/>
  <c r="AO662" i="1"/>
  <c r="AQ662" i="1" s="1"/>
  <c r="AP662" i="1"/>
  <c r="AO663" i="1"/>
  <c r="AQ663" i="1" s="1"/>
  <c r="AP663" i="1"/>
  <c r="AO664" i="1"/>
  <c r="AP664" i="1"/>
  <c r="AQ664" i="1"/>
  <c r="AO665" i="1"/>
  <c r="AQ665" i="1" s="1"/>
  <c r="AP665" i="1"/>
  <c r="AO666" i="1"/>
  <c r="AQ666" i="1" s="1"/>
  <c r="AP666" i="1"/>
  <c r="AO667" i="1"/>
  <c r="AQ667" i="1" s="1"/>
  <c r="AP667" i="1"/>
  <c r="AO668" i="1"/>
  <c r="AP668" i="1"/>
  <c r="AQ668" i="1"/>
  <c r="AO669" i="1"/>
  <c r="AP669" i="1"/>
  <c r="AQ669" i="1"/>
  <c r="AO670" i="1"/>
  <c r="AP670" i="1"/>
  <c r="AQ670" i="1"/>
  <c r="AO671" i="1"/>
  <c r="AP671" i="1"/>
  <c r="AQ671" i="1"/>
  <c r="AO672" i="1"/>
  <c r="AP672" i="1"/>
  <c r="AQ672" i="1"/>
  <c r="AO673" i="1"/>
  <c r="AP673" i="1"/>
  <c r="AQ673" i="1"/>
  <c r="AO674" i="1"/>
  <c r="AP674" i="1"/>
  <c r="AQ674" i="1"/>
  <c r="AO675" i="1"/>
  <c r="AP675" i="1"/>
  <c r="AQ675" i="1"/>
  <c r="AO676" i="1"/>
  <c r="AP676" i="1"/>
  <c r="AQ676" i="1"/>
  <c r="AO677" i="1"/>
  <c r="AP677" i="1"/>
  <c r="AQ677" i="1"/>
  <c r="AO678" i="1"/>
  <c r="AP678" i="1"/>
  <c r="AQ678" i="1"/>
  <c r="AO679" i="1"/>
  <c r="AP679" i="1"/>
  <c r="AQ679" i="1"/>
  <c r="AO680" i="1"/>
  <c r="AP680" i="1"/>
  <c r="AQ680" i="1"/>
  <c r="AO681" i="1"/>
  <c r="AP681" i="1"/>
  <c r="AQ681" i="1"/>
  <c r="AO682" i="1"/>
  <c r="AP682" i="1"/>
  <c r="AQ682" i="1"/>
  <c r="AO683" i="1"/>
  <c r="AP683" i="1"/>
  <c r="AQ683" i="1"/>
  <c r="AO684" i="1"/>
  <c r="AP684" i="1"/>
  <c r="AQ684" i="1"/>
  <c r="AO685" i="1"/>
  <c r="AP685" i="1"/>
  <c r="AQ685" i="1"/>
  <c r="AO686" i="1"/>
  <c r="AP686" i="1"/>
  <c r="AQ686" i="1"/>
  <c r="AO687" i="1"/>
  <c r="AP687" i="1"/>
  <c r="AQ687" i="1"/>
  <c r="AO688" i="1"/>
  <c r="AP688" i="1"/>
  <c r="AQ688" i="1"/>
  <c r="AO689" i="1"/>
  <c r="AP689" i="1"/>
  <c r="AQ689" i="1"/>
  <c r="AO690" i="1"/>
  <c r="AP690" i="1"/>
  <c r="AQ690" i="1"/>
  <c r="AO691" i="1"/>
  <c r="AP691" i="1"/>
  <c r="AQ691" i="1"/>
  <c r="AO692" i="1"/>
  <c r="AP692" i="1"/>
  <c r="AQ692" i="1"/>
  <c r="AO693" i="1"/>
  <c r="AP693" i="1"/>
  <c r="AQ693" i="1"/>
  <c r="AO694" i="1"/>
  <c r="AP694" i="1"/>
  <c r="AQ694" i="1"/>
  <c r="AO695" i="1"/>
  <c r="AP695" i="1"/>
  <c r="AQ695" i="1"/>
  <c r="AO696" i="1"/>
  <c r="AP696" i="1"/>
  <c r="AQ696" i="1"/>
  <c r="AO697" i="1"/>
  <c r="AP697" i="1"/>
  <c r="AQ697" i="1"/>
  <c r="AO698" i="1"/>
  <c r="AP698" i="1"/>
  <c r="AQ698" i="1"/>
  <c r="AO699" i="1"/>
  <c r="AP699" i="1"/>
  <c r="AQ699" i="1"/>
  <c r="AO700" i="1"/>
  <c r="AP700" i="1"/>
  <c r="AQ700" i="1"/>
  <c r="AO701" i="1"/>
  <c r="AP701" i="1"/>
  <c r="AQ701" i="1"/>
  <c r="AO702" i="1"/>
  <c r="AP702" i="1"/>
  <c r="AQ702" i="1"/>
  <c r="AO703" i="1"/>
  <c r="AP703" i="1"/>
  <c r="AQ703" i="1"/>
  <c r="AO704" i="1"/>
  <c r="AP704" i="1"/>
  <c r="AQ704" i="1"/>
  <c r="AO705" i="1"/>
  <c r="AQ705" i="1" s="1"/>
  <c r="AP705" i="1"/>
  <c r="AO706" i="1"/>
  <c r="AP706" i="1"/>
  <c r="AQ706" i="1"/>
  <c r="AO707" i="1"/>
  <c r="AP707" i="1"/>
  <c r="AQ707" i="1"/>
  <c r="AO708" i="1"/>
  <c r="AP708" i="1"/>
  <c r="AQ708" i="1"/>
  <c r="AO709" i="1"/>
  <c r="AQ709" i="1" s="1"/>
  <c r="AP709" i="1"/>
  <c r="AO710" i="1"/>
  <c r="AP710" i="1"/>
  <c r="AQ710" i="1"/>
  <c r="AO711" i="1"/>
  <c r="AP711" i="1"/>
  <c r="AQ711" i="1"/>
  <c r="AO712" i="1"/>
  <c r="AP712" i="1"/>
  <c r="AQ712" i="1"/>
  <c r="AO713" i="1"/>
  <c r="AQ713" i="1" s="1"/>
  <c r="AP713" i="1"/>
  <c r="AO714" i="1"/>
  <c r="AP714" i="1"/>
  <c r="AQ714" i="1"/>
  <c r="AO715" i="1"/>
  <c r="AP715" i="1"/>
  <c r="AQ715" i="1"/>
  <c r="AO716" i="1"/>
  <c r="AP716" i="1"/>
  <c r="AQ716" i="1"/>
  <c r="AO717" i="1"/>
  <c r="AQ717" i="1" s="1"/>
  <c r="AP717" i="1"/>
  <c r="AO718" i="1"/>
  <c r="AP718" i="1"/>
  <c r="AQ718" i="1"/>
  <c r="AO719" i="1"/>
  <c r="AP719" i="1"/>
  <c r="AQ719" i="1"/>
  <c r="AO720" i="1"/>
  <c r="AP720" i="1"/>
  <c r="AQ720" i="1"/>
  <c r="AO721" i="1"/>
  <c r="AQ721" i="1" s="1"/>
  <c r="AP721" i="1"/>
  <c r="AO722" i="1"/>
  <c r="AP722" i="1"/>
  <c r="AQ722" i="1"/>
  <c r="AO723" i="1"/>
  <c r="AP723" i="1"/>
  <c r="AQ723" i="1"/>
  <c r="AO724" i="1"/>
  <c r="AP724" i="1"/>
  <c r="AQ724" i="1"/>
  <c r="AO725" i="1"/>
  <c r="AQ725" i="1" s="1"/>
  <c r="AP725" i="1"/>
  <c r="AO726" i="1"/>
  <c r="AP726" i="1"/>
  <c r="AQ726" i="1"/>
  <c r="AO727" i="1"/>
  <c r="AP727" i="1"/>
  <c r="AQ727" i="1"/>
  <c r="AO728" i="1"/>
  <c r="AP728" i="1"/>
  <c r="AQ728" i="1"/>
  <c r="AO729" i="1"/>
  <c r="AQ729" i="1" s="1"/>
  <c r="AP729" i="1"/>
  <c r="AO730" i="1"/>
  <c r="AP730" i="1"/>
  <c r="AQ730" i="1"/>
  <c r="AO731" i="1"/>
  <c r="AP731" i="1"/>
  <c r="AQ731" i="1"/>
  <c r="AO732" i="1"/>
  <c r="AP732" i="1"/>
  <c r="AQ732" i="1"/>
  <c r="AO733" i="1"/>
  <c r="AQ733" i="1" s="1"/>
  <c r="AP733" i="1"/>
  <c r="AO734" i="1"/>
  <c r="AP734" i="1"/>
  <c r="AQ734" i="1"/>
  <c r="AO735" i="1"/>
  <c r="AQ735" i="1" s="1"/>
  <c r="AP735" i="1"/>
  <c r="AO736" i="1"/>
  <c r="AP736" i="1"/>
  <c r="AQ736" i="1"/>
  <c r="AO737" i="1"/>
  <c r="AQ737" i="1" s="1"/>
  <c r="AP737" i="1"/>
  <c r="AO738" i="1"/>
  <c r="AP738" i="1"/>
  <c r="AQ738" i="1"/>
  <c r="AO739" i="1"/>
  <c r="AQ739" i="1" s="1"/>
  <c r="AP739" i="1"/>
  <c r="AO740" i="1"/>
  <c r="AP740" i="1"/>
  <c r="AQ740" i="1"/>
  <c r="AO741" i="1"/>
  <c r="AQ741" i="1" s="1"/>
  <c r="AP741" i="1"/>
  <c r="AO742" i="1"/>
  <c r="AP742" i="1"/>
  <c r="AQ742" i="1"/>
  <c r="AO743" i="1"/>
  <c r="AQ743" i="1" s="1"/>
  <c r="AP743" i="1"/>
  <c r="AO744" i="1"/>
  <c r="AP744" i="1"/>
  <c r="AQ744" i="1"/>
  <c r="AO745" i="1"/>
  <c r="AQ745" i="1" s="1"/>
  <c r="AP745" i="1"/>
  <c r="AO746" i="1"/>
  <c r="AP746" i="1"/>
  <c r="AQ746" i="1"/>
  <c r="AO747" i="1"/>
  <c r="AQ747" i="1" s="1"/>
  <c r="AP747" i="1"/>
  <c r="AO748" i="1"/>
  <c r="AP748" i="1"/>
  <c r="AQ748" i="1"/>
  <c r="AO749" i="1"/>
  <c r="AQ749" i="1" s="1"/>
  <c r="AP749" i="1"/>
  <c r="AO750" i="1"/>
  <c r="AP750" i="1"/>
  <c r="AQ750" i="1"/>
  <c r="AO751" i="1"/>
  <c r="AQ751" i="1" s="1"/>
  <c r="AP751" i="1"/>
  <c r="AO752" i="1"/>
  <c r="AP752" i="1"/>
  <c r="AQ752" i="1"/>
  <c r="AO753" i="1"/>
  <c r="AQ753" i="1" s="1"/>
  <c r="AP753" i="1"/>
  <c r="AO754" i="1"/>
  <c r="AP754" i="1"/>
  <c r="AQ754" i="1"/>
  <c r="AO755" i="1"/>
  <c r="AQ755" i="1" s="1"/>
  <c r="AP755" i="1"/>
  <c r="AO756" i="1"/>
  <c r="AP756" i="1"/>
  <c r="AQ756" i="1"/>
  <c r="AO757" i="1"/>
  <c r="AQ757" i="1" s="1"/>
  <c r="AP757" i="1"/>
  <c r="AO758" i="1"/>
  <c r="AP758" i="1"/>
  <c r="AQ758" i="1"/>
  <c r="AO759" i="1"/>
  <c r="AQ759" i="1" s="1"/>
  <c r="AP759" i="1"/>
  <c r="AO760" i="1"/>
  <c r="AP760" i="1"/>
  <c r="AQ760" i="1"/>
  <c r="AO761" i="1"/>
  <c r="AQ761" i="1" s="1"/>
  <c r="AP761" i="1"/>
  <c r="AO762" i="1"/>
  <c r="AP762" i="1"/>
  <c r="AQ762" i="1"/>
  <c r="AO763" i="1"/>
  <c r="AQ763" i="1" s="1"/>
  <c r="AP763" i="1"/>
  <c r="AO764" i="1"/>
  <c r="AP764" i="1"/>
  <c r="AQ764" i="1"/>
  <c r="AO765" i="1"/>
  <c r="AQ765" i="1" s="1"/>
  <c r="AP765" i="1"/>
  <c r="AO766" i="1"/>
  <c r="AP766" i="1"/>
  <c r="AQ766" i="1"/>
  <c r="AO767" i="1"/>
  <c r="AQ767" i="1" s="1"/>
  <c r="AP767" i="1"/>
  <c r="AO768" i="1"/>
  <c r="AP768" i="1"/>
  <c r="AQ768" i="1"/>
  <c r="AO769" i="1"/>
  <c r="AQ769" i="1" s="1"/>
  <c r="AP769" i="1"/>
  <c r="AO770" i="1"/>
  <c r="AP770" i="1"/>
  <c r="AQ770" i="1"/>
  <c r="AO771" i="1"/>
  <c r="AQ771" i="1" s="1"/>
  <c r="AP771" i="1"/>
  <c r="AO772" i="1"/>
  <c r="AP772" i="1"/>
  <c r="AQ772" i="1"/>
  <c r="AO773" i="1"/>
  <c r="AQ773" i="1" s="1"/>
  <c r="AP773" i="1"/>
  <c r="AO774" i="1"/>
  <c r="AP774" i="1"/>
  <c r="AQ774" i="1"/>
  <c r="AO775" i="1"/>
  <c r="AQ775" i="1" s="1"/>
  <c r="AP775" i="1"/>
  <c r="AO776" i="1"/>
  <c r="AP776" i="1"/>
  <c r="AQ776" i="1"/>
  <c r="AO777" i="1"/>
  <c r="AQ777" i="1" s="1"/>
  <c r="AP777" i="1"/>
  <c r="AO778" i="1"/>
  <c r="AP778" i="1"/>
  <c r="AQ778" i="1"/>
  <c r="AO779" i="1"/>
  <c r="AQ779" i="1" s="1"/>
  <c r="AP779" i="1"/>
  <c r="AO780" i="1"/>
  <c r="AP780" i="1"/>
  <c r="AQ780" i="1"/>
  <c r="AO781" i="1"/>
  <c r="AQ781" i="1" s="1"/>
  <c r="AP781" i="1"/>
  <c r="AO782" i="1"/>
  <c r="AP782" i="1"/>
  <c r="AQ782" i="1"/>
  <c r="AO783" i="1"/>
  <c r="AQ783" i="1" s="1"/>
  <c r="AP783" i="1"/>
  <c r="AO784" i="1"/>
  <c r="AP784" i="1"/>
  <c r="AQ784" i="1"/>
  <c r="AO785" i="1"/>
  <c r="AQ785" i="1" s="1"/>
  <c r="AP785" i="1"/>
  <c r="AO786" i="1"/>
  <c r="AP786" i="1"/>
  <c r="AQ786" i="1"/>
  <c r="AO787" i="1"/>
  <c r="AQ787" i="1" s="1"/>
  <c r="AP787" i="1"/>
  <c r="AO788" i="1"/>
  <c r="AP788" i="1"/>
  <c r="AQ788" i="1"/>
  <c r="AO789" i="1"/>
  <c r="AQ789" i="1" s="1"/>
  <c r="AP789" i="1"/>
  <c r="AO790" i="1"/>
  <c r="AP790" i="1"/>
  <c r="AQ790" i="1"/>
  <c r="AO791" i="1"/>
  <c r="AQ791" i="1" s="1"/>
  <c r="AP791" i="1"/>
  <c r="AO792" i="1"/>
  <c r="AP792" i="1"/>
  <c r="AQ792" i="1"/>
  <c r="AO793" i="1"/>
  <c r="AQ793" i="1" s="1"/>
  <c r="AP793" i="1"/>
  <c r="AO794" i="1"/>
  <c r="AP794" i="1"/>
  <c r="AQ794" i="1"/>
  <c r="AO795" i="1"/>
  <c r="AQ795" i="1" s="1"/>
  <c r="AP795" i="1"/>
  <c r="AO796" i="1"/>
  <c r="AP796" i="1"/>
  <c r="AQ796" i="1"/>
  <c r="AO797" i="1"/>
  <c r="AQ797" i="1" s="1"/>
  <c r="AP797" i="1"/>
  <c r="AO798" i="1"/>
  <c r="AP798" i="1"/>
  <c r="AQ798" i="1"/>
  <c r="AO799" i="1"/>
  <c r="AQ799" i="1" s="1"/>
  <c r="AP799" i="1"/>
  <c r="AO800" i="1"/>
  <c r="AP800" i="1"/>
  <c r="AQ800" i="1"/>
  <c r="AO801" i="1"/>
  <c r="AQ801" i="1" s="1"/>
  <c r="AP801" i="1"/>
  <c r="AO802" i="1"/>
  <c r="AP802" i="1"/>
  <c r="AQ802" i="1"/>
  <c r="AO803" i="1"/>
  <c r="AQ803" i="1" s="1"/>
  <c r="AP803" i="1"/>
  <c r="AO804" i="1"/>
  <c r="AP804" i="1"/>
  <c r="AQ804" i="1"/>
  <c r="AO805" i="1"/>
  <c r="AQ805" i="1" s="1"/>
  <c r="AP805" i="1"/>
  <c r="AO806" i="1"/>
  <c r="AP806" i="1"/>
  <c r="AQ806" i="1"/>
  <c r="AO807" i="1"/>
  <c r="AQ807" i="1" s="1"/>
  <c r="AP807" i="1"/>
  <c r="AO808" i="1"/>
  <c r="AP808" i="1"/>
  <c r="AQ808" i="1"/>
  <c r="AO809" i="1"/>
  <c r="AQ809" i="1" s="1"/>
  <c r="AP809" i="1"/>
  <c r="AO810" i="1"/>
  <c r="AP810" i="1"/>
  <c r="AQ810" i="1"/>
  <c r="AO811" i="1"/>
  <c r="AQ811" i="1" s="1"/>
  <c r="AP811" i="1"/>
  <c r="AO812" i="1"/>
  <c r="AP812" i="1"/>
  <c r="AQ812" i="1"/>
  <c r="AO813" i="1"/>
  <c r="AQ813" i="1" s="1"/>
  <c r="AP813" i="1"/>
  <c r="AO814" i="1"/>
  <c r="AP814" i="1"/>
  <c r="AQ814" i="1"/>
  <c r="AO815" i="1"/>
  <c r="AQ815" i="1" s="1"/>
  <c r="AP815" i="1"/>
  <c r="AO816" i="1"/>
  <c r="AP816" i="1"/>
  <c r="AQ816" i="1"/>
  <c r="AO817" i="1"/>
  <c r="AQ817" i="1" s="1"/>
  <c r="AP817" i="1"/>
  <c r="AO818" i="1"/>
  <c r="AP818" i="1"/>
  <c r="AQ818" i="1"/>
  <c r="AO819" i="1"/>
  <c r="AQ819" i="1" s="1"/>
  <c r="AP819" i="1"/>
  <c r="AO820" i="1"/>
  <c r="AP820" i="1"/>
  <c r="AQ820" i="1"/>
  <c r="AO821" i="1"/>
  <c r="AQ821" i="1" s="1"/>
  <c r="AP821" i="1"/>
  <c r="AO822" i="1"/>
  <c r="AP822" i="1"/>
  <c r="AQ822" i="1"/>
  <c r="AO823" i="1"/>
  <c r="AQ823" i="1" s="1"/>
  <c r="AP823" i="1"/>
  <c r="AO824" i="1"/>
  <c r="AP824" i="1"/>
  <c r="AQ824" i="1"/>
  <c r="AO825" i="1"/>
  <c r="AQ825" i="1" s="1"/>
  <c r="AP825" i="1"/>
  <c r="AO826" i="1"/>
  <c r="AP826" i="1"/>
  <c r="AQ826" i="1"/>
  <c r="AO827" i="1"/>
  <c r="AQ827" i="1" s="1"/>
  <c r="AP827" i="1"/>
  <c r="AO828" i="1"/>
  <c r="AP828" i="1"/>
  <c r="AQ828" i="1"/>
  <c r="AO829" i="1"/>
  <c r="AQ829" i="1" s="1"/>
  <c r="AP829" i="1"/>
  <c r="AO830" i="1"/>
  <c r="AP830" i="1"/>
  <c r="AQ830" i="1"/>
  <c r="AO831" i="1"/>
  <c r="AQ831" i="1" s="1"/>
  <c r="AP831" i="1"/>
  <c r="AO832" i="1"/>
  <c r="AP832" i="1"/>
  <c r="AQ832" i="1"/>
  <c r="AO833" i="1"/>
  <c r="AQ833" i="1" s="1"/>
  <c r="AP833" i="1"/>
  <c r="AO834" i="1"/>
  <c r="AP834" i="1"/>
  <c r="AQ834" i="1"/>
  <c r="AO835" i="1"/>
  <c r="AQ835" i="1" s="1"/>
  <c r="AP835" i="1"/>
  <c r="AO836" i="1"/>
  <c r="AP836" i="1"/>
  <c r="AQ836" i="1"/>
  <c r="AO837" i="1"/>
  <c r="AQ837" i="1" s="1"/>
  <c r="AP837" i="1"/>
  <c r="AO838" i="1"/>
  <c r="AP838" i="1"/>
  <c r="AQ838" i="1"/>
  <c r="AO839" i="1"/>
  <c r="AQ839" i="1" s="1"/>
  <c r="AP839" i="1"/>
  <c r="AO840" i="1"/>
  <c r="AP840" i="1"/>
  <c r="AQ840" i="1"/>
  <c r="AO841" i="1"/>
  <c r="AQ841" i="1" s="1"/>
  <c r="AP841" i="1"/>
  <c r="AO842" i="1"/>
  <c r="AP842" i="1"/>
  <c r="AQ842" i="1"/>
  <c r="AO843" i="1"/>
  <c r="AQ843" i="1" s="1"/>
  <c r="AP843" i="1"/>
  <c r="AO844" i="1"/>
  <c r="AP844" i="1"/>
  <c r="AQ844" i="1"/>
  <c r="AO845" i="1"/>
  <c r="AQ845" i="1" s="1"/>
  <c r="AP845" i="1"/>
  <c r="AO846" i="1"/>
  <c r="AP846" i="1"/>
  <c r="AQ846" i="1"/>
  <c r="AO847" i="1"/>
  <c r="AQ847" i="1" s="1"/>
  <c r="AP847" i="1"/>
  <c r="AO848" i="1"/>
  <c r="AP848" i="1"/>
  <c r="AQ848" i="1"/>
  <c r="AO849" i="1"/>
  <c r="AQ849" i="1" s="1"/>
  <c r="AP849" i="1"/>
  <c r="AO850" i="1"/>
  <c r="AP850" i="1"/>
  <c r="AQ850" i="1"/>
  <c r="AO851" i="1"/>
  <c r="AQ851" i="1" s="1"/>
  <c r="AP851" i="1"/>
  <c r="AO852" i="1"/>
  <c r="AP852" i="1"/>
  <c r="AQ852" i="1"/>
  <c r="AO853" i="1"/>
  <c r="AQ853" i="1" s="1"/>
  <c r="AP853" i="1"/>
  <c r="AO854" i="1"/>
  <c r="AP854" i="1"/>
  <c r="AQ854" i="1"/>
  <c r="AO855" i="1"/>
  <c r="AQ855" i="1" s="1"/>
  <c r="AP855" i="1"/>
  <c r="AO856" i="1"/>
  <c r="AP856" i="1"/>
  <c r="AQ856" i="1"/>
  <c r="AO857" i="1"/>
  <c r="AQ857" i="1" s="1"/>
  <c r="AP857" i="1"/>
  <c r="AO858" i="1"/>
  <c r="AP858" i="1"/>
  <c r="AQ858" i="1"/>
  <c r="AO859" i="1"/>
  <c r="AQ859" i="1" s="1"/>
  <c r="AP859" i="1"/>
  <c r="AO860" i="1"/>
  <c r="AP860" i="1"/>
  <c r="AQ860" i="1"/>
  <c r="AO861" i="1"/>
  <c r="AQ861" i="1" s="1"/>
  <c r="AP861" i="1"/>
  <c r="AO862" i="1"/>
  <c r="AP862" i="1"/>
  <c r="AQ862" i="1"/>
  <c r="AO863" i="1"/>
  <c r="AQ863" i="1" s="1"/>
  <c r="AP863" i="1"/>
  <c r="AO864" i="1"/>
  <c r="AP864" i="1"/>
  <c r="AQ864" i="1"/>
  <c r="AO865" i="1"/>
  <c r="AQ865" i="1" s="1"/>
  <c r="AP865" i="1"/>
  <c r="AO866" i="1"/>
  <c r="AP866" i="1"/>
  <c r="AQ866" i="1"/>
  <c r="AO867" i="1"/>
  <c r="AQ867" i="1" s="1"/>
  <c r="AP867" i="1"/>
  <c r="AO868" i="1"/>
  <c r="AP868" i="1"/>
  <c r="AQ868" i="1"/>
  <c r="AO869" i="1"/>
  <c r="AQ869" i="1" s="1"/>
  <c r="AP869" i="1"/>
  <c r="AO870" i="1"/>
  <c r="AP870" i="1"/>
  <c r="AQ870" i="1"/>
  <c r="AO871" i="1"/>
  <c r="AQ871" i="1" s="1"/>
  <c r="AP871" i="1"/>
  <c r="AO872" i="1"/>
  <c r="AP872" i="1"/>
  <c r="AQ872" i="1"/>
  <c r="AO873" i="1"/>
  <c r="AQ873" i="1" s="1"/>
  <c r="AP873" i="1"/>
  <c r="AO874" i="1"/>
  <c r="AP874" i="1"/>
  <c r="AQ874" i="1"/>
  <c r="AO875" i="1"/>
  <c r="AQ875" i="1" s="1"/>
  <c r="AP875" i="1"/>
  <c r="AO876" i="1"/>
  <c r="AP876" i="1"/>
  <c r="AQ876" i="1"/>
  <c r="AO877" i="1"/>
  <c r="AQ877" i="1" s="1"/>
  <c r="AP877" i="1"/>
  <c r="AO878" i="1"/>
  <c r="AP878" i="1"/>
  <c r="AQ878" i="1"/>
  <c r="AO879" i="1"/>
  <c r="AQ879" i="1" s="1"/>
  <c r="AP879" i="1"/>
  <c r="AO880" i="1"/>
  <c r="AP880" i="1"/>
  <c r="AQ880" i="1"/>
  <c r="AO881" i="1"/>
  <c r="AQ881" i="1" s="1"/>
  <c r="AP881" i="1"/>
  <c r="AO882" i="1"/>
  <c r="AP882" i="1"/>
  <c r="AQ882" i="1"/>
  <c r="AO883" i="1"/>
  <c r="AQ883" i="1" s="1"/>
  <c r="AP883" i="1"/>
  <c r="AO884" i="1"/>
  <c r="AP884" i="1"/>
  <c r="AQ884" i="1"/>
  <c r="AO885" i="1"/>
  <c r="AQ885" i="1" s="1"/>
  <c r="AP885" i="1"/>
  <c r="AO886" i="1"/>
  <c r="AP886" i="1"/>
  <c r="AQ886" i="1"/>
  <c r="AO887" i="1"/>
  <c r="AQ887" i="1" s="1"/>
  <c r="AP887" i="1"/>
  <c r="AO888" i="1"/>
  <c r="AP888" i="1"/>
  <c r="AQ888" i="1"/>
  <c r="AO889" i="1"/>
  <c r="AQ889" i="1" s="1"/>
  <c r="AP889" i="1"/>
  <c r="AO890" i="1"/>
  <c r="AP890" i="1"/>
  <c r="AQ890" i="1"/>
  <c r="AO891" i="1"/>
  <c r="AQ891" i="1" s="1"/>
  <c r="AP891" i="1"/>
  <c r="AO892" i="1"/>
  <c r="AP892" i="1"/>
  <c r="AQ892" i="1"/>
  <c r="AO893" i="1"/>
  <c r="AQ893" i="1" s="1"/>
  <c r="AP893" i="1"/>
  <c r="AO9" i="1"/>
  <c r="AP9" i="1"/>
  <c r="AQ9" i="1"/>
  <c r="AO10" i="1"/>
  <c r="AQ10" i="1" s="1"/>
  <c r="AP10" i="1"/>
  <c r="AO11" i="1"/>
  <c r="AP11" i="1"/>
  <c r="AQ11" i="1"/>
  <c r="AO12" i="1"/>
  <c r="AP12" i="1"/>
  <c r="AQ12" i="1"/>
  <c r="AO13" i="1"/>
  <c r="AP13" i="1"/>
  <c r="AQ13" i="1"/>
  <c r="AO14" i="1"/>
  <c r="AQ14" i="1" s="1"/>
  <c r="AP14" i="1"/>
  <c r="AO15" i="1"/>
  <c r="AP15" i="1"/>
  <c r="AQ15" i="1"/>
  <c r="AO16" i="1"/>
  <c r="AP16" i="1"/>
  <c r="AQ16" i="1"/>
  <c r="AO17" i="1"/>
  <c r="AP17" i="1"/>
  <c r="AQ17" i="1"/>
  <c r="AO18" i="1"/>
  <c r="AQ18" i="1" s="1"/>
  <c r="AP18" i="1"/>
  <c r="AO19" i="1"/>
  <c r="AP19" i="1"/>
  <c r="AQ19" i="1"/>
  <c r="AO20" i="1"/>
  <c r="AP20" i="1"/>
  <c r="AQ20" i="1"/>
  <c r="AO21" i="1"/>
  <c r="AP21" i="1"/>
  <c r="AQ21" i="1"/>
  <c r="AP8" i="1"/>
  <c r="AO8" i="1"/>
  <c r="AQ8" i="1" s="1"/>
  <c r="AP7" i="1"/>
  <c r="AO7" i="1"/>
  <c r="AQ7" i="1" s="1"/>
  <c r="AP6" i="1"/>
  <c r="AO6" i="1"/>
  <c r="AQ6" i="1" s="1"/>
  <c r="AP5" i="1"/>
  <c r="AO5" i="1"/>
  <c r="AQ5" i="1" s="1"/>
  <c r="AI6" i="1" l="1"/>
  <c r="AI7" i="1"/>
  <c r="AI8" i="1"/>
  <c r="AI9" i="1"/>
  <c r="AI10" i="1"/>
  <c r="AI11" i="1"/>
  <c r="AI12" i="1"/>
  <c r="AI13" i="1"/>
  <c r="AI14" i="1"/>
  <c r="AI15" i="1"/>
  <c r="AI16" i="1"/>
  <c r="AK16" i="1" s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K28" i="1" s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K40" i="1" s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K52" i="1" s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K64" i="1" s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K76" i="1" s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K88" i="1" s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K100" i="1" s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K112" i="1" s="1"/>
  <c r="AI113" i="1"/>
  <c r="AK113" i="1" s="1"/>
  <c r="AI114" i="1"/>
  <c r="AI115" i="1"/>
  <c r="AI116" i="1"/>
  <c r="AI117" i="1"/>
  <c r="AI118" i="1"/>
  <c r="AI119" i="1"/>
  <c r="AI120" i="1"/>
  <c r="AI121" i="1"/>
  <c r="AI122" i="1"/>
  <c r="AI123" i="1"/>
  <c r="AI124" i="1"/>
  <c r="AK124" i="1" s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K136" i="1" s="1"/>
  <c r="AI137" i="1"/>
  <c r="AI138" i="1"/>
  <c r="AI139" i="1"/>
  <c r="AI140" i="1"/>
  <c r="AI141" i="1"/>
  <c r="AI142" i="1"/>
  <c r="AI143" i="1"/>
  <c r="AI144" i="1"/>
  <c r="AI145" i="1"/>
  <c r="AI146" i="1"/>
  <c r="AI147" i="1"/>
  <c r="AI5" i="1"/>
  <c r="AK5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Q148" i="1" s="1"/>
  <c r="O149" i="1"/>
  <c r="Q149" i="1" s="1"/>
  <c r="O150" i="1"/>
  <c r="O151" i="1"/>
  <c r="O152" i="1"/>
  <c r="O153" i="1"/>
  <c r="O154" i="1"/>
  <c r="O155" i="1"/>
  <c r="O156" i="1"/>
  <c r="O157" i="1"/>
  <c r="O158" i="1"/>
  <c r="O159" i="1"/>
  <c r="Q159" i="1" s="1"/>
  <c r="O160" i="1"/>
  <c r="Q160" i="1" s="1"/>
  <c r="O161" i="1"/>
  <c r="Q161" i="1" s="1"/>
  <c r="O162" i="1"/>
  <c r="O163" i="1"/>
  <c r="O164" i="1"/>
  <c r="O165" i="1"/>
  <c r="O166" i="1"/>
  <c r="O167" i="1"/>
  <c r="O168" i="1"/>
  <c r="O169" i="1"/>
  <c r="O170" i="1"/>
  <c r="O171" i="1"/>
  <c r="Q171" i="1" s="1"/>
  <c r="O172" i="1"/>
  <c r="Q172" i="1" s="1"/>
  <c r="O173" i="1"/>
  <c r="Q173" i="1" s="1"/>
  <c r="O174" i="1"/>
  <c r="O175" i="1"/>
  <c r="O176" i="1"/>
  <c r="O177" i="1"/>
  <c r="O178" i="1"/>
  <c r="O179" i="1"/>
  <c r="O180" i="1"/>
  <c r="O181" i="1"/>
  <c r="O182" i="1"/>
  <c r="O183" i="1"/>
  <c r="Q183" i="1" s="1"/>
  <c r="O184" i="1"/>
  <c r="Q184" i="1" s="1"/>
  <c r="O185" i="1"/>
  <c r="Q185" i="1" s="1"/>
  <c r="O186" i="1"/>
  <c r="O187" i="1"/>
  <c r="O188" i="1"/>
  <c r="O189" i="1"/>
  <c r="O190" i="1"/>
  <c r="O191" i="1"/>
  <c r="O192" i="1"/>
  <c r="O193" i="1"/>
  <c r="O194" i="1"/>
  <c r="O195" i="1"/>
  <c r="Q195" i="1" s="1"/>
  <c r="O196" i="1"/>
  <c r="Q196" i="1" s="1"/>
  <c r="O197" i="1"/>
  <c r="O198" i="1"/>
  <c r="O199" i="1"/>
  <c r="O200" i="1"/>
  <c r="O201" i="1"/>
  <c r="O202" i="1"/>
  <c r="O203" i="1"/>
  <c r="O204" i="1"/>
  <c r="O205" i="1"/>
  <c r="O206" i="1"/>
  <c r="O207" i="1"/>
  <c r="Q207" i="1" s="1"/>
  <c r="O208" i="1"/>
  <c r="Q208" i="1" s="1"/>
  <c r="O209" i="1"/>
  <c r="O210" i="1"/>
  <c r="O211" i="1"/>
  <c r="O212" i="1"/>
  <c r="O213" i="1"/>
  <c r="O214" i="1"/>
  <c r="O215" i="1"/>
  <c r="O216" i="1"/>
  <c r="O217" i="1"/>
  <c r="O218" i="1"/>
  <c r="O219" i="1"/>
  <c r="Q219" i="1" s="1"/>
  <c r="O220" i="1"/>
  <c r="Q220" i="1" s="1"/>
  <c r="O221" i="1"/>
  <c r="Q221" i="1" s="1"/>
  <c r="O222" i="1"/>
  <c r="O223" i="1"/>
  <c r="O224" i="1"/>
  <c r="O225" i="1"/>
  <c r="O226" i="1"/>
  <c r="O227" i="1"/>
  <c r="O228" i="1"/>
  <c r="O229" i="1"/>
  <c r="O230" i="1"/>
  <c r="O231" i="1"/>
  <c r="Q231" i="1" s="1"/>
  <c r="O232" i="1"/>
  <c r="Q232" i="1" s="1"/>
  <c r="O233" i="1"/>
  <c r="Q233" i="1" s="1"/>
  <c r="O234" i="1"/>
  <c r="O235" i="1"/>
  <c r="O236" i="1"/>
  <c r="O237" i="1"/>
  <c r="O238" i="1"/>
  <c r="O239" i="1"/>
  <c r="O240" i="1"/>
  <c r="O241" i="1"/>
  <c r="O242" i="1"/>
  <c r="O243" i="1"/>
  <c r="Q243" i="1" s="1"/>
  <c r="O244" i="1"/>
  <c r="Q244" i="1" s="1"/>
  <c r="O245" i="1"/>
  <c r="Q245" i="1" s="1"/>
  <c r="O246" i="1"/>
  <c r="O247" i="1"/>
  <c r="O248" i="1"/>
  <c r="O249" i="1"/>
  <c r="O250" i="1"/>
  <c r="O251" i="1"/>
  <c r="O252" i="1"/>
  <c r="O253" i="1"/>
  <c r="O254" i="1"/>
  <c r="O255" i="1"/>
  <c r="Q255" i="1" s="1"/>
  <c r="O256" i="1"/>
  <c r="Q256" i="1" s="1"/>
  <c r="O257" i="1"/>
  <c r="Q257" i="1" s="1"/>
  <c r="O258" i="1"/>
  <c r="O259" i="1"/>
  <c r="O260" i="1"/>
  <c r="O261" i="1"/>
  <c r="O262" i="1"/>
  <c r="O263" i="1"/>
  <c r="O264" i="1"/>
  <c r="O265" i="1"/>
  <c r="O266" i="1"/>
  <c r="O267" i="1"/>
  <c r="Q267" i="1" s="1"/>
  <c r="O268" i="1"/>
  <c r="Q268" i="1" s="1"/>
  <c r="O269" i="1"/>
  <c r="Q269" i="1" s="1"/>
  <c r="O270" i="1"/>
  <c r="O271" i="1"/>
  <c r="O272" i="1"/>
  <c r="O273" i="1"/>
  <c r="O274" i="1"/>
  <c r="O275" i="1"/>
  <c r="O276" i="1"/>
  <c r="O277" i="1"/>
  <c r="O278" i="1"/>
  <c r="O279" i="1"/>
  <c r="O280" i="1"/>
  <c r="Q280" i="1" s="1"/>
  <c r="O281" i="1"/>
  <c r="Q281" i="1" s="1"/>
  <c r="O282" i="1"/>
  <c r="O283" i="1"/>
  <c r="O284" i="1"/>
  <c r="O285" i="1"/>
  <c r="O286" i="1"/>
  <c r="O287" i="1"/>
  <c r="O288" i="1"/>
  <c r="O289" i="1"/>
  <c r="O290" i="1"/>
  <c r="O291" i="1"/>
  <c r="O292" i="1"/>
  <c r="Q292" i="1" s="1"/>
  <c r="O293" i="1"/>
  <c r="Q293" i="1" s="1"/>
  <c r="O294" i="1"/>
  <c r="O295" i="1"/>
  <c r="O296" i="1"/>
  <c r="O297" i="1"/>
  <c r="O298" i="1"/>
  <c r="O299" i="1"/>
  <c r="O300" i="1"/>
  <c r="O301" i="1"/>
  <c r="O302" i="1"/>
  <c r="O303" i="1"/>
  <c r="Q303" i="1" s="1"/>
  <c r="O304" i="1"/>
  <c r="Q304" i="1" s="1"/>
  <c r="O305" i="1"/>
  <c r="Q305" i="1" s="1"/>
  <c r="O306" i="1"/>
  <c r="O307" i="1"/>
  <c r="O308" i="1"/>
  <c r="O309" i="1"/>
  <c r="O310" i="1"/>
  <c r="O311" i="1"/>
  <c r="O312" i="1"/>
  <c r="O313" i="1"/>
  <c r="O314" i="1"/>
  <c r="O315" i="1"/>
  <c r="Q315" i="1" s="1"/>
  <c r="O316" i="1"/>
  <c r="Q316" i="1" s="1"/>
  <c r="O317" i="1"/>
  <c r="Q317" i="1" s="1"/>
  <c r="O318" i="1"/>
  <c r="O319" i="1"/>
  <c r="O320" i="1"/>
  <c r="O321" i="1"/>
  <c r="O322" i="1"/>
  <c r="O323" i="1"/>
  <c r="O324" i="1"/>
  <c r="O325" i="1"/>
  <c r="O326" i="1"/>
  <c r="O327" i="1"/>
  <c r="Q327" i="1" s="1"/>
  <c r="O328" i="1"/>
  <c r="Q328" i="1" s="1"/>
  <c r="O329" i="1"/>
  <c r="O330" i="1"/>
  <c r="O331" i="1"/>
  <c r="O332" i="1"/>
  <c r="O333" i="1"/>
  <c r="O334" i="1"/>
  <c r="O335" i="1"/>
  <c r="O336" i="1"/>
  <c r="O337" i="1"/>
  <c r="O338" i="1"/>
  <c r="O339" i="1"/>
  <c r="Q339" i="1" s="1"/>
  <c r="O340" i="1"/>
  <c r="Q340" i="1" s="1"/>
  <c r="O341" i="1"/>
  <c r="O342" i="1"/>
  <c r="O343" i="1"/>
  <c r="O344" i="1"/>
  <c r="O345" i="1"/>
  <c r="O346" i="1"/>
  <c r="O347" i="1"/>
  <c r="Q197" i="1"/>
  <c r="Q209" i="1"/>
  <c r="Q329" i="1"/>
  <c r="Q341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5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31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5" i="1"/>
  <c r="J5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5" i="1"/>
  <c r="E310" i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1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D5" i="1"/>
  <c r="AC32" i="1"/>
  <c r="AE32" i="1" s="1"/>
  <c r="AC33" i="1"/>
  <c r="AE33" i="1" s="1"/>
  <c r="AC34" i="1"/>
  <c r="AE34" i="1" s="1"/>
  <c r="AC35" i="1"/>
  <c r="AE35" i="1" s="1"/>
  <c r="AC36" i="1"/>
  <c r="AE36" i="1" s="1"/>
  <c r="AC37" i="1"/>
  <c r="AE37" i="1" s="1"/>
  <c r="AC38" i="1"/>
  <c r="AE38" i="1" s="1"/>
  <c r="AC39" i="1"/>
  <c r="AE39" i="1" s="1"/>
  <c r="AC40" i="1"/>
  <c r="AE40" i="1" s="1"/>
  <c r="AC41" i="1"/>
  <c r="AE41" i="1" s="1"/>
  <c r="AC42" i="1"/>
  <c r="AE42" i="1" s="1"/>
  <c r="AC43" i="1"/>
  <c r="AE43" i="1" s="1"/>
  <c r="AC44" i="1"/>
  <c r="AE44" i="1" s="1"/>
  <c r="AC45" i="1"/>
  <c r="AE45" i="1" s="1"/>
  <c r="AC46" i="1"/>
  <c r="AE46" i="1" s="1"/>
  <c r="AC47" i="1"/>
  <c r="AE47" i="1" s="1"/>
  <c r="AC48" i="1"/>
  <c r="AE48" i="1" s="1"/>
  <c r="AC49" i="1"/>
  <c r="AE49" i="1" s="1"/>
  <c r="AC50" i="1"/>
  <c r="AE50" i="1" s="1"/>
  <c r="AC51" i="1"/>
  <c r="AE51" i="1" s="1"/>
  <c r="AC52" i="1"/>
  <c r="AE52" i="1" s="1"/>
  <c r="AC53" i="1"/>
  <c r="AE53" i="1" s="1"/>
  <c r="AC31" i="1"/>
  <c r="AE31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D22" i="1"/>
  <c r="D18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C25" i="1"/>
  <c r="E25" i="1" s="1"/>
  <c r="W147" i="1"/>
  <c r="Y147" i="1" s="1"/>
  <c r="W146" i="1"/>
  <c r="Y146" i="1" s="1"/>
  <c r="W145" i="1"/>
  <c r="Y145" i="1" s="1"/>
  <c r="W144" i="1"/>
  <c r="Y144" i="1" s="1"/>
  <c r="W143" i="1"/>
  <c r="Y143" i="1" s="1"/>
  <c r="W142" i="1"/>
  <c r="Y142" i="1" s="1"/>
  <c r="W141" i="1"/>
  <c r="Y141" i="1" s="1"/>
  <c r="W140" i="1"/>
  <c r="Y140" i="1" s="1"/>
  <c r="W139" i="1"/>
  <c r="Y139" i="1" s="1"/>
  <c r="W138" i="1"/>
  <c r="Y138" i="1" s="1"/>
  <c r="W137" i="1"/>
  <c r="Y137" i="1" s="1"/>
  <c r="W136" i="1"/>
  <c r="Y136" i="1" s="1"/>
  <c r="W135" i="1"/>
  <c r="Y135" i="1" s="1"/>
  <c r="W134" i="1"/>
  <c r="Y134" i="1" s="1"/>
  <c r="W133" i="1"/>
  <c r="Y133" i="1" s="1"/>
  <c r="W132" i="1"/>
  <c r="Y132" i="1" s="1"/>
  <c r="W131" i="1"/>
  <c r="Y131" i="1" s="1"/>
  <c r="W130" i="1"/>
  <c r="Y130" i="1" s="1"/>
  <c r="W129" i="1"/>
  <c r="Y129" i="1" s="1"/>
  <c r="W128" i="1"/>
  <c r="Y128" i="1" s="1"/>
  <c r="W127" i="1"/>
  <c r="Y127" i="1" s="1"/>
  <c r="W126" i="1"/>
  <c r="Y126" i="1" s="1"/>
  <c r="W125" i="1"/>
  <c r="Y125" i="1" s="1"/>
  <c r="W124" i="1"/>
  <c r="Y124" i="1" s="1"/>
  <c r="W123" i="1"/>
  <c r="Y123" i="1" s="1"/>
  <c r="W122" i="1"/>
  <c r="Y122" i="1" s="1"/>
  <c r="W121" i="1"/>
  <c r="Y121" i="1" s="1"/>
  <c r="W120" i="1"/>
  <c r="Y120" i="1" s="1"/>
  <c r="W119" i="1"/>
  <c r="Y119" i="1" s="1"/>
  <c r="W118" i="1"/>
  <c r="Y118" i="1" s="1"/>
  <c r="W117" i="1"/>
  <c r="Y117" i="1" s="1"/>
  <c r="W116" i="1"/>
  <c r="Y116" i="1" s="1"/>
  <c r="W115" i="1"/>
  <c r="Y115" i="1" s="1"/>
  <c r="W114" i="1"/>
  <c r="Y114" i="1" s="1"/>
  <c r="W113" i="1"/>
  <c r="Y113" i="1" s="1"/>
  <c r="W112" i="1"/>
  <c r="Y112" i="1" s="1"/>
  <c r="W111" i="1"/>
  <c r="Y111" i="1" s="1"/>
  <c r="W110" i="1"/>
  <c r="Y110" i="1" s="1"/>
  <c r="W109" i="1"/>
  <c r="Y109" i="1" s="1"/>
  <c r="W108" i="1"/>
  <c r="Y108" i="1" s="1"/>
  <c r="W107" i="1"/>
  <c r="Y107" i="1" s="1"/>
  <c r="W106" i="1"/>
  <c r="Y106" i="1" s="1"/>
  <c r="W105" i="1"/>
  <c r="Y105" i="1" s="1"/>
  <c r="W104" i="1"/>
  <c r="Y104" i="1" s="1"/>
  <c r="W103" i="1"/>
  <c r="Y103" i="1" s="1"/>
  <c r="W102" i="1"/>
  <c r="Y102" i="1" s="1"/>
  <c r="W101" i="1"/>
  <c r="Y101" i="1" s="1"/>
  <c r="W100" i="1"/>
  <c r="Y100" i="1" s="1"/>
  <c r="W99" i="1"/>
  <c r="Y99" i="1" s="1"/>
  <c r="W98" i="1"/>
  <c r="Y98" i="1" s="1"/>
  <c r="W97" i="1"/>
  <c r="Y97" i="1" s="1"/>
  <c r="W96" i="1"/>
  <c r="Y96" i="1" s="1"/>
  <c r="W95" i="1"/>
  <c r="Y95" i="1" s="1"/>
  <c r="W94" i="1"/>
  <c r="Y94" i="1" s="1"/>
  <c r="W93" i="1"/>
  <c r="Y93" i="1" s="1"/>
  <c r="W92" i="1"/>
  <c r="Y92" i="1" s="1"/>
  <c r="W91" i="1"/>
  <c r="Y91" i="1" s="1"/>
  <c r="W90" i="1"/>
  <c r="Y90" i="1" s="1"/>
  <c r="W89" i="1"/>
  <c r="Y89" i="1" s="1"/>
  <c r="W88" i="1"/>
  <c r="Y88" i="1" s="1"/>
  <c r="W87" i="1"/>
  <c r="Y87" i="1" s="1"/>
  <c r="W86" i="1"/>
  <c r="Y86" i="1" s="1"/>
  <c r="W85" i="1"/>
  <c r="Y85" i="1" s="1"/>
  <c r="W84" i="1"/>
  <c r="Y84" i="1" s="1"/>
  <c r="W83" i="1"/>
  <c r="Y83" i="1" s="1"/>
  <c r="W82" i="1"/>
  <c r="Y82" i="1" s="1"/>
  <c r="W81" i="1"/>
  <c r="Y81" i="1" s="1"/>
  <c r="W80" i="1"/>
  <c r="Y80" i="1" s="1"/>
  <c r="W79" i="1"/>
  <c r="Y79" i="1" s="1"/>
  <c r="W78" i="1"/>
  <c r="Y78" i="1" s="1"/>
  <c r="W77" i="1"/>
  <c r="Y77" i="1" s="1"/>
  <c r="W76" i="1"/>
  <c r="Y76" i="1" s="1"/>
  <c r="W75" i="1"/>
  <c r="Y75" i="1" s="1"/>
  <c r="W74" i="1"/>
  <c r="Y74" i="1" s="1"/>
  <c r="W73" i="1"/>
  <c r="Y73" i="1" s="1"/>
  <c r="W72" i="1"/>
  <c r="Y72" i="1" s="1"/>
  <c r="W71" i="1"/>
  <c r="Y71" i="1" s="1"/>
  <c r="W70" i="1"/>
  <c r="Y70" i="1" s="1"/>
  <c r="W69" i="1"/>
  <c r="Y69" i="1" s="1"/>
  <c r="W68" i="1"/>
  <c r="Y68" i="1" s="1"/>
  <c r="W67" i="1"/>
  <c r="Y67" i="1" s="1"/>
  <c r="W66" i="1"/>
  <c r="Y66" i="1" s="1"/>
  <c r="W65" i="1"/>
  <c r="Y65" i="1" s="1"/>
  <c r="W64" i="1"/>
  <c r="Y64" i="1" s="1"/>
  <c r="W63" i="1"/>
  <c r="Y63" i="1" s="1"/>
  <c r="W62" i="1"/>
  <c r="Y62" i="1" s="1"/>
  <c r="W61" i="1"/>
  <c r="Y61" i="1" s="1"/>
  <c r="W60" i="1"/>
  <c r="Y60" i="1" s="1"/>
  <c r="W59" i="1"/>
  <c r="Y59" i="1" s="1"/>
  <c r="W58" i="1"/>
  <c r="Y58" i="1" s="1"/>
  <c r="W57" i="1"/>
  <c r="Y57" i="1" s="1"/>
  <c r="W56" i="1"/>
  <c r="Y56" i="1" s="1"/>
  <c r="W55" i="1"/>
  <c r="Y55" i="1" s="1"/>
  <c r="W54" i="1"/>
  <c r="Y54" i="1" s="1"/>
  <c r="W53" i="1"/>
  <c r="Y53" i="1" s="1"/>
  <c r="W52" i="1"/>
  <c r="Y52" i="1" s="1"/>
  <c r="W51" i="1"/>
  <c r="Y51" i="1" s="1"/>
  <c r="W50" i="1"/>
  <c r="Y50" i="1" s="1"/>
  <c r="W49" i="1"/>
  <c r="Y49" i="1" s="1"/>
  <c r="W48" i="1"/>
  <c r="Y48" i="1" s="1"/>
  <c r="W47" i="1"/>
  <c r="Y47" i="1" s="1"/>
  <c r="W46" i="1"/>
  <c r="Y46" i="1" s="1"/>
  <c r="W45" i="1"/>
  <c r="Y45" i="1" s="1"/>
  <c r="W44" i="1"/>
  <c r="Y44" i="1" s="1"/>
  <c r="W43" i="1"/>
  <c r="Y43" i="1" s="1"/>
  <c r="W42" i="1"/>
  <c r="Y42" i="1" s="1"/>
  <c r="W41" i="1"/>
  <c r="Y41" i="1" s="1"/>
  <c r="W40" i="1"/>
  <c r="Y40" i="1" s="1"/>
  <c r="W39" i="1"/>
  <c r="Y39" i="1" s="1"/>
  <c r="W38" i="1"/>
  <c r="Y38" i="1" s="1"/>
  <c r="W37" i="1"/>
  <c r="Y37" i="1" s="1"/>
  <c r="W36" i="1"/>
  <c r="Y36" i="1" s="1"/>
  <c r="W35" i="1"/>
  <c r="Y35" i="1" s="1"/>
  <c r="W34" i="1"/>
  <c r="Y34" i="1" s="1"/>
  <c r="W33" i="1"/>
  <c r="Y33" i="1" s="1"/>
  <c r="W32" i="1"/>
  <c r="Y32" i="1" s="1"/>
  <c r="W31" i="1"/>
  <c r="Y31" i="1" s="1"/>
  <c r="W30" i="1"/>
  <c r="Y30" i="1" s="1"/>
  <c r="W29" i="1"/>
  <c r="Y29" i="1" s="1"/>
  <c r="W28" i="1"/>
  <c r="Y28" i="1" s="1"/>
  <c r="W27" i="1"/>
  <c r="Y27" i="1" s="1"/>
  <c r="W26" i="1"/>
  <c r="Y26" i="1" s="1"/>
  <c r="W25" i="1"/>
  <c r="Y25" i="1" s="1"/>
  <c r="W24" i="1"/>
  <c r="Y24" i="1" s="1"/>
  <c r="W23" i="1"/>
  <c r="Y23" i="1" s="1"/>
  <c r="W22" i="1"/>
  <c r="Y22" i="1" s="1"/>
  <c r="W21" i="1"/>
  <c r="Y21" i="1" s="1"/>
  <c r="W20" i="1"/>
  <c r="Y20" i="1" s="1"/>
  <c r="W19" i="1"/>
  <c r="Y19" i="1" s="1"/>
  <c r="W18" i="1"/>
  <c r="Y18" i="1" s="1"/>
  <c r="W17" i="1"/>
  <c r="Y17" i="1" s="1"/>
  <c r="W16" i="1"/>
  <c r="Y16" i="1" s="1"/>
  <c r="W15" i="1"/>
  <c r="Y15" i="1" s="1"/>
  <c r="W14" i="1"/>
  <c r="Y14" i="1" s="1"/>
  <c r="W13" i="1"/>
  <c r="Y13" i="1" s="1"/>
  <c r="W12" i="1"/>
  <c r="Y12" i="1" s="1"/>
  <c r="W11" i="1"/>
  <c r="Y11" i="1" s="1"/>
  <c r="W10" i="1"/>
  <c r="Y10" i="1" s="1"/>
  <c r="W9" i="1"/>
  <c r="Y9" i="1" s="1"/>
  <c r="W8" i="1"/>
  <c r="Y8" i="1" s="1"/>
  <c r="W7" i="1"/>
  <c r="Y7" i="1" s="1"/>
  <c r="W6" i="1"/>
  <c r="Y6" i="1" s="1"/>
  <c r="W5" i="1"/>
  <c r="Y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5" i="1"/>
  <c r="E5" i="1" s="1"/>
  <c r="AK6" i="1"/>
  <c r="AK7" i="1"/>
  <c r="AK8" i="1"/>
  <c r="AK9" i="1"/>
  <c r="AK10" i="1"/>
  <c r="AK11" i="1"/>
  <c r="AK12" i="1"/>
  <c r="AK13" i="1"/>
  <c r="AK14" i="1"/>
  <c r="AK15" i="1"/>
  <c r="AK17" i="1"/>
  <c r="AK18" i="1"/>
  <c r="AK19" i="1"/>
  <c r="AK20" i="1"/>
  <c r="AK21" i="1"/>
  <c r="AK22" i="1"/>
  <c r="AK23" i="1"/>
  <c r="AK24" i="1"/>
  <c r="AK25" i="1"/>
  <c r="AK26" i="1"/>
  <c r="AK27" i="1"/>
  <c r="AK29" i="1"/>
  <c r="AK30" i="1"/>
  <c r="AK31" i="1"/>
  <c r="AK32" i="1"/>
  <c r="AK33" i="1"/>
  <c r="AK34" i="1"/>
  <c r="AK35" i="1"/>
  <c r="AK36" i="1"/>
  <c r="AK37" i="1"/>
  <c r="AK38" i="1"/>
  <c r="AK39" i="1"/>
  <c r="AK41" i="1"/>
  <c r="AK42" i="1"/>
  <c r="AK43" i="1"/>
  <c r="AK44" i="1"/>
  <c r="AK45" i="1"/>
  <c r="AK46" i="1"/>
  <c r="AK47" i="1"/>
  <c r="AK48" i="1"/>
  <c r="AK49" i="1"/>
  <c r="AK50" i="1"/>
  <c r="AK51" i="1"/>
  <c r="AK53" i="1"/>
  <c r="AK54" i="1"/>
  <c r="AK55" i="1"/>
  <c r="AK56" i="1"/>
  <c r="AK57" i="1"/>
  <c r="AK58" i="1"/>
  <c r="AK59" i="1"/>
  <c r="AK60" i="1"/>
  <c r="AK61" i="1"/>
  <c r="AK62" i="1"/>
  <c r="AK63" i="1"/>
  <c r="AK65" i="1"/>
  <c r="AK66" i="1"/>
  <c r="AK67" i="1"/>
  <c r="AK68" i="1"/>
  <c r="AK69" i="1"/>
  <c r="AK70" i="1"/>
  <c r="AK71" i="1"/>
  <c r="AK72" i="1"/>
  <c r="AK73" i="1"/>
  <c r="AK74" i="1"/>
  <c r="AK75" i="1"/>
  <c r="AK77" i="1"/>
  <c r="AK78" i="1"/>
  <c r="AK79" i="1"/>
  <c r="AK80" i="1"/>
  <c r="AK81" i="1"/>
  <c r="AK82" i="1"/>
  <c r="AK83" i="1"/>
  <c r="AK84" i="1"/>
  <c r="AK85" i="1"/>
  <c r="AK86" i="1"/>
  <c r="AK87" i="1"/>
  <c r="AK89" i="1"/>
  <c r="AK90" i="1"/>
  <c r="AK91" i="1"/>
  <c r="AK92" i="1"/>
  <c r="AK93" i="1"/>
  <c r="AK94" i="1"/>
  <c r="AK95" i="1"/>
  <c r="AK96" i="1"/>
  <c r="AK97" i="1"/>
  <c r="AK98" i="1"/>
  <c r="AK99" i="1"/>
  <c r="AK101" i="1"/>
  <c r="AK102" i="1"/>
  <c r="AK103" i="1"/>
  <c r="AK104" i="1"/>
  <c r="AK105" i="1"/>
  <c r="AK106" i="1"/>
  <c r="AK107" i="1"/>
  <c r="AK108" i="1"/>
  <c r="AK109" i="1"/>
  <c r="AK110" i="1"/>
  <c r="AK111" i="1"/>
  <c r="AK114" i="1"/>
  <c r="AK115" i="1"/>
  <c r="AK116" i="1"/>
  <c r="AK117" i="1"/>
  <c r="AK118" i="1"/>
  <c r="AK119" i="1"/>
  <c r="AK120" i="1"/>
  <c r="AK121" i="1"/>
  <c r="AK122" i="1"/>
  <c r="AK123" i="1"/>
  <c r="AK125" i="1"/>
  <c r="AK126" i="1"/>
  <c r="AK127" i="1"/>
  <c r="AK128" i="1"/>
  <c r="AK129" i="1"/>
  <c r="AK130" i="1"/>
  <c r="AK131" i="1"/>
  <c r="AK132" i="1"/>
  <c r="AK133" i="1"/>
  <c r="AK134" i="1"/>
  <c r="AK135" i="1"/>
  <c r="AK137" i="1"/>
  <c r="AK138" i="1"/>
  <c r="AK139" i="1"/>
  <c r="AK140" i="1"/>
  <c r="AK141" i="1"/>
  <c r="AK142" i="1"/>
  <c r="AK143" i="1"/>
  <c r="AK144" i="1"/>
  <c r="AK145" i="1"/>
  <c r="AK146" i="1"/>
  <c r="AK147" i="1"/>
  <c r="AC27" i="1"/>
  <c r="AE27" i="1" s="1"/>
  <c r="AC26" i="1"/>
  <c r="AE26" i="1" s="1"/>
  <c r="AC25" i="1"/>
  <c r="AE25" i="1" s="1"/>
  <c r="AC24" i="1"/>
  <c r="AE24" i="1" s="1"/>
  <c r="AC23" i="1"/>
  <c r="AE23" i="1" s="1"/>
  <c r="AC22" i="1"/>
  <c r="AE22" i="1" s="1"/>
  <c r="AC21" i="1"/>
  <c r="AE21" i="1" s="1"/>
  <c r="AC20" i="1"/>
  <c r="AE20" i="1" s="1"/>
  <c r="AC19" i="1"/>
  <c r="AE19" i="1" s="1"/>
  <c r="AC18" i="1"/>
  <c r="AE18" i="1" s="1"/>
  <c r="AC17" i="1"/>
  <c r="AE17" i="1" s="1"/>
  <c r="AC16" i="1"/>
  <c r="AE16" i="1" s="1"/>
  <c r="AC15" i="1"/>
  <c r="AE15" i="1" s="1"/>
  <c r="AC14" i="1"/>
  <c r="AE14" i="1" s="1"/>
  <c r="AC13" i="1"/>
  <c r="AE13" i="1" s="1"/>
  <c r="AC12" i="1"/>
  <c r="AE12" i="1" s="1"/>
  <c r="AC11" i="1"/>
  <c r="AE11" i="1" s="1"/>
  <c r="AC10" i="1"/>
  <c r="AE10" i="1" s="1"/>
  <c r="AC9" i="1"/>
  <c r="AE9" i="1" s="1"/>
  <c r="AC8" i="1"/>
  <c r="AE8" i="1" s="1"/>
  <c r="AC7" i="1"/>
  <c r="AE7" i="1" s="1"/>
  <c r="AC6" i="1"/>
  <c r="AE6" i="1" s="1"/>
  <c r="AC5" i="1"/>
  <c r="AE5" i="1" s="1"/>
  <c r="Q150" i="1"/>
  <c r="Q151" i="1"/>
  <c r="Q152" i="1"/>
  <c r="Q153" i="1"/>
  <c r="Q154" i="1"/>
  <c r="Q155" i="1"/>
  <c r="Q156" i="1"/>
  <c r="Q157" i="1"/>
  <c r="Q158" i="1"/>
  <c r="Q162" i="1"/>
  <c r="Q163" i="1"/>
  <c r="Q164" i="1"/>
  <c r="Q165" i="1"/>
  <c r="Q166" i="1"/>
  <c r="Q167" i="1"/>
  <c r="Q168" i="1"/>
  <c r="Q169" i="1"/>
  <c r="Q170" i="1"/>
  <c r="Q174" i="1"/>
  <c r="Q175" i="1"/>
  <c r="Q176" i="1"/>
  <c r="Q177" i="1"/>
  <c r="Q178" i="1"/>
  <c r="Q179" i="1"/>
  <c r="Q180" i="1"/>
  <c r="Q181" i="1"/>
  <c r="Q182" i="1"/>
  <c r="Q186" i="1"/>
  <c r="Q187" i="1"/>
  <c r="Q188" i="1"/>
  <c r="Q189" i="1"/>
  <c r="Q190" i="1"/>
  <c r="Q191" i="1"/>
  <c r="Q192" i="1"/>
  <c r="Q193" i="1"/>
  <c r="Q194" i="1"/>
  <c r="Q198" i="1"/>
  <c r="Q199" i="1"/>
  <c r="Q200" i="1"/>
  <c r="Q201" i="1"/>
  <c r="Q202" i="1"/>
  <c r="Q203" i="1"/>
  <c r="Q204" i="1"/>
  <c r="Q205" i="1"/>
  <c r="Q206" i="1"/>
  <c r="Q210" i="1"/>
  <c r="Q211" i="1"/>
  <c r="Q212" i="1"/>
  <c r="Q213" i="1"/>
  <c r="Q214" i="1"/>
  <c r="Q215" i="1"/>
  <c r="Q216" i="1"/>
  <c r="Q217" i="1"/>
  <c r="Q218" i="1"/>
  <c r="Q222" i="1"/>
  <c r="Q223" i="1"/>
  <c r="Q224" i="1"/>
  <c r="Q225" i="1"/>
  <c r="Q226" i="1"/>
  <c r="Q227" i="1"/>
  <c r="Q228" i="1"/>
  <c r="Q229" i="1"/>
  <c r="Q230" i="1"/>
  <c r="Q234" i="1"/>
  <c r="Q235" i="1"/>
  <c r="Q236" i="1"/>
  <c r="Q237" i="1"/>
  <c r="Q238" i="1"/>
  <c r="Q239" i="1"/>
  <c r="Q240" i="1"/>
  <c r="Q241" i="1"/>
  <c r="Q242" i="1"/>
  <c r="Q246" i="1"/>
  <c r="Q247" i="1"/>
  <c r="Q248" i="1"/>
  <c r="Q249" i="1"/>
  <c r="Q250" i="1"/>
  <c r="Q251" i="1"/>
  <c r="Q252" i="1"/>
  <c r="Q253" i="1"/>
  <c r="Q254" i="1"/>
  <c r="Q258" i="1"/>
  <c r="Q259" i="1"/>
  <c r="Q260" i="1"/>
  <c r="Q261" i="1"/>
  <c r="Q262" i="1"/>
  <c r="Q263" i="1"/>
  <c r="Q264" i="1"/>
  <c r="Q265" i="1"/>
  <c r="Q266" i="1"/>
  <c r="Q270" i="1"/>
  <c r="Q271" i="1"/>
  <c r="Q272" i="1"/>
  <c r="Q273" i="1"/>
  <c r="Q274" i="1"/>
  <c r="Q275" i="1"/>
  <c r="Q276" i="1"/>
  <c r="Q277" i="1"/>
  <c r="Q278" i="1"/>
  <c r="Q279" i="1"/>
  <c r="Q282" i="1"/>
  <c r="Q283" i="1"/>
  <c r="Q284" i="1"/>
  <c r="Q285" i="1"/>
  <c r="Q286" i="1"/>
  <c r="Q287" i="1"/>
  <c r="Q288" i="1"/>
  <c r="Q289" i="1"/>
  <c r="Q290" i="1"/>
  <c r="Q291" i="1"/>
  <c r="Q294" i="1"/>
  <c r="Q295" i="1"/>
  <c r="Q296" i="1"/>
  <c r="Q297" i="1"/>
  <c r="Q298" i="1"/>
  <c r="Q299" i="1"/>
  <c r="Q300" i="1"/>
  <c r="Q301" i="1"/>
  <c r="Q302" i="1"/>
  <c r="Q306" i="1"/>
  <c r="Q307" i="1"/>
  <c r="Q308" i="1"/>
  <c r="Q309" i="1"/>
  <c r="Q310" i="1"/>
  <c r="Q311" i="1"/>
  <c r="Q312" i="1"/>
  <c r="Q313" i="1"/>
  <c r="Q314" i="1"/>
  <c r="Q318" i="1"/>
  <c r="Q319" i="1"/>
  <c r="Q320" i="1"/>
  <c r="Q321" i="1"/>
  <c r="Q322" i="1"/>
  <c r="Q323" i="1"/>
  <c r="Q324" i="1"/>
  <c r="Q325" i="1"/>
  <c r="Q326" i="1"/>
  <c r="Q330" i="1"/>
  <c r="Q331" i="1"/>
  <c r="Q332" i="1"/>
  <c r="Q333" i="1"/>
  <c r="Q334" i="1"/>
  <c r="Q335" i="1"/>
  <c r="Q336" i="1"/>
  <c r="Q337" i="1"/>
  <c r="Q338" i="1"/>
  <c r="Q342" i="1"/>
  <c r="Q343" i="1"/>
  <c r="Q344" i="1"/>
  <c r="Q345" i="1"/>
  <c r="Q346" i="1"/>
  <c r="Q347" i="1"/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 l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429D-2EB0-4BF9-B509-1492F728ACF1}" keepAlive="1" name="Consulta - bf" description="Conexión a la consulta 'bf' en el libro." type="5" refreshedVersion="6" background="1">
    <dbPr connection="Provider=Microsoft.Mashup.OleDb.1;Data Source=$Workbook$;Location=bf;Extended Properties=&quot;&quot;" command="SELECT * FROM [bf]"/>
  </connection>
  <connection id="2" xr16:uid="{400BEF70-F3D4-4C86-A403-9870FCAFE462}" keepAlive="1" name="Consulta - dp_150" description="Conexión a la consulta 'dp_150' en el libro." type="5" refreshedVersion="6" background="1">
    <dbPr connection="Provider=Microsoft.Mashup.OleDb.1;Data Source=$Workbook$;Location=dp_150;Extended Properties=&quot;&quot;" command="SELECT * FROM [dp_150]"/>
  </connection>
  <connection id="3" xr16:uid="{674A4348-51A9-4E2D-A2BA-D856A0E2CCC4}" keepAlive="1" name="Consulta - dp_350" description="Conexión a la consulta 'dp_350' en el libro." type="5" refreshedVersion="6" background="1">
    <dbPr connection="Provider=Microsoft.Mashup.OleDb.1;Data Source=$Workbook$;Location=dp_350;Extended Properties=&quot;&quot;" command="SELECT * FROM [dp_350]"/>
  </connection>
  <connection id="4" xr16:uid="{0E17F130-F5E3-45E4-8E60-627AAD1CF8F4}" keepAlive="1" name="Consulta - r_150" description="Conexión a la consulta 'r_150' en el libro." type="5" refreshedVersion="6" background="1">
    <dbPr connection="Provider=Microsoft.Mashup.OleDb.1;Data Source=$Workbook$;Location=r_150;Extended Properties=&quot;&quot;" command="SELECT * FROM [r_150]"/>
  </connection>
  <connection id="5" xr16:uid="{D9D3B5DD-00DA-4E87-8B58-8FD02E8C5B54}" keepAlive="1" name="Consulta - r_350" description="Conexión a la consulta 'r_350' en el libro." type="5" refreshedVersion="6" background="1">
    <dbPr connection="Provider=Microsoft.Mashup.OleDb.1;Data Source=$Workbook$;Location=r_350;Extended Properties=&quot;&quot;" command="SELECT * FROM [r_350]"/>
  </connection>
  <connection id="6" xr16:uid="{F11D6265-698B-4C4E-B6F1-E762689ACC16}" keepAlive="1" name="Consulta - r_900" description="Conexión a la consulta 'r_900' en el libro." type="5" refreshedVersion="6" background="1" saveData="1">
    <dbPr connection="Provider=Microsoft.Mashup.OleDb.1;Data Source=$Workbook$;Location=r_900;Extended Properties=&quot;&quot;" command="SELECT * FROM [r_900]"/>
  </connection>
  <connection id="7" xr16:uid="{B3BC1874-C09B-4851-9C14-9A68BBA12DDF}" keepAlive="1" name="Consulta - rw" description="Conexión a la consulta 'rw' en el libro." type="5" refreshedVersion="6" background="1">
    <dbPr connection="Provider=Microsoft.Mashup.OleDb.1;Data Source=$Workbook$;Location=rw;Extended Properties=&quot;&quot;" command="SELECT * FROM [rw]"/>
  </connection>
  <connection id="8" xr16:uid="{881086B1-E5EE-4865-8F82-E9EB925CA34C}" keepAlive="1" name="Consulta - rw (2)" description="Conexión a la consulta 'rw (2)' en el libro." type="5" refreshedVersion="6" background="1">
    <dbPr connection="Provider=Microsoft.Mashup.OleDb.1;Data Source=$Workbook$;Location=rw (2);Extended Properties=&quot;&quot;" command="SELECT * FROM [rw (2)]"/>
  </connection>
</connections>
</file>

<file path=xl/sharedStrings.xml><?xml version="1.0" encoding="utf-8"?>
<sst xmlns="http://schemas.openxmlformats.org/spreadsheetml/2006/main" count="1864" uniqueCount="1797">
  <si>
    <t>Items</t>
  </si>
  <si>
    <t>Brute Force implementation</t>
  </si>
  <si>
    <t>Recursive implementation</t>
  </si>
  <si>
    <t>Dynamic Programming implementation</t>
  </si>
  <si>
    <t>Recursive implementation (worst case)</t>
  </si>
  <si>
    <t>T E S T  # 1</t>
  </si>
  <si>
    <t>T E S T  # 2</t>
  </si>
  <si>
    <t>T E S T  C O M P A R I S I O N</t>
  </si>
  <si>
    <t>3e-05</t>
  </si>
  <si>
    <t>5e-05</t>
  </si>
  <si>
    <t>6e-05</t>
  </si>
  <si>
    <t>7e-05</t>
  </si>
  <si>
    <t>4e-05</t>
  </si>
  <si>
    <t>9e-05</t>
  </si>
  <si>
    <t>8e-05</t>
  </si>
  <si>
    <t>Experimental (ms)</t>
  </si>
  <si>
    <t>Analítico Corregido (ms)</t>
  </si>
  <si>
    <t>Analítico Corregido  (ms)</t>
  </si>
  <si>
    <t>Recursive implementation_T2</t>
  </si>
  <si>
    <t>Recursive implementation (worst case)_T2</t>
  </si>
  <si>
    <t>Brute Force implementation_T2</t>
  </si>
  <si>
    <t>Dynamic Programming implementation_T2</t>
  </si>
  <si>
    <t>W = 27</t>
  </si>
  <si>
    <t>W = 52</t>
  </si>
  <si>
    <t>T E S T  # 3</t>
  </si>
  <si>
    <t>Recursive implementation_T3</t>
  </si>
  <si>
    <t>Column1</t>
  </si>
  <si>
    <t>Column2</t>
  </si>
  <si>
    <t/>
  </si>
  <si>
    <t>R_t3</t>
  </si>
  <si>
    <t>8</t>
  </si>
  <si>
    <t>9</t>
  </si>
  <si>
    <t>10</t>
  </si>
  <si>
    <t>11</t>
  </si>
  <si>
    <t>12</t>
  </si>
  <si>
    <t>0.00013</t>
  </si>
  <si>
    <t>13</t>
  </si>
  <si>
    <t>0.0001</t>
  </si>
  <si>
    <t>14</t>
  </si>
  <si>
    <t>0.00011</t>
  </si>
  <si>
    <t>15</t>
  </si>
  <si>
    <t>16</t>
  </si>
  <si>
    <t>0.00012</t>
  </si>
  <si>
    <t>17</t>
  </si>
  <si>
    <t>0.00016</t>
  </si>
  <si>
    <t>18</t>
  </si>
  <si>
    <t>0.00014</t>
  </si>
  <si>
    <t>19</t>
  </si>
  <si>
    <t>0.00018</t>
  </si>
  <si>
    <t>20</t>
  </si>
  <si>
    <t>0.00019</t>
  </si>
  <si>
    <t>21</t>
  </si>
  <si>
    <t>0.00027</t>
  </si>
  <si>
    <t>22</t>
  </si>
  <si>
    <t>0.00024</t>
  </si>
  <si>
    <t>23</t>
  </si>
  <si>
    <t>0.00031</t>
  </si>
  <si>
    <t>24</t>
  </si>
  <si>
    <t>0.00026</t>
  </si>
  <si>
    <t>25</t>
  </si>
  <si>
    <t>26</t>
  </si>
  <si>
    <t>0.00023</t>
  </si>
  <si>
    <t>27</t>
  </si>
  <si>
    <t>0.00043</t>
  </si>
  <si>
    <t>28</t>
  </si>
  <si>
    <t>0.00059</t>
  </si>
  <si>
    <t>29</t>
  </si>
  <si>
    <t>30</t>
  </si>
  <si>
    <t>0.00076</t>
  </si>
  <si>
    <t>31</t>
  </si>
  <si>
    <t>0.00104</t>
  </si>
  <si>
    <t>32</t>
  </si>
  <si>
    <t>0.00099</t>
  </si>
  <si>
    <t>33</t>
  </si>
  <si>
    <t>34</t>
  </si>
  <si>
    <t>0.00066</t>
  </si>
  <si>
    <t>35</t>
  </si>
  <si>
    <t>0.00073</t>
  </si>
  <si>
    <t>36</t>
  </si>
  <si>
    <t>0.00068</t>
  </si>
  <si>
    <t>37</t>
  </si>
  <si>
    <t>0.00083</t>
  </si>
  <si>
    <t>38</t>
  </si>
  <si>
    <t>0.00086</t>
  </si>
  <si>
    <t>39</t>
  </si>
  <si>
    <t>0.00089</t>
  </si>
  <si>
    <t>40</t>
  </si>
  <si>
    <t>0.00116</t>
  </si>
  <si>
    <t>41</t>
  </si>
  <si>
    <t>0.0012</t>
  </si>
  <si>
    <t>42</t>
  </si>
  <si>
    <t>0.00114</t>
  </si>
  <si>
    <t>43</t>
  </si>
  <si>
    <t>0.00109</t>
  </si>
  <si>
    <t>44</t>
  </si>
  <si>
    <t>45</t>
  </si>
  <si>
    <t>46</t>
  </si>
  <si>
    <t>0.00106</t>
  </si>
  <si>
    <t>47</t>
  </si>
  <si>
    <t>0.00105</t>
  </si>
  <si>
    <t>48</t>
  </si>
  <si>
    <t>0.00121</t>
  </si>
  <si>
    <t>49</t>
  </si>
  <si>
    <t>0.00119</t>
  </si>
  <si>
    <t>50</t>
  </si>
  <si>
    <t>0.00127</t>
  </si>
  <si>
    <t>51</t>
  </si>
  <si>
    <t>52</t>
  </si>
  <si>
    <t>0.00123</t>
  </si>
  <si>
    <t>53</t>
  </si>
  <si>
    <t>0.00145</t>
  </si>
  <si>
    <t>54</t>
  </si>
  <si>
    <t>0.00139</t>
  </si>
  <si>
    <t>55</t>
  </si>
  <si>
    <t>0.00143</t>
  </si>
  <si>
    <t>56</t>
  </si>
  <si>
    <t>0.0019</t>
  </si>
  <si>
    <t>57</t>
  </si>
  <si>
    <t>0.00159</t>
  </si>
  <si>
    <t>58</t>
  </si>
  <si>
    <t>0.00155</t>
  </si>
  <si>
    <t>59</t>
  </si>
  <si>
    <t>0.00161</t>
  </si>
  <si>
    <t>60</t>
  </si>
  <si>
    <t>0.00158</t>
  </si>
  <si>
    <t>61</t>
  </si>
  <si>
    <t>0.00189</t>
  </si>
  <si>
    <t>62</t>
  </si>
  <si>
    <t>0.00172</t>
  </si>
  <si>
    <t>63</t>
  </si>
  <si>
    <t>0.00213</t>
  </si>
  <si>
    <t>64</t>
  </si>
  <si>
    <t>0.00156</t>
  </si>
  <si>
    <t>65</t>
  </si>
  <si>
    <t>0.00146</t>
  </si>
  <si>
    <t>66</t>
  </si>
  <si>
    <t>0.0015</t>
  </si>
  <si>
    <t>67</t>
  </si>
  <si>
    <t>0.00148</t>
  </si>
  <si>
    <t>68</t>
  </si>
  <si>
    <t>0.00144</t>
  </si>
  <si>
    <t>69</t>
  </si>
  <si>
    <t>70</t>
  </si>
  <si>
    <t>71</t>
  </si>
  <si>
    <t>72</t>
  </si>
  <si>
    <t>0.0018</t>
  </si>
  <si>
    <t>73</t>
  </si>
  <si>
    <t>74</t>
  </si>
  <si>
    <t>0.00171</t>
  </si>
  <si>
    <t>75</t>
  </si>
  <si>
    <t>0.00268</t>
  </si>
  <si>
    <t>76</t>
  </si>
  <si>
    <t>0.00249</t>
  </si>
  <si>
    <t>77</t>
  </si>
  <si>
    <t>0.0025</t>
  </si>
  <si>
    <t>78</t>
  </si>
  <si>
    <t>0.00255</t>
  </si>
  <si>
    <t>79</t>
  </si>
  <si>
    <t>0.00279</t>
  </si>
  <si>
    <t>80</t>
  </si>
  <si>
    <t>0.00258</t>
  </si>
  <si>
    <t>81</t>
  </si>
  <si>
    <t>0.00252</t>
  </si>
  <si>
    <t>82</t>
  </si>
  <si>
    <t>0.00278</t>
  </si>
  <si>
    <t>83</t>
  </si>
  <si>
    <t>0.00275</t>
  </si>
  <si>
    <t>84</t>
  </si>
  <si>
    <t>85</t>
  </si>
  <si>
    <t>0.00287</t>
  </si>
  <si>
    <t>86</t>
  </si>
  <si>
    <t>0.0028</t>
  </si>
  <si>
    <t>87</t>
  </si>
  <si>
    <t>0.00288</t>
  </si>
  <si>
    <t>88</t>
  </si>
  <si>
    <t>0.00394</t>
  </si>
  <si>
    <t>89</t>
  </si>
  <si>
    <t>0.00388</t>
  </si>
  <si>
    <t>90</t>
  </si>
  <si>
    <t>0.00399</t>
  </si>
  <si>
    <t>91</t>
  </si>
  <si>
    <t>0.0039</t>
  </si>
  <si>
    <t>92</t>
  </si>
  <si>
    <t>0.0043</t>
  </si>
  <si>
    <t>93</t>
  </si>
  <si>
    <t>0.00449</t>
  </si>
  <si>
    <t>94</t>
  </si>
  <si>
    <t>0.00474</t>
  </si>
  <si>
    <t>95</t>
  </si>
  <si>
    <t>0.00475</t>
  </si>
  <si>
    <t>96</t>
  </si>
  <si>
    <t>0.00463</t>
  </si>
  <si>
    <t>97</t>
  </si>
  <si>
    <t>0.00467</t>
  </si>
  <si>
    <t>98</t>
  </si>
  <si>
    <t>0.00472</t>
  </si>
  <si>
    <t>99</t>
  </si>
  <si>
    <t>0.00483</t>
  </si>
  <si>
    <t>100</t>
  </si>
  <si>
    <t>0.00469</t>
  </si>
  <si>
    <t>101</t>
  </si>
  <si>
    <t>0.00851</t>
  </si>
  <si>
    <t>102</t>
  </si>
  <si>
    <t>0.00617</t>
  </si>
  <si>
    <t>103</t>
  </si>
  <si>
    <t>0.00606</t>
  </si>
  <si>
    <t>104</t>
  </si>
  <si>
    <t>0.00784</t>
  </si>
  <si>
    <t>105</t>
  </si>
  <si>
    <t>0.00745</t>
  </si>
  <si>
    <t>106</t>
  </si>
  <si>
    <t>0.00749</t>
  </si>
  <si>
    <t>107</t>
  </si>
  <si>
    <t>0.00761</t>
  </si>
  <si>
    <t>108</t>
  </si>
  <si>
    <t>0.00698</t>
  </si>
  <si>
    <t>109</t>
  </si>
  <si>
    <t>0.00741</t>
  </si>
  <si>
    <t>110</t>
  </si>
  <si>
    <t>0.00736</t>
  </si>
  <si>
    <t>111</t>
  </si>
  <si>
    <t>0.00751</t>
  </si>
  <si>
    <t>112</t>
  </si>
  <si>
    <t>0.00787</t>
  </si>
  <si>
    <t>113</t>
  </si>
  <si>
    <t>0.00721</t>
  </si>
  <si>
    <t>114</t>
  </si>
  <si>
    <t>0.00754</t>
  </si>
  <si>
    <t>115</t>
  </si>
  <si>
    <t>0.00755</t>
  </si>
  <si>
    <t>116</t>
  </si>
  <si>
    <t>0.00696</t>
  </si>
  <si>
    <t>117</t>
  </si>
  <si>
    <t>0.00776</t>
  </si>
  <si>
    <t>118</t>
  </si>
  <si>
    <t>119</t>
  </si>
  <si>
    <t>0.00895</t>
  </si>
  <si>
    <t>120</t>
  </si>
  <si>
    <t>0.00908</t>
  </si>
  <si>
    <t>121</t>
  </si>
  <si>
    <t>0.00917</t>
  </si>
  <si>
    <t>122</t>
  </si>
  <si>
    <t>0.00916</t>
  </si>
  <si>
    <t>123</t>
  </si>
  <si>
    <t>0.01161</t>
  </si>
  <si>
    <t>124</t>
  </si>
  <si>
    <t>0.01093</t>
  </si>
  <si>
    <t>125</t>
  </si>
  <si>
    <t>0.01155</t>
  </si>
  <si>
    <t>126</t>
  </si>
  <si>
    <t>0.01124</t>
  </si>
  <si>
    <t>127</t>
  </si>
  <si>
    <t>0.01667</t>
  </si>
  <si>
    <t>128</t>
  </si>
  <si>
    <t>0.01516</t>
  </si>
  <si>
    <t>129</t>
  </si>
  <si>
    <t>0.01341</t>
  </si>
  <si>
    <t>130</t>
  </si>
  <si>
    <t>0.01342</t>
  </si>
  <si>
    <t>131</t>
  </si>
  <si>
    <t>0.01614</t>
  </si>
  <si>
    <t>132</t>
  </si>
  <si>
    <t>0.01331</t>
  </si>
  <si>
    <t>133</t>
  </si>
  <si>
    <t>134</t>
  </si>
  <si>
    <t>0.01466</t>
  </si>
  <si>
    <t>135</t>
  </si>
  <si>
    <t>0.01442</t>
  </si>
  <si>
    <t>136</t>
  </si>
  <si>
    <t>0.01538</t>
  </si>
  <si>
    <t>137</t>
  </si>
  <si>
    <t>0.01539</t>
  </si>
  <si>
    <t>138</t>
  </si>
  <si>
    <t>0.01762</t>
  </si>
  <si>
    <t>139</t>
  </si>
  <si>
    <t>0.0174</t>
  </si>
  <si>
    <t>140</t>
  </si>
  <si>
    <t>0.02031</t>
  </si>
  <si>
    <t>141</t>
  </si>
  <si>
    <t>0.02788</t>
  </si>
  <si>
    <t>142</t>
  </si>
  <si>
    <t>0.02536</t>
  </si>
  <si>
    <t>143</t>
  </si>
  <si>
    <t>0.02726</t>
  </si>
  <si>
    <t>144</t>
  </si>
  <si>
    <t>0.02855</t>
  </si>
  <si>
    <t>145</t>
  </si>
  <si>
    <t>0.03559</t>
  </si>
  <si>
    <t>146</t>
  </si>
  <si>
    <t>0.02921</t>
  </si>
  <si>
    <t>147</t>
  </si>
  <si>
    <t>0.02941</t>
  </si>
  <si>
    <t>148</t>
  </si>
  <si>
    <t>0.03402</t>
  </si>
  <si>
    <t>149</t>
  </si>
  <si>
    <t>0.03153</t>
  </si>
  <si>
    <t>150</t>
  </si>
  <si>
    <t>0.02944</t>
  </si>
  <si>
    <t>151</t>
  </si>
  <si>
    <t>0.02877</t>
  </si>
  <si>
    <t>152</t>
  </si>
  <si>
    <t>0.02946</t>
  </si>
  <si>
    <t>153</t>
  </si>
  <si>
    <t>0.02963</t>
  </si>
  <si>
    <t>154</t>
  </si>
  <si>
    <t>0.02901</t>
  </si>
  <si>
    <t>155</t>
  </si>
  <si>
    <t>0.03368</t>
  </si>
  <si>
    <t>156</t>
  </si>
  <si>
    <t>0.03808</t>
  </si>
  <si>
    <t>157</t>
  </si>
  <si>
    <t>0.03509</t>
  </si>
  <si>
    <t>158</t>
  </si>
  <si>
    <t>0.0353</t>
  </si>
  <si>
    <t>159</t>
  </si>
  <si>
    <t>0.03507</t>
  </si>
  <si>
    <t>160</t>
  </si>
  <si>
    <t>0.0349</t>
  </si>
  <si>
    <t>161</t>
  </si>
  <si>
    <t>0.03524</t>
  </si>
  <si>
    <t>162</t>
  </si>
  <si>
    <t>0.03797</t>
  </si>
  <si>
    <t>163</t>
  </si>
  <si>
    <t>0.03853</t>
  </si>
  <si>
    <t>164</t>
  </si>
  <si>
    <t>0.0393</t>
  </si>
  <si>
    <t>165</t>
  </si>
  <si>
    <t>0.03692</t>
  </si>
  <si>
    <t>166</t>
  </si>
  <si>
    <t>0.03641</t>
  </si>
  <si>
    <t>167</t>
  </si>
  <si>
    <t>0.03779</t>
  </si>
  <si>
    <t>168</t>
  </si>
  <si>
    <t>0.03941</t>
  </si>
  <si>
    <t>169</t>
  </si>
  <si>
    <t>0.03754</t>
  </si>
  <si>
    <t>170</t>
  </si>
  <si>
    <t>0.03727</t>
  </si>
  <si>
    <t>171</t>
  </si>
  <si>
    <t>0.03876</t>
  </si>
  <si>
    <t>172</t>
  </si>
  <si>
    <t>0.03839</t>
  </si>
  <si>
    <t>173</t>
  </si>
  <si>
    <t>0.04285</t>
  </si>
  <si>
    <t>174</t>
  </si>
  <si>
    <t>0.05768</t>
  </si>
  <si>
    <t>175</t>
  </si>
  <si>
    <t>0.0428</t>
  </si>
  <si>
    <t>176</t>
  </si>
  <si>
    <t>0.04172</t>
  </si>
  <si>
    <t>177</t>
  </si>
  <si>
    <t>0.04198</t>
  </si>
  <si>
    <t>178</t>
  </si>
  <si>
    <t>0.04854</t>
  </si>
  <si>
    <t>179</t>
  </si>
  <si>
    <t>0.04189</t>
  </si>
  <si>
    <t>180</t>
  </si>
  <si>
    <t>0.0415</t>
  </si>
  <si>
    <t>181</t>
  </si>
  <si>
    <t>0.04143</t>
  </si>
  <si>
    <t>182</t>
  </si>
  <si>
    <t>0.04158</t>
  </si>
  <si>
    <t>183</t>
  </si>
  <si>
    <t>0.044</t>
  </si>
  <si>
    <t>184</t>
  </si>
  <si>
    <t>0.04542</t>
  </si>
  <si>
    <t>185</t>
  </si>
  <si>
    <t>0.05193</t>
  </si>
  <si>
    <t>186</t>
  </si>
  <si>
    <t>0.0509</t>
  </si>
  <si>
    <t>187</t>
  </si>
  <si>
    <t>0.05185</t>
  </si>
  <si>
    <t>188</t>
  </si>
  <si>
    <t>0.05994</t>
  </si>
  <si>
    <t>189</t>
  </si>
  <si>
    <t>0.0562</t>
  </si>
  <si>
    <t>190</t>
  </si>
  <si>
    <t>0.05353</t>
  </si>
  <si>
    <t>191</t>
  </si>
  <si>
    <t>0.05304</t>
  </si>
  <si>
    <t>192</t>
  </si>
  <si>
    <t>0.05468</t>
  </si>
  <si>
    <t>193</t>
  </si>
  <si>
    <t>0.05645</t>
  </si>
  <si>
    <t>194</t>
  </si>
  <si>
    <t>0.06285</t>
  </si>
  <si>
    <t>195</t>
  </si>
  <si>
    <t>0.0535</t>
  </si>
  <si>
    <t>196</t>
  </si>
  <si>
    <t>0.05341</t>
  </si>
  <si>
    <t>197</t>
  </si>
  <si>
    <t>0.05699</t>
  </si>
  <si>
    <t>198</t>
  </si>
  <si>
    <t>0.05447</t>
  </si>
  <si>
    <t>199</t>
  </si>
  <si>
    <t>0.0558</t>
  </si>
  <si>
    <t>200</t>
  </si>
  <si>
    <t>0.06219</t>
  </si>
  <si>
    <t>201</t>
  </si>
  <si>
    <t>0.06724</t>
  </si>
  <si>
    <t>202</t>
  </si>
  <si>
    <t>0.06311</t>
  </si>
  <si>
    <t>203</t>
  </si>
  <si>
    <t>0.06275</t>
  </si>
  <si>
    <t>204</t>
  </si>
  <si>
    <t>0.06603</t>
  </si>
  <si>
    <t>205</t>
  </si>
  <si>
    <t>0.07038</t>
  </si>
  <si>
    <t>206</t>
  </si>
  <si>
    <t>0.06493</t>
  </si>
  <si>
    <t>207</t>
  </si>
  <si>
    <t>0.06624</t>
  </si>
  <si>
    <t>208</t>
  </si>
  <si>
    <t>0.07829</t>
  </si>
  <si>
    <t>209</t>
  </si>
  <si>
    <t>0.06818</t>
  </si>
  <si>
    <t>210</t>
  </si>
  <si>
    <t>0.07143</t>
  </si>
  <si>
    <t>211</t>
  </si>
  <si>
    <t>0.0685</t>
  </si>
  <si>
    <t>212</t>
  </si>
  <si>
    <t>0.06906</t>
  </si>
  <si>
    <t>213</t>
  </si>
  <si>
    <t>0.06827</t>
  </si>
  <si>
    <t>214</t>
  </si>
  <si>
    <t>215</t>
  </si>
  <si>
    <t>0.07009</t>
  </si>
  <si>
    <t>216</t>
  </si>
  <si>
    <t>0.07139</t>
  </si>
  <si>
    <t>217</t>
  </si>
  <si>
    <t>0.0689</t>
  </si>
  <si>
    <t>218</t>
  </si>
  <si>
    <t>0.07359</t>
  </si>
  <si>
    <t>219</t>
  </si>
  <si>
    <t>0.07148</t>
  </si>
  <si>
    <t>220</t>
  </si>
  <si>
    <t>0.06991</t>
  </si>
  <si>
    <t>221</t>
  </si>
  <si>
    <t>0.06953</t>
  </si>
  <si>
    <t>222</t>
  </si>
  <si>
    <t>0.07301</t>
  </si>
  <si>
    <t>223</t>
  </si>
  <si>
    <t>0.06996</t>
  </si>
  <si>
    <t>224</t>
  </si>
  <si>
    <t>0.07623</t>
  </si>
  <si>
    <t>225</t>
  </si>
  <si>
    <t>0.07212</t>
  </si>
  <si>
    <t>226</t>
  </si>
  <si>
    <t>0.07379</t>
  </si>
  <si>
    <t>227</t>
  </si>
  <si>
    <t>0.07005</t>
  </si>
  <si>
    <t>228</t>
  </si>
  <si>
    <t>0.07308</t>
  </si>
  <si>
    <t>229</t>
  </si>
  <si>
    <t>0.07512</t>
  </si>
  <si>
    <t>230</t>
  </si>
  <si>
    <t>0.07084</t>
  </si>
  <si>
    <t>231</t>
  </si>
  <si>
    <t>0.08283</t>
  </si>
  <si>
    <t>232</t>
  </si>
  <si>
    <t>0.08699</t>
  </si>
  <si>
    <t>233</t>
  </si>
  <si>
    <t>0.09864</t>
  </si>
  <si>
    <t>234</t>
  </si>
  <si>
    <t>0.08488</t>
  </si>
  <si>
    <t>235</t>
  </si>
  <si>
    <t>0.08839</t>
  </si>
  <si>
    <t>236</t>
  </si>
  <si>
    <t>0.08516</t>
  </si>
  <si>
    <t>237</t>
  </si>
  <si>
    <t>0.10908</t>
  </si>
  <si>
    <t>238</t>
  </si>
  <si>
    <t>0.11048</t>
  </si>
  <si>
    <t>239</t>
  </si>
  <si>
    <t>0.10413</t>
  </si>
  <si>
    <t>240</t>
  </si>
  <si>
    <t>0.10437</t>
  </si>
  <si>
    <t>241</t>
  </si>
  <si>
    <t>0.11014</t>
  </si>
  <si>
    <t>242</t>
  </si>
  <si>
    <t>0.10549</t>
  </si>
  <si>
    <t>243</t>
  </si>
  <si>
    <t>0.11861</t>
  </si>
  <si>
    <t>244</t>
  </si>
  <si>
    <t>0.11562</t>
  </si>
  <si>
    <t>245</t>
  </si>
  <si>
    <t>0.11582</t>
  </si>
  <si>
    <t>246</t>
  </si>
  <si>
    <t>0.15022</t>
  </si>
  <si>
    <t>247</t>
  </si>
  <si>
    <t>0.13127</t>
  </si>
  <si>
    <t>248</t>
  </si>
  <si>
    <t>0.12494</t>
  </si>
  <si>
    <t>249</t>
  </si>
  <si>
    <t>0.1316</t>
  </si>
  <si>
    <t>250</t>
  </si>
  <si>
    <t>0.12625</t>
  </si>
  <si>
    <t>251</t>
  </si>
  <si>
    <t>0.13306</t>
  </si>
  <si>
    <t>252</t>
  </si>
  <si>
    <t>0.12671</t>
  </si>
  <si>
    <t>253</t>
  </si>
  <si>
    <t>0.12925</t>
  </si>
  <si>
    <t>254</t>
  </si>
  <si>
    <t>0.13216</t>
  </si>
  <si>
    <t>255</t>
  </si>
  <si>
    <t>0.13299</t>
  </si>
  <si>
    <t>256</t>
  </si>
  <si>
    <t>0.12715</t>
  </si>
  <si>
    <t>257</t>
  </si>
  <si>
    <t>0.1333</t>
  </si>
  <si>
    <t>258</t>
  </si>
  <si>
    <t>0.13071</t>
  </si>
  <si>
    <t>259</t>
  </si>
  <si>
    <t>0.13278</t>
  </si>
  <si>
    <t>260</t>
  </si>
  <si>
    <t>0.13291</t>
  </si>
  <si>
    <t>261</t>
  </si>
  <si>
    <t>0.13659</t>
  </si>
  <si>
    <t>262</t>
  </si>
  <si>
    <t>0.1307</t>
  </si>
  <si>
    <t>263</t>
  </si>
  <si>
    <t>0.14739</t>
  </si>
  <si>
    <t>264</t>
  </si>
  <si>
    <t>0.15972</t>
  </si>
  <si>
    <t>265</t>
  </si>
  <si>
    <t>0.16314</t>
  </si>
  <si>
    <t>266</t>
  </si>
  <si>
    <t>0.14623</t>
  </si>
  <si>
    <t>267</t>
  </si>
  <si>
    <t>0.16086</t>
  </si>
  <si>
    <t>268</t>
  </si>
  <si>
    <t>0.15312</t>
  </si>
  <si>
    <t>269</t>
  </si>
  <si>
    <t>0.15084</t>
  </si>
  <si>
    <t>270</t>
  </si>
  <si>
    <t>0.15326</t>
  </si>
  <si>
    <t>271</t>
  </si>
  <si>
    <t>0.1517</t>
  </si>
  <si>
    <t>272</t>
  </si>
  <si>
    <t>0.15173</t>
  </si>
  <si>
    <t>273</t>
  </si>
  <si>
    <t>0.1562</t>
  </si>
  <si>
    <t>274</t>
  </si>
  <si>
    <t>0.1495</t>
  </si>
  <si>
    <t>275</t>
  </si>
  <si>
    <t>0.16531</t>
  </si>
  <si>
    <t>276</t>
  </si>
  <si>
    <t>0.15066</t>
  </si>
  <si>
    <t>277</t>
  </si>
  <si>
    <t>0.15384</t>
  </si>
  <si>
    <t>278</t>
  </si>
  <si>
    <t>0.16102</t>
  </si>
  <si>
    <t>279</t>
  </si>
  <si>
    <t>0.16752</t>
  </si>
  <si>
    <t>280</t>
  </si>
  <si>
    <t>0.15194</t>
  </si>
  <si>
    <t>281</t>
  </si>
  <si>
    <t>0.16398</t>
  </si>
  <si>
    <t>282</t>
  </si>
  <si>
    <t>0.1501</t>
  </si>
  <si>
    <t>283</t>
  </si>
  <si>
    <t>0.15702</t>
  </si>
  <si>
    <t>284</t>
  </si>
  <si>
    <t>0.15468</t>
  </si>
  <si>
    <t>285</t>
  </si>
  <si>
    <t>0.16283</t>
  </si>
  <si>
    <t>286</t>
  </si>
  <si>
    <t>0.15329</t>
  </si>
  <si>
    <t>287</t>
  </si>
  <si>
    <t>0.16206</t>
  </si>
  <si>
    <t>288</t>
  </si>
  <si>
    <t>0.15427</t>
  </si>
  <si>
    <t>289</t>
  </si>
  <si>
    <t>0.15973</t>
  </si>
  <si>
    <t>290</t>
  </si>
  <si>
    <t>0.17693</t>
  </si>
  <si>
    <t>291</t>
  </si>
  <si>
    <t>0.18825</t>
  </si>
  <si>
    <t>292</t>
  </si>
  <si>
    <t>0.17343</t>
  </si>
  <si>
    <t>293</t>
  </si>
  <si>
    <t>0.18527</t>
  </si>
  <si>
    <t>294</t>
  </si>
  <si>
    <t>0.17422</t>
  </si>
  <si>
    <t>295</t>
  </si>
  <si>
    <t>0.18031</t>
  </si>
  <si>
    <t>296</t>
  </si>
  <si>
    <t>0.1763</t>
  </si>
  <si>
    <t>297</t>
  </si>
  <si>
    <t>0.18137</t>
  </si>
  <si>
    <t>298</t>
  </si>
  <si>
    <t>0.17556</t>
  </si>
  <si>
    <t>299</t>
  </si>
  <si>
    <t>0.18751</t>
  </si>
  <si>
    <t>300</t>
  </si>
  <si>
    <t>0.177</t>
  </si>
  <si>
    <t>301</t>
  </si>
  <si>
    <t>0.18394</t>
  </si>
  <si>
    <t>302</t>
  </si>
  <si>
    <t>0.17749</t>
  </si>
  <si>
    <t>303</t>
  </si>
  <si>
    <t>0.19426</t>
  </si>
  <si>
    <t>304</t>
  </si>
  <si>
    <t>0.18895</t>
  </si>
  <si>
    <t>305</t>
  </si>
  <si>
    <t>0.18857</t>
  </si>
  <si>
    <t>306</t>
  </si>
  <si>
    <t>0.18271</t>
  </si>
  <si>
    <t>307</t>
  </si>
  <si>
    <t>0.19313</t>
  </si>
  <si>
    <t>308</t>
  </si>
  <si>
    <t>0.18617</t>
  </si>
  <si>
    <t>309</t>
  </si>
  <si>
    <t>0.19088</t>
  </si>
  <si>
    <t>310</t>
  </si>
  <si>
    <t>0.19257</t>
  </si>
  <si>
    <t>311</t>
  </si>
  <si>
    <t>0.19228</t>
  </si>
  <si>
    <t>312</t>
  </si>
  <si>
    <t>0.18639</t>
  </si>
  <si>
    <t>313</t>
  </si>
  <si>
    <t>0.21159</t>
  </si>
  <si>
    <t>314</t>
  </si>
  <si>
    <t>0.20553</t>
  </si>
  <si>
    <t>315</t>
  </si>
  <si>
    <t>0.21771</t>
  </si>
  <si>
    <t>316</t>
  </si>
  <si>
    <t>0.2404</t>
  </si>
  <si>
    <t>317</t>
  </si>
  <si>
    <t>0.23449</t>
  </si>
  <si>
    <t>318</t>
  </si>
  <si>
    <t>0.23776</t>
  </si>
  <si>
    <t>319</t>
  </si>
  <si>
    <t>0.24601</t>
  </si>
  <si>
    <t>320</t>
  </si>
  <si>
    <t>0.24022</t>
  </si>
  <si>
    <t>321</t>
  </si>
  <si>
    <t>0.25202</t>
  </si>
  <si>
    <t>322</t>
  </si>
  <si>
    <t>0.23988</t>
  </si>
  <si>
    <t>323</t>
  </si>
  <si>
    <t>0.26851</t>
  </si>
  <si>
    <t>324</t>
  </si>
  <si>
    <t>0.23842</t>
  </si>
  <si>
    <t>325</t>
  </si>
  <si>
    <t>0.24757</t>
  </si>
  <si>
    <t>326</t>
  </si>
  <si>
    <t>0.26531</t>
  </si>
  <si>
    <t>327</t>
  </si>
  <si>
    <t>0.26383</t>
  </si>
  <si>
    <t>328</t>
  </si>
  <si>
    <t>0.26231</t>
  </si>
  <si>
    <t>329</t>
  </si>
  <si>
    <t>0.26104</t>
  </si>
  <si>
    <t>330</t>
  </si>
  <si>
    <t>0.26926</t>
  </si>
  <si>
    <t>331</t>
  </si>
  <si>
    <t>0.30132</t>
  </si>
  <si>
    <t>332</t>
  </si>
  <si>
    <t>0.29422</t>
  </si>
  <si>
    <t>333</t>
  </si>
  <si>
    <t>0.28958</t>
  </si>
  <si>
    <t>334</t>
  </si>
  <si>
    <t>0.31844</t>
  </si>
  <si>
    <t>335</t>
  </si>
  <si>
    <t>0.3228</t>
  </si>
  <si>
    <t>336</t>
  </si>
  <si>
    <t>0.31924</t>
  </si>
  <si>
    <t>337</t>
  </si>
  <si>
    <t>0.32492</t>
  </si>
  <si>
    <t>338</t>
  </si>
  <si>
    <t>0.31869</t>
  </si>
  <si>
    <t>339</t>
  </si>
  <si>
    <t>0.32567</t>
  </si>
  <si>
    <t>340</t>
  </si>
  <si>
    <t>0.34199</t>
  </si>
  <si>
    <t>341</t>
  </si>
  <si>
    <t>0.33602</t>
  </si>
  <si>
    <t>342</t>
  </si>
  <si>
    <t>0.3264</t>
  </si>
  <si>
    <t>343</t>
  </si>
  <si>
    <t>0.32362</t>
  </si>
  <si>
    <t>344</t>
  </si>
  <si>
    <t>0.33806</t>
  </si>
  <si>
    <t>345</t>
  </si>
  <si>
    <t>0.33265</t>
  </si>
  <si>
    <t>346</t>
  </si>
  <si>
    <t>0.33562</t>
  </si>
  <si>
    <t>347</t>
  </si>
  <si>
    <t>0.35195</t>
  </si>
  <si>
    <t>348</t>
  </si>
  <si>
    <t>0.37505</t>
  </si>
  <si>
    <t>349</t>
  </si>
  <si>
    <t>0.38625</t>
  </si>
  <si>
    <t>350</t>
  </si>
  <si>
    <t>0.38983</t>
  </si>
  <si>
    <t>351</t>
  </si>
  <si>
    <t>0.3921</t>
  </si>
  <si>
    <t>352</t>
  </si>
  <si>
    <t>0.39563</t>
  </si>
  <si>
    <t>353</t>
  </si>
  <si>
    <t>0.39603</t>
  </si>
  <si>
    <t>354</t>
  </si>
  <si>
    <t>0.40661</t>
  </si>
  <si>
    <t>355</t>
  </si>
  <si>
    <t>0.41155</t>
  </si>
  <si>
    <t>356</t>
  </si>
  <si>
    <t>0.3935</t>
  </si>
  <si>
    <t>357</t>
  </si>
  <si>
    <t>0.41184</t>
  </si>
  <si>
    <t>358</t>
  </si>
  <si>
    <t>0.39849</t>
  </si>
  <si>
    <t>359</t>
  </si>
  <si>
    <t>0.43076</t>
  </si>
  <si>
    <t>360</t>
  </si>
  <si>
    <t>0.42627</t>
  </si>
  <si>
    <t>361</t>
  </si>
  <si>
    <t>0.4918</t>
  </si>
  <si>
    <t>362</t>
  </si>
  <si>
    <t>0.49885</t>
  </si>
  <si>
    <t>363</t>
  </si>
  <si>
    <t>0.49183</t>
  </si>
  <si>
    <t>364</t>
  </si>
  <si>
    <t>0.50523</t>
  </si>
  <si>
    <t>365</t>
  </si>
  <si>
    <t>0.49232</t>
  </si>
  <si>
    <t>366</t>
  </si>
  <si>
    <t>0.50776</t>
  </si>
  <si>
    <t>367</t>
  </si>
  <si>
    <t>0.52452</t>
  </si>
  <si>
    <t>368</t>
  </si>
  <si>
    <t>0.53198</t>
  </si>
  <si>
    <t>369</t>
  </si>
  <si>
    <t>0.51878</t>
  </si>
  <si>
    <t>370</t>
  </si>
  <si>
    <t>0.52573</t>
  </si>
  <si>
    <t>371</t>
  </si>
  <si>
    <t>0.52522</t>
  </si>
  <si>
    <t>372</t>
  </si>
  <si>
    <t>0.56439</t>
  </si>
  <si>
    <t>373</t>
  </si>
  <si>
    <t>0.57578</t>
  </si>
  <si>
    <t>374</t>
  </si>
  <si>
    <t>0.56823</t>
  </si>
  <si>
    <t>375</t>
  </si>
  <si>
    <t>0.59628</t>
  </si>
  <si>
    <t>376</t>
  </si>
  <si>
    <t>0.56917</t>
  </si>
  <si>
    <t>377</t>
  </si>
  <si>
    <t>0.57488</t>
  </si>
  <si>
    <t>378</t>
  </si>
  <si>
    <t>0.56992</t>
  </si>
  <si>
    <t>379</t>
  </si>
  <si>
    <t>0.57199</t>
  </si>
  <si>
    <t>380</t>
  </si>
  <si>
    <t>0.58108</t>
  </si>
  <si>
    <t>381</t>
  </si>
  <si>
    <t>0.56716</t>
  </si>
  <si>
    <t>382</t>
  </si>
  <si>
    <t>0.57299</t>
  </si>
  <si>
    <t>383</t>
  </si>
  <si>
    <t>0.56784</t>
  </si>
  <si>
    <t>384</t>
  </si>
  <si>
    <t>0.57413</t>
  </si>
  <si>
    <t>385</t>
  </si>
  <si>
    <t>0.62291</t>
  </si>
  <si>
    <t>386</t>
  </si>
  <si>
    <t>0.64659</t>
  </si>
  <si>
    <t>387</t>
  </si>
  <si>
    <t>0.66076</t>
  </si>
  <si>
    <t>388</t>
  </si>
  <si>
    <t>0.64789</t>
  </si>
  <si>
    <t>389</t>
  </si>
  <si>
    <t>0.65455</t>
  </si>
  <si>
    <t>390</t>
  </si>
  <si>
    <t>0.6548</t>
  </si>
  <si>
    <t>391</t>
  </si>
  <si>
    <t>0.65162</t>
  </si>
  <si>
    <t>392</t>
  </si>
  <si>
    <t>0.67915</t>
  </si>
  <si>
    <t>393</t>
  </si>
  <si>
    <t>0.65582</t>
  </si>
  <si>
    <t>394</t>
  </si>
  <si>
    <t>0.64714</t>
  </si>
  <si>
    <t>395</t>
  </si>
  <si>
    <t>0.72254</t>
  </si>
  <si>
    <t>396</t>
  </si>
  <si>
    <t>0.7238</t>
  </si>
  <si>
    <t>397</t>
  </si>
  <si>
    <t>0.72021</t>
  </si>
  <si>
    <t>398</t>
  </si>
  <si>
    <t>0.7232</t>
  </si>
  <si>
    <t>399</t>
  </si>
  <si>
    <t>0.72946</t>
  </si>
  <si>
    <t>400</t>
  </si>
  <si>
    <t>0.7215</t>
  </si>
  <si>
    <t>401</t>
  </si>
  <si>
    <t>0.71547</t>
  </si>
  <si>
    <t>402</t>
  </si>
  <si>
    <t>0.72554</t>
  </si>
  <si>
    <t>403</t>
  </si>
  <si>
    <t>0.72651</t>
  </si>
  <si>
    <t>404</t>
  </si>
  <si>
    <t>0.72149</t>
  </si>
  <si>
    <t>405</t>
  </si>
  <si>
    <t>0.74224</t>
  </si>
  <si>
    <t>406</t>
  </si>
  <si>
    <t>0.73422</t>
  </si>
  <si>
    <t>407</t>
  </si>
  <si>
    <t>0.76993</t>
  </si>
  <si>
    <t>408</t>
  </si>
  <si>
    <t>0.79784</t>
  </si>
  <si>
    <t>409</t>
  </si>
  <si>
    <t>0.79217</t>
  </si>
  <si>
    <t>410</t>
  </si>
  <si>
    <t>0.79377</t>
  </si>
  <si>
    <t>411</t>
  </si>
  <si>
    <t>0.79564</t>
  </si>
  <si>
    <t>412</t>
  </si>
  <si>
    <t>0.79651</t>
  </si>
  <si>
    <t>413</t>
  </si>
  <si>
    <t>0.79184</t>
  </si>
  <si>
    <t>414</t>
  </si>
  <si>
    <t>0.80172</t>
  </si>
  <si>
    <t>415</t>
  </si>
  <si>
    <t>0.79513</t>
  </si>
  <si>
    <t>416</t>
  </si>
  <si>
    <t>0.85093</t>
  </si>
  <si>
    <t>417</t>
  </si>
  <si>
    <t>0.85484</t>
  </si>
  <si>
    <t>418</t>
  </si>
  <si>
    <t>0.85284</t>
  </si>
  <si>
    <t>419</t>
  </si>
  <si>
    <t>0.86949</t>
  </si>
  <si>
    <t>420</t>
  </si>
  <si>
    <t>0.84897</t>
  </si>
  <si>
    <t>421</t>
  </si>
  <si>
    <t>0.84787</t>
  </si>
  <si>
    <t>422</t>
  </si>
  <si>
    <t>0.84618</t>
  </si>
  <si>
    <t>423</t>
  </si>
  <si>
    <t>0.85309</t>
  </si>
  <si>
    <t>424</t>
  </si>
  <si>
    <t>0.84874</t>
  </si>
  <si>
    <t>425</t>
  </si>
  <si>
    <t>0.84991</t>
  </si>
  <si>
    <t>426</t>
  </si>
  <si>
    <t>0.8488</t>
  </si>
  <si>
    <t>427</t>
  </si>
  <si>
    <t>0.84925</t>
  </si>
  <si>
    <t>428</t>
  </si>
  <si>
    <t>0.85398</t>
  </si>
  <si>
    <t>429</t>
  </si>
  <si>
    <t>0.85245</t>
  </si>
  <si>
    <t>430</t>
  </si>
  <si>
    <t>0.8586</t>
  </si>
  <si>
    <t>431</t>
  </si>
  <si>
    <t>0.85671</t>
  </si>
  <si>
    <t>432</t>
  </si>
  <si>
    <t>0.85623</t>
  </si>
  <si>
    <t>433</t>
  </si>
  <si>
    <t>0.85852</t>
  </si>
  <si>
    <t>434</t>
  </si>
  <si>
    <t>0.85729</t>
  </si>
  <si>
    <t>435</t>
  </si>
  <si>
    <t>0.8622</t>
  </si>
  <si>
    <t>436</t>
  </si>
  <si>
    <t>0.88668</t>
  </si>
  <si>
    <t>437</t>
  </si>
  <si>
    <t>0.88117</t>
  </si>
  <si>
    <t>438</t>
  </si>
  <si>
    <t>0.87888</t>
  </si>
  <si>
    <t>439</t>
  </si>
  <si>
    <t>0.95331</t>
  </si>
  <si>
    <t>440</t>
  </si>
  <si>
    <t>0.95072</t>
  </si>
  <si>
    <t>441</t>
  </si>
  <si>
    <t>0.9767</t>
  </si>
  <si>
    <t>442</t>
  </si>
  <si>
    <t>0.95279</t>
  </si>
  <si>
    <t>443</t>
  </si>
  <si>
    <t>0.98161</t>
  </si>
  <si>
    <t>444</t>
  </si>
  <si>
    <t>0.95682</t>
  </si>
  <si>
    <t>445</t>
  </si>
  <si>
    <t>1.03687</t>
  </si>
  <si>
    <t>446</t>
  </si>
  <si>
    <t>1.07512</t>
  </si>
  <si>
    <t>447</t>
  </si>
  <si>
    <t>1.10143</t>
  </si>
  <si>
    <t>448</t>
  </si>
  <si>
    <t>1.11019</t>
  </si>
  <si>
    <t>449</t>
  </si>
  <si>
    <t>1.11743</t>
  </si>
  <si>
    <t>450</t>
  </si>
  <si>
    <t>1.11118</t>
  </si>
  <si>
    <t>451</t>
  </si>
  <si>
    <t>1.11131</t>
  </si>
  <si>
    <t>452</t>
  </si>
  <si>
    <t>1.11613</t>
  </si>
  <si>
    <t>453</t>
  </si>
  <si>
    <t>1.13087</t>
  </si>
  <si>
    <t>454</t>
  </si>
  <si>
    <t>1.10647</t>
  </si>
  <si>
    <t>455</t>
  </si>
  <si>
    <t>1.11088</t>
  </si>
  <si>
    <t>456</t>
  </si>
  <si>
    <t>1.11025</t>
  </si>
  <si>
    <t>457</t>
  </si>
  <si>
    <t>1.11839</t>
  </si>
  <si>
    <t>458</t>
  </si>
  <si>
    <t>1.10625</t>
  </si>
  <si>
    <t>459</t>
  </si>
  <si>
    <t>1.17335</t>
  </si>
  <si>
    <t>460</t>
  </si>
  <si>
    <t>1.16422</t>
  </si>
  <si>
    <t>461</t>
  </si>
  <si>
    <t>1.18317</t>
  </si>
  <si>
    <t>462</t>
  </si>
  <si>
    <t>1.20637</t>
  </si>
  <si>
    <t>463</t>
  </si>
  <si>
    <t>1.18877</t>
  </si>
  <si>
    <t>464</t>
  </si>
  <si>
    <t>1.19029</t>
  </si>
  <si>
    <t>465</t>
  </si>
  <si>
    <t>1.20052</t>
  </si>
  <si>
    <t>466</t>
  </si>
  <si>
    <t>1.2325</t>
  </si>
  <si>
    <t>467</t>
  </si>
  <si>
    <t>1.23508</t>
  </si>
  <si>
    <t>468</t>
  </si>
  <si>
    <t>1.26041</t>
  </si>
  <si>
    <t>469</t>
  </si>
  <si>
    <t>1.36283</t>
  </si>
  <si>
    <t>470</t>
  </si>
  <si>
    <t>1.37086</t>
  </si>
  <si>
    <t>471</t>
  </si>
  <si>
    <t>1.35987</t>
  </si>
  <si>
    <t>472</t>
  </si>
  <si>
    <t>1.35857</t>
  </si>
  <si>
    <t>473</t>
  </si>
  <si>
    <t>1.36344</t>
  </si>
  <si>
    <t>474</t>
  </si>
  <si>
    <t>1.37234</t>
  </si>
  <si>
    <t>475</t>
  </si>
  <si>
    <t>1.37273</t>
  </si>
  <si>
    <t>476</t>
  </si>
  <si>
    <t>1.37887</t>
  </si>
  <si>
    <t>477</t>
  </si>
  <si>
    <t>1.48244</t>
  </si>
  <si>
    <t>478</t>
  </si>
  <si>
    <t>1.41716</t>
  </si>
  <si>
    <t>479</t>
  </si>
  <si>
    <t>1.41648</t>
  </si>
  <si>
    <t>480</t>
  </si>
  <si>
    <t>1.43965</t>
  </si>
  <si>
    <t>481</t>
  </si>
  <si>
    <t>1.41668</t>
  </si>
  <si>
    <t>482</t>
  </si>
  <si>
    <t>1.4905</t>
  </si>
  <si>
    <t>483</t>
  </si>
  <si>
    <t>1.48249</t>
  </si>
  <si>
    <t>484</t>
  </si>
  <si>
    <t>1.50594</t>
  </si>
  <si>
    <t>485</t>
  </si>
  <si>
    <t>1.48821</t>
  </si>
  <si>
    <t>486</t>
  </si>
  <si>
    <t>1.49975</t>
  </si>
  <si>
    <t>487</t>
  </si>
  <si>
    <t>1.47637</t>
  </si>
  <si>
    <t>488</t>
  </si>
  <si>
    <t>1.4864</t>
  </si>
  <si>
    <t>489</t>
  </si>
  <si>
    <t>1.49683</t>
  </si>
  <si>
    <t>490</t>
  </si>
  <si>
    <t>1.48349</t>
  </si>
  <si>
    <t>491</t>
  </si>
  <si>
    <t>1.50889</t>
  </si>
  <si>
    <t>492</t>
  </si>
  <si>
    <t>1.47746</t>
  </si>
  <si>
    <t>493</t>
  </si>
  <si>
    <t>1.48665</t>
  </si>
  <si>
    <t>494</t>
  </si>
  <si>
    <t>1.65187</t>
  </si>
  <si>
    <t>495</t>
  </si>
  <si>
    <t>1.65652</t>
  </si>
  <si>
    <t>496</t>
  </si>
  <si>
    <t>1.66687</t>
  </si>
  <si>
    <t>497</t>
  </si>
  <si>
    <t>1.65358</t>
  </si>
  <si>
    <t>498</t>
  </si>
  <si>
    <t>1.6743</t>
  </si>
  <si>
    <t>499</t>
  </si>
  <si>
    <t>1.65904</t>
  </si>
  <si>
    <t>500</t>
  </si>
  <si>
    <t>1.6478</t>
  </si>
  <si>
    <t>501</t>
  </si>
  <si>
    <t>1.65538</t>
  </si>
  <si>
    <t>502</t>
  </si>
  <si>
    <t>1.68637</t>
  </si>
  <si>
    <t>503</t>
  </si>
  <si>
    <t>1.67231</t>
  </si>
  <si>
    <t>504</t>
  </si>
  <si>
    <t>1.70568</t>
  </si>
  <si>
    <t>505</t>
  </si>
  <si>
    <t>1.67218</t>
  </si>
  <si>
    <t>506</t>
  </si>
  <si>
    <t>1.66901</t>
  </si>
  <si>
    <t>507</t>
  </si>
  <si>
    <t>1.6891</t>
  </si>
  <si>
    <t>508</t>
  </si>
  <si>
    <t>1.67338</t>
  </si>
  <si>
    <t>509</t>
  </si>
  <si>
    <t>1.67957</t>
  </si>
  <si>
    <t>510</t>
  </si>
  <si>
    <t>1.69625</t>
  </si>
  <si>
    <t>511</t>
  </si>
  <si>
    <t>1.67507</t>
  </si>
  <si>
    <t>512</t>
  </si>
  <si>
    <t>1.87495</t>
  </si>
  <si>
    <t>513</t>
  </si>
  <si>
    <t>1.87394</t>
  </si>
  <si>
    <t>514</t>
  </si>
  <si>
    <t>1.88172</t>
  </si>
  <si>
    <t>515</t>
  </si>
  <si>
    <t>1.8804</t>
  </si>
  <si>
    <t>516</t>
  </si>
  <si>
    <t>1.91478</t>
  </si>
  <si>
    <t>517</t>
  </si>
  <si>
    <t>1.88316</t>
  </si>
  <si>
    <t>518</t>
  </si>
  <si>
    <t>1.89359</t>
  </si>
  <si>
    <t>519</t>
  </si>
  <si>
    <t>1.8844</t>
  </si>
  <si>
    <t>520</t>
  </si>
  <si>
    <t>1.89654</t>
  </si>
  <si>
    <t>521</t>
  </si>
  <si>
    <t>1.93415</t>
  </si>
  <si>
    <t>522</t>
  </si>
  <si>
    <t>1.8978</t>
  </si>
  <si>
    <t>523</t>
  </si>
  <si>
    <t>1.89604</t>
  </si>
  <si>
    <t>524</t>
  </si>
  <si>
    <t>1.91639</t>
  </si>
  <si>
    <t>525</t>
  </si>
  <si>
    <t>1.9126</t>
  </si>
  <si>
    <t>526</t>
  </si>
  <si>
    <t>1.89697</t>
  </si>
  <si>
    <t>527</t>
  </si>
  <si>
    <t>1.91591</t>
  </si>
  <si>
    <t>528</t>
  </si>
  <si>
    <t>1.89177</t>
  </si>
  <si>
    <t>529</t>
  </si>
  <si>
    <t>1.90315</t>
  </si>
  <si>
    <t>530</t>
  </si>
  <si>
    <t>1.89855</t>
  </si>
  <si>
    <t>531</t>
  </si>
  <si>
    <t>1.90337</t>
  </si>
  <si>
    <t>532</t>
  </si>
  <si>
    <t>1.90023</t>
  </si>
  <si>
    <t>533</t>
  </si>
  <si>
    <t>1.90059</t>
  </si>
  <si>
    <t>534</t>
  </si>
  <si>
    <t>1.90324</t>
  </si>
  <si>
    <t>535</t>
  </si>
  <si>
    <t>1.91535</t>
  </si>
  <si>
    <t>536</t>
  </si>
  <si>
    <t>1.90017</t>
  </si>
  <si>
    <t>537</t>
  </si>
  <si>
    <t>1.97437</t>
  </si>
  <si>
    <t>538</t>
  </si>
  <si>
    <t>1.95905</t>
  </si>
  <si>
    <t>539</t>
  </si>
  <si>
    <t>2.05996</t>
  </si>
  <si>
    <t>540</t>
  </si>
  <si>
    <t>2.03805</t>
  </si>
  <si>
    <t>541</t>
  </si>
  <si>
    <t>2.04626</t>
  </si>
  <si>
    <t>542</t>
  </si>
  <si>
    <t>2.07091</t>
  </si>
  <si>
    <t>543</t>
  </si>
  <si>
    <t>2.11738</t>
  </si>
  <si>
    <t>544</t>
  </si>
  <si>
    <t>2.10756</t>
  </si>
  <si>
    <t>545</t>
  </si>
  <si>
    <t>2.3968</t>
  </si>
  <si>
    <t>546</t>
  </si>
  <si>
    <t>2.39371</t>
  </si>
  <si>
    <t>547</t>
  </si>
  <si>
    <t>2.4159</t>
  </si>
  <si>
    <t>548</t>
  </si>
  <si>
    <t>2.39827</t>
  </si>
  <si>
    <t>549</t>
  </si>
  <si>
    <t>2.39163</t>
  </si>
  <si>
    <t>550</t>
  </si>
  <si>
    <t>2.3938</t>
  </si>
  <si>
    <t>551</t>
  </si>
  <si>
    <t>2.42547</t>
  </si>
  <si>
    <t>552</t>
  </si>
  <si>
    <t>2.38371</t>
  </si>
  <si>
    <t>553</t>
  </si>
  <si>
    <t>2.5071</t>
  </si>
  <si>
    <t>554</t>
  </si>
  <si>
    <t>2.50457</t>
  </si>
  <si>
    <t>555</t>
  </si>
  <si>
    <t>2.53027</t>
  </si>
  <si>
    <t>556</t>
  </si>
  <si>
    <t>2.49667</t>
  </si>
  <si>
    <t>557</t>
  </si>
  <si>
    <t>2.50464</t>
  </si>
  <si>
    <t>558</t>
  </si>
  <si>
    <t>2.71619</t>
  </si>
  <si>
    <t>559</t>
  </si>
  <si>
    <t>2.73616</t>
  </si>
  <si>
    <t>560</t>
  </si>
  <si>
    <t>2.72363</t>
  </si>
  <si>
    <t>561</t>
  </si>
  <si>
    <t>2.74371</t>
  </si>
  <si>
    <t>562</t>
  </si>
  <si>
    <t>2.74016</t>
  </si>
  <si>
    <t>563</t>
  </si>
  <si>
    <t>2.77654</t>
  </si>
  <si>
    <t>564</t>
  </si>
  <si>
    <t>2.74884</t>
  </si>
  <si>
    <t>565</t>
  </si>
  <si>
    <t>2.75853</t>
  </si>
  <si>
    <t>566</t>
  </si>
  <si>
    <t>2.77198</t>
  </si>
  <si>
    <t>567</t>
  </si>
  <si>
    <t>2.81427</t>
  </si>
  <si>
    <t>568</t>
  </si>
  <si>
    <t>2.74755</t>
  </si>
  <si>
    <t>569</t>
  </si>
  <si>
    <t>2.91344</t>
  </si>
  <si>
    <t>570</t>
  </si>
  <si>
    <t>2.93625</t>
  </si>
  <si>
    <t>571</t>
  </si>
  <si>
    <t>2.89724</t>
  </si>
  <si>
    <t>572</t>
  </si>
  <si>
    <t>2.90418</t>
  </si>
  <si>
    <t>573</t>
  </si>
  <si>
    <t>2.92601</t>
  </si>
  <si>
    <t>574</t>
  </si>
  <si>
    <t>2.96072</t>
  </si>
  <si>
    <t>575</t>
  </si>
  <si>
    <t>2.95048</t>
  </si>
  <si>
    <t>576</t>
  </si>
  <si>
    <t>2.94629</t>
  </si>
  <si>
    <t>577</t>
  </si>
  <si>
    <t>2.96866</t>
  </si>
  <si>
    <t>578</t>
  </si>
  <si>
    <t>2.94197</t>
  </si>
  <si>
    <t>579</t>
  </si>
  <si>
    <t>2.93827</t>
  </si>
  <si>
    <t>580</t>
  </si>
  <si>
    <t>2.94224</t>
  </si>
  <si>
    <t>581</t>
  </si>
  <si>
    <t>2.98849</t>
  </si>
  <si>
    <t>582</t>
  </si>
  <si>
    <t>2.95657</t>
  </si>
  <si>
    <t>583</t>
  </si>
  <si>
    <t>2.9433</t>
  </si>
  <si>
    <t>584</t>
  </si>
  <si>
    <t>2.96806</t>
  </si>
  <si>
    <t>585</t>
  </si>
  <si>
    <t>2.9819</t>
  </si>
  <si>
    <t>586</t>
  </si>
  <si>
    <t>2.96962</t>
  </si>
  <si>
    <t>587</t>
  </si>
  <si>
    <t>2.96587</t>
  </si>
  <si>
    <t>588</t>
  </si>
  <si>
    <t>2.9709</t>
  </si>
  <si>
    <t>589</t>
  </si>
  <si>
    <t>2.97568</t>
  </si>
  <si>
    <t>590</t>
  </si>
  <si>
    <t>2.94534</t>
  </si>
  <si>
    <t>591</t>
  </si>
  <si>
    <t>2.96917</t>
  </si>
  <si>
    <t>592</t>
  </si>
  <si>
    <t>2.95185</t>
  </si>
  <si>
    <t>593</t>
  </si>
  <si>
    <t>2.9756</t>
  </si>
  <si>
    <t>594</t>
  </si>
  <si>
    <t>3.24491</t>
  </si>
  <si>
    <t>595</t>
  </si>
  <si>
    <t>3.27835</t>
  </si>
  <si>
    <t>596</t>
  </si>
  <si>
    <t>3.24159</t>
  </si>
  <si>
    <t>597</t>
  </si>
  <si>
    <t>3.23936</t>
  </si>
  <si>
    <t>598</t>
  </si>
  <si>
    <t>3.2667</t>
  </si>
  <si>
    <t>599</t>
  </si>
  <si>
    <t>3.23981</t>
  </si>
  <si>
    <t>600</t>
  </si>
  <si>
    <t>3.35538</t>
  </si>
  <si>
    <t>601</t>
  </si>
  <si>
    <t>3.38482</t>
  </si>
  <si>
    <t>602</t>
  </si>
  <si>
    <t>3.38629</t>
  </si>
  <si>
    <t>603</t>
  </si>
  <si>
    <t>3.41992</t>
  </si>
  <si>
    <t>604</t>
  </si>
  <si>
    <t>3.38401</t>
  </si>
  <si>
    <t>605</t>
  </si>
  <si>
    <t>3.34964</t>
  </si>
  <si>
    <t>606</t>
  </si>
  <si>
    <t>3.36401</t>
  </si>
  <si>
    <t>607</t>
  </si>
  <si>
    <t>3.7731</t>
  </si>
  <si>
    <t>608</t>
  </si>
  <si>
    <t>3.77724</t>
  </si>
  <si>
    <t>609</t>
  </si>
  <si>
    <t>3.7718</t>
  </si>
  <si>
    <t>610</t>
  </si>
  <si>
    <t>3.77863</t>
  </si>
  <si>
    <t>611</t>
  </si>
  <si>
    <t>3.78003</t>
  </si>
  <si>
    <t>612</t>
  </si>
  <si>
    <t>3.8394</t>
  </si>
  <si>
    <t>613</t>
  </si>
  <si>
    <t>3.8001</t>
  </si>
  <si>
    <t>614</t>
  </si>
  <si>
    <t>3.81284</t>
  </si>
  <si>
    <t>615</t>
  </si>
  <si>
    <t>3.83123</t>
  </si>
  <si>
    <t>616</t>
  </si>
  <si>
    <t>3.82153</t>
  </si>
  <si>
    <t>617</t>
  </si>
  <si>
    <t>3.80984</t>
  </si>
  <si>
    <t>618</t>
  </si>
  <si>
    <t>3.83751</t>
  </si>
  <si>
    <t>619</t>
  </si>
  <si>
    <t>3.81803</t>
  </si>
  <si>
    <t>620</t>
  </si>
  <si>
    <t>3.83815</t>
  </si>
  <si>
    <t>621</t>
  </si>
  <si>
    <t>3.83884</t>
  </si>
  <si>
    <t>622</t>
  </si>
  <si>
    <t>3.83559</t>
  </si>
  <si>
    <t>623</t>
  </si>
  <si>
    <t>3.84934</t>
  </si>
  <si>
    <t>624</t>
  </si>
  <si>
    <t>3.81117</t>
  </si>
  <si>
    <t>625</t>
  </si>
  <si>
    <t>3.81464</t>
  </si>
  <si>
    <t>626</t>
  </si>
  <si>
    <t>3.83771</t>
  </si>
  <si>
    <t>627</t>
  </si>
  <si>
    <t>3.82428</t>
  </si>
  <si>
    <t>628</t>
  </si>
  <si>
    <t>4.21758</t>
  </si>
  <si>
    <t>629</t>
  </si>
  <si>
    <t>4.21241</t>
  </si>
  <si>
    <t>630</t>
  </si>
  <si>
    <t>4.18042</t>
  </si>
  <si>
    <t>631</t>
  </si>
  <si>
    <t>4.3503</t>
  </si>
  <si>
    <t>632</t>
  </si>
  <si>
    <t>4.33086</t>
  </si>
  <si>
    <t>633</t>
  </si>
  <si>
    <t>4.58133</t>
  </si>
  <si>
    <t>634</t>
  </si>
  <si>
    <t>4.54127</t>
  </si>
  <si>
    <t>635</t>
  </si>
  <si>
    <t>4.57381</t>
  </si>
  <si>
    <t>636</t>
  </si>
  <si>
    <t>4.57184</t>
  </si>
  <si>
    <t>637</t>
  </si>
  <si>
    <t>4.55236</t>
  </si>
  <si>
    <t>638</t>
  </si>
  <si>
    <t>4.86578</t>
  </si>
  <si>
    <t>639</t>
  </si>
  <si>
    <t>4.84724</t>
  </si>
  <si>
    <t>640</t>
  </si>
  <si>
    <t>4.93457</t>
  </si>
  <si>
    <t>641</t>
  </si>
  <si>
    <t>4.89548</t>
  </si>
  <si>
    <t>642</t>
  </si>
  <si>
    <t>4.85181</t>
  </si>
  <si>
    <t>643</t>
  </si>
  <si>
    <t>4.82273</t>
  </si>
  <si>
    <t>644</t>
  </si>
  <si>
    <t>4.88538</t>
  </si>
  <si>
    <t>645</t>
  </si>
  <si>
    <t>4.85434</t>
  </si>
  <si>
    <t>646</t>
  </si>
  <si>
    <t>4.85693</t>
  </si>
  <si>
    <t>647</t>
  </si>
  <si>
    <t>4.86776</t>
  </si>
  <si>
    <t>648</t>
  </si>
  <si>
    <t>4.89424</t>
  </si>
  <si>
    <t>649</t>
  </si>
  <si>
    <t>4.89139</t>
  </si>
  <si>
    <t>650</t>
  </si>
  <si>
    <t>4.97301</t>
  </si>
  <si>
    <t>651</t>
  </si>
  <si>
    <t>4.87888</t>
  </si>
  <si>
    <t>652</t>
  </si>
  <si>
    <t>4.87387</t>
  </si>
  <si>
    <t>653</t>
  </si>
  <si>
    <t>4.93086</t>
  </si>
  <si>
    <t>654</t>
  </si>
  <si>
    <t>4.88236</t>
  </si>
  <si>
    <t>655</t>
  </si>
  <si>
    <t>5.04575</t>
  </si>
  <si>
    <t>656</t>
  </si>
  <si>
    <t>5.02565</t>
  </si>
  <si>
    <t>657</t>
  </si>
  <si>
    <t>5.07398</t>
  </si>
  <si>
    <t>658</t>
  </si>
  <si>
    <t>5.03375</t>
  </si>
  <si>
    <t>659</t>
  </si>
  <si>
    <t>5.08974</t>
  </si>
  <si>
    <t>660</t>
  </si>
  <si>
    <t>5.03199</t>
  </si>
  <si>
    <t>661</t>
  </si>
  <si>
    <t>5.06674</t>
  </si>
  <si>
    <t>662</t>
  </si>
  <si>
    <t>5.02609</t>
  </si>
  <si>
    <t>663</t>
  </si>
  <si>
    <t>5.05649</t>
  </si>
  <si>
    <t>664</t>
  </si>
  <si>
    <t>5.28979</t>
  </si>
  <si>
    <t>665</t>
  </si>
  <si>
    <t>5.32614</t>
  </si>
  <si>
    <t>666</t>
  </si>
  <si>
    <t>5.51974</t>
  </si>
  <si>
    <t>667</t>
  </si>
  <si>
    <t>5.5397</t>
  </si>
  <si>
    <t>668</t>
  </si>
  <si>
    <t>5.49933</t>
  </si>
  <si>
    <t>669</t>
  </si>
  <si>
    <t>5.54171</t>
  </si>
  <si>
    <t>670</t>
  </si>
  <si>
    <t>5.71023</t>
  </si>
  <si>
    <t>671</t>
  </si>
  <si>
    <t>5.69733</t>
  </si>
  <si>
    <t>672</t>
  </si>
  <si>
    <t>5.74161</t>
  </si>
  <si>
    <t>673</t>
  </si>
  <si>
    <t>5.72229</t>
  </si>
  <si>
    <t>674</t>
  </si>
  <si>
    <t>5.71295</t>
  </si>
  <si>
    <t>675</t>
  </si>
  <si>
    <t>5.70363</t>
  </si>
  <si>
    <t>676</t>
  </si>
  <si>
    <t>5.7379</t>
  </si>
  <si>
    <t>677</t>
  </si>
  <si>
    <t>5.93676</t>
  </si>
  <si>
    <t>678</t>
  </si>
  <si>
    <t>5.94706</t>
  </si>
  <si>
    <t>679</t>
  </si>
  <si>
    <t>5.95762</t>
  </si>
  <si>
    <t>680</t>
  </si>
  <si>
    <t>5.92225</t>
  </si>
  <si>
    <t>681</t>
  </si>
  <si>
    <t>5.95072</t>
  </si>
  <si>
    <t>682</t>
  </si>
  <si>
    <t>5.9401</t>
  </si>
  <si>
    <t>683</t>
  </si>
  <si>
    <t>5.94344</t>
  </si>
  <si>
    <t>684</t>
  </si>
  <si>
    <t>5.93167</t>
  </si>
  <si>
    <t>685</t>
  </si>
  <si>
    <t>5.94974</t>
  </si>
  <si>
    <t>686</t>
  </si>
  <si>
    <t>5.96054</t>
  </si>
  <si>
    <t>687</t>
  </si>
  <si>
    <t>5.94688</t>
  </si>
  <si>
    <t>688</t>
  </si>
  <si>
    <t>5.96066</t>
  </si>
  <si>
    <t>689</t>
  </si>
  <si>
    <t>5.9459</t>
  </si>
  <si>
    <t>690</t>
  </si>
  <si>
    <t>5.98455</t>
  </si>
  <si>
    <t>691</t>
  </si>
  <si>
    <t>5.97366</t>
  </si>
  <si>
    <t>692</t>
  </si>
  <si>
    <t>5.96415</t>
  </si>
  <si>
    <t>693</t>
  </si>
  <si>
    <t>6.27238</t>
  </si>
  <si>
    <t>694</t>
  </si>
  <si>
    <t>6.24738</t>
  </si>
  <si>
    <t>695</t>
  </si>
  <si>
    <t>6.27941</t>
  </si>
  <si>
    <t>696</t>
  </si>
  <si>
    <t>6.30365</t>
  </si>
  <si>
    <t>697</t>
  </si>
  <si>
    <t>6.29913</t>
  </si>
  <si>
    <t>698</t>
  </si>
  <si>
    <t>6.29504</t>
  </si>
  <si>
    <t>699</t>
  </si>
  <si>
    <t>6.35381</t>
  </si>
  <si>
    <t>700</t>
  </si>
  <si>
    <t>6.378</t>
  </si>
  <si>
    <t>701</t>
  </si>
  <si>
    <t>6.39421</t>
  </si>
  <si>
    <t>702</t>
  </si>
  <si>
    <t>6.36949</t>
  </si>
  <si>
    <t>703</t>
  </si>
  <si>
    <t>6.38681</t>
  </si>
  <si>
    <t>704</t>
  </si>
  <si>
    <t>6.42543</t>
  </si>
  <si>
    <t>705</t>
  </si>
  <si>
    <t>6.37529</t>
  </si>
  <si>
    <t>706</t>
  </si>
  <si>
    <t>6.37411</t>
  </si>
  <si>
    <t>707</t>
  </si>
  <si>
    <t>6.36461</t>
  </si>
  <si>
    <t>708</t>
  </si>
  <si>
    <t>6.38098</t>
  </si>
  <si>
    <t>709</t>
  </si>
  <si>
    <t>6.68324</t>
  </si>
  <si>
    <t>710</t>
  </si>
  <si>
    <t>6.68763</t>
  </si>
  <si>
    <t>711</t>
  </si>
  <si>
    <t>6.69799</t>
  </si>
  <si>
    <t>712</t>
  </si>
  <si>
    <t>6.75342</t>
  </si>
  <si>
    <t>713</t>
  </si>
  <si>
    <t>6.73636</t>
  </si>
  <si>
    <t>714</t>
  </si>
  <si>
    <t>6.81645</t>
  </si>
  <si>
    <t>715</t>
  </si>
  <si>
    <t>6.81751</t>
  </si>
  <si>
    <t>716</t>
  </si>
  <si>
    <t>6.78267</t>
  </si>
  <si>
    <t>717</t>
  </si>
  <si>
    <t>6.78997</t>
  </si>
  <si>
    <t>718</t>
  </si>
  <si>
    <t>7.07623</t>
  </si>
  <si>
    <t>719</t>
  </si>
  <si>
    <t>7.06622</t>
  </si>
  <si>
    <t>720</t>
  </si>
  <si>
    <t>7.06896</t>
  </si>
  <si>
    <t>721</t>
  </si>
  <si>
    <t>7.09415</t>
  </si>
  <si>
    <t>722</t>
  </si>
  <si>
    <t>7.07637</t>
  </si>
  <si>
    <t>723</t>
  </si>
  <si>
    <t>7.11645</t>
  </si>
  <si>
    <t>724</t>
  </si>
  <si>
    <t>7.09035</t>
  </si>
  <si>
    <t>725</t>
  </si>
  <si>
    <t>7.06103</t>
  </si>
  <si>
    <t>726</t>
  </si>
  <si>
    <t>7.10794</t>
  </si>
  <si>
    <t>727</t>
  </si>
  <si>
    <t>7.11494</t>
  </si>
  <si>
    <t>728</t>
  </si>
  <si>
    <t>7.15408</t>
  </si>
  <si>
    <t>729</t>
  </si>
  <si>
    <t>7.23767</t>
  </si>
  <si>
    <t>730</t>
  </si>
  <si>
    <t>7.1068</t>
  </si>
  <si>
    <t>731</t>
  </si>
  <si>
    <t>7.1055</t>
  </si>
  <si>
    <t>732</t>
  </si>
  <si>
    <t>7.20225</t>
  </si>
  <si>
    <t>733</t>
  </si>
  <si>
    <t>7.21994</t>
  </si>
  <si>
    <t>734</t>
  </si>
  <si>
    <t>7.20949</t>
  </si>
  <si>
    <t>735</t>
  </si>
  <si>
    <t>7.1794</t>
  </si>
  <si>
    <t>736</t>
  </si>
  <si>
    <t>7.22679</t>
  </si>
  <si>
    <t>737</t>
  </si>
  <si>
    <t>7.21285</t>
  </si>
  <si>
    <t>738</t>
  </si>
  <si>
    <t>7.19931</t>
  </si>
  <si>
    <t>739</t>
  </si>
  <si>
    <t>7.19622</t>
  </si>
  <si>
    <t>740</t>
  </si>
  <si>
    <t>7.25015</t>
  </si>
  <si>
    <t>741</t>
  </si>
  <si>
    <t>7.20084</t>
  </si>
  <si>
    <t>742</t>
  </si>
  <si>
    <t>7.25706</t>
  </si>
  <si>
    <t>743</t>
  </si>
  <si>
    <t>7.26863</t>
  </si>
  <si>
    <t>744</t>
  </si>
  <si>
    <t>7.27675</t>
  </si>
  <si>
    <t>745</t>
  </si>
  <si>
    <t>7.25201</t>
  </si>
  <si>
    <t>746</t>
  </si>
  <si>
    <t>7.27172</t>
  </si>
  <si>
    <t>747</t>
  </si>
  <si>
    <t>7.4307</t>
  </si>
  <si>
    <t>748</t>
  </si>
  <si>
    <t>7.44169</t>
  </si>
  <si>
    <t>749</t>
  </si>
  <si>
    <t>7.33947</t>
  </si>
  <si>
    <t>750</t>
  </si>
  <si>
    <t>7.35996</t>
  </si>
  <si>
    <t>751</t>
  </si>
  <si>
    <t>7.35015</t>
  </si>
  <si>
    <t>752</t>
  </si>
  <si>
    <t>7.33832</t>
  </si>
  <si>
    <t>753</t>
  </si>
  <si>
    <t>7.35835</t>
  </si>
  <si>
    <t>754</t>
  </si>
  <si>
    <t>7.37694</t>
  </si>
  <si>
    <t>755</t>
  </si>
  <si>
    <t>7.35532</t>
  </si>
  <si>
    <t>756</t>
  </si>
  <si>
    <t>7.34846</t>
  </si>
  <si>
    <t>757</t>
  </si>
  <si>
    <t>7.39541</t>
  </si>
  <si>
    <t>758</t>
  </si>
  <si>
    <t>7.3455</t>
  </si>
  <si>
    <t>759</t>
  </si>
  <si>
    <t>7.32723</t>
  </si>
  <si>
    <t>760</t>
  </si>
  <si>
    <t>7.35873</t>
  </si>
  <si>
    <t>761</t>
  </si>
  <si>
    <t>7.39931</t>
  </si>
  <si>
    <t>762</t>
  </si>
  <si>
    <t>7.39179</t>
  </si>
  <si>
    <t>763</t>
  </si>
  <si>
    <t>7.33278</t>
  </si>
  <si>
    <t>764</t>
  </si>
  <si>
    <t>7.37707</t>
  </si>
  <si>
    <t>765</t>
  </si>
  <si>
    <t>7.37444</t>
  </si>
  <si>
    <t>766</t>
  </si>
  <si>
    <t>7.3435</t>
  </si>
  <si>
    <t>767</t>
  </si>
  <si>
    <t>7.39914</t>
  </si>
  <si>
    <t>768</t>
  </si>
  <si>
    <t>7.38675</t>
  </si>
  <si>
    <t>769</t>
  </si>
  <si>
    <t>7.41272</t>
  </si>
  <si>
    <t>770</t>
  </si>
  <si>
    <t>7.365</t>
  </si>
  <si>
    <t>771</t>
  </si>
  <si>
    <t>7.40207</t>
  </si>
  <si>
    <t>772</t>
  </si>
  <si>
    <t>7.40043</t>
  </si>
  <si>
    <t>773</t>
  </si>
  <si>
    <t>7.37994</t>
  </si>
  <si>
    <t>774</t>
  </si>
  <si>
    <t>7.48865</t>
  </si>
  <si>
    <t>775</t>
  </si>
  <si>
    <t>7.82951</t>
  </si>
  <si>
    <t>776</t>
  </si>
  <si>
    <t>8.25824</t>
  </si>
  <si>
    <t>777</t>
  </si>
  <si>
    <t>8.25577</t>
  </si>
  <si>
    <t>778</t>
  </si>
  <si>
    <t>8.29707</t>
  </si>
  <si>
    <t>779</t>
  </si>
  <si>
    <t>8.24239</t>
  </si>
  <si>
    <t>780</t>
  </si>
  <si>
    <t>8.26483</t>
  </si>
  <si>
    <t>781</t>
  </si>
  <si>
    <t>8.63029</t>
  </si>
  <si>
    <t>782</t>
  </si>
  <si>
    <t>8.63813</t>
  </si>
  <si>
    <t>783</t>
  </si>
  <si>
    <t>8.69454</t>
  </si>
  <si>
    <t>784</t>
  </si>
  <si>
    <t>8.75035</t>
  </si>
  <si>
    <t>785</t>
  </si>
  <si>
    <t>8.64088</t>
  </si>
  <si>
    <t>786</t>
  </si>
  <si>
    <t>8.82489</t>
  </si>
  <si>
    <t>787</t>
  </si>
  <si>
    <t>8.91701</t>
  </si>
  <si>
    <t>788</t>
  </si>
  <si>
    <t>8.8291</t>
  </si>
  <si>
    <t>789</t>
  </si>
  <si>
    <t>8.83643</t>
  </si>
  <si>
    <t>790</t>
  </si>
  <si>
    <t>8.84255</t>
  </si>
  <si>
    <t>791</t>
  </si>
  <si>
    <t>8.85154</t>
  </si>
  <si>
    <t>792</t>
  </si>
  <si>
    <t>8.87084</t>
  </si>
  <si>
    <t>793</t>
  </si>
  <si>
    <t>9.00756</t>
  </si>
  <si>
    <t>794</t>
  </si>
  <si>
    <t>9.03749</t>
  </si>
  <si>
    <t>795</t>
  </si>
  <si>
    <t>9.21438</t>
  </si>
  <si>
    <t>796</t>
  </si>
  <si>
    <t>9.21787</t>
  </si>
  <si>
    <t>797</t>
  </si>
  <si>
    <t>9.19336</t>
  </si>
  <si>
    <t>798</t>
  </si>
  <si>
    <t>9.23965</t>
  </si>
  <si>
    <t>799</t>
  </si>
  <si>
    <t>9.24498</t>
  </si>
  <si>
    <t>800</t>
  </si>
  <si>
    <t>9.32043</t>
  </si>
  <si>
    <t>801</t>
  </si>
  <si>
    <t>10.19884</t>
  </si>
  <si>
    <t>802</t>
  </si>
  <si>
    <t>10.17199</t>
  </si>
  <si>
    <t>803</t>
  </si>
  <si>
    <t>10.20752</t>
  </si>
  <si>
    <t>804</t>
  </si>
  <si>
    <t>10.20923</t>
  </si>
  <si>
    <t>805</t>
  </si>
  <si>
    <t>10.20782</t>
  </si>
  <si>
    <t>806</t>
  </si>
  <si>
    <t>10.22053</t>
  </si>
  <si>
    <t>807</t>
  </si>
  <si>
    <t>10.19317</t>
  </si>
  <si>
    <t>808</t>
  </si>
  <si>
    <t>10.21325</t>
  </si>
  <si>
    <t>809</t>
  </si>
  <si>
    <t>10.25239</t>
  </si>
  <si>
    <t>810</t>
  </si>
  <si>
    <t>10.24201</t>
  </si>
  <si>
    <t>811</t>
  </si>
  <si>
    <t>10.28701</t>
  </si>
  <si>
    <t>812</t>
  </si>
  <si>
    <t>10.60239</t>
  </si>
  <si>
    <t>813</t>
  </si>
  <si>
    <t>10.54021</t>
  </si>
  <si>
    <t>814</t>
  </si>
  <si>
    <t>10.54883</t>
  </si>
  <si>
    <t>815</t>
  </si>
  <si>
    <t>10.7023</t>
  </si>
  <si>
    <t>816</t>
  </si>
  <si>
    <t>10.73583</t>
  </si>
  <si>
    <t>817</t>
  </si>
  <si>
    <t>11.00516</t>
  </si>
  <si>
    <t>818</t>
  </si>
  <si>
    <t>11.09463</t>
  </si>
  <si>
    <t>819</t>
  </si>
  <si>
    <t>11.03285</t>
  </si>
  <si>
    <t>820</t>
  </si>
  <si>
    <t>11.02739</t>
  </si>
  <si>
    <t>821</t>
  </si>
  <si>
    <t>11.03338</t>
  </si>
  <si>
    <t>822</t>
  </si>
  <si>
    <t>11.04025</t>
  </si>
  <si>
    <t>823</t>
  </si>
  <si>
    <t>11.05235</t>
  </si>
  <si>
    <t>824</t>
  </si>
  <si>
    <t>11.03836</t>
  </si>
  <si>
    <t>825</t>
  </si>
  <si>
    <t>11.03226</t>
  </si>
  <si>
    <t>826</t>
  </si>
  <si>
    <t>11.11897</t>
  </si>
  <si>
    <t>827</t>
  </si>
  <si>
    <t>11.60819</t>
  </si>
  <si>
    <t>828</t>
  </si>
  <si>
    <t>11.57743</t>
  </si>
  <si>
    <t>829</t>
  </si>
  <si>
    <t>11.61664</t>
  </si>
  <si>
    <t>830</t>
  </si>
  <si>
    <t>11.6611</t>
  </si>
  <si>
    <t>831</t>
  </si>
  <si>
    <t>11.67689</t>
  </si>
  <si>
    <t>832</t>
  </si>
  <si>
    <t>11.6962</t>
  </si>
  <si>
    <t>833</t>
  </si>
  <si>
    <t>11.72122</t>
  </si>
  <si>
    <t>834</t>
  </si>
  <si>
    <t>11.72397</t>
  </si>
  <si>
    <t>835</t>
  </si>
  <si>
    <t>12.41079</t>
  </si>
  <si>
    <t>836</t>
  </si>
  <si>
    <t>12.41488</t>
  </si>
  <si>
    <t>837</t>
  </si>
  <si>
    <t>12.45265</t>
  </si>
  <si>
    <t>838</t>
  </si>
  <si>
    <t>12.82563</t>
  </si>
  <si>
    <t>839</t>
  </si>
  <si>
    <t>13.38816</t>
  </si>
  <si>
    <t>840</t>
  </si>
  <si>
    <t>13.31462</t>
  </si>
  <si>
    <t>841</t>
  </si>
  <si>
    <t>13.39411</t>
  </si>
  <si>
    <t>842</t>
  </si>
  <si>
    <t>13.4221</t>
  </si>
  <si>
    <t>843</t>
  </si>
  <si>
    <t>13.43234</t>
  </si>
  <si>
    <t>844</t>
  </si>
  <si>
    <t>14.30481</t>
  </si>
  <si>
    <t>845</t>
  </si>
  <si>
    <t>14.18743</t>
  </si>
  <si>
    <t>846</t>
  </si>
  <si>
    <t>14.18708</t>
  </si>
  <si>
    <t>847</t>
  </si>
  <si>
    <t>14.21738</t>
  </si>
  <si>
    <t>848</t>
  </si>
  <si>
    <t>14.2028</t>
  </si>
  <si>
    <t>849</t>
  </si>
  <si>
    <t>14.2156</t>
  </si>
  <si>
    <t>850</t>
  </si>
  <si>
    <t>14.18482</t>
  </si>
  <si>
    <t>851</t>
  </si>
  <si>
    <t>14.57381</t>
  </si>
  <si>
    <t>852</t>
  </si>
  <si>
    <t>14.61376</t>
  </si>
  <si>
    <t>853</t>
  </si>
  <si>
    <t>14.60813</t>
  </si>
  <si>
    <t>854</t>
  </si>
  <si>
    <t>14.80412</t>
  </si>
  <si>
    <t>855</t>
  </si>
  <si>
    <t>14.83854</t>
  </si>
  <si>
    <t>856</t>
  </si>
  <si>
    <t>14.61265</t>
  </si>
  <si>
    <t>857</t>
  </si>
  <si>
    <t>14.60837</t>
  </si>
  <si>
    <t>858</t>
  </si>
  <si>
    <t>14.62295</t>
  </si>
  <si>
    <t>859</t>
  </si>
  <si>
    <t>14.67326</t>
  </si>
  <si>
    <t>860</t>
  </si>
  <si>
    <t>14.64851</t>
  </si>
  <si>
    <t>861</t>
  </si>
  <si>
    <t>14.69982</t>
  </si>
  <si>
    <t>862</t>
  </si>
  <si>
    <t>14.73167</t>
  </si>
  <si>
    <t>863</t>
  </si>
  <si>
    <t>14.94138</t>
  </si>
  <si>
    <t>864</t>
  </si>
  <si>
    <t>15.08511</t>
  </si>
  <si>
    <t>865</t>
  </si>
  <si>
    <t>14.92172</t>
  </si>
  <si>
    <t>866</t>
  </si>
  <si>
    <t>14.91408</t>
  </si>
  <si>
    <t>867</t>
  </si>
  <si>
    <t>14.86595</t>
  </si>
  <si>
    <t>868</t>
  </si>
  <si>
    <t>15.38565</t>
  </si>
  <si>
    <t>869</t>
  </si>
  <si>
    <t>15.36535</t>
  </si>
  <si>
    <t>870</t>
  </si>
  <si>
    <t>15.41854</t>
  </si>
  <si>
    <t>871</t>
  </si>
  <si>
    <t>15.49271</t>
  </si>
  <si>
    <t>872</t>
  </si>
  <si>
    <t>15.4926</t>
  </si>
  <si>
    <t>873</t>
  </si>
  <si>
    <t>15.45094</t>
  </si>
  <si>
    <t>874</t>
  </si>
  <si>
    <t>15.47948</t>
  </si>
  <si>
    <t>875</t>
  </si>
  <si>
    <t>15.41714</t>
  </si>
  <si>
    <t>876</t>
  </si>
  <si>
    <t>15.49562</t>
  </si>
  <si>
    <t>877</t>
  </si>
  <si>
    <t>15.42546</t>
  </si>
  <si>
    <t>878</t>
  </si>
  <si>
    <t>15.49477</t>
  </si>
  <si>
    <t>879</t>
  </si>
  <si>
    <t>15.45222</t>
  </si>
  <si>
    <t>880</t>
  </si>
  <si>
    <t>15.63363</t>
  </si>
  <si>
    <t>881</t>
  </si>
  <si>
    <t>15.64741</t>
  </si>
  <si>
    <t>882</t>
  </si>
  <si>
    <t>15.72243</t>
  </si>
  <si>
    <t>883</t>
  </si>
  <si>
    <t>15.6847</t>
  </si>
  <si>
    <t>884</t>
  </si>
  <si>
    <t>15.80632</t>
  </si>
  <si>
    <t>885</t>
  </si>
  <si>
    <t>15.79238</t>
  </si>
  <si>
    <t>886</t>
  </si>
  <si>
    <t>15.81898</t>
  </si>
  <si>
    <t>887</t>
  </si>
  <si>
    <t>15.81687</t>
  </si>
  <si>
    <t>888</t>
  </si>
  <si>
    <t>15.86233</t>
  </si>
  <si>
    <t>889</t>
  </si>
  <si>
    <t>15.80956</t>
  </si>
  <si>
    <t>890</t>
  </si>
  <si>
    <t>15.85685</t>
  </si>
  <si>
    <t>891</t>
  </si>
  <si>
    <t>15.89784</t>
  </si>
  <si>
    <t>892</t>
  </si>
  <si>
    <t>15.80401</t>
  </si>
  <si>
    <t>893</t>
  </si>
  <si>
    <t>15.81089</t>
  </si>
  <si>
    <t>894</t>
  </si>
  <si>
    <t>15.80594</t>
  </si>
  <si>
    <t>895</t>
  </si>
  <si>
    <t>15.86015</t>
  </si>
  <si>
    <t>896</t>
  </si>
  <si>
    <t>15.85415</t>
  </si>
  <si>
    <t>897</t>
  </si>
  <si>
    <t>15.93124</t>
  </si>
  <si>
    <t>898</t>
  </si>
  <si>
    <t>15.93305</t>
  </si>
  <si>
    <t>899</t>
  </si>
  <si>
    <t>15.93377</t>
  </si>
  <si>
    <t>900</t>
  </si>
  <si>
    <t>15.9513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</si>
</sst>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FFFF"/>
      <name val="Lato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Lato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6913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0" fillId="5" borderId="0" xfId="0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/>
    </xf>
    <xf numFmtId="43" fontId="6" fillId="6" borderId="0" xfId="1" applyFont="1" applyFill="1" applyBorder="1" applyAlignment="1">
      <alignment horizontal="center" vertical="center"/>
    </xf>
    <xf numFmtId="0" fontId="6" fillId="0" borderId="0" xfId="0" applyFont="1"/>
    <xf numFmtId="0" fontId="6" fillId="5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NumberFormat="1" applyFont="1" applyFill="1" applyBorder="1" applyAlignment="1">
      <alignment horizontal="center" vertical="center" wrapText="1"/>
    </xf>
    <xf numFmtId="0" fontId="6" fillId="5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8" borderId="0" xfId="0" applyFill="1" applyBorder="1"/>
    <xf numFmtId="0" fontId="0" fillId="8" borderId="5" xfId="0" applyFill="1" applyBorder="1"/>
    <xf numFmtId="0" fontId="0" fillId="8" borderId="7" xfId="0" applyFill="1" applyBorder="1"/>
    <xf numFmtId="0" fontId="0" fillId="8" borderId="8" xfId="0" applyFill="1" applyBorder="1"/>
    <xf numFmtId="0" fontId="6" fillId="0" borderId="0" xfId="0" applyFont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6" fillId="0" borderId="7" xfId="0" applyFont="1" applyBorder="1"/>
    <xf numFmtId="0" fontId="5" fillId="3" borderId="7" xfId="0" applyNumberFormat="1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0" borderId="0" xfId="0" applyNumberFormat="1"/>
    <xf numFmtId="0" fontId="0" fillId="5" borderId="0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All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Experimental_vs_Analitico!$A$3</c:f>
              <c:strCache>
                <c:ptCount val="1"/>
                <c:pt idx="0">
                  <c:v>Recursive implementation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Experimental_vs_Analitico!$A$5:$A$27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Experimental_vs_Analitico!$D$5:$D$27</c:f>
              <c:numCache>
                <c:formatCode>General</c:formatCode>
                <c:ptCount val="23"/>
                <c:pt idx="0">
                  <c:v>3.0000000000000002E-2</c:v>
                </c:pt>
                <c:pt idx="1">
                  <c:v>3.0000000000000002E-2</c:v>
                </c:pt>
                <c:pt idx="2">
                  <c:v>3.0000000000000002E-2</c:v>
                </c:pt>
                <c:pt idx="3">
                  <c:v>3.0000000000000002E-2</c:v>
                </c:pt>
                <c:pt idx="4">
                  <c:v>0.05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6.9999999999999993E-2</c:v>
                </c:pt>
                <c:pt idx="13">
                  <c:v>0.11</c:v>
                </c:pt>
                <c:pt idx="14">
                  <c:v>0.12000000000000001</c:v>
                </c:pt>
                <c:pt idx="15">
                  <c:v>0.11</c:v>
                </c:pt>
                <c:pt idx="16">
                  <c:v>0.16</c:v>
                </c:pt>
                <c:pt idx="17">
                  <c:v>0.18000000000000002</c:v>
                </c:pt>
                <c:pt idx="18">
                  <c:v>0.24000000000000002</c:v>
                </c:pt>
                <c:pt idx="19">
                  <c:v>0.25</c:v>
                </c:pt>
                <c:pt idx="20">
                  <c:v>0.23</c:v>
                </c:pt>
                <c:pt idx="21">
                  <c:v>0.25999999999999995</c:v>
                </c:pt>
                <c:pt idx="22">
                  <c:v>0.25999999999999995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D-491A-A01F-9791B0DAE28D}"/>
            </c:ext>
          </c:extLst>
        </c:ser>
        <c:ser>
          <c:idx val="1"/>
          <c:order val="1"/>
          <c:tx>
            <c:strRef>
              <c:f>Experimental_vs_Analitico!$G$3</c:f>
              <c:strCache>
                <c:ptCount val="1"/>
                <c:pt idx="0">
                  <c:v>Recursive implementation (worst case)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Experimental_vs_Analitico!$A$5:$A$27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Experimental_vs_Analitico!$J$5:$J$27</c:f>
              <c:numCache>
                <c:formatCode>General</c:formatCode>
                <c:ptCount val="23"/>
                <c:pt idx="0">
                  <c:v>0.25</c:v>
                </c:pt>
                <c:pt idx="1">
                  <c:v>0.46</c:v>
                </c:pt>
                <c:pt idx="2">
                  <c:v>1.64</c:v>
                </c:pt>
                <c:pt idx="3">
                  <c:v>3.3800000000000003</c:v>
                </c:pt>
                <c:pt idx="4">
                  <c:v>3.8</c:v>
                </c:pt>
                <c:pt idx="5">
                  <c:v>17.14</c:v>
                </c:pt>
                <c:pt idx="6">
                  <c:v>17.559999999999999</c:v>
                </c:pt>
                <c:pt idx="7">
                  <c:v>32.28</c:v>
                </c:pt>
                <c:pt idx="8">
                  <c:v>65.19</c:v>
                </c:pt>
                <c:pt idx="9">
                  <c:v>130.37</c:v>
                </c:pt>
                <c:pt idx="10">
                  <c:v>247.54000000000002</c:v>
                </c:pt>
                <c:pt idx="11">
                  <c:v>500.55000000000007</c:v>
                </c:pt>
                <c:pt idx="12">
                  <c:v>1000.13</c:v>
                </c:pt>
                <c:pt idx="13">
                  <c:v>1965.86</c:v>
                </c:pt>
                <c:pt idx="14">
                  <c:v>3880.2599999999998</c:v>
                </c:pt>
                <c:pt idx="15">
                  <c:v>7680.88</c:v>
                </c:pt>
                <c:pt idx="16">
                  <c:v>15641.87</c:v>
                </c:pt>
                <c:pt idx="17">
                  <c:v>35412.460000000006</c:v>
                </c:pt>
                <c:pt idx="18">
                  <c:v>61627.79</c:v>
                </c:pt>
                <c:pt idx="19">
                  <c:v>122687.92</c:v>
                </c:pt>
                <c:pt idx="20">
                  <c:v>251023.48</c:v>
                </c:pt>
                <c:pt idx="21">
                  <c:v>504996.97</c:v>
                </c:pt>
                <c:pt idx="22">
                  <c:v>1003304.71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D-491A-A01F-9791B0DAE28D}"/>
            </c:ext>
          </c:extLst>
        </c:ser>
        <c:ser>
          <c:idx val="2"/>
          <c:order val="2"/>
          <c:tx>
            <c:strRef>
              <c:f>Experimental_vs_Analitico!$G$29</c:f>
              <c:strCache>
                <c:ptCount val="1"/>
                <c:pt idx="0">
                  <c:v>Brute Force implementation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Experimental_vs_Analitico!$A$5:$A$27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Experimental_vs_Analitico!$J$31:$J$53</c:f>
              <c:numCache>
                <c:formatCode>General</c:formatCode>
                <c:ptCount val="23"/>
                <c:pt idx="0">
                  <c:v>1.0399999999999998</c:v>
                </c:pt>
                <c:pt idx="1">
                  <c:v>1.8</c:v>
                </c:pt>
                <c:pt idx="2">
                  <c:v>3.25</c:v>
                </c:pt>
                <c:pt idx="3">
                  <c:v>10.58</c:v>
                </c:pt>
                <c:pt idx="4">
                  <c:v>8.6199999999999992</c:v>
                </c:pt>
                <c:pt idx="5">
                  <c:v>19.169999999999998</c:v>
                </c:pt>
                <c:pt idx="6">
                  <c:v>29.98</c:v>
                </c:pt>
                <c:pt idx="7">
                  <c:v>52.94</c:v>
                </c:pt>
                <c:pt idx="8">
                  <c:v>110.36</c:v>
                </c:pt>
                <c:pt idx="9">
                  <c:v>214.88</c:v>
                </c:pt>
                <c:pt idx="10">
                  <c:v>442.79</c:v>
                </c:pt>
                <c:pt idx="11">
                  <c:v>886.21</c:v>
                </c:pt>
                <c:pt idx="12">
                  <c:v>1726.44</c:v>
                </c:pt>
                <c:pt idx="13">
                  <c:v>3422.58</c:v>
                </c:pt>
                <c:pt idx="14">
                  <c:v>6888.18</c:v>
                </c:pt>
                <c:pt idx="15">
                  <c:v>13671.55</c:v>
                </c:pt>
                <c:pt idx="16">
                  <c:v>27211.98</c:v>
                </c:pt>
                <c:pt idx="17">
                  <c:v>54674.85</c:v>
                </c:pt>
                <c:pt idx="18">
                  <c:v>110107.86</c:v>
                </c:pt>
                <c:pt idx="19">
                  <c:v>221030.31999999998</c:v>
                </c:pt>
                <c:pt idx="20">
                  <c:v>438776.29000000004</c:v>
                </c:pt>
                <c:pt idx="21">
                  <c:v>872331.89</c:v>
                </c:pt>
                <c:pt idx="22">
                  <c:v>1758819.72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D-491A-A01F-9791B0DAE28D}"/>
            </c:ext>
          </c:extLst>
        </c:ser>
        <c:ser>
          <c:idx val="3"/>
          <c:order val="3"/>
          <c:tx>
            <c:strRef>
              <c:f>Experimental_vs_Analitico!$M$3</c:f>
              <c:strCache>
                <c:ptCount val="1"/>
                <c:pt idx="0">
                  <c:v>Dynamic Programming implementation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Experimental_vs_Analitico!$A$5:$A$27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Experimental_vs_Analitico!$P$5:$P$27</c:f>
              <c:numCache>
                <c:formatCode>General</c:formatCode>
                <c:ptCount val="23"/>
                <c:pt idx="0">
                  <c:v>0.3</c:v>
                </c:pt>
                <c:pt idx="1">
                  <c:v>0.31</c:v>
                </c:pt>
                <c:pt idx="2">
                  <c:v>0.27</c:v>
                </c:pt>
                <c:pt idx="3">
                  <c:v>0.48000000000000004</c:v>
                </c:pt>
                <c:pt idx="4">
                  <c:v>0.25999999999999995</c:v>
                </c:pt>
                <c:pt idx="5">
                  <c:v>0.25999999999999995</c:v>
                </c:pt>
                <c:pt idx="6">
                  <c:v>0.46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0.54</c:v>
                </c:pt>
                <c:pt idx="11">
                  <c:v>0.91</c:v>
                </c:pt>
                <c:pt idx="12">
                  <c:v>0.72000000000000008</c:v>
                </c:pt>
                <c:pt idx="13">
                  <c:v>0.97000000000000008</c:v>
                </c:pt>
                <c:pt idx="14">
                  <c:v>1.1000000000000001</c:v>
                </c:pt>
                <c:pt idx="15">
                  <c:v>0.80999999999999994</c:v>
                </c:pt>
                <c:pt idx="16">
                  <c:v>0.91</c:v>
                </c:pt>
                <c:pt idx="17">
                  <c:v>1.2899999999999998</c:v>
                </c:pt>
                <c:pt idx="18">
                  <c:v>0.54</c:v>
                </c:pt>
                <c:pt idx="19">
                  <c:v>0.55999999999999994</c:v>
                </c:pt>
                <c:pt idx="20">
                  <c:v>0.56999999999999995</c:v>
                </c:pt>
                <c:pt idx="21">
                  <c:v>0.57999999999999996</c:v>
                </c:pt>
                <c:pt idx="22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D-491A-A01F-9791B0DAE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431632"/>
        <c:axId val="596329328"/>
      </c:lineChart>
      <c:catAx>
        <c:axId val="77443163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329328"/>
        <c:crosses val="autoZero"/>
        <c:auto val="1"/>
        <c:lblAlgn val="ctr"/>
        <c:lblOffset val="100"/>
        <c:noMultiLvlLbl val="0"/>
      </c:catAx>
      <c:valAx>
        <c:axId val="5963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44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7865309197056533E-2"/>
          <c:y val="0.10240746449655129"/>
          <c:w val="0.93367922686270055"/>
          <c:h val="0.8233889036966372"/>
        </c:manualLayout>
      </c:layout>
      <c:lineChart>
        <c:grouping val="standard"/>
        <c:varyColors val="0"/>
        <c:ser>
          <c:idx val="0"/>
          <c:order val="0"/>
          <c:tx>
            <c:strRef>
              <c:f>Experimental_vs_Analitico!$D$4</c:f>
              <c:strCache>
                <c:ptCount val="1"/>
                <c:pt idx="0">
                  <c:v>Experimental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7915837800119268E-2"/>
                  <c:y val="0.108137410879941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0,1444e</a:t>
                    </a:r>
                    <a:r>
                      <a:rPr lang="en-US" sz="1600" baseline="30000"/>
                      <a:t>0,0448x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0,9443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7803017712753716E-2"/>
                  <c:y val="0.287247526601516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0,0037x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- 0,2398x + 3,4297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0,9651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Experimental_vs_Analitico!$A$5:$A$347</c:f>
              <c:numCache>
                <c:formatCode>General</c:formatCode>
                <c:ptCount val="34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</c:numCache>
            </c:numRef>
          </c:cat>
          <c:val>
            <c:numRef>
              <c:f>Experimental_vs_Analitico!$X$5:$X$147</c:f>
              <c:numCache>
                <c:formatCode>General</c:formatCode>
                <c:ptCount val="143"/>
                <c:pt idx="0">
                  <c:v>6.0000000000000005E-2</c:v>
                </c:pt>
                <c:pt idx="1">
                  <c:v>0.04</c:v>
                </c:pt>
                <c:pt idx="2">
                  <c:v>9.0000000000000011E-2</c:v>
                </c:pt>
                <c:pt idx="3">
                  <c:v>6.0000000000000005E-2</c:v>
                </c:pt>
                <c:pt idx="4">
                  <c:v>0.08</c:v>
                </c:pt>
                <c:pt idx="5">
                  <c:v>9.0000000000000011E-2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0.12000000000000001</c:v>
                </c:pt>
                <c:pt idx="13">
                  <c:v>0.16</c:v>
                </c:pt>
                <c:pt idx="14">
                  <c:v>0.19</c:v>
                </c:pt>
                <c:pt idx="15">
                  <c:v>0.2</c:v>
                </c:pt>
                <c:pt idx="16">
                  <c:v>0.28999999999999998</c:v>
                </c:pt>
                <c:pt idx="17">
                  <c:v>0.27999999999999997</c:v>
                </c:pt>
                <c:pt idx="18">
                  <c:v>0.43</c:v>
                </c:pt>
                <c:pt idx="19">
                  <c:v>0.45</c:v>
                </c:pt>
                <c:pt idx="20">
                  <c:v>0.45</c:v>
                </c:pt>
                <c:pt idx="21">
                  <c:v>0.46</c:v>
                </c:pt>
                <c:pt idx="22">
                  <c:v>0.46</c:v>
                </c:pt>
                <c:pt idx="23">
                  <c:v>0.48000000000000004</c:v>
                </c:pt>
                <c:pt idx="24">
                  <c:v>0.48000000000000004</c:v>
                </c:pt>
                <c:pt idx="25">
                  <c:v>0.45</c:v>
                </c:pt>
                <c:pt idx="26">
                  <c:v>0.48000000000000004</c:v>
                </c:pt>
                <c:pt idx="27">
                  <c:v>0.49</c:v>
                </c:pt>
                <c:pt idx="28">
                  <c:v>0.49</c:v>
                </c:pt>
                <c:pt idx="29">
                  <c:v>0.48000000000000004</c:v>
                </c:pt>
                <c:pt idx="30">
                  <c:v>0.46</c:v>
                </c:pt>
                <c:pt idx="31">
                  <c:v>0.53</c:v>
                </c:pt>
                <c:pt idx="32">
                  <c:v>0.62</c:v>
                </c:pt>
                <c:pt idx="33">
                  <c:v>0.85</c:v>
                </c:pt>
                <c:pt idx="34">
                  <c:v>1.02</c:v>
                </c:pt>
                <c:pt idx="35">
                  <c:v>1.6</c:v>
                </c:pt>
                <c:pt idx="36">
                  <c:v>1.57</c:v>
                </c:pt>
                <c:pt idx="37">
                  <c:v>1.77</c:v>
                </c:pt>
                <c:pt idx="38">
                  <c:v>1.42</c:v>
                </c:pt>
                <c:pt idx="39">
                  <c:v>1.0900000000000001</c:v>
                </c:pt>
                <c:pt idx="40">
                  <c:v>1.1399999999999999</c:v>
                </c:pt>
                <c:pt idx="41">
                  <c:v>1.23</c:v>
                </c:pt>
                <c:pt idx="42">
                  <c:v>1.4400000000000002</c:v>
                </c:pt>
                <c:pt idx="43">
                  <c:v>1.46</c:v>
                </c:pt>
                <c:pt idx="44">
                  <c:v>1.57</c:v>
                </c:pt>
                <c:pt idx="45">
                  <c:v>1.48</c:v>
                </c:pt>
                <c:pt idx="46">
                  <c:v>1.57</c:v>
                </c:pt>
                <c:pt idx="47">
                  <c:v>1.56</c:v>
                </c:pt>
                <c:pt idx="48">
                  <c:v>1.6700000000000002</c:v>
                </c:pt>
                <c:pt idx="49">
                  <c:v>2.25</c:v>
                </c:pt>
                <c:pt idx="50">
                  <c:v>2.1</c:v>
                </c:pt>
                <c:pt idx="51">
                  <c:v>2.3800000000000003</c:v>
                </c:pt>
                <c:pt idx="52">
                  <c:v>2.37</c:v>
                </c:pt>
                <c:pt idx="53">
                  <c:v>2.4099999999999997</c:v>
                </c:pt>
                <c:pt idx="54">
                  <c:v>2.3800000000000003</c:v>
                </c:pt>
                <c:pt idx="55">
                  <c:v>2.4699999999999998</c:v>
                </c:pt>
                <c:pt idx="56">
                  <c:v>2.94</c:v>
                </c:pt>
                <c:pt idx="57">
                  <c:v>3.6</c:v>
                </c:pt>
                <c:pt idx="58">
                  <c:v>3.77</c:v>
                </c:pt>
                <c:pt idx="59">
                  <c:v>3.92</c:v>
                </c:pt>
                <c:pt idx="60">
                  <c:v>4.18</c:v>
                </c:pt>
                <c:pt idx="61">
                  <c:v>4.0699999999999994</c:v>
                </c:pt>
                <c:pt idx="62">
                  <c:v>4.0299999999999994</c:v>
                </c:pt>
                <c:pt idx="63">
                  <c:v>4</c:v>
                </c:pt>
                <c:pt idx="64">
                  <c:v>4.0299999999999994</c:v>
                </c:pt>
                <c:pt idx="65">
                  <c:v>4.3499999999999996</c:v>
                </c:pt>
                <c:pt idx="66">
                  <c:v>4.3499999999999996</c:v>
                </c:pt>
                <c:pt idx="67">
                  <c:v>4.3099999999999996</c:v>
                </c:pt>
                <c:pt idx="68">
                  <c:v>4.2700000000000005</c:v>
                </c:pt>
                <c:pt idx="69">
                  <c:v>4.38</c:v>
                </c:pt>
                <c:pt idx="70">
                  <c:v>4.8</c:v>
                </c:pt>
                <c:pt idx="71">
                  <c:v>4.75</c:v>
                </c:pt>
                <c:pt idx="72">
                  <c:v>4.8900000000000006</c:v>
                </c:pt>
                <c:pt idx="73">
                  <c:v>5.35</c:v>
                </c:pt>
                <c:pt idx="74">
                  <c:v>5.75</c:v>
                </c:pt>
                <c:pt idx="75">
                  <c:v>5.42</c:v>
                </c:pt>
                <c:pt idx="76">
                  <c:v>5.77</c:v>
                </c:pt>
                <c:pt idx="77">
                  <c:v>6.3</c:v>
                </c:pt>
                <c:pt idx="78">
                  <c:v>7.8</c:v>
                </c:pt>
                <c:pt idx="79">
                  <c:v>12.86</c:v>
                </c:pt>
                <c:pt idx="80">
                  <c:v>7.77</c:v>
                </c:pt>
                <c:pt idx="81">
                  <c:v>8.35</c:v>
                </c:pt>
                <c:pt idx="82">
                  <c:v>7.8100000000000005</c:v>
                </c:pt>
                <c:pt idx="83">
                  <c:v>8.56</c:v>
                </c:pt>
                <c:pt idx="84">
                  <c:v>8.8000000000000007</c:v>
                </c:pt>
                <c:pt idx="85">
                  <c:v>8.6300000000000008</c:v>
                </c:pt>
                <c:pt idx="86">
                  <c:v>8.8800000000000008</c:v>
                </c:pt>
                <c:pt idx="87">
                  <c:v>10.030000000000001</c:v>
                </c:pt>
                <c:pt idx="88">
                  <c:v>17.23</c:v>
                </c:pt>
                <c:pt idx="89">
                  <c:v>11.08</c:v>
                </c:pt>
                <c:pt idx="90">
                  <c:v>10.81</c:v>
                </c:pt>
                <c:pt idx="91">
                  <c:v>11.350000000000001</c:v>
                </c:pt>
                <c:pt idx="92">
                  <c:v>10.7</c:v>
                </c:pt>
                <c:pt idx="93">
                  <c:v>11.469999999999999</c:v>
                </c:pt>
                <c:pt idx="94">
                  <c:v>12.95</c:v>
                </c:pt>
                <c:pt idx="95">
                  <c:v>13.43</c:v>
                </c:pt>
                <c:pt idx="96">
                  <c:v>11.91</c:v>
                </c:pt>
                <c:pt idx="97">
                  <c:v>12.09</c:v>
                </c:pt>
                <c:pt idx="98">
                  <c:v>11.690000000000001</c:v>
                </c:pt>
                <c:pt idx="99">
                  <c:v>18.5</c:v>
                </c:pt>
                <c:pt idx="100">
                  <c:v>17.61</c:v>
                </c:pt>
                <c:pt idx="101">
                  <c:v>11.709999999999999</c:v>
                </c:pt>
                <c:pt idx="102">
                  <c:v>13.82</c:v>
                </c:pt>
                <c:pt idx="103">
                  <c:v>15.14</c:v>
                </c:pt>
                <c:pt idx="104">
                  <c:v>15.14</c:v>
                </c:pt>
                <c:pt idx="105">
                  <c:v>15.469999999999999</c:v>
                </c:pt>
                <c:pt idx="106">
                  <c:v>14.95</c:v>
                </c:pt>
                <c:pt idx="107">
                  <c:v>15.63</c:v>
                </c:pt>
                <c:pt idx="108">
                  <c:v>21.68</c:v>
                </c:pt>
                <c:pt idx="109">
                  <c:v>20.57</c:v>
                </c:pt>
                <c:pt idx="110">
                  <c:v>19.64</c:v>
                </c:pt>
                <c:pt idx="111">
                  <c:v>19.68</c:v>
                </c:pt>
                <c:pt idx="112">
                  <c:v>19.75</c:v>
                </c:pt>
                <c:pt idx="113">
                  <c:v>24</c:v>
                </c:pt>
                <c:pt idx="114">
                  <c:v>21.63</c:v>
                </c:pt>
                <c:pt idx="115">
                  <c:v>23.5</c:v>
                </c:pt>
                <c:pt idx="116">
                  <c:v>21.7</c:v>
                </c:pt>
                <c:pt idx="117">
                  <c:v>21.98</c:v>
                </c:pt>
                <c:pt idx="118">
                  <c:v>21.62</c:v>
                </c:pt>
                <c:pt idx="119">
                  <c:v>26.1</c:v>
                </c:pt>
                <c:pt idx="120">
                  <c:v>28.6</c:v>
                </c:pt>
                <c:pt idx="121">
                  <c:v>25.89</c:v>
                </c:pt>
                <c:pt idx="122">
                  <c:v>29.48</c:v>
                </c:pt>
                <c:pt idx="123">
                  <c:v>26.03</c:v>
                </c:pt>
                <c:pt idx="124">
                  <c:v>26.450000000000003</c:v>
                </c:pt>
                <c:pt idx="125">
                  <c:v>26.23</c:v>
                </c:pt>
                <c:pt idx="126">
                  <c:v>30.27</c:v>
                </c:pt>
                <c:pt idx="127">
                  <c:v>30.14</c:v>
                </c:pt>
                <c:pt idx="128">
                  <c:v>30.349999999999998</c:v>
                </c:pt>
                <c:pt idx="129">
                  <c:v>33.47</c:v>
                </c:pt>
                <c:pt idx="130">
                  <c:v>39.93</c:v>
                </c:pt>
                <c:pt idx="131">
                  <c:v>40.33</c:v>
                </c:pt>
                <c:pt idx="132">
                  <c:v>42.18</c:v>
                </c:pt>
                <c:pt idx="133">
                  <c:v>40.599999999999994</c:v>
                </c:pt>
                <c:pt idx="134">
                  <c:v>41.660000000000004</c:v>
                </c:pt>
                <c:pt idx="135">
                  <c:v>49.8</c:v>
                </c:pt>
                <c:pt idx="136">
                  <c:v>46.61</c:v>
                </c:pt>
                <c:pt idx="137">
                  <c:v>42.67</c:v>
                </c:pt>
                <c:pt idx="138">
                  <c:v>41.79</c:v>
                </c:pt>
                <c:pt idx="139">
                  <c:v>42.66</c:v>
                </c:pt>
                <c:pt idx="140">
                  <c:v>47.050000000000004</c:v>
                </c:pt>
                <c:pt idx="141">
                  <c:v>41.980000000000004</c:v>
                </c:pt>
                <c:pt idx="142">
                  <c:v>45.17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0-4F71-9111-9CD2297B4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012512"/>
        <c:axId val="948236016"/>
      </c:lineChart>
      <c:catAx>
        <c:axId val="78601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236016"/>
        <c:crosses val="autoZero"/>
        <c:auto val="1"/>
        <c:lblAlgn val="ctr"/>
        <c:lblOffset val="100"/>
        <c:noMultiLvlLbl val="0"/>
      </c:catAx>
      <c:valAx>
        <c:axId val="9482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601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522878037786536E-2"/>
          <c:y val="0.92303531495790803"/>
          <c:w val="0.97263201337353988"/>
          <c:h val="6.0398365630409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Dynamic Programming</a:t>
            </a:r>
            <a:endParaRPr lang="es-E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Experimental_vs_Analitico!$P$4</c:f>
              <c:strCache>
                <c:ptCount val="1"/>
                <c:pt idx="0">
                  <c:v>Experimental (ms)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80539376822264"/>
                  <c:y val="-0.143288149978564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0,0391x + 0,2768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0,8681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Experimental_vs_Analitico!$M$5:$M$347</c:f>
              <c:numCache>
                <c:formatCode>General</c:formatCode>
                <c:ptCount val="34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</c:numCache>
            </c:numRef>
          </c:cat>
          <c:val>
            <c:numRef>
              <c:f>Experimental_vs_Analitico!$AJ$5:$AJ$147</c:f>
              <c:numCache>
                <c:formatCode>General</c:formatCode>
                <c:ptCount val="143"/>
                <c:pt idx="0">
                  <c:v>0.48000000000000004</c:v>
                </c:pt>
                <c:pt idx="1">
                  <c:v>0.51999999999999991</c:v>
                </c:pt>
                <c:pt idx="2">
                  <c:v>0.63</c:v>
                </c:pt>
                <c:pt idx="3">
                  <c:v>0.78</c:v>
                </c:pt>
                <c:pt idx="4">
                  <c:v>0.84000000000000008</c:v>
                </c:pt>
                <c:pt idx="5">
                  <c:v>0.95</c:v>
                </c:pt>
                <c:pt idx="6">
                  <c:v>0.94</c:v>
                </c:pt>
                <c:pt idx="7">
                  <c:v>0.88</c:v>
                </c:pt>
                <c:pt idx="8">
                  <c:v>0.97000000000000008</c:v>
                </c:pt>
                <c:pt idx="9">
                  <c:v>0.63</c:v>
                </c:pt>
                <c:pt idx="10">
                  <c:v>0.64</c:v>
                </c:pt>
                <c:pt idx="11">
                  <c:v>0.66</c:v>
                </c:pt>
                <c:pt idx="12">
                  <c:v>0.74</c:v>
                </c:pt>
                <c:pt idx="13">
                  <c:v>0.78</c:v>
                </c:pt>
                <c:pt idx="14">
                  <c:v>0.82</c:v>
                </c:pt>
                <c:pt idx="15">
                  <c:v>0.82</c:v>
                </c:pt>
                <c:pt idx="16">
                  <c:v>0.8899999999999999</c:v>
                </c:pt>
                <c:pt idx="17">
                  <c:v>0.93</c:v>
                </c:pt>
                <c:pt idx="18">
                  <c:v>0.97000000000000008</c:v>
                </c:pt>
                <c:pt idx="19">
                  <c:v>1.7799999999999998</c:v>
                </c:pt>
                <c:pt idx="20">
                  <c:v>1.79</c:v>
                </c:pt>
                <c:pt idx="21">
                  <c:v>1.8699999999999999</c:v>
                </c:pt>
                <c:pt idx="22">
                  <c:v>1.24</c:v>
                </c:pt>
                <c:pt idx="23">
                  <c:v>1.1299999999999999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</c:v>
                </c:pt>
                <c:pt idx="27">
                  <c:v>1.22</c:v>
                </c:pt>
                <c:pt idx="28">
                  <c:v>1.24</c:v>
                </c:pt>
                <c:pt idx="29">
                  <c:v>1.26</c:v>
                </c:pt>
                <c:pt idx="30">
                  <c:v>1.2899999999999998</c:v>
                </c:pt>
                <c:pt idx="31">
                  <c:v>1.32</c:v>
                </c:pt>
                <c:pt idx="32">
                  <c:v>1.42</c:v>
                </c:pt>
                <c:pt idx="33">
                  <c:v>1.4</c:v>
                </c:pt>
                <c:pt idx="34">
                  <c:v>1.46</c:v>
                </c:pt>
                <c:pt idx="35">
                  <c:v>1.48</c:v>
                </c:pt>
                <c:pt idx="36">
                  <c:v>1.5299999999999998</c:v>
                </c:pt>
                <c:pt idx="37">
                  <c:v>1.5399999999999998</c:v>
                </c:pt>
                <c:pt idx="38">
                  <c:v>1.61</c:v>
                </c:pt>
                <c:pt idx="39">
                  <c:v>1.6</c:v>
                </c:pt>
                <c:pt idx="40">
                  <c:v>1.65</c:v>
                </c:pt>
                <c:pt idx="41">
                  <c:v>1.6900000000000002</c:v>
                </c:pt>
                <c:pt idx="42">
                  <c:v>1.96</c:v>
                </c:pt>
                <c:pt idx="43">
                  <c:v>1.8</c:v>
                </c:pt>
                <c:pt idx="44">
                  <c:v>1.79</c:v>
                </c:pt>
                <c:pt idx="45">
                  <c:v>1.77</c:v>
                </c:pt>
                <c:pt idx="46">
                  <c:v>1.83</c:v>
                </c:pt>
                <c:pt idx="47">
                  <c:v>1.84</c:v>
                </c:pt>
                <c:pt idx="48">
                  <c:v>2.5799999999999996</c:v>
                </c:pt>
                <c:pt idx="49">
                  <c:v>2.04</c:v>
                </c:pt>
                <c:pt idx="50">
                  <c:v>1.99</c:v>
                </c:pt>
                <c:pt idx="51">
                  <c:v>2.0699999999999998</c:v>
                </c:pt>
                <c:pt idx="52">
                  <c:v>2.67</c:v>
                </c:pt>
                <c:pt idx="53">
                  <c:v>2.2399999999999998</c:v>
                </c:pt>
                <c:pt idx="54">
                  <c:v>3.68</c:v>
                </c:pt>
                <c:pt idx="55">
                  <c:v>2.2000000000000002</c:v>
                </c:pt>
                <c:pt idx="56">
                  <c:v>2.2200000000000002</c:v>
                </c:pt>
                <c:pt idx="57">
                  <c:v>2.2300000000000004</c:v>
                </c:pt>
                <c:pt idx="58">
                  <c:v>2.29</c:v>
                </c:pt>
                <c:pt idx="59">
                  <c:v>2.39</c:v>
                </c:pt>
                <c:pt idx="60">
                  <c:v>2.4</c:v>
                </c:pt>
                <c:pt idx="61">
                  <c:v>2.5100000000000002</c:v>
                </c:pt>
                <c:pt idx="62">
                  <c:v>2.54</c:v>
                </c:pt>
                <c:pt idx="63">
                  <c:v>2.5300000000000002</c:v>
                </c:pt>
                <c:pt idx="64">
                  <c:v>2.61</c:v>
                </c:pt>
                <c:pt idx="65">
                  <c:v>2.64</c:v>
                </c:pt>
                <c:pt idx="66">
                  <c:v>2.64</c:v>
                </c:pt>
                <c:pt idx="67">
                  <c:v>2.67</c:v>
                </c:pt>
                <c:pt idx="68">
                  <c:v>2.75</c:v>
                </c:pt>
                <c:pt idx="69">
                  <c:v>2.81</c:v>
                </c:pt>
                <c:pt idx="70">
                  <c:v>2.83</c:v>
                </c:pt>
                <c:pt idx="71">
                  <c:v>2.82</c:v>
                </c:pt>
                <c:pt idx="72">
                  <c:v>2.9499999999999997</c:v>
                </c:pt>
                <c:pt idx="73">
                  <c:v>2.9</c:v>
                </c:pt>
                <c:pt idx="74">
                  <c:v>2.98</c:v>
                </c:pt>
                <c:pt idx="75">
                  <c:v>5.17</c:v>
                </c:pt>
                <c:pt idx="76">
                  <c:v>5.18</c:v>
                </c:pt>
                <c:pt idx="77">
                  <c:v>3.09</c:v>
                </c:pt>
                <c:pt idx="78">
                  <c:v>3.13</c:v>
                </c:pt>
                <c:pt idx="79">
                  <c:v>3.18</c:v>
                </c:pt>
                <c:pt idx="80">
                  <c:v>3.16</c:v>
                </c:pt>
                <c:pt idx="81">
                  <c:v>3.2</c:v>
                </c:pt>
                <c:pt idx="82">
                  <c:v>3.33</c:v>
                </c:pt>
                <c:pt idx="83">
                  <c:v>3.3600000000000003</c:v>
                </c:pt>
                <c:pt idx="84">
                  <c:v>3.3</c:v>
                </c:pt>
                <c:pt idx="85">
                  <c:v>3.5100000000000002</c:v>
                </c:pt>
                <c:pt idx="86">
                  <c:v>3.4299999999999997</c:v>
                </c:pt>
                <c:pt idx="87">
                  <c:v>3.5100000000000002</c:v>
                </c:pt>
                <c:pt idx="88">
                  <c:v>4.9399999999999995</c:v>
                </c:pt>
                <c:pt idx="89">
                  <c:v>3.61</c:v>
                </c:pt>
                <c:pt idx="90">
                  <c:v>3.59</c:v>
                </c:pt>
                <c:pt idx="91">
                  <c:v>3.57</c:v>
                </c:pt>
                <c:pt idx="92">
                  <c:v>3.59</c:v>
                </c:pt>
                <c:pt idx="93">
                  <c:v>3.65</c:v>
                </c:pt>
                <c:pt idx="94">
                  <c:v>6.08</c:v>
                </c:pt>
                <c:pt idx="95">
                  <c:v>6.91</c:v>
                </c:pt>
                <c:pt idx="96">
                  <c:v>4.6100000000000003</c:v>
                </c:pt>
                <c:pt idx="97">
                  <c:v>3.8400000000000003</c:v>
                </c:pt>
                <c:pt idx="98">
                  <c:v>3.76</c:v>
                </c:pt>
                <c:pt idx="99">
                  <c:v>3.82</c:v>
                </c:pt>
                <c:pt idx="100">
                  <c:v>3.8400000000000003</c:v>
                </c:pt>
                <c:pt idx="101">
                  <c:v>3.8899999999999997</c:v>
                </c:pt>
                <c:pt idx="102">
                  <c:v>4.43</c:v>
                </c:pt>
                <c:pt idx="103">
                  <c:v>4.88</c:v>
                </c:pt>
                <c:pt idx="104">
                  <c:v>4.71</c:v>
                </c:pt>
                <c:pt idx="105">
                  <c:v>4.0299999999999994</c:v>
                </c:pt>
                <c:pt idx="106">
                  <c:v>4.0299999999999994</c:v>
                </c:pt>
                <c:pt idx="107">
                  <c:v>4.0600000000000005</c:v>
                </c:pt>
                <c:pt idx="108">
                  <c:v>4.28</c:v>
                </c:pt>
                <c:pt idx="109">
                  <c:v>4.21</c:v>
                </c:pt>
                <c:pt idx="110">
                  <c:v>4.21</c:v>
                </c:pt>
                <c:pt idx="111">
                  <c:v>4.25</c:v>
                </c:pt>
                <c:pt idx="112">
                  <c:v>4.42</c:v>
                </c:pt>
                <c:pt idx="113">
                  <c:v>4.3600000000000003</c:v>
                </c:pt>
                <c:pt idx="114">
                  <c:v>4.33</c:v>
                </c:pt>
                <c:pt idx="115">
                  <c:v>4.47</c:v>
                </c:pt>
                <c:pt idx="116">
                  <c:v>4.4600000000000009</c:v>
                </c:pt>
                <c:pt idx="117">
                  <c:v>6.18</c:v>
                </c:pt>
                <c:pt idx="118">
                  <c:v>4.47</c:v>
                </c:pt>
                <c:pt idx="119">
                  <c:v>4.43</c:v>
                </c:pt>
                <c:pt idx="120">
                  <c:v>4.5</c:v>
                </c:pt>
                <c:pt idx="121">
                  <c:v>4.5199999999999996</c:v>
                </c:pt>
                <c:pt idx="122">
                  <c:v>5.07</c:v>
                </c:pt>
                <c:pt idx="123">
                  <c:v>6.45</c:v>
                </c:pt>
                <c:pt idx="124">
                  <c:v>7.79</c:v>
                </c:pt>
                <c:pt idx="125">
                  <c:v>4.74</c:v>
                </c:pt>
                <c:pt idx="126">
                  <c:v>4.68</c:v>
                </c:pt>
                <c:pt idx="127">
                  <c:v>4.8</c:v>
                </c:pt>
                <c:pt idx="128">
                  <c:v>4.7600000000000007</c:v>
                </c:pt>
                <c:pt idx="129">
                  <c:v>4.8999999999999995</c:v>
                </c:pt>
                <c:pt idx="130">
                  <c:v>4.87</c:v>
                </c:pt>
                <c:pt idx="131">
                  <c:v>5</c:v>
                </c:pt>
                <c:pt idx="132">
                  <c:v>4.97</c:v>
                </c:pt>
                <c:pt idx="133">
                  <c:v>5</c:v>
                </c:pt>
                <c:pt idx="134">
                  <c:v>5.63</c:v>
                </c:pt>
                <c:pt idx="135">
                  <c:v>5.43</c:v>
                </c:pt>
                <c:pt idx="136">
                  <c:v>5.2</c:v>
                </c:pt>
                <c:pt idx="137">
                  <c:v>5.42</c:v>
                </c:pt>
                <c:pt idx="138">
                  <c:v>8.4499999999999993</c:v>
                </c:pt>
                <c:pt idx="139">
                  <c:v>6.11</c:v>
                </c:pt>
                <c:pt idx="140">
                  <c:v>5.96</c:v>
                </c:pt>
                <c:pt idx="141">
                  <c:v>7.45</c:v>
                </c:pt>
                <c:pt idx="142">
                  <c:v>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0-40C0-8EE1-2FD12AC39118}"/>
            </c:ext>
          </c:extLst>
        </c:ser>
        <c:ser>
          <c:idx val="1"/>
          <c:order val="1"/>
          <c:tx>
            <c:strRef>
              <c:f>Experimental_vs_Analitico!$Q$4</c:f>
              <c:strCache>
                <c:ptCount val="1"/>
                <c:pt idx="0">
                  <c:v>Analítico Corregido 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Experimental_vs_Analitico!$M$5:$M$347</c:f>
              <c:numCache>
                <c:formatCode>General</c:formatCode>
                <c:ptCount val="34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</c:numCache>
            </c:numRef>
          </c:cat>
          <c:val>
            <c:numRef>
              <c:f>Experimental_vs_Analitico!$AK$5:$AK$147</c:f>
              <c:numCache>
                <c:formatCode>General</c:formatCode>
                <c:ptCount val="143"/>
                <c:pt idx="0">
                  <c:v>0.32</c:v>
                </c:pt>
                <c:pt idx="1">
                  <c:v>0.36</c:v>
                </c:pt>
                <c:pt idx="2">
                  <c:v>0.4</c:v>
                </c:pt>
                <c:pt idx="3">
                  <c:v>0.44</c:v>
                </c:pt>
                <c:pt idx="4">
                  <c:v>0.48</c:v>
                </c:pt>
                <c:pt idx="5">
                  <c:v>0.52</c:v>
                </c:pt>
                <c:pt idx="6">
                  <c:v>0.56000000000000005</c:v>
                </c:pt>
                <c:pt idx="7">
                  <c:v>0.6</c:v>
                </c:pt>
                <c:pt idx="8">
                  <c:v>0.64</c:v>
                </c:pt>
                <c:pt idx="9">
                  <c:v>0.68</c:v>
                </c:pt>
                <c:pt idx="10">
                  <c:v>0.72</c:v>
                </c:pt>
                <c:pt idx="11">
                  <c:v>0.76</c:v>
                </c:pt>
                <c:pt idx="12">
                  <c:v>0.8</c:v>
                </c:pt>
                <c:pt idx="13">
                  <c:v>0.84</c:v>
                </c:pt>
                <c:pt idx="14">
                  <c:v>0.88</c:v>
                </c:pt>
                <c:pt idx="15">
                  <c:v>0.92</c:v>
                </c:pt>
                <c:pt idx="16">
                  <c:v>0.96</c:v>
                </c:pt>
                <c:pt idx="17">
                  <c:v>1</c:v>
                </c:pt>
                <c:pt idx="18">
                  <c:v>1.04</c:v>
                </c:pt>
                <c:pt idx="19">
                  <c:v>1.08</c:v>
                </c:pt>
                <c:pt idx="20">
                  <c:v>1.1200000000000001</c:v>
                </c:pt>
                <c:pt idx="21">
                  <c:v>1.1599999999999999</c:v>
                </c:pt>
                <c:pt idx="22">
                  <c:v>1.2</c:v>
                </c:pt>
                <c:pt idx="23">
                  <c:v>1.24</c:v>
                </c:pt>
                <c:pt idx="24">
                  <c:v>1.28</c:v>
                </c:pt>
                <c:pt idx="25">
                  <c:v>1.32</c:v>
                </c:pt>
                <c:pt idx="26">
                  <c:v>1.36</c:v>
                </c:pt>
                <c:pt idx="27">
                  <c:v>1.4000000000000001</c:v>
                </c:pt>
                <c:pt idx="28">
                  <c:v>1.44</c:v>
                </c:pt>
                <c:pt idx="29">
                  <c:v>1.48</c:v>
                </c:pt>
                <c:pt idx="30">
                  <c:v>1.52</c:v>
                </c:pt>
                <c:pt idx="31">
                  <c:v>1.56</c:v>
                </c:pt>
                <c:pt idx="32">
                  <c:v>1.6</c:v>
                </c:pt>
                <c:pt idx="33">
                  <c:v>1.6400000000000001</c:v>
                </c:pt>
                <c:pt idx="34">
                  <c:v>1.68</c:v>
                </c:pt>
                <c:pt idx="35">
                  <c:v>1.72</c:v>
                </c:pt>
                <c:pt idx="36">
                  <c:v>1.76</c:v>
                </c:pt>
                <c:pt idx="37">
                  <c:v>1.8</c:v>
                </c:pt>
                <c:pt idx="38">
                  <c:v>1.84</c:v>
                </c:pt>
                <c:pt idx="39">
                  <c:v>1.8800000000000001</c:v>
                </c:pt>
                <c:pt idx="40">
                  <c:v>1.92</c:v>
                </c:pt>
                <c:pt idx="41">
                  <c:v>1.96</c:v>
                </c:pt>
                <c:pt idx="42">
                  <c:v>2</c:v>
                </c:pt>
                <c:pt idx="43">
                  <c:v>2.04</c:v>
                </c:pt>
                <c:pt idx="44">
                  <c:v>2.08</c:v>
                </c:pt>
                <c:pt idx="45">
                  <c:v>2.12</c:v>
                </c:pt>
                <c:pt idx="46">
                  <c:v>2.16</c:v>
                </c:pt>
                <c:pt idx="47">
                  <c:v>2.2000000000000002</c:v>
                </c:pt>
                <c:pt idx="48">
                  <c:v>2.2400000000000002</c:v>
                </c:pt>
                <c:pt idx="49">
                  <c:v>2.2800000000000002</c:v>
                </c:pt>
                <c:pt idx="50">
                  <c:v>2.3199999999999998</c:v>
                </c:pt>
                <c:pt idx="51">
                  <c:v>2.36</c:v>
                </c:pt>
                <c:pt idx="52">
                  <c:v>2.4</c:v>
                </c:pt>
                <c:pt idx="53">
                  <c:v>2.44</c:v>
                </c:pt>
                <c:pt idx="54">
                  <c:v>2.48</c:v>
                </c:pt>
                <c:pt idx="55">
                  <c:v>2.52</c:v>
                </c:pt>
                <c:pt idx="56">
                  <c:v>2.56</c:v>
                </c:pt>
                <c:pt idx="57">
                  <c:v>2.6</c:v>
                </c:pt>
                <c:pt idx="58">
                  <c:v>2.64</c:v>
                </c:pt>
                <c:pt idx="59">
                  <c:v>2.68</c:v>
                </c:pt>
                <c:pt idx="60">
                  <c:v>2.72</c:v>
                </c:pt>
                <c:pt idx="61">
                  <c:v>2.7600000000000002</c:v>
                </c:pt>
                <c:pt idx="62">
                  <c:v>2.8000000000000003</c:v>
                </c:pt>
                <c:pt idx="63">
                  <c:v>2.84</c:v>
                </c:pt>
                <c:pt idx="64">
                  <c:v>2.88</c:v>
                </c:pt>
                <c:pt idx="65">
                  <c:v>2.92</c:v>
                </c:pt>
                <c:pt idx="66">
                  <c:v>2.96</c:v>
                </c:pt>
                <c:pt idx="67">
                  <c:v>3</c:v>
                </c:pt>
                <c:pt idx="68">
                  <c:v>3.04</c:v>
                </c:pt>
                <c:pt idx="69">
                  <c:v>3.08</c:v>
                </c:pt>
                <c:pt idx="70">
                  <c:v>3.12</c:v>
                </c:pt>
                <c:pt idx="71">
                  <c:v>3.16</c:v>
                </c:pt>
                <c:pt idx="72">
                  <c:v>3.2</c:v>
                </c:pt>
                <c:pt idx="73">
                  <c:v>3.24</c:v>
                </c:pt>
                <c:pt idx="74">
                  <c:v>3.2800000000000002</c:v>
                </c:pt>
                <c:pt idx="75">
                  <c:v>3.3200000000000003</c:v>
                </c:pt>
                <c:pt idx="76">
                  <c:v>3.36</c:v>
                </c:pt>
                <c:pt idx="77">
                  <c:v>3.4</c:v>
                </c:pt>
                <c:pt idx="78">
                  <c:v>3.44</c:v>
                </c:pt>
                <c:pt idx="79">
                  <c:v>3.48</c:v>
                </c:pt>
                <c:pt idx="80">
                  <c:v>3.52</c:v>
                </c:pt>
                <c:pt idx="81">
                  <c:v>3.56</c:v>
                </c:pt>
                <c:pt idx="82">
                  <c:v>3.6</c:v>
                </c:pt>
                <c:pt idx="83">
                  <c:v>3.64</c:v>
                </c:pt>
                <c:pt idx="84">
                  <c:v>3.68</c:v>
                </c:pt>
                <c:pt idx="85">
                  <c:v>3.72</c:v>
                </c:pt>
                <c:pt idx="86">
                  <c:v>3.7600000000000002</c:v>
                </c:pt>
                <c:pt idx="87">
                  <c:v>3.8000000000000003</c:v>
                </c:pt>
                <c:pt idx="88">
                  <c:v>3.84</c:v>
                </c:pt>
                <c:pt idx="89">
                  <c:v>3.88</c:v>
                </c:pt>
                <c:pt idx="90">
                  <c:v>3.92</c:v>
                </c:pt>
                <c:pt idx="91">
                  <c:v>3.96</c:v>
                </c:pt>
                <c:pt idx="92">
                  <c:v>4</c:v>
                </c:pt>
                <c:pt idx="93">
                  <c:v>4.04</c:v>
                </c:pt>
                <c:pt idx="94">
                  <c:v>4.08</c:v>
                </c:pt>
                <c:pt idx="95">
                  <c:v>4.12</c:v>
                </c:pt>
                <c:pt idx="96">
                  <c:v>4.16</c:v>
                </c:pt>
                <c:pt idx="97">
                  <c:v>4.2</c:v>
                </c:pt>
                <c:pt idx="98">
                  <c:v>4.24</c:v>
                </c:pt>
                <c:pt idx="99">
                  <c:v>4.28</c:v>
                </c:pt>
                <c:pt idx="100">
                  <c:v>4.32</c:v>
                </c:pt>
                <c:pt idx="101">
                  <c:v>4.3600000000000003</c:v>
                </c:pt>
                <c:pt idx="102">
                  <c:v>4.4000000000000004</c:v>
                </c:pt>
                <c:pt idx="103">
                  <c:v>4.4400000000000004</c:v>
                </c:pt>
                <c:pt idx="104">
                  <c:v>4.4800000000000004</c:v>
                </c:pt>
                <c:pt idx="105">
                  <c:v>4.5200000000000005</c:v>
                </c:pt>
                <c:pt idx="106">
                  <c:v>4.5600000000000005</c:v>
                </c:pt>
                <c:pt idx="107">
                  <c:v>4.6000000000000005</c:v>
                </c:pt>
                <c:pt idx="108">
                  <c:v>4.6399999999999997</c:v>
                </c:pt>
                <c:pt idx="109">
                  <c:v>4.68</c:v>
                </c:pt>
                <c:pt idx="110">
                  <c:v>4.72</c:v>
                </c:pt>
                <c:pt idx="111">
                  <c:v>4.76</c:v>
                </c:pt>
                <c:pt idx="112">
                  <c:v>4.8</c:v>
                </c:pt>
                <c:pt idx="113">
                  <c:v>4.84</c:v>
                </c:pt>
                <c:pt idx="114">
                  <c:v>4.88</c:v>
                </c:pt>
                <c:pt idx="115">
                  <c:v>4.92</c:v>
                </c:pt>
                <c:pt idx="116">
                  <c:v>4.96</c:v>
                </c:pt>
                <c:pt idx="117">
                  <c:v>5</c:v>
                </c:pt>
                <c:pt idx="118">
                  <c:v>5.04</c:v>
                </c:pt>
                <c:pt idx="119">
                  <c:v>5.08</c:v>
                </c:pt>
                <c:pt idx="120">
                  <c:v>5.12</c:v>
                </c:pt>
                <c:pt idx="121">
                  <c:v>5.16</c:v>
                </c:pt>
                <c:pt idx="122">
                  <c:v>5.2</c:v>
                </c:pt>
                <c:pt idx="123">
                  <c:v>5.24</c:v>
                </c:pt>
                <c:pt idx="124">
                  <c:v>5.28</c:v>
                </c:pt>
                <c:pt idx="125">
                  <c:v>5.32</c:v>
                </c:pt>
                <c:pt idx="126">
                  <c:v>5.36</c:v>
                </c:pt>
                <c:pt idx="127">
                  <c:v>5.4</c:v>
                </c:pt>
                <c:pt idx="128">
                  <c:v>5.44</c:v>
                </c:pt>
                <c:pt idx="129">
                  <c:v>5.48</c:v>
                </c:pt>
                <c:pt idx="130">
                  <c:v>5.5200000000000005</c:v>
                </c:pt>
                <c:pt idx="131">
                  <c:v>5.5600000000000005</c:v>
                </c:pt>
                <c:pt idx="132">
                  <c:v>5.6000000000000005</c:v>
                </c:pt>
                <c:pt idx="133">
                  <c:v>5.64</c:v>
                </c:pt>
                <c:pt idx="134">
                  <c:v>5.68</c:v>
                </c:pt>
                <c:pt idx="135">
                  <c:v>5.72</c:v>
                </c:pt>
                <c:pt idx="136">
                  <c:v>5.76</c:v>
                </c:pt>
                <c:pt idx="137">
                  <c:v>5.8</c:v>
                </c:pt>
                <c:pt idx="138">
                  <c:v>5.84</c:v>
                </c:pt>
                <c:pt idx="139">
                  <c:v>5.88</c:v>
                </c:pt>
                <c:pt idx="140">
                  <c:v>5.92</c:v>
                </c:pt>
                <c:pt idx="141">
                  <c:v>5.96</c:v>
                </c:pt>
                <c:pt idx="14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0-40C0-8EE1-2FD12AC39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346960"/>
        <c:axId val="526011760"/>
      </c:lineChart>
      <c:catAx>
        <c:axId val="9343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011760"/>
        <c:crosses val="autoZero"/>
        <c:auto val="1"/>
        <c:lblAlgn val="ctr"/>
        <c:lblOffset val="100"/>
        <c:noMultiLvlLbl val="0"/>
      </c:catAx>
      <c:valAx>
        <c:axId val="5260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3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Experimental_vs_Analitico!$J$30</c:f>
              <c:strCache>
                <c:ptCount val="1"/>
                <c:pt idx="0">
                  <c:v>Experimental (ms)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9784965672278575E-2"/>
                  <c:y val="6.737387404430014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0,2769e</a:t>
                    </a:r>
                    <a:r>
                      <a:rPr lang="en-US" sz="1600" baseline="30000"/>
                      <a:t>0,6905x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0,9998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Experimental_vs_Analitico!$G$31:$G$53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Experimental_vs_Analitico!$AD$31:$AD$53</c:f>
              <c:numCache>
                <c:formatCode>General</c:formatCode>
                <c:ptCount val="23"/>
                <c:pt idx="0">
                  <c:v>0.59000000000000008</c:v>
                </c:pt>
                <c:pt idx="1">
                  <c:v>1.06</c:v>
                </c:pt>
                <c:pt idx="2">
                  <c:v>2.0699999999999998</c:v>
                </c:pt>
                <c:pt idx="3">
                  <c:v>4.1900000000000004</c:v>
                </c:pt>
                <c:pt idx="4">
                  <c:v>8.42</c:v>
                </c:pt>
                <c:pt idx="5">
                  <c:v>16.79</c:v>
                </c:pt>
                <c:pt idx="6">
                  <c:v>32.68</c:v>
                </c:pt>
                <c:pt idx="7">
                  <c:v>85.139999999999986</c:v>
                </c:pt>
                <c:pt idx="8">
                  <c:v>140.86000000000001</c:v>
                </c:pt>
                <c:pt idx="9">
                  <c:v>304.38</c:v>
                </c:pt>
                <c:pt idx="10">
                  <c:v>559.96999999999991</c:v>
                </c:pt>
                <c:pt idx="11">
                  <c:v>1088.44</c:v>
                </c:pt>
                <c:pt idx="12">
                  <c:v>2156.0700000000002</c:v>
                </c:pt>
                <c:pt idx="13">
                  <c:v>4285.9400000000005</c:v>
                </c:pt>
                <c:pt idx="14">
                  <c:v>8528.42</c:v>
                </c:pt>
                <c:pt idx="15">
                  <c:v>17146.23</c:v>
                </c:pt>
                <c:pt idx="16">
                  <c:v>34196.269999999997</c:v>
                </c:pt>
                <c:pt idx="17">
                  <c:v>68531.16</c:v>
                </c:pt>
                <c:pt idx="18">
                  <c:v>135281.41</c:v>
                </c:pt>
                <c:pt idx="19">
                  <c:v>270519.96000000002</c:v>
                </c:pt>
                <c:pt idx="20">
                  <c:v>553740.12</c:v>
                </c:pt>
                <c:pt idx="21">
                  <c:v>1109014.3499999999</c:v>
                </c:pt>
                <c:pt idx="22">
                  <c:v>2211373.9500000002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7-4476-B0D0-910315114EA2}"/>
            </c:ext>
          </c:extLst>
        </c:ser>
        <c:ser>
          <c:idx val="1"/>
          <c:order val="1"/>
          <c:tx>
            <c:strRef>
              <c:f>Experimental_vs_Analitico!$K$30</c:f>
              <c:strCache>
                <c:ptCount val="1"/>
                <c:pt idx="0">
                  <c:v>Analítico Corregido 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Experimental_vs_Analitico!$G$31:$G$53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Experimental_vs_Analitico!$AE$31:$AE$53</c:f>
              <c:numCache>
                <c:formatCode>General</c:formatCode>
                <c:ptCount val="23"/>
                <c:pt idx="0">
                  <c:v>4.0407002766927082E-2</c:v>
                </c:pt>
                <c:pt idx="1">
                  <c:v>9.6523335774739594E-2</c:v>
                </c:pt>
                <c:pt idx="2">
                  <c:v>0.22884145100911457</c:v>
                </c:pt>
                <c:pt idx="3">
                  <c:v>0.53851857503255207</c:v>
                </c:pt>
                <c:pt idx="4">
                  <c:v>1.257358907063802</c:v>
                </c:pt>
                <c:pt idx="5">
                  <c:v>2.9120844523111979</c:v>
                </c:pt>
                <c:pt idx="6">
                  <c:v>6.6904808553059905</c:v>
                </c:pt>
                <c:pt idx="7">
                  <c:v>15.252855733235677</c:v>
                </c:pt>
                <c:pt idx="8">
                  <c:v>34.521205342610678</c:v>
                </c:pt>
                <c:pt idx="9">
                  <c:v>77.605881245930988</c:v>
                </c:pt>
                <c:pt idx="10">
                  <c:v>173.38725697835287</c:v>
                </c:pt>
                <c:pt idx="11">
                  <c:v>385.19906138102215</c:v>
                </c:pt>
                <c:pt idx="12">
                  <c:v>851.36171193440748</c:v>
                </c:pt>
                <c:pt idx="13">
                  <c:v>1872.8356480916343</c:v>
                </c:pt>
                <c:pt idx="14">
                  <c:v>4102.2079979451501</c:v>
                </c:pt>
                <c:pt idx="15">
                  <c:v>8950.0392448933926</c:v>
                </c:pt>
                <c:pt idx="16">
                  <c:v>19456.329894307455</c:v>
                </c:pt>
                <c:pt idx="17">
                  <c:v>42155.053806864424</c:v>
                </c:pt>
                <c:pt idx="18">
                  <c:v>91054.531531880712</c:v>
                </c:pt>
                <c:pt idx="19">
                  <c:v>196117.00364064533</c:v>
                </c:pt>
                <c:pt idx="20">
                  <c:v>421287.85739308677</c:v>
                </c:pt>
                <c:pt idx="21">
                  <c:v>902759.09340443928</c:v>
                </c:pt>
                <c:pt idx="22">
                  <c:v>1930035.99231191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7-4476-B0D0-910315114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755824"/>
        <c:axId val="788215936"/>
      </c:lineChart>
      <c:catAx>
        <c:axId val="9987558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215936"/>
        <c:crosses val="autoZero"/>
        <c:auto val="1"/>
        <c:lblAlgn val="ctr"/>
        <c:lblOffset val="100"/>
        <c:noMultiLvlLbl val="0"/>
      </c:catAx>
      <c:valAx>
        <c:axId val="7882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87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All under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6333408690315513E-2"/>
          <c:y val="0.10141439716151729"/>
          <c:w val="0.89516506158943365"/>
          <c:h val="0.70117412511155108"/>
        </c:manualLayout>
      </c:layout>
      <c:lineChart>
        <c:grouping val="standard"/>
        <c:varyColors val="0"/>
        <c:ser>
          <c:idx val="0"/>
          <c:order val="0"/>
          <c:tx>
            <c:strRef>
              <c:f>Experimental_vs_Analitico!$A$3</c:f>
              <c:strCache>
                <c:ptCount val="1"/>
                <c:pt idx="0">
                  <c:v>Recursive implementation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Experimental_vs_Analitico!$AA$31:$AA$53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Experimental_vs_Analitico!$D$5:$D$27</c:f>
              <c:numCache>
                <c:formatCode>General</c:formatCode>
                <c:ptCount val="23"/>
                <c:pt idx="0">
                  <c:v>3.0000000000000002E-2</c:v>
                </c:pt>
                <c:pt idx="1">
                  <c:v>3.0000000000000002E-2</c:v>
                </c:pt>
                <c:pt idx="2">
                  <c:v>3.0000000000000002E-2</c:v>
                </c:pt>
                <c:pt idx="3">
                  <c:v>3.0000000000000002E-2</c:v>
                </c:pt>
                <c:pt idx="4">
                  <c:v>0.05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6.9999999999999993E-2</c:v>
                </c:pt>
                <c:pt idx="13">
                  <c:v>0.11</c:v>
                </c:pt>
                <c:pt idx="14">
                  <c:v>0.12000000000000001</c:v>
                </c:pt>
                <c:pt idx="15">
                  <c:v>0.11</c:v>
                </c:pt>
                <c:pt idx="16">
                  <c:v>0.16</c:v>
                </c:pt>
                <c:pt idx="17">
                  <c:v>0.18000000000000002</c:v>
                </c:pt>
                <c:pt idx="18">
                  <c:v>0.24000000000000002</c:v>
                </c:pt>
                <c:pt idx="19">
                  <c:v>0.25</c:v>
                </c:pt>
                <c:pt idx="20">
                  <c:v>0.23</c:v>
                </c:pt>
                <c:pt idx="21">
                  <c:v>0.25999999999999995</c:v>
                </c:pt>
                <c:pt idx="22">
                  <c:v>0.25999999999999995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4-497A-8ED2-141CD4F3BC4C}"/>
            </c:ext>
          </c:extLst>
        </c:ser>
        <c:ser>
          <c:idx val="1"/>
          <c:order val="1"/>
          <c:tx>
            <c:strRef>
              <c:f>Experimental_vs_Analitico!$G$3</c:f>
              <c:strCache>
                <c:ptCount val="1"/>
                <c:pt idx="0">
                  <c:v>Recursive implementation (worst case)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Experimental_vs_Analitico!$AA$31:$AA$53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Experimental_vs_Analitico!$J$5:$J$27</c:f>
              <c:numCache>
                <c:formatCode>General</c:formatCode>
                <c:ptCount val="23"/>
                <c:pt idx="0">
                  <c:v>0.25</c:v>
                </c:pt>
                <c:pt idx="1">
                  <c:v>0.46</c:v>
                </c:pt>
                <c:pt idx="2">
                  <c:v>1.64</c:v>
                </c:pt>
                <c:pt idx="3">
                  <c:v>3.3800000000000003</c:v>
                </c:pt>
                <c:pt idx="4">
                  <c:v>3.8</c:v>
                </c:pt>
                <c:pt idx="5">
                  <c:v>17.14</c:v>
                </c:pt>
                <c:pt idx="6">
                  <c:v>17.559999999999999</c:v>
                </c:pt>
                <c:pt idx="7">
                  <c:v>32.28</c:v>
                </c:pt>
                <c:pt idx="8">
                  <c:v>65.19</c:v>
                </c:pt>
                <c:pt idx="9">
                  <c:v>130.37</c:v>
                </c:pt>
                <c:pt idx="10">
                  <c:v>247.54000000000002</c:v>
                </c:pt>
                <c:pt idx="11">
                  <c:v>500.55000000000007</c:v>
                </c:pt>
                <c:pt idx="12">
                  <c:v>1000.13</c:v>
                </c:pt>
                <c:pt idx="13">
                  <c:v>1965.86</c:v>
                </c:pt>
                <c:pt idx="14">
                  <c:v>3880.2599999999998</c:v>
                </c:pt>
                <c:pt idx="15">
                  <c:v>7680.88</c:v>
                </c:pt>
                <c:pt idx="16">
                  <c:v>15641.87</c:v>
                </c:pt>
                <c:pt idx="17">
                  <c:v>35412.460000000006</c:v>
                </c:pt>
                <c:pt idx="18">
                  <c:v>61627.79</c:v>
                </c:pt>
                <c:pt idx="19">
                  <c:v>122687.92</c:v>
                </c:pt>
                <c:pt idx="20">
                  <c:v>251023.48</c:v>
                </c:pt>
                <c:pt idx="21">
                  <c:v>504996.97</c:v>
                </c:pt>
                <c:pt idx="22">
                  <c:v>1003304.71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4-497A-8ED2-141CD4F3BC4C}"/>
            </c:ext>
          </c:extLst>
        </c:ser>
        <c:ser>
          <c:idx val="2"/>
          <c:order val="2"/>
          <c:tx>
            <c:strRef>
              <c:f>Experimental_vs_Analitico!$G$29</c:f>
              <c:strCache>
                <c:ptCount val="1"/>
                <c:pt idx="0">
                  <c:v>Brute Force implementation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Experimental_vs_Analitico!$AA$31:$AA$53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Experimental_vs_Analitico!$J$31:$J$53</c:f>
              <c:numCache>
                <c:formatCode>General</c:formatCode>
                <c:ptCount val="23"/>
                <c:pt idx="0">
                  <c:v>1.0399999999999998</c:v>
                </c:pt>
                <c:pt idx="1">
                  <c:v>1.8</c:v>
                </c:pt>
                <c:pt idx="2">
                  <c:v>3.25</c:v>
                </c:pt>
                <c:pt idx="3">
                  <c:v>10.58</c:v>
                </c:pt>
                <c:pt idx="4">
                  <c:v>8.6199999999999992</c:v>
                </c:pt>
                <c:pt idx="5">
                  <c:v>19.169999999999998</c:v>
                </c:pt>
                <c:pt idx="6">
                  <c:v>29.98</c:v>
                </c:pt>
                <c:pt idx="7">
                  <c:v>52.94</c:v>
                </c:pt>
                <c:pt idx="8">
                  <c:v>110.36</c:v>
                </c:pt>
                <c:pt idx="9">
                  <c:v>214.88</c:v>
                </c:pt>
                <c:pt idx="10">
                  <c:v>442.79</c:v>
                </c:pt>
                <c:pt idx="11">
                  <c:v>886.21</c:v>
                </c:pt>
                <c:pt idx="12">
                  <c:v>1726.44</c:v>
                </c:pt>
                <c:pt idx="13">
                  <c:v>3422.58</c:v>
                </c:pt>
                <c:pt idx="14">
                  <c:v>6888.18</c:v>
                </c:pt>
                <c:pt idx="15">
                  <c:v>13671.55</c:v>
                </c:pt>
                <c:pt idx="16">
                  <c:v>27211.98</c:v>
                </c:pt>
                <c:pt idx="17">
                  <c:v>54674.85</c:v>
                </c:pt>
                <c:pt idx="18">
                  <c:v>110107.86</c:v>
                </c:pt>
                <c:pt idx="19">
                  <c:v>221030.31999999998</c:v>
                </c:pt>
                <c:pt idx="20">
                  <c:v>438776.29000000004</c:v>
                </c:pt>
                <c:pt idx="21">
                  <c:v>872331.89</c:v>
                </c:pt>
                <c:pt idx="22">
                  <c:v>1758819.72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4-497A-8ED2-141CD4F3BC4C}"/>
            </c:ext>
          </c:extLst>
        </c:ser>
        <c:ser>
          <c:idx val="3"/>
          <c:order val="3"/>
          <c:tx>
            <c:strRef>
              <c:f>Experimental_vs_Analitico!$M$3</c:f>
              <c:strCache>
                <c:ptCount val="1"/>
                <c:pt idx="0">
                  <c:v>Dynamic Programming implementation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Experimental_vs_Analitico!$AA$31:$AA$53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Experimental_vs_Analitico!$P$5:$P$27</c:f>
              <c:numCache>
                <c:formatCode>General</c:formatCode>
                <c:ptCount val="23"/>
                <c:pt idx="0">
                  <c:v>0.3</c:v>
                </c:pt>
                <c:pt idx="1">
                  <c:v>0.31</c:v>
                </c:pt>
                <c:pt idx="2">
                  <c:v>0.27</c:v>
                </c:pt>
                <c:pt idx="3">
                  <c:v>0.48000000000000004</c:v>
                </c:pt>
                <c:pt idx="4">
                  <c:v>0.25999999999999995</c:v>
                </c:pt>
                <c:pt idx="5">
                  <c:v>0.25999999999999995</c:v>
                </c:pt>
                <c:pt idx="6">
                  <c:v>0.46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0.54</c:v>
                </c:pt>
                <c:pt idx="11">
                  <c:v>0.91</c:v>
                </c:pt>
                <c:pt idx="12">
                  <c:v>0.72000000000000008</c:v>
                </c:pt>
                <c:pt idx="13">
                  <c:v>0.97000000000000008</c:v>
                </c:pt>
                <c:pt idx="14">
                  <c:v>1.1000000000000001</c:v>
                </c:pt>
                <c:pt idx="15">
                  <c:v>0.80999999999999994</c:v>
                </c:pt>
                <c:pt idx="16">
                  <c:v>0.91</c:v>
                </c:pt>
                <c:pt idx="17">
                  <c:v>1.2899999999999998</c:v>
                </c:pt>
                <c:pt idx="18">
                  <c:v>0.54</c:v>
                </c:pt>
                <c:pt idx="19">
                  <c:v>0.55999999999999994</c:v>
                </c:pt>
                <c:pt idx="20">
                  <c:v>0.56999999999999995</c:v>
                </c:pt>
                <c:pt idx="21">
                  <c:v>0.57999999999999996</c:v>
                </c:pt>
                <c:pt idx="22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B4-497A-8ED2-141CD4F3BC4C}"/>
            </c:ext>
          </c:extLst>
        </c:ser>
        <c:ser>
          <c:idx val="4"/>
          <c:order val="4"/>
          <c:tx>
            <c:strRef>
              <c:f>Experimental_vs_Analitico!$U$3</c:f>
              <c:strCache>
                <c:ptCount val="1"/>
                <c:pt idx="0">
                  <c:v>Recursive implementation_T2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Experimental_vs_Analitico!$AA$31:$AA$53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Experimental_vs_Analitico!$X$5:$X$27</c:f>
              <c:numCache>
                <c:formatCode>General</c:formatCode>
                <c:ptCount val="23"/>
                <c:pt idx="0">
                  <c:v>6.0000000000000005E-2</c:v>
                </c:pt>
                <c:pt idx="1">
                  <c:v>0.04</c:v>
                </c:pt>
                <c:pt idx="2">
                  <c:v>9.0000000000000011E-2</c:v>
                </c:pt>
                <c:pt idx="3">
                  <c:v>6.0000000000000005E-2</c:v>
                </c:pt>
                <c:pt idx="4">
                  <c:v>0.08</c:v>
                </c:pt>
                <c:pt idx="5">
                  <c:v>9.0000000000000011E-2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0.12000000000000001</c:v>
                </c:pt>
                <c:pt idx="13">
                  <c:v>0.16</c:v>
                </c:pt>
                <c:pt idx="14">
                  <c:v>0.19</c:v>
                </c:pt>
                <c:pt idx="15">
                  <c:v>0.2</c:v>
                </c:pt>
                <c:pt idx="16">
                  <c:v>0.28999999999999998</c:v>
                </c:pt>
                <c:pt idx="17">
                  <c:v>0.27999999999999997</c:v>
                </c:pt>
                <c:pt idx="18">
                  <c:v>0.43</c:v>
                </c:pt>
                <c:pt idx="19">
                  <c:v>0.45</c:v>
                </c:pt>
                <c:pt idx="20">
                  <c:v>0.45</c:v>
                </c:pt>
                <c:pt idx="21">
                  <c:v>0.46</c:v>
                </c:pt>
                <c:pt idx="22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B4-497A-8ED2-141CD4F3BC4C}"/>
            </c:ext>
          </c:extLst>
        </c:ser>
        <c:ser>
          <c:idx val="6"/>
          <c:order val="6"/>
          <c:tx>
            <c:strRef>
              <c:f>Experimental_vs_Analitico!$AA$29</c:f>
              <c:strCache>
                <c:ptCount val="1"/>
                <c:pt idx="0">
                  <c:v>Brute Force implementation_T2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Experimental_vs_Analitico!$AA$31:$AA$53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Experimental_vs_Analitico!$AD$31:$AD$53</c:f>
              <c:numCache>
                <c:formatCode>General</c:formatCode>
                <c:ptCount val="23"/>
                <c:pt idx="0">
                  <c:v>0.59000000000000008</c:v>
                </c:pt>
                <c:pt idx="1">
                  <c:v>1.06</c:v>
                </c:pt>
                <c:pt idx="2">
                  <c:v>2.0699999999999998</c:v>
                </c:pt>
                <c:pt idx="3">
                  <c:v>4.1900000000000004</c:v>
                </c:pt>
                <c:pt idx="4">
                  <c:v>8.42</c:v>
                </c:pt>
                <c:pt idx="5">
                  <c:v>16.79</c:v>
                </c:pt>
                <c:pt idx="6">
                  <c:v>32.68</c:v>
                </c:pt>
                <c:pt idx="7">
                  <c:v>85.139999999999986</c:v>
                </c:pt>
                <c:pt idx="8">
                  <c:v>140.86000000000001</c:v>
                </c:pt>
                <c:pt idx="9">
                  <c:v>304.38</c:v>
                </c:pt>
                <c:pt idx="10">
                  <c:v>559.96999999999991</c:v>
                </c:pt>
                <c:pt idx="11">
                  <c:v>1088.44</c:v>
                </c:pt>
                <c:pt idx="12">
                  <c:v>2156.0700000000002</c:v>
                </c:pt>
                <c:pt idx="13">
                  <c:v>4285.9400000000005</c:v>
                </c:pt>
                <c:pt idx="14">
                  <c:v>8528.42</c:v>
                </c:pt>
                <c:pt idx="15">
                  <c:v>17146.23</c:v>
                </c:pt>
                <c:pt idx="16">
                  <c:v>34196.269999999997</c:v>
                </c:pt>
                <c:pt idx="17">
                  <c:v>68531.16</c:v>
                </c:pt>
                <c:pt idx="18">
                  <c:v>135281.41</c:v>
                </c:pt>
                <c:pt idx="19">
                  <c:v>270519.96000000002</c:v>
                </c:pt>
                <c:pt idx="20">
                  <c:v>553740.12</c:v>
                </c:pt>
                <c:pt idx="21">
                  <c:v>1109014.3499999999</c:v>
                </c:pt>
                <c:pt idx="22">
                  <c:v>2211373.9500000002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B4-497A-8ED2-141CD4F3BC4C}"/>
            </c:ext>
          </c:extLst>
        </c:ser>
        <c:ser>
          <c:idx val="7"/>
          <c:order val="7"/>
          <c:tx>
            <c:strRef>
              <c:f>Experimental_vs_Analitico!$AG$3</c:f>
              <c:strCache>
                <c:ptCount val="1"/>
                <c:pt idx="0">
                  <c:v>Dynamic Programming implementation_T2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Experimental_vs_Analitico!$AA$31:$AA$53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Experimental_vs_Analitico!$AJ$5:$AJ$27</c:f>
              <c:numCache>
                <c:formatCode>General</c:formatCode>
                <c:ptCount val="23"/>
                <c:pt idx="0">
                  <c:v>0.48000000000000004</c:v>
                </c:pt>
                <c:pt idx="1">
                  <c:v>0.51999999999999991</c:v>
                </c:pt>
                <c:pt idx="2">
                  <c:v>0.63</c:v>
                </c:pt>
                <c:pt idx="3">
                  <c:v>0.78</c:v>
                </c:pt>
                <c:pt idx="4">
                  <c:v>0.84000000000000008</c:v>
                </c:pt>
                <c:pt idx="5">
                  <c:v>0.95</c:v>
                </c:pt>
                <c:pt idx="6">
                  <c:v>0.94</c:v>
                </c:pt>
                <c:pt idx="7">
                  <c:v>0.88</c:v>
                </c:pt>
                <c:pt idx="8">
                  <c:v>0.97000000000000008</c:v>
                </c:pt>
                <c:pt idx="9">
                  <c:v>0.63</c:v>
                </c:pt>
                <c:pt idx="10">
                  <c:v>0.64</c:v>
                </c:pt>
                <c:pt idx="11">
                  <c:v>0.66</c:v>
                </c:pt>
                <c:pt idx="12">
                  <c:v>0.74</c:v>
                </c:pt>
                <c:pt idx="13">
                  <c:v>0.78</c:v>
                </c:pt>
                <c:pt idx="14">
                  <c:v>0.82</c:v>
                </c:pt>
                <c:pt idx="15">
                  <c:v>0.82</c:v>
                </c:pt>
                <c:pt idx="16">
                  <c:v>0.8899999999999999</c:v>
                </c:pt>
                <c:pt idx="17">
                  <c:v>0.93</c:v>
                </c:pt>
                <c:pt idx="18">
                  <c:v>0.97000000000000008</c:v>
                </c:pt>
                <c:pt idx="19">
                  <c:v>1.7799999999999998</c:v>
                </c:pt>
                <c:pt idx="20">
                  <c:v>1.79</c:v>
                </c:pt>
                <c:pt idx="21">
                  <c:v>1.8699999999999999</c:v>
                </c:pt>
                <c:pt idx="22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B4-497A-8ED2-141CD4F3B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500960"/>
        <c:axId val="94823030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Experimental_vs_Analitico!$AA$3</c15:sqref>
                        </c15:formulaRef>
                      </c:ext>
                    </c:extLst>
                    <c:strCache>
                      <c:ptCount val="1"/>
                      <c:pt idx="0">
                        <c:v>Recursive implementation (worst case)_T2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Experimental_vs_Analitico!$AA$31:$AA$53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Experimental_vs_Analitico!$AD$5:$AD$27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0.25</c:v>
                      </c:pt>
                      <c:pt idx="1">
                        <c:v>0.46</c:v>
                      </c:pt>
                      <c:pt idx="2">
                        <c:v>1.64</c:v>
                      </c:pt>
                      <c:pt idx="3">
                        <c:v>3.3800000000000003</c:v>
                      </c:pt>
                      <c:pt idx="4">
                        <c:v>3.8</c:v>
                      </c:pt>
                      <c:pt idx="5">
                        <c:v>17.14</c:v>
                      </c:pt>
                      <c:pt idx="6">
                        <c:v>17.559999999999999</c:v>
                      </c:pt>
                      <c:pt idx="7">
                        <c:v>32.28</c:v>
                      </c:pt>
                      <c:pt idx="8">
                        <c:v>65.19</c:v>
                      </c:pt>
                      <c:pt idx="9">
                        <c:v>130.37</c:v>
                      </c:pt>
                      <c:pt idx="10">
                        <c:v>247.54000000000002</c:v>
                      </c:pt>
                      <c:pt idx="11">
                        <c:v>500.55000000000007</c:v>
                      </c:pt>
                      <c:pt idx="12">
                        <c:v>1000.13</c:v>
                      </c:pt>
                      <c:pt idx="13">
                        <c:v>1965.86</c:v>
                      </c:pt>
                      <c:pt idx="14">
                        <c:v>3880.2599999999998</c:v>
                      </c:pt>
                      <c:pt idx="15">
                        <c:v>7680.88</c:v>
                      </c:pt>
                      <c:pt idx="16">
                        <c:v>15641.87</c:v>
                      </c:pt>
                      <c:pt idx="17">
                        <c:v>35412.460000000006</c:v>
                      </c:pt>
                      <c:pt idx="18">
                        <c:v>61627.79</c:v>
                      </c:pt>
                      <c:pt idx="19">
                        <c:v>122687.92</c:v>
                      </c:pt>
                      <c:pt idx="20">
                        <c:v>251023.48</c:v>
                      </c:pt>
                      <c:pt idx="21">
                        <c:v>504996.97</c:v>
                      </c:pt>
                      <c:pt idx="22">
                        <c:v>1003304.71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0B4-497A-8ED2-141CD4F3BC4C}"/>
                  </c:ext>
                </c:extLst>
              </c15:ser>
            </c15:filteredLineSeries>
          </c:ext>
        </c:extLst>
      </c:lineChart>
      <c:catAx>
        <c:axId val="101650096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230304"/>
        <c:crosses val="autoZero"/>
        <c:auto val="1"/>
        <c:lblAlgn val="ctr"/>
        <c:lblOffset val="100"/>
        <c:noMultiLvlLbl val="0"/>
      </c:catAx>
      <c:valAx>
        <c:axId val="9482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65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283959147245028E-2"/>
          <c:y val="0.86055049426931784"/>
          <c:w val="0.97097935073006891"/>
          <c:h val="0.12577811220661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All 30 - 150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R_t1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Experimental_vs_Analitico!$AG$27:$AG$147</c:f>
              <c:numCache>
                <c:formatCode>General</c:formatCode>
                <c:ptCount val="1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</c:numCache>
            </c:numRef>
          </c:cat>
          <c:val>
            <c:numRef>
              <c:f>Experimental_vs_Analitico!$D$27:$D$147</c:f>
              <c:numCache>
                <c:formatCode>General</c:formatCode>
                <c:ptCount val="121"/>
                <c:pt idx="0">
                  <c:v>0.25999999999999995</c:v>
                </c:pt>
                <c:pt idx="1">
                  <c:v>0.28999999999999998</c:v>
                </c:pt>
                <c:pt idx="2">
                  <c:v>1.84</c:v>
                </c:pt>
                <c:pt idx="3">
                  <c:v>0.27</c:v>
                </c:pt>
                <c:pt idx="4">
                  <c:v>0.27</c:v>
                </c:pt>
                <c:pt idx="5">
                  <c:v>0.25999999999999995</c:v>
                </c:pt>
                <c:pt idx="6">
                  <c:v>0.65</c:v>
                </c:pt>
                <c:pt idx="7">
                  <c:v>0.36000000000000004</c:v>
                </c:pt>
                <c:pt idx="8">
                  <c:v>0.25999999999999995</c:v>
                </c:pt>
                <c:pt idx="9">
                  <c:v>0.41</c:v>
                </c:pt>
                <c:pt idx="10">
                  <c:v>0.33</c:v>
                </c:pt>
                <c:pt idx="11">
                  <c:v>0.48000000000000004</c:v>
                </c:pt>
                <c:pt idx="12">
                  <c:v>0.33</c:v>
                </c:pt>
                <c:pt idx="13">
                  <c:v>0.24000000000000002</c:v>
                </c:pt>
                <c:pt idx="14">
                  <c:v>0.27</c:v>
                </c:pt>
                <c:pt idx="15">
                  <c:v>0.24000000000000002</c:v>
                </c:pt>
                <c:pt idx="16">
                  <c:v>0.21000000000000002</c:v>
                </c:pt>
                <c:pt idx="17">
                  <c:v>0.27</c:v>
                </c:pt>
                <c:pt idx="18">
                  <c:v>0.21000000000000002</c:v>
                </c:pt>
                <c:pt idx="19">
                  <c:v>0.21000000000000002</c:v>
                </c:pt>
                <c:pt idx="20">
                  <c:v>0.25</c:v>
                </c:pt>
                <c:pt idx="21">
                  <c:v>0.25</c:v>
                </c:pt>
                <c:pt idx="22">
                  <c:v>0.25999999999999995</c:v>
                </c:pt>
                <c:pt idx="23">
                  <c:v>0.27</c:v>
                </c:pt>
                <c:pt idx="24">
                  <c:v>0.25999999999999995</c:v>
                </c:pt>
                <c:pt idx="25">
                  <c:v>0.28999999999999998</c:v>
                </c:pt>
                <c:pt idx="26">
                  <c:v>0.27999999999999997</c:v>
                </c:pt>
                <c:pt idx="27">
                  <c:v>0.33</c:v>
                </c:pt>
                <c:pt idx="28">
                  <c:v>0.31</c:v>
                </c:pt>
                <c:pt idx="29">
                  <c:v>0.31</c:v>
                </c:pt>
                <c:pt idx="30">
                  <c:v>0.34</c:v>
                </c:pt>
                <c:pt idx="31">
                  <c:v>0.32</c:v>
                </c:pt>
                <c:pt idx="32">
                  <c:v>0.34</c:v>
                </c:pt>
                <c:pt idx="33">
                  <c:v>0.34</c:v>
                </c:pt>
                <c:pt idx="34">
                  <c:v>0.41</c:v>
                </c:pt>
                <c:pt idx="35">
                  <c:v>0.75</c:v>
                </c:pt>
                <c:pt idx="36">
                  <c:v>0.6</c:v>
                </c:pt>
                <c:pt idx="37">
                  <c:v>0.76999999999999991</c:v>
                </c:pt>
                <c:pt idx="38">
                  <c:v>0.59000000000000008</c:v>
                </c:pt>
                <c:pt idx="39">
                  <c:v>0.8</c:v>
                </c:pt>
                <c:pt idx="40">
                  <c:v>0.68</c:v>
                </c:pt>
                <c:pt idx="41">
                  <c:v>0.65</c:v>
                </c:pt>
                <c:pt idx="42">
                  <c:v>1.24</c:v>
                </c:pt>
                <c:pt idx="43">
                  <c:v>1.1499999999999999</c:v>
                </c:pt>
                <c:pt idx="44">
                  <c:v>0.66</c:v>
                </c:pt>
                <c:pt idx="45">
                  <c:v>0.65</c:v>
                </c:pt>
                <c:pt idx="46">
                  <c:v>0.68</c:v>
                </c:pt>
                <c:pt idx="47">
                  <c:v>0.69</c:v>
                </c:pt>
                <c:pt idx="48">
                  <c:v>0.82</c:v>
                </c:pt>
                <c:pt idx="49">
                  <c:v>0.72000000000000008</c:v>
                </c:pt>
                <c:pt idx="50">
                  <c:v>0.73</c:v>
                </c:pt>
                <c:pt idx="51">
                  <c:v>0.68</c:v>
                </c:pt>
                <c:pt idx="52">
                  <c:v>0.71</c:v>
                </c:pt>
                <c:pt idx="53">
                  <c:v>0.73</c:v>
                </c:pt>
                <c:pt idx="54">
                  <c:v>0.67</c:v>
                </c:pt>
                <c:pt idx="55">
                  <c:v>0.8</c:v>
                </c:pt>
                <c:pt idx="56">
                  <c:v>0.85</c:v>
                </c:pt>
                <c:pt idx="57">
                  <c:v>0.83</c:v>
                </c:pt>
                <c:pt idx="58">
                  <c:v>0.8899999999999999</c:v>
                </c:pt>
                <c:pt idx="59">
                  <c:v>0.85</c:v>
                </c:pt>
                <c:pt idx="60">
                  <c:v>0.86</c:v>
                </c:pt>
                <c:pt idx="61">
                  <c:v>0.91</c:v>
                </c:pt>
                <c:pt idx="62">
                  <c:v>0.8899999999999999</c:v>
                </c:pt>
                <c:pt idx="63">
                  <c:v>0.9</c:v>
                </c:pt>
                <c:pt idx="64">
                  <c:v>0.91</c:v>
                </c:pt>
                <c:pt idx="65">
                  <c:v>1.01</c:v>
                </c:pt>
                <c:pt idx="66">
                  <c:v>1.8699999999999999</c:v>
                </c:pt>
                <c:pt idx="67">
                  <c:v>3.27</c:v>
                </c:pt>
                <c:pt idx="68">
                  <c:v>2.2300000000000004</c:v>
                </c:pt>
                <c:pt idx="69">
                  <c:v>1.79</c:v>
                </c:pt>
                <c:pt idx="70">
                  <c:v>1.91</c:v>
                </c:pt>
                <c:pt idx="71">
                  <c:v>2.17</c:v>
                </c:pt>
                <c:pt idx="72">
                  <c:v>2.04</c:v>
                </c:pt>
                <c:pt idx="73">
                  <c:v>1.71</c:v>
                </c:pt>
                <c:pt idx="74">
                  <c:v>1.1299999999999999</c:v>
                </c:pt>
                <c:pt idx="75">
                  <c:v>1.1800000000000002</c:v>
                </c:pt>
                <c:pt idx="76">
                  <c:v>1.1199999999999999</c:v>
                </c:pt>
                <c:pt idx="77">
                  <c:v>1.1299999999999999</c:v>
                </c:pt>
                <c:pt idx="78">
                  <c:v>1.1000000000000001</c:v>
                </c:pt>
                <c:pt idx="79">
                  <c:v>1.1800000000000002</c:v>
                </c:pt>
                <c:pt idx="80">
                  <c:v>1.28</c:v>
                </c:pt>
                <c:pt idx="81">
                  <c:v>1.3</c:v>
                </c:pt>
                <c:pt idx="82">
                  <c:v>1.3</c:v>
                </c:pt>
                <c:pt idx="83">
                  <c:v>1.34</c:v>
                </c:pt>
                <c:pt idx="84">
                  <c:v>1.34</c:v>
                </c:pt>
                <c:pt idx="85">
                  <c:v>1.34</c:v>
                </c:pt>
                <c:pt idx="86">
                  <c:v>1.39</c:v>
                </c:pt>
                <c:pt idx="87">
                  <c:v>1.6</c:v>
                </c:pt>
                <c:pt idx="88">
                  <c:v>1.6199999999999999</c:v>
                </c:pt>
                <c:pt idx="89">
                  <c:v>1.61</c:v>
                </c:pt>
                <c:pt idx="90">
                  <c:v>1.6199999999999999</c:v>
                </c:pt>
                <c:pt idx="91">
                  <c:v>1.91</c:v>
                </c:pt>
                <c:pt idx="92">
                  <c:v>1.96</c:v>
                </c:pt>
                <c:pt idx="93">
                  <c:v>2.0300000000000002</c:v>
                </c:pt>
                <c:pt idx="94">
                  <c:v>3.13</c:v>
                </c:pt>
                <c:pt idx="95">
                  <c:v>3.13</c:v>
                </c:pt>
                <c:pt idx="96">
                  <c:v>3.0799999999999996</c:v>
                </c:pt>
                <c:pt idx="97">
                  <c:v>3.8800000000000003</c:v>
                </c:pt>
                <c:pt idx="98">
                  <c:v>2.99</c:v>
                </c:pt>
                <c:pt idx="99">
                  <c:v>2.0799999999999996</c:v>
                </c:pt>
                <c:pt idx="100">
                  <c:v>2.0799999999999996</c:v>
                </c:pt>
                <c:pt idx="101">
                  <c:v>2.0100000000000002</c:v>
                </c:pt>
                <c:pt idx="102">
                  <c:v>1.96</c:v>
                </c:pt>
                <c:pt idx="103">
                  <c:v>1.99</c:v>
                </c:pt>
                <c:pt idx="104">
                  <c:v>2.2399999999999998</c:v>
                </c:pt>
                <c:pt idx="105">
                  <c:v>2.3199999999999998</c:v>
                </c:pt>
                <c:pt idx="106">
                  <c:v>2.2399999999999998</c:v>
                </c:pt>
                <c:pt idx="107">
                  <c:v>2.35</c:v>
                </c:pt>
                <c:pt idx="108">
                  <c:v>2.4299999999999997</c:v>
                </c:pt>
                <c:pt idx="109">
                  <c:v>2.5500000000000003</c:v>
                </c:pt>
                <c:pt idx="110">
                  <c:v>4.8099999999999996</c:v>
                </c:pt>
                <c:pt idx="111">
                  <c:v>3.61</c:v>
                </c:pt>
                <c:pt idx="112">
                  <c:v>2.59</c:v>
                </c:pt>
                <c:pt idx="113">
                  <c:v>2.57</c:v>
                </c:pt>
                <c:pt idx="114">
                  <c:v>2.5500000000000003</c:v>
                </c:pt>
                <c:pt idx="115">
                  <c:v>2.54</c:v>
                </c:pt>
                <c:pt idx="116">
                  <c:v>2.77</c:v>
                </c:pt>
                <c:pt idx="117">
                  <c:v>2.5500000000000003</c:v>
                </c:pt>
                <c:pt idx="118">
                  <c:v>2.56</c:v>
                </c:pt>
                <c:pt idx="119">
                  <c:v>2.5100000000000002</c:v>
                </c:pt>
                <c:pt idx="120">
                  <c:v>2.5100000000000002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C-41CD-BB48-BC97D0D4BE32}"/>
            </c:ext>
          </c:extLst>
        </c:ser>
        <c:ser>
          <c:idx val="1"/>
          <c:order val="1"/>
          <c:tx>
            <c:v>DP_T1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Experimental_vs_Analitico!$AG$27:$AG$147</c:f>
              <c:numCache>
                <c:formatCode>General</c:formatCode>
                <c:ptCount val="1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</c:numCache>
            </c:numRef>
          </c:cat>
          <c:val>
            <c:numRef>
              <c:f>Experimental_vs_Analitico!$P$27:$P$147</c:f>
              <c:numCache>
                <c:formatCode>General</c:formatCode>
                <c:ptCount val="121"/>
                <c:pt idx="0">
                  <c:v>0.65</c:v>
                </c:pt>
                <c:pt idx="1">
                  <c:v>0.66</c:v>
                </c:pt>
                <c:pt idx="2">
                  <c:v>0.65</c:v>
                </c:pt>
                <c:pt idx="3">
                  <c:v>0.73</c:v>
                </c:pt>
                <c:pt idx="4">
                  <c:v>0.7</c:v>
                </c:pt>
                <c:pt idx="5">
                  <c:v>0.7</c:v>
                </c:pt>
                <c:pt idx="6">
                  <c:v>0.71</c:v>
                </c:pt>
                <c:pt idx="7">
                  <c:v>0.71</c:v>
                </c:pt>
                <c:pt idx="8">
                  <c:v>0.75</c:v>
                </c:pt>
                <c:pt idx="9">
                  <c:v>0.76</c:v>
                </c:pt>
                <c:pt idx="10">
                  <c:v>0.78</c:v>
                </c:pt>
                <c:pt idx="11">
                  <c:v>0.80999999999999994</c:v>
                </c:pt>
                <c:pt idx="12">
                  <c:v>0.82</c:v>
                </c:pt>
                <c:pt idx="13">
                  <c:v>0.84000000000000008</c:v>
                </c:pt>
                <c:pt idx="14">
                  <c:v>0.84000000000000008</c:v>
                </c:pt>
                <c:pt idx="15">
                  <c:v>0.83</c:v>
                </c:pt>
                <c:pt idx="16">
                  <c:v>0.86</c:v>
                </c:pt>
                <c:pt idx="17">
                  <c:v>0.92</c:v>
                </c:pt>
                <c:pt idx="18">
                  <c:v>0.95</c:v>
                </c:pt>
                <c:pt idx="19">
                  <c:v>0.95</c:v>
                </c:pt>
                <c:pt idx="20">
                  <c:v>0.99</c:v>
                </c:pt>
                <c:pt idx="21">
                  <c:v>1.06</c:v>
                </c:pt>
                <c:pt idx="22">
                  <c:v>0.96000000000000008</c:v>
                </c:pt>
                <c:pt idx="23">
                  <c:v>1.03</c:v>
                </c:pt>
                <c:pt idx="24">
                  <c:v>1.03</c:v>
                </c:pt>
                <c:pt idx="25">
                  <c:v>1.02</c:v>
                </c:pt>
                <c:pt idx="26">
                  <c:v>1.0399999999999998</c:v>
                </c:pt>
                <c:pt idx="27">
                  <c:v>1.08</c:v>
                </c:pt>
                <c:pt idx="28">
                  <c:v>1.07</c:v>
                </c:pt>
                <c:pt idx="29">
                  <c:v>1.0900000000000001</c:v>
                </c:pt>
                <c:pt idx="30">
                  <c:v>1.23</c:v>
                </c:pt>
                <c:pt idx="31">
                  <c:v>1.1299999999999999</c:v>
                </c:pt>
                <c:pt idx="32">
                  <c:v>1.1599999999999999</c:v>
                </c:pt>
                <c:pt idx="33">
                  <c:v>1.1800000000000002</c:v>
                </c:pt>
                <c:pt idx="34">
                  <c:v>1.22</c:v>
                </c:pt>
                <c:pt idx="35">
                  <c:v>1.22</c:v>
                </c:pt>
                <c:pt idx="36">
                  <c:v>1.27</c:v>
                </c:pt>
                <c:pt idx="37">
                  <c:v>1.28</c:v>
                </c:pt>
                <c:pt idx="38">
                  <c:v>1.27</c:v>
                </c:pt>
                <c:pt idx="39">
                  <c:v>1.32</c:v>
                </c:pt>
                <c:pt idx="40">
                  <c:v>1.39</c:v>
                </c:pt>
                <c:pt idx="41">
                  <c:v>1.34</c:v>
                </c:pt>
                <c:pt idx="42">
                  <c:v>1.35</c:v>
                </c:pt>
                <c:pt idx="43">
                  <c:v>1.35</c:v>
                </c:pt>
                <c:pt idx="44">
                  <c:v>1.3699999999999999</c:v>
                </c:pt>
                <c:pt idx="45">
                  <c:v>1.41</c:v>
                </c:pt>
                <c:pt idx="46">
                  <c:v>1.52</c:v>
                </c:pt>
                <c:pt idx="47">
                  <c:v>1.45</c:v>
                </c:pt>
                <c:pt idx="48">
                  <c:v>1.4300000000000002</c:v>
                </c:pt>
                <c:pt idx="49">
                  <c:v>1.46</c:v>
                </c:pt>
                <c:pt idx="50">
                  <c:v>1.48</c:v>
                </c:pt>
                <c:pt idx="51">
                  <c:v>1.51</c:v>
                </c:pt>
                <c:pt idx="52">
                  <c:v>1.5</c:v>
                </c:pt>
                <c:pt idx="53">
                  <c:v>1.74</c:v>
                </c:pt>
                <c:pt idx="54">
                  <c:v>1.61</c:v>
                </c:pt>
                <c:pt idx="55">
                  <c:v>1.63</c:v>
                </c:pt>
                <c:pt idx="56">
                  <c:v>1.56</c:v>
                </c:pt>
                <c:pt idx="57">
                  <c:v>1.63</c:v>
                </c:pt>
                <c:pt idx="58">
                  <c:v>1.55</c:v>
                </c:pt>
                <c:pt idx="59">
                  <c:v>1.63</c:v>
                </c:pt>
                <c:pt idx="60">
                  <c:v>1.6199999999999999</c:v>
                </c:pt>
                <c:pt idx="61">
                  <c:v>1.65</c:v>
                </c:pt>
                <c:pt idx="62">
                  <c:v>1.6800000000000002</c:v>
                </c:pt>
                <c:pt idx="63">
                  <c:v>1.6900000000000002</c:v>
                </c:pt>
                <c:pt idx="64">
                  <c:v>1.6800000000000002</c:v>
                </c:pt>
                <c:pt idx="65">
                  <c:v>1.83</c:v>
                </c:pt>
                <c:pt idx="66">
                  <c:v>1.75</c:v>
                </c:pt>
                <c:pt idx="67">
                  <c:v>1.77</c:v>
                </c:pt>
                <c:pt idx="68">
                  <c:v>1.76</c:v>
                </c:pt>
                <c:pt idx="69">
                  <c:v>1.81</c:v>
                </c:pt>
                <c:pt idx="70">
                  <c:v>1.9400000000000002</c:v>
                </c:pt>
                <c:pt idx="71">
                  <c:v>1.82</c:v>
                </c:pt>
                <c:pt idx="72">
                  <c:v>1.85</c:v>
                </c:pt>
                <c:pt idx="73">
                  <c:v>1.9</c:v>
                </c:pt>
                <c:pt idx="74">
                  <c:v>1.91</c:v>
                </c:pt>
                <c:pt idx="75">
                  <c:v>1.85</c:v>
                </c:pt>
                <c:pt idx="76">
                  <c:v>1.88</c:v>
                </c:pt>
                <c:pt idx="77">
                  <c:v>1.88</c:v>
                </c:pt>
                <c:pt idx="78">
                  <c:v>1.9400000000000002</c:v>
                </c:pt>
                <c:pt idx="79">
                  <c:v>3.42</c:v>
                </c:pt>
                <c:pt idx="80">
                  <c:v>5.1599999999999993</c:v>
                </c:pt>
                <c:pt idx="81">
                  <c:v>3.94</c:v>
                </c:pt>
                <c:pt idx="82">
                  <c:v>2.83</c:v>
                </c:pt>
                <c:pt idx="83">
                  <c:v>2.04</c:v>
                </c:pt>
                <c:pt idx="84">
                  <c:v>2.52</c:v>
                </c:pt>
                <c:pt idx="85">
                  <c:v>2.0300000000000002</c:v>
                </c:pt>
                <c:pt idx="86">
                  <c:v>2.0500000000000003</c:v>
                </c:pt>
                <c:pt idx="87">
                  <c:v>2.14</c:v>
                </c:pt>
                <c:pt idx="88">
                  <c:v>4.1100000000000003</c:v>
                </c:pt>
                <c:pt idx="89">
                  <c:v>2.13</c:v>
                </c:pt>
                <c:pt idx="90">
                  <c:v>2.14</c:v>
                </c:pt>
                <c:pt idx="91">
                  <c:v>2.1800000000000002</c:v>
                </c:pt>
                <c:pt idx="92">
                  <c:v>2.34</c:v>
                </c:pt>
                <c:pt idx="93">
                  <c:v>2.2599999999999998</c:v>
                </c:pt>
                <c:pt idx="94">
                  <c:v>2.31</c:v>
                </c:pt>
                <c:pt idx="95">
                  <c:v>2.2799999999999998</c:v>
                </c:pt>
                <c:pt idx="96">
                  <c:v>4.0699999999999994</c:v>
                </c:pt>
                <c:pt idx="97">
                  <c:v>3.47</c:v>
                </c:pt>
                <c:pt idx="98">
                  <c:v>2.3600000000000003</c:v>
                </c:pt>
                <c:pt idx="99">
                  <c:v>2.4099999999999997</c:v>
                </c:pt>
                <c:pt idx="100">
                  <c:v>2.4299999999999997</c:v>
                </c:pt>
                <c:pt idx="101">
                  <c:v>2.42</c:v>
                </c:pt>
                <c:pt idx="102">
                  <c:v>2.46</c:v>
                </c:pt>
                <c:pt idx="103">
                  <c:v>2.4699999999999998</c:v>
                </c:pt>
                <c:pt idx="104">
                  <c:v>2.4299999999999997</c:v>
                </c:pt>
                <c:pt idx="105">
                  <c:v>2.52</c:v>
                </c:pt>
                <c:pt idx="106">
                  <c:v>2.4900000000000002</c:v>
                </c:pt>
                <c:pt idx="107">
                  <c:v>2.5100000000000002</c:v>
                </c:pt>
                <c:pt idx="108">
                  <c:v>2.56</c:v>
                </c:pt>
                <c:pt idx="109">
                  <c:v>2.5799999999999996</c:v>
                </c:pt>
                <c:pt idx="110">
                  <c:v>3.75</c:v>
                </c:pt>
                <c:pt idx="111">
                  <c:v>2.65</c:v>
                </c:pt>
                <c:pt idx="112">
                  <c:v>4.75</c:v>
                </c:pt>
                <c:pt idx="113">
                  <c:v>2.65</c:v>
                </c:pt>
                <c:pt idx="114">
                  <c:v>4.38</c:v>
                </c:pt>
                <c:pt idx="115">
                  <c:v>2.96</c:v>
                </c:pt>
                <c:pt idx="116">
                  <c:v>2.8600000000000003</c:v>
                </c:pt>
                <c:pt idx="117">
                  <c:v>4.33</c:v>
                </c:pt>
                <c:pt idx="118">
                  <c:v>2.8</c:v>
                </c:pt>
                <c:pt idx="119">
                  <c:v>2.79</c:v>
                </c:pt>
                <c:pt idx="120">
                  <c:v>2.8800000000000003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C-41CD-BB48-BC97D0D4BE32}"/>
            </c:ext>
          </c:extLst>
        </c:ser>
        <c:ser>
          <c:idx val="2"/>
          <c:order val="2"/>
          <c:tx>
            <c:v>R_T2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Experimental_vs_Analitico!$AG$27:$AG$147</c:f>
              <c:numCache>
                <c:formatCode>General</c:formatCode>
                <c:ptCount val="1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</c:numCache>
            </c:numRef>
          </c:cat>
          <c:val>
            <c:numRef>
              <c:f>Experimental_vs_Analitico!$X$27:$X$147</c:f>
              <c:numCache>
                <c:formatCode>General</c:formatCode>
                <c:ptCount val="121"/>
                <c:pt idx="0">
                  <c:v>0.46</c:v>
                </c:pt>
                <c:pt idx="1">
                  <c:v>0.48000000000000004</c:v>
                </c:pt>
                <c:pt idx="2">
                  <c:v>0.48000000000000004</c:v>
                </c:pt>
                <c:pt idx="3">
                  <c:v>0.45</c:v>
                </c:pt>
                <c:pt idx="4">
                  <c:v>0.48000000000000004</c:v>
                </c:pt>
                <c:pt idx="5">
                  <c:v>0.49</c:v>
                </c:pt>
                <c:pt idx="6">
                  <c:v>0.49</c:v>
                </c:pt>
                <c:pt idx="7">
                  <c:v>0.48000000000000004</c:v>
                </c:pt>
                <c:pt idx="8">
                  <c:v>0.46</c:v>
                </c:pt>
                <c:pt idx="9">
                  <c:v>0.53</c:v>
                </c:pt>
                <c:pt idx="10">
                  <c:v>0.62</c:v>
                </c:pt>
                <c:pt idx="11">
                  <c:v>0.85</c:v>
                </c:pt>
                <c:pt idx="12">
                  <c:v>1.02</c:v>
                </c:pt>
                <c:pt idx="13">
                  <c:v>1.6</c:v>
                </c:pt>
                <c:pt idx="14">
                  <c:v>1.57</c:v>
                </c:pt>
                <c:pt idx="15">
                  <c:v>1.77</c:v>
                </c:pt>
                <c:pt idx="16">
                  <c:v>1.42</c:v>
                </c:pt>
                <c:pt idx="17">
                  <c:v>1.0900000000000001</c:v>
                </c:pt>
                <c:pt idx="18">
                  <c:v>1.1399999999999999</c:v>
                </c:pt>
                <c:pt idx="19">
                  <c:v>1.23</c:v>
                </c:pt>
                <c:pt idx="20">
                  <c:v>1.4400000000000002</c:v>
                </c:pt>
                <c:pt idx="21">
                  <c:v>1.46</c:v>
                </c:pt>
                <c:pt idx="22">
                  <c:v>1.57</c:v>
                </c:pt>
                <c:pt idx="23">
                  <c:v>1.48</c:v>
                </c:pt>
                <c:pt idx="24">
                  <c:v>1.57</c:v>
                </c:pt>
                <c:pt idx="25">
                  <c:v>1.56</c:v>
                </c:pt>
                <c:pt idx="26">
                  <c:v>1.6700000000000002</c:v>
                </c:pt>
                <c:pt idx="27">
                  <c:v>2.25</c:v>
                </c:pt>
                <c:pt idx="28">
                  <c:v>2.1</c:v>
                </c:pt>
                <c:pt idx="29">
                  <c:v>2.3800000000000003</c:v>
                </c:pt>
                <c:pt idx="30">
                  <c:v>2.37</c:v>
                </c:pt>
                <c:pt idx="31">
                  <c:v>2.4099999999999997</c:v>
                </c:pt>
                <c:pt idx="32">
                  <c:v>2.3800000000000003</c:v>
                </c:pt>
                <c:pt idx="33">
                  <c:v>2.4699999999999998</c:v>
                </c:pt>
                <c:pt idx="34">
                  <c:v>2.94</c:v>
                </c:pt>
                <c:pt idx="35">
                  <c:v>3.6</c:v>
                </c:pt>
                <c:pt idx="36">
                  <c:v>3.77</c:v>
                </c:pt>
                <c:pt idx="37">
                  <c:v>3.92</c:v>
                </c:pt>
                <c:pt idx="38">
                  <c:v>4.18</c:v>
                </c:pt>
                <c:pt idx="39">
                  <c:v>4.0699999999999994</c:v>
                </c:pt>
                <c:pt idx="40">
                  <c:v>4.0299999999999994</c:v>
                </c:pt>
                <c:pt idx="41">
                  <c:v>4</c:v>
                </c:pt>
                <c:pt idx="42">
                  <c:v>4.0299999999999994</c:v>
                </c:pt>
                <c:pt idx="43">
                  <c:v>4.3499999999999996</c:v>
                </c:pt>
                <c:pt idx="44">
                  <c:v>4.3499999999999996</c:v>
                </c:pt>
                <c:pt idx="45">
                  <c:v>4.3099999999999996</c:v>
                </c:pt>
                <c:pt idx="46">
                  <c:v>4.2700000000000005</c:v>
                </c:pt>
                <c:pt idx="47">
                  <c:v>4.38</c:v>
                </c:pt>
                <c:pt idx="48">
                  <c:v>4.8</c:v>
                </c:pt>
                <c:pt idx="49">
                  <c:v>4.75</c:v>
                </c:pt>
                <c:pt idx="50">
                  <c:v>4.8900000000000006</c:v>
                </c:pt>
                <c:pt idx="51">
                  <c:v>5.35</c:v>
                </c:pt>
                <c:pt idx="52">
                  <c:v>5.75</c:v>
                </c:pt>
                <c:pt idx="53">
                  <c:v>5.42</c:v>
                </c:pt>
                <c:pt idx="54">
                  <c:v>5.77</c:v>
                </c:pt>
                <c:pt idx="55">
                  <c:v>6.3</c:v>
                </c:pt>
                <c:pt idx="56">
                  <c:v>7.8</c:v>
                </c:pt>
                <c:pt idx="57">
                  <c:v>12.86</c:v>
                </c:pt>
                <c:pt idx="58">
                  <c:v>7.77</c:v>
                </c:pt>
                <c:pt idx="59">
                  <c:v>8.35</c:v>
                </c:pt>
                <c:pt idx="60">
                  <c:v>7.8100000000000005</c:v>
                </c:pt>
                <c:pt idx="61">
                  <c:v>8.56</c:v>
                </c:pt>
                <c:pt idx="62">
                  <c:v>8.8000000000000007</c:v>
                </c:pt>
                <c:pt idx="63">
                  <c:v>8.6300000000000008</c:v>
                </c:pt>
                <c:pt idx="64">
                  <c:v>8.8800000000000008</c:v>
                </c:pt>
                <c:pt idx="65">
                  <c:v>10.030000000000001</c:v>
                </c:pt>
                <c:pt idx="66">
                  <c:v>17.23</c:v>
                </c:pt>
                <c:pt idx="67">
                  <c:v>11.08</c:v>
                </c:pt>
                <c:pt idx="68">
                  <c:v>10.81</c:v>
                </c:pt>
                <c:pt idx="69">
                  <c:v>11.350000000000001</c:v>
                </c:pt>
                <c:pt idx="70">
                  <c:v>10.7</c:v>
                </c:pt>
                <c:pt idx="71">
                  <c:v>11.469999999999999</c:v>
                </c:pt>
                <c:pt idx="72">
                  <c:v>12.95</c:v>
                </c:pt>
                <c:pt idx="73">
                  <c:v>13.43</c:v>
                </c:pt>
                <c:pt idx="74">
                  <c:v>11.91</c:v>
                </c:pt>
                <c:pt idx="75">
                  <c:v>12.09</c:v>
                </c:pt>
                <c:pt idx="76">
                  <c:v>11.690000000000001</c:v>
                </c:pt>
                <c:pt idx="77">
                  <c:v>18.5</c:v>
                </c:pt>
                <c:pt idx="78">
                  <c:v>17.61</c:v>
                </c:pt>
                <c:pt idx="79">
                  <c:v>11.709999999999999</c:v>
                </c:pt>
                <c:pt idx="80">
                  <c:v>13.82</c:v>
                </c:pt>
                <c:pt idx="81">
                  <c:v>15.14</c:v>
                </c:pt>
                <c:pt idx="82">
                  <c:v>15.14</c:v>
                </c:pt>
                <c:pt idx="83">
                  <c:v>15.469999999999999</c:v>
                </c:pt>
                <c:pt idx="84">
                  <c:v>14.95</c:v>
                </c:pt>
                <c:pt idx="85">
                  <c:v>15.63</c:v>
                </c:pt>
                <c:pt idx="86">
                  <c:v>21.68</c:v>
                </c:pt>
                <c:pt idx="87">
                  <c:v>20.57</c:v>
                </c:pt>
                <c:pt idx="88">
                  <c:v>19.64</c:v>
                </c:pt>
                <c:pt idx="89">
                  <c:v>19.68</c:v>
                </c:pt>
                <c:pt idx="90">
                  <c:v>19.75</c:v>
                </c:pt>
                <c:pt idx="91">
                  <c:v>24</c:v>
                </c:pt>
                <c:pt idx="92">
                  <c:v>21.63</c:v>
                </c:pt>
                <c:pt idx="93">
                  <c:v>23.5</c:v>
                </c:pt>
                <c:pt idx="94">
                  <c:v>21.7</c:v>
                </c:pt>
                <c:pt idx="95">
                  <c:v>21.98</c:v>
                </c:pt>
                <c:pt idx="96">
                  <c:v>21.62</c:v>
                </c:pt>
                <c:pt idx="97">
                  <c:v>26.1</c:v>
                </c:pt>
                <c:pt idx="98">
                  <c:v>28.6</c:v>
                </c:pt>
                <c:pt idx="99">
                  <c:v>25.89</c:v>
                </c:pt>
                <c:pt idx="100">
                  <c:v>29.48</c:v>
                </c:pt>
                <c:pt idx="101">
                  <c:v>26.03</c:v>
                </c:pt>
                <c:pt idx="102">
                  <c:v>26.450000000000003</c:v>
                </c:pt>
                <c:pt idx="103">
                  <c:v>26.23</c:v>
                </c:pt>
                <c:pt idx="104">
                  <c:v>30.27</c:v>
                </c:pt>
                <c:pt idx="105">
                  <c:v>30.14</c:v>
                </c:pt>
                <c:pt idx="106">
                  <c:v>30.349999999999998</c:v>
                </c:pt>
                <c:pt idx="107">
                  <c:v>33.47</c:v>
                </c:pt>
                <c:pt idx="108">
                  <c:v>39.93</c:v>
                </c:pt>
                <c:pt idx="109">
                  <c:v>40.33</c:v>
                </c:pt>
                <c:pt idx="110">
                  <c:v>42.18</c:v>
                </c:pt>
                <c:pt idx="111">
                  <c:v>40.599999999999994</c:v>
                </c:pt>
                <c:pt idx="112">
                  <c:v>41.660000000000004</c:v>
                </c:pt>
                <c:pt idx="113">
                  <c:v>49.8</c:v>
                </c:pt>
                <c:pt idx="114">
                  <c:v>46.61</c:v>
                </c:pt>
                <c:pt idx="115">
                  <c:v>42.67</c:v>
                </c:pt>
                <c:pt idx="116">
                  <c:v>41.79</c:v>
                </c:pt>
                <c:pt idx="117">
                  <c:v>42.66</c:v>
                </c:pt>
                <c:pt idx="118">
                  <c:v>47.050000000000004</c:v>
                </c:pt>
                <c:pt idx="119">
                  <c:v>41.980000000000004</c:v>
                </c:pt>
                <c:pt idx="120">
                  <c:v>45.17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7C-41CD-BB48-BC97D0D4BE32}"/>
            </c:ext>
          </c:extLst>
        </c:ser>
        <c:ser>
          <c:idx val="3"/>
          <c:order val="3"/>
          <c:tx>
            <c:v>DP_T2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Experimental_vs_Analitico!$AG$27:$AG$147</c:f>
              <c:numCache>
                <c:formatCode>General</c:formatCode>
                <c:ptCount val="1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</c:numCache>
            </c:numRef>
          </c:cat>
          <c:val>
            <c:numRef>
              <c:f>Experimental_vs_Analitico!$AJ$27:$AJ$147</c:f>
              <c:numCache>
                <c:formatCode>General</c:formatCode>
                <c:ptCount val="121"/>
                <c:pt idx="0">
                  <c:v>1.24</c:v>
                </c:pt>
                <c:pt idx="1">
                  <c:v>1.1299999999999999</c:v>
                </c:pt>
                <c:pt idx="2">
                  <c:v>1.1599999999999999</c:v>
                </c:pt>
                <c:pt idx="3">
                  <c:v>1.21</c:v>
                </c:pt>
                <c:pt idx="4">
                  <c:v>1.2</c:v>
                </c:pt>
                <c:pt idx="5">
                  <c:v>1.22</c:v>
                </c:pt>
                <c:pt idx="6">
                  <c:v>1.24</c:v>
                </c:pt>
                <c:pt idx="7">
                  <c:v>1.26</c:v>
                </c:pt>
                <c:pt idx="8">
                  <c:v>1.2899999999999998</c:v>
                </c:pt>
                <c:pt idx="9">
                  <c:v>1.32</c:v>
                </c:pt>
                <c:pt idx="10">
                  <c:v>1.42</c:v>
                </c:pt>
                <c:pt idx="11">
                  <c:v>1.4</c:v>
                </c:pt>
                <c:pt idx="12">
                  <c:v>1.46</c:v>
                </c:pt>
                <c:pt idx="13">
                  <c:v>1.48</c:v>
                </c:pt>
                <c:pt idx="14">
                  <c:v>1.5299999999999998</c:v>
                </c:pt>
                <c:pt idx="15">
                  <c:v>1.5399999999999998</c:v>
                </c:pt>
                <c:pt idx="16">
                  <c:v>1.61</c:v>
                </c:pt>
                <c:pt idx="17">
                  <c:v>1.6</c:v>
                </c:pt>
                <c:pt idx="18">
                  <c:v>1.65</c:v>
                </c:pt>
                <c:pt idx="19">
                  <c:v>1.6900000000000002</c:v>
                </c:pt>
                <c:pt idx="20">
                  <c:v>1.96</c:v>
                </c:pt>
                <c:pt idx="21">
                  <c:v>1.8</c:v>
                </c:pt>
                <c:pt idx="22">
                  <c:v>1.79</c:v>
                </c:pt>
                <c:pt idx="23">
                  <c:v>1.77</c:v>
                </c:pt>
                <c:pt idx="24">
                  <c:v>1.83</c:v>
                </c:pt>
                <c:pt idx="25">
                  <c:v>1.84</c:v>
                </c:pt>
                <c:pt idx="26">
                  <c:v>2.5799999999999996</c:v>
                </c:pt>
                <c:pt idx="27">
                  <c:v>2.04</c:v>
                </c:pt>
                <c:pt idx="28">
                  <c:v>1.99</c:v>
                </c:pt>
                <c:pt idx="29">
                  <c:v>2.0699999999999998</c:v>
                </c:pt>
                <c:pt idx="30">
                  <c:v>2.67</c:v>
                </c:pt>
                <c:pt idx="31">
                  <c:v>2.2399999999999998</c:v>
                </c:pt>
                <c:pt idx="32">
                  <c:v>3.68</c:v>
                </c:pt>
                <c:pt idx="33">
                  <c:v>2.2000000000000002</c:v>
                </c:pt>
                <c:pt idx="34">
                  <c:v>2.2200000000000002</c:v>
                </c:pt>
                <c:pt idx="35">
                  <c:v>2.2300000000000004</c:v>
                </c:pt>
                <c:pt idx="36">
                  <c:v>2.29</c:v>
                </c:pt>
                <c:pt idx="37">
                  <c:v>2.39</c:v>
                </c:pt>
                <c:pt idx="38">
                  <c:v>2.4</c:v>
                </c:pt>
                <c:pt idx="39">
                  <c:v>2.5100000000000002</c:v>
                </c:pt>
                <c:pt idx="40">
                  <c:v>2.54</c:v>
                </c:pt>
                <c:pt idx="41">
                  <c:v>2.5300000000000002</c:v>
                </c:pt>
                <c:pt idx="42">
                  <c:v>2.61</c:v>
                </c:pt>
                <c:pt idx="43">
                  <c:v>2.64</c:v>
                </c:pt>
                <c:pt idx="44">
                  <c:v>2.64</c:v>
                </c:pt>
                <c:pt idx="45">
                  <c:v>2.67</c:v>
                </c:pt>
                <c:pt idx="46">
                  <c:v>2.75</c:v>
                </c:pt>
                <c:pt idx="47">
                  <c:v>2.81</c:v>
                </c:pt>
                <c:pt idx="48">
                  <c:v>2.83</c:v>
                </c:pt>
                <c:pt idx="49">
                  <c:v>2.82</c:v>
                </c:pt>
                <c:pt idx="50">
                  <c:v>2.9499999999999997</c:v>
                </c:pt>
                <c:pt idx="51">
                  <c:v>2.9</c:v>
                </c:pt>
                <c:pt idx="52">
                  <c:v>2.98</c:v>
                </c:pt>
                <c:pt idx="53">
                  <c:v>5.17</c:v>
                </c:pt>
                <c:pt idx="54">
                  <c:v>5.18</c:v>
                </c:pt>
                <c:pt idx="55">
                  <c:v>3.09</c:v>
                </c:pt>
                <c:pt idx="56">
                  <c:v>3.13</c:v>
                </c:pt>
                <c:pt idx="57">
                  <c:v>3.18</c:v>
                </c:pt>
                <c:pt idx="58">
                  <c:v>3.16</c:v>
                </c:pt>
                <c:pt idx="59">
                  <c:v>3.2</c:v>
                </c:pt>
                <c:pt idx="60">
                  <c:v>3.33</c:v>
                </c:pt>
                <c:pt idx="61">
                  <c:v>3.3600000000000003</c:v>
                </c:pt>
                <c:pt idx="62">
                  <c:v>3.3</c:v>
                </c:pt>
                <c:pt idx="63">
                  <c:v>3.5100000000000002</c:v>
                </c:pt>
                <c:pt idx="64">
                  <c:v>3.4299999999999997</c:v>
                </c:pt>
                <c:pt idx="65">
                  <c:v>3.5100000000000002</c:v>
                </c:pt>
                <c:pt idx="66">
                  <c:v>4.9399999999999995</c:v>
                </c:pt>
                <c:pt idx="67">
                  <c:v>3.61</c:v>
                </c:pt>
                <c:pt idx="68">
                  <c:v>3.59</c:v>
                </c:pt>
                <c:pt idx="69">
                  <c:v>3.57</c:v>
                </c:pt>
                <c:pt idx="70">
                  <c:v>3.59</c:v>
                </c:pt>
                <c:pt idx="71">
                  <c:v>3.65</c:v>
                </c:pt>
                <c:pt idx="72">
                  <c:v>6.08</c:v>
                </c:pt>
                <c:pt idx="73">
                  <c:v>6.91</c:v>
                </c:pt>
                <c:pt idx="74">
                  <c:v>4.6100000000000003</c:v>
                </c:pt>
                <c:pt idx="75">
                  <c:v>3.8400000000000003</c:v>
                </c:pt>
                <c:pt idx="76">
                  <c:v>3.76</c:v>
                </c:pt>
                <c:pt idx="77">
                  <c:v>3.82</c:v>
                </c:pt>
                <c:pt idx="78">
                  <c:v>3.8400000000000003</c:v>
                </c:pt>
                <c:pt idx="79">
                  <c:v>3.8899999999999997</c:v>
                </c:pt>
                <c:pt idx="80">
                  <c:v>4.43</c:v>
                </c:pt>
                <c:pt idx="81">
                  <c:v>4.88</c:v>
                </c:pt>
                <c:pt idx="82">
                  <c:v>4.71</c:v>
                </c:pt>
                <c:pt idx="83">
                  <c:v>4.0299999999999994</c:v>
                </c:pt>
                <c:pt idx="84">
                  <c:v>4.0299999999999994</c:v>
                </c:pt>
                <c:pt idx="85">
                  <c:v>4.0600000000000005</c:v>
                </c:pt>
                <c:pt idx="86">
                  <c:v>4.28</c:v>
                </c:pt>
                <c:pt idx="87">
                  <c:v>4.21</c:v>
                </c:pt>
                <c:pt idx="88">
                  <c:v>4.21</c:v>
                </c:pt>
                <c:pt idx="89">
                  <c:v>4.25</c:v>
                </c:pt>
                <c:pt idx="90">
                  <c:v>4.42</c:v>
                </c:pt>
                <c:pt idx="91">
                  <c:v>4.3600000000000003</c:v>
                </c:pt>
                <c:pt idx="92">
                  <c:v>4.33</c:v>
                </c:pt>
                <c:pt idx="93">
                  <c:v>4.47</c:v>
                </c:pt>
                <c:pt idx="94">
                  <c:v>4.4600000000000009</c:v>
                </c:pt>
                <c:pt idx="95">
                  <c:v>6.18</c:v>
                </c:pt>
                <c:pt idx="96">
                  <c:v>4.47</c:v>
                </c:pt>
                <c:pt idx="97">
                  <c:v>4.43</c:v>
                </c:pt>
                <c:pt idx="98">
                  <c:v>4.5</c:v>
                </c:pt>
                <c:pt idx="99">
                  <c:v>4.5199999999999996</c:v>
                </c:pt>
                <c:pt idx="100">
                  <c:v>5.07</c:v>
                </c:pt>
                <c:pt idx="101">
                  <c:v>6.45</c:v>
                </c:pt>
                <c:pt idx="102">
                  <c:v>7.79</c:v>
                </c:pt>
                <c:pt idx="103">
                  <c:v>4.74</c:v>
                </c:pt>
                <c:pt idx="104">
                  <c:v>4.68</c:v>
                </c:pt>
                <c:pt idx="105">
                  <c:v>4.8</c:v>
                </c:pt>
                <c:pt idx="106">
                  <c:v>4.7600000000000007</c:v>
                </c:pt>
                <c:pt idx="107">
                  <c:v>4.8999999999999995</c:v>
                </c:pt>
                <c:pt idx="108">
                  <c:v>4.87</c:v>
                </c:pt>
                <c:pt idx="109">
                  <c:v>5</c:v>
                </c:pt>
                <c:pt idx="110">
                  <c:v>4.97</c:v>
                </c:pt>
                <c:pt idx="111">
                  <c:v>5</c:v>
                </c:pt>
                <c:pt idx="112">
                  <c:v>5.63</c:v>
                </c:pt>
                <c:pt idx="113">
                  <c:v>5.43</c:v>
                </c:pt>
                <c:pt idx="114">
                  <c:v>5.2</c:v>
                </c:pt>
                <c:pt idx="115">
                  <c:v>5.42</c:v>
                </c:pt>
                <c:pt idx="116">
                  <c:v>8.4499999999999993</c:v>
                </c:pt>
                <c:pt idx="117">
                  <c:v>6.11</c:v>
                </c:pt>
                <c:pt idx="118">
                  <c:v>5.96</c:v>
                </c:pt>
                <c:pt idx="119">
                  <c:v>7.45</c:v>
                </c:pt>
                <c:pt idx="120">
                  <c:v>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7C-41CD-BB48-BC97D0D4B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426160"/>
        <c:axId val="948226560"/>
      </c:lineChart>
      <c:catAx>
        <c:axId val="10164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226560"/>
        <c:crosses val="autoZero"/>
        <c:auto val="1"/>
        <c:lblAlgn val="ctr"/>
        <c:lblOffset val="100"/>
        <c:noMultiLvlLbl val="0"/>
      </c:catAx>
      <c:valAx>
        <c:axId val="9482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64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Recursive (worst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Experimental_vs_Analitico!$J$4</c:f>
              <c:strCache>
                <c:ptCount val="1"/>
                <c:pt idx="0">
                  <c:v>Experimental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2830865091004158E-2"/>
                  <c:y val="1.265477376238065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0,1584e</a:t>
                    </a:r>
                    <a:r>
                      <a:rPr lang="en-US" sz="1600" baseline="30000"/>
                      <a:t>0,6782x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0,9982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Experimental_vs_Analitico!$G$5:$G$27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Experimental_vs_Analitico!$J$5:$J$27</c:f>
              <c:numCache>
                <c:formatCode>General</c:formatCode>
                <c:ptCount val="23"/>
                <c:pt idx="0">
                  <c:v>0.25</c:v>
                </c:pt>
                <c:pt idx="1">
                  <c:v>0.46</c:v>
                </c:pt>
                <c:pt idx="2">
                  <c:v>1.64</c:v>
                </c:pt>
                <c:pt idx="3">
                  <c:v>3.3800000000000003</c:v>
                </c:pt>
                <c:pt idx="4">
                  <c:v>3.8</c:v>
                </c:pt>
                <c:pt idx="5">
                  <c:v>17.14</c:v>
                </c:pt>
                <c:pt idx="6">
                  <c:v>17.559999999999999</c:v>
                </c:pt>
                <c:pt idx="7">
                  <c:v>32.28</c:v>
                </c:pt>
                <c:pt idx="8">
                  <c:v>65.19</c:v>
                </c:pt>
                <c:pt idx="9">
                  <c:v>130.37</c:v>
                </c:pt>
                <c:pt idx="10">
                  <c:v>247.54000000000002</c:v>
                </c:pt>
                <c:pt idx="11">
                  <c:v>500.55000000000007</c:v>
                </c:pt>
                <c:pt idx="12">
                  <c:v>1000.13</c:v>
                </c:pt>
                <c:pt idx="13">
                  <c:v>1965.86</c:v>
                </c:pt>
                <c:pt idx="14">
                  <c:v>3880.2599999999998</c:v>
                </c:pt>
                <c:pt idx="15">
                  <c:v>7680.88</c:v>
                </c:pt>
                <c:pt idx="16">
                  <c:v>15641.87</c:v>
                </c:pt>
                <c:pt idx="17">
                  <c:v>35412.460000000006</c:v>
                </c:pt>
                <c:pt idx="18">
                  <c:v>61627.79</c:v>
                </c:pt>
                <c:pt idx="19">
                  <c:v>122687.92</c:v>
                </c:pt>
                <c:pt idx="20">
                  <c:v>251023.48</c:v>
                </c:pt>
                <c:pt idx="21">
                  <c:v>504996.97</c:v>
                </c:pt>
                <c:pt idx="22">
                  <c:v>1003304.71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4-4988-BACE-CEF8D2FAD241}"/>
            </c:ext>
          </c:extLst>
        </c:ser>
        <c:ser>
          <c:idx val="1"/>
          <c:order val="1"/>
          <c:tx>
            <c:strRef>
              <c:f>Experimental_vs_Analitico!$K$4</c:f>
              <c:strCache>
                <c:ptCount val="1"/>
                <c:pt idx="0">
                  <c:v>Analítico Corregido (ms)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Experimental_vs_Analitico!$G$5:$G$27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Experimental_vs_Analitico!$K$5:$K$27</c:f>
              <c:numCache>
                <c:formatCode>General</c:formatCode>
                <c:ptCount val="23"/>
                <c:pt idx="0">
                  <c:v>0.24934895833333331</c:v>
                </c:pt>
                <c:pt idx="1">
                  <c:v>0.49934895833333331</c:v>
                </c:pt>
                <c:pt idx="2">
                  <c:v>0.99934895833333326</c:v>
                </c:pt>
                <c:pt idx="3">
                  <c:v>1.9993489583333333</c:v>
                </c:pt>
                <c:pt idx="4">
                  <c:v>3.999348958333333</c:v>
                </c:pt>
                <c:pt idx="5">
                  <c:v>7.999348958333333</c:v>
                </c:pt>
                <c:pt idx="6">
                  <c:v>15.999348958333332</c:v>
                </c:pt>
                <c:pt idx="7">
                  <c:v>31.999348958333332</c:v>
                </c:pt>
                <c:pt idx="8">
                  <c:v>63.999348958333329</c:v>
                </c:pt>
                <c:pt idx="9">
                  <c:v>127.99934895833333</c:v>
                </c:pt>
                <c:pt idx="10">
                  <c:v>255.99934895833331</c:v>
                </c:pt>
                <c:pt idx="11">
                  <c:v>511.99934895833331</c:v>
                </c:pt>
                <c:pt idx="12">
                  <c:v>1023.9993489583333</c:v>
                </c:pt>
                <c:pt idx="13">
                  <c:v>2047.9993489583333</c:v>
                </c:pt>
                <c:pt idx="14">
                  <c:v>4095.999348958333</c:v>
                </c:pt>
                <c:pt idx="15">
                  <c:v>8191.999348958333</c:v>
                </c:pt>
                <c:pt idx="16">
                  <c:v>16383.999348958332</c:v>
                </c:pt>
                <c:pt idx="17">
                  <c:v>32767.999348958332</c:v>
                </c:pt>
                <c:pt idx="18">
                  <c:v>65535.999348958328</c:v>
                </c:pt>
                <c:pt idx="19">
                  <c:v>131071.99934895833</c:v>
                </c:pt>
                <c:pt idx="20">
                  <c:v>262143.99934895831</c:v>
                </c:pt>
                <c:pt idx="21">
                  <c:v>524287.99934895831</c:v>
                </c:pt>
                <c:pt idx="22">
                  <c:v>1048575.9993489583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4-4988-BACE-CEF8D2FAD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416943"/>
        <c:axId val="2011843871"/>
      </c:lineChart>
      <c:catAx>
        <c:axId val="206841694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1843871"/>
        <c:crosses val="autoZero"/>
        <c:auto val="1"/>
        <c:lblAlgn val="ctr"/>
        <c:lblOffset val="100"/>
        <c:noMultiLvlLbl val="0"/>
      </c:catAx>
      <c:valAx>
        <c:axId val="20118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841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R_T1 vs R_T2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Experimental_vs_Analitico!$A$3</c:f>
              <c:strCache>
                <c:ptCount val="1"/>
                <c:pt idx="0">
                  <c:v>Recursive implementation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Experimental_vs_Analitico!$A$5:$A$347</c:f>
              <c:numCache>
                <c:formatCode>General</c:formatCode>
                <c:ptCount val="34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</c:numCache>
            </c:numRef>
          </c:cat>
          <c:val>
            <c:numRef>
              <c:f>Experimental_vs_Analitico!$D$5:$D$147</c:f>
              <c:numCache>
                <c:formatCode>General</c:formatCode>
                <c:ptCount val="143"/>
                <c:pt idx="0">
                  <c:v>3.0000000000000002E-2</c:v>
                </c:pt>
                <c:pt idx="1">
                  <c:v>3.0000000000000002E-2</c:v>
                </c:pt>
                <c:pt idx="2">
                  <c:v>3.0000000000000002E-2</c:v>
                </c:pt>
                <c:pt idx="3">
                  <c:v>3.0000000000000002E-2</c:v>
                </c:pt>
                <c:pt idx="4">
                  <c:v>0.05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6.9999999999999993E-2</c:v>
                </c:pt>
                <c:pt idx="13">
                  <c:v>0.11</c:v>
                </c:pt>
                <c:pt idx="14">
                  <c:v>0.12000000000000001</c:v>
                </c:pt>
                <c:pt idx="15">
                  <c:v>0.11</c:v>
                </c:pt>
                <c:pt idx="16">
                  <c:v>0.16</c:v>
                </c:pt>
                <c:pt idx="17">
                  <c:v>0.18000000000000002</c:v>
                </c:pt>
                <c:pt idx="18">
                  <c:v>0.24000000000000002</c:v>
                </c:pt>
                <c:pt idx="19">
                  <c:v>0.25</c:v>
                </c:pt>
                <c:pt idx="20">
                  <c:v>0.23</c:v>
                </c:pt>
                <c:pt idx="21">
                  <c:v>0.25999999999999995</c:v>
                </c:pt>
                <c:pt idx="22">
                  <c:v>0.25999999999999995</c:v>
                </c:pt>
                <c:pt idx="23">
                  <c:v>0.28999999999999998</c:v>
                </c:pt>
                <c:pt idx="24">
                  <c:v>1.84</c:v>
                </c:pt>
                <c:pt idx="25">
                  <c:v>0.27</c:v>
                </c:pt>
                <c:pt idx="26">
                  <c:v>0.27</c:v>
                </c:pt>
                <c:pt idx="27">
                  <c:v>0.25999999999999995</c:v>
                </c:pt>
                <c:pt idx="28">
                  <c:v>0.65</c:v>
                </c:pt>
                <c:pt idx="29">
                  <c:v>0.36000000000000004</c:v>
                </c:pt>
                <c:pt idx="30">
                  <c:v>0.25999999999999995</c:v>
                </c:pt>
                <c:pt idx="31">
                  <c:v>0.41</c:v>
                </c:pt>
                <c:pt idx="32">
                  <c:v>0.33</c:v>
                </c:pt>
                <c:pt idx="33">
                  <c:v>0.48000000000000004</c:v>
                </c:pt>
                <c:pt idx="34">
                  <c:v>0.33</c:v>
                </c:pt>
                <c:pt idx="35">
                  <c:v>0.24000000000000002</c:v>
                </c:pt>
                <c:pt idx="36">
                  <c:v>0.27</c:v>
                </c:pt>
                <c:pt idx="37">
                  <c:v>0.24000000000000002</c:v>
                </c:pt>
                <c:pt idx="38">
                  <c:v>0.21000000000000002</c:v>
                </c:pt>
                <c:pt idx="39">
                  <c:v>0.27</c:v>
                </c:pt>
                <c:pt idx="40">
                  <c:v>0.21000000000000002</c:v>
                </c:pt>
                <c:pt idx="41">
                  <c:v>0.21000000000000002</c:v>
                </c:pt>
                <c:pt idx="42">
                  <c:v>0.25</c:v>
                </c:pt>
                <c:pt idx="43">
                  <c:v>0.25</c:v>
                </c:pt>
                <c:pt idx="44">
                  <c:v>0.25999999999999995</c:v>
                </c:pt>
                <c:pt idx="45">
                  <c:v>0.27</c:v>
                </c:pt>
                <c:pt idx="46">
                  <c:v>0.25999999999999995</c:v>
                </c:pt>
                <c:pt idx="47">
                  <c:v>0.28999999999999998</c:v>
                </c:pt>
                <c:pt idx="48">
                  <c:v>0.27999999999999997</c:v>
                </c:pt>
                <c:pt idx="49">
                  <c:v>0.33</c:v>
                </c:pt>
                <c:pt idx="50">
                  <c:v>0.31</c:v>
                </c:pt>
                <c:pt idx="51">
                  <c:v>0.31</c:v>
                </c:pt>
                <c:pt idx="52">
                  <c:v>0.34</c:v>
                </c:pt>
                <c:pt idx="53">
                  <c:v>0.32</c:v>
                </c:pt>
                <c:pt idx="54">
                  <c:v>0.34</c:v>
                </c:pt>
                <c:pt idx="55">
                  <c:v>0.34</c:v>
                </c:pt>
                <c:pt idx="56">
                  <c:v>0.41</c:v>
                </c:pt>
                <c:pt idx="57">
                  <c:v>0.75</c:v>
                </c:pt>
                <c:pt idx="58">
                  <c:v>0.6</c:v>
                </c:pt>
                <c:pt idx="59">
                  <c:v>0.76999999999999991</c:v>
                </c:pt>
                <c:pt idx="60">
                  <c:v>0.59000000000000008</c:v>
                </c:pt>
                <c:pt idx="61">
                  <c:v>0.8</c:v>
                </c:pt>
                <c:pt idx="62">
                  <c:v>0.68</c:v>
                </c:pt>
                <c:pt idx="63">
                  <c:v>0.65</c:v>
                </c:pt>
                <c:pt idx="64">
                  <c:v>1.24</c:v>
                </c:pt>
                <c:pt idx="65">
                  <c:v>1.1499999999999999</c:v>
                </c:pt>
                <c:pt idx="66">
                  <c:v>0.66</c:v>
                </c:pt>
                <c:pt idx="67">
                  <c:v>0.65</c:v>
                </c:pt>
                <c:pt idx="68">
                  <c:v>0.68</c:v>
                </c:pt>
                <c:pt idx="69">
                  <c:v>0.69</c:v>
                </c:pt>
                <c:pt idx="70">
                  <c:v>0.82</c:v>
                </c:pt>
                <c:pt idx="71">
                  <c:v>0.72000000000000008</c:v>
                </c:pt>
                <c:pt idx="72">
                  <c:v>0.73</c:v>
                </c:pt>
                <c:pt idx="73">
                  <c:v>0.68</c:v>
                </c:pt>
                <c:pt idx="74">
                  <c:v>0.71</c:v>
                </c:pt>
                <c:pt idx="75">
                  <c:v>0.73</c:v>
                </c:pt>
                <c:pt idx="76">
                  <c:v>0.67</c:v>
                </c:pt>
                <c:pt idx="77">
                  <c:v>0.8</c:v>
                </c:pt>
                <c:pt idx="78">
                  <c:v>0.85</c:v>
                </c:pt>
                <c:pt idx="79">
                  <c:v>0.83</c:v>
                </c:pt>
                <c:pt idx="80">
                  <c:v>0.8899999999999999</c:v>
                </c:pt>
                <c:pt idx="81">
                  <c:v>0.85</c:v>
                </c:pt>
                <c:pt idx="82">
                  <c:v>0.86</c:v>
                </c:pt>
                <c:pt idx="83">
                  <c:v>0.91</c:v>
                </c:pt>
                <c:pt idx="84">
                  <c:v>0.8899999999999999</c:v>
                </c:pt>
                <c:pt idx="85">
                  <c:v>0.9</c:v>
                </c:pt>
                <c:pt idx="86">
                  <c:v>0.91</c:v>
                </c:pt>
                <c:pt idx="87">
                  <c:v>1.01</c:v>
                </c:pt>
                <c:pt idx="88">
                  <c:v>1.8699999999999999</c:v>
                </c:pt>
                <c:pt idx="89">
                  <c:v>3.27</c:v>
                </c:pt>
                <c:pt idx="90">
                  <c:v>2.2300000000000004</c:v>
                </c:pt>
                <c:pt idx="91">
                  <c:v>1.79</c:v>
                </c:pt>
                <c:pt idx="92">
                  <c:v>1.91</c:v>
                </c:pt>
                <c:pt idx="93">
                  <c:v>2.17</c:v>
                </c:pt>
                <c:pt idx="94">
                  <c:v>2.04</c:v>
                </c:pt>
                <c:pt idx="95">
                  <c:v>1.71</c:v>
                </c:pt>
                <c:pt idx="96">
                  <c:v>1.1299999999999999</c:v>
                </c:pt>
                <c:pt idx="97">
                  <c:v>1.1800000000000002</c:v>
                </c:pt>
                <c:pt idx="98">
                  <c:v>1.1199999999999999</c:v>
                </c:pt>
                <c:pt idx="99">
                  <c:v>1.1299999999999999</c:v>
                </c:pt>
                <c:pt idx="100">
                  <c:v>1.1000000000000001</c:v>
                </c:pt>
                <c:pt idx="101">
                  <c:v>1.1800000000000002</c:v>
                </c:pt>
                <c:pt idx="102">
                  <c:v>1.28</c:v>
                </c:pt>
                <c:pt idx="103">
                  <c:v>1.3</c:v>
                </c:pt>
                <c:pt idx="104">
                  <c:v>1.3</c:v>
                </c:pt>
                <c:pt idx="105">
                  <c:v>1.34</c:v>
                </c:pt>
                <c:pt idx="106">
                  <c:v>1.34</c:v>
                </c:pt>
                <c:pt idx="107">
                  <c:v>1.34</c:v>
                </c:pt>
                <c:pt idx="108">
                  <c:v>1.39</c:v>
                </c:pt>
                <c:pt idx="109">
                  <c:v>1.6</c:v>
                </c:pt>
                <c:pt idx="110">
                  <c:v>1.6199999999999999</c:v>
                </c:pt>
                <c:pt idx="111">
                  <c:v>1.61</c:v>
                </c:pt>
                <c:pt idx="112">
                  <c:v>1.6199999999999999</c:v>
                </c:pt>
                <c:pt idx="113">
                  <c:v>1.91</c:v>
                </c:pt>
                <c:pt idx="114">
                  <c:v>1.96</c:v>
                </c:pt>
                <c:pt idx="115">
                  <c:v>2.0300000000000002</c:v>
                </c:pt>
                <c:pt idx="116">
                  <c:v>3.13</c:v>
                </c:pt>
                <c:pt idx="117">
                  <c:v>3.13</c:v>
                </c:pt>
                <c:pt idx="118">
                  <c:v>3.0799999999999996</c:v>
                </c:pt>
                <c:pt idx="119">
                  <c:v>3.8800000000000003</c:v>
                </c:pt>
                <c:pt idx="120">
                  <c:v>2.99</c:v>
                </c:pt>
                <c:pt idx="121">
                  <c:v>2.0799999999999996</c:v>
                </c:pt>
                <c:pt idx="122">
                  <c:v>2.0799999999999996</c:v>
                </c:pt>
                <c:pt idx="123">
                  <c:v>2.0100000000000002</c:v>
                </c:pt>
                <c:pt idx="124">
                  <c:v>1.96</c:v>
                </c:pt>
                <c:pt idx="125">
                  <c:v>1.99</c:v>
                </c:pt>
                <c:pt idx="126">
                  <c:v>2.2399999999999998</c:v>
                </c:pt>
                <c:pt idx="127">
                  <c:v>2.3199999999999998</c:v>
                </c:pt>
                <c:pt idx="128">
                  <c:v>2.2399999999999998</c:v>
                </c:pt>
                <c:pt idx="129">
                  <c:v>2.35</c:v>
                </c:pt>
                <c:pt idx="130">
                  <c:v>2.4299999999999997</c:v>
                </c:pt>
                <c:pt idx="131">
                  <c:v>2.5500000000000003</c:v>
                </c:pt>
                <c:pt idx="132">
                  <c:v>4.8099999999999996</c:v>
                </c:pt>
                <c:pt idx="133">
                  <c:v>3.61</c:v>
                </c:pt>
                <c:pt idx="134">
                  <c:v>2.59</c:v>
                </c:pt>
                <c:pt idx="135">
                  <c:v>2.57</c:v>
                </c:pt>
                <c:pt idx="136">
                  <c:v>2.5500000000000003</c:v>
                </c:pt>
                <c:pt idx="137">
                  <c:v>2.54</c:v>
                </c:pt>
                <c:pt idx="138">
                  <c:v>2.77</c:v>
                </c:pt>
                <c:pt idx="139">
                  <c:v>2.5500000000000003</c:v>
                </c:pt>
                <c:pt idx="140">
                  <c:v>2.56</c:v>
                </c:pt>
                <c:pt idx="141">
                  <c:v>2.5100000000000002</c:v>
                </c:pt>
                <c:pt idx="142">
                  <c:v>2.5100000000000002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E-4317-AACD-F2459A7F70E7}"/>
            </c:ext>
          </c:extLst>
        </c:ser>
        <c:ser>
          <c:idx val="1"/>
          <c:order val="1"/>
          <c:tx>
            <c:strRef>
              <c:f>Experimental_vs_Analitico!$U$3</c:f>
              <c:strCache>
                <c:ptCount val="1"/>
                <c:pt idx="0">
                  <c:v>Recursive implementation_T2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Experimental_vs_Analitico!$A$5:$A$347</c:f>
              <c:numCache>
                <c:formatCode>General</c:formatCode>
                <c:ptCount val="34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</c:numCache>
            </c:numRef>
          </c:cat>
          <c:val>
            <c:numRef>
              <c:f>Experimental_vs_Analitico!$X$5:$X$147</c:f>
              <c:numCache>
                <c:formatCode>General</c:formatCode>
                <c:ptCount val="143"/>
                <c:pt idx="0">
                  <c:v>6.0000000000000005E-2</c:v>
                </c:pt>
                <c:pt idx="1">
                  <c:v>0.04</c:v>
                </c:pt>
                <c:pt idx="2">
                  <c:v>9.0000000000000011E-2</c:v>
                </c:pt>
                <c:pt idx="3">
                  <c:v>6.0000000000000005E-2</c:v>
                </c:pt>
                <c:pt idx="4">
                  <c:v>0.08</c:v>
                </c:pt>
                <c:pt idx="5">
                  <c:v>9.0000000000000011E-2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0.12000000000000001</c:v>
                </c:pt>
                <c:pt idx="13">
                  <c:v>0.16</c:v>
                </c:pt>
                <c:pt idx="14">
                  <c:v>0.19</c:v>
                </c:pt>
                <c:pt idx="15">
                  <c:v>0.2</c:v>
                </c:pt>
                <c:pt idx="16">
                  <c:v>0.28999999999999998</c:v>
                </c:pt>
                <c:pt idx="17">
                  <c:v>0.27999999999999997</c:v>
                </c:pt>
                <c:pt idx="18">
                  <c:v>0.43</c:v>
                </c:pt>
                <c:pt idx="19">
                  <c:v>0.45</c:v>
                </c:pt>
                <c:pt idx="20">
                  <c:v>0.45</c:v>
                </c:pt>
                <c:pt idx="21">
                  <c:v>0.46</c:v>
                </c:pt>
                <c:pt idx="22">
                  <c:v>0.46</c:v>
                </c:pt>
                <c:pt idx="23">
                  <c:v>0.48000000000000004</c:v>
                </c:pt>
                <c:pt idx="24">
                  <c:v>0.48000000000000004</c:v>
                </c:pt>
                <c:pt idx="25">
                  <c:v>0.45</c:v>
                </c:pt>
                <c:pt idx="26">
                  <c:v>0.48000000000000004</c:v>
                </c:pt>
                <c:pt idx="27">
                  <c:v>0.49</c:v>
                </c:pt>
                <c:pt idx="28">
                  <c:v>0.49</c:v>
                </c:pt>
                <c:pt idx="29">
                  <c:v>0.48000000000000004</c:v>
                </c:pt>
                <c:pt idx="30">
                  <c:v>0.46</c:v>
                </c:pt>
                <c:pt idx="31">
                  <c:v>0.53</c:v>
                </c:pt>
                <c:pt idx="32">
                  <c:v>0.62</c:v>
                </c:pt>
                <c:pt idx="33">
                  <c:v>0.85</c:v>
                </c:pt>
                <c:pt idx="34">
                  <c:v>1.02</c:v>
                </c:pt>
                <c:pt idx="35">
                  <c:v>1.6</c:v>
                </c:pt>
                <c:pt idx="36">
                  <c:v>1.57</c:v>
                </c:pt>
                <c:pt idx="37">
                  <c:v>1.77</c:v>
                </c:pt>
                <c:pt idx="38">
                  <c:v>1.42</c:v>
                </c:pt>
                <c:pt idx="39">
                  <c:v>1.0900000000000001</c:v>
                </c:pt>
                <c:pt idx="40">
                  <c:v>1.1399999999999999</c:v>
                </c:pt>
                <c:pt idx="41">
                  <c:v>1.23</c:v>
                </c:pt>
                <c:pt idx="42">
                  <c:v>1.4400000000000002</c:v>
                </c:pt>
                <c:pt idx="43">
                  <c:v>1.46</c:v>
                </c:pt>
                <c:pt idx="44">
                  <c:v>1.57</c:v>
                </c:pt>
                <c:pt idx="45">
                  <c:v>1.48</c:v>
                </c:pt>
                <c:pt idx="46">
                  <c:v>1.57</c:v>
                </c:pt>
                <c:pt idx="47">
                  <c:v>1.56</c:v>
                </c:pt>
                <c:pt idx="48">
                  <c:v>1.6700000000000002</c:v>
                </c:pt>
                <c:pt idx="49">
                  <c:v>2.25</c:v>
                </c:pt>
                <c:pt idx="50">
                  <c:v>2.1</c:v>
                </c:pt>
                <c:pt idx="51">
                  <c:v>2.3800000000000003</c:v>
                </c:pt>
                <c:pt idx="52">
                  <c:v>2.37</c:v>
                </c:pt>
                <c:pt idx="53">
                  <c:v>2.4099999999999997</c:v>
                </c:pt>
                <c:pt idx="54">
                  <c:v>2.3800000000000003</c:v>
                </c:pt>
                <c:pt idx="55">
                  <c:v>2.4699999999999998</c:v>
                </c:pt>
                <c:pt idx="56">
                  <c:v>2.94</c:v>
                </c:pt>
                <c:pt idx="57">
                  <c:v>3.6</c:v>
                </c:pt>
                <c:pt idx="58">
                  <c:v>3.77</c:v>
                </c:pt>
                <c:pt idx="59">
                  <c:v>3.92</c:v>
                </c:pt>
                <c:pt idx="60">
                  <c:v>4.18</c:v>
                </c:pt>
                <c:pt idx="61">
                  <c:v>4.0699999999999994</c:v>
                </c:pt>
                <c:pt idx="62">
                  <c:v>4.0299999999999994</c:v>
                </c:pt>
                <c:pt idx="63">
                  <c:v>4</c:v>
                </c:pt>
                <c:pt idx="64">
                  <c:v>4.0299999999999994</c:v>
                </c:pt>
                <c:pt idx="65">
                  <c:v>4.3499999999999996</c:v>
                </c:pt>
                <c:pt idx="66">
                  <c:v>4.3499999999999996</c:v>
                </c:pt>
                <c:pt idx="67">
                  <c:v>4.3099999999999996</c:v>
                </c:pt>
                <c:pt idx="68">
                  <c:v>4.2700000000000005</c:v>
                </c:pt>
                <c:pt idx="69">
                  <c:v>4.38</c:v>
                </c:pt>
                <c:pt idx="70">
                  <c:v>4.8</c:v>
                </c:pt>
                <c:pt idx="71">
                  <c:v>4.75</c:v>
                </c:pt>
                <c:pt idx="72">
                  <c:v>4.8900000000000006</c:v>
                </c:pt>
                <c:pt idx="73">
                  <c:v>5.35</c:v>
                </c:pt>
                <c:pt idx="74">
                  <c:v>5.75</c:v>
                </c:pt>
                <c:pt idx="75">
                  <c:v>5.42</c:v>
                </c:pt>
                <c:pt idx="76">
                  <c:v>5.77</c:v>
                </c:pt>
                <c:pt idx="77">
                  <c:v>6.3</c:v>
                </c:pt>
                <c:pt idx="78">
                  <c:v>7.8</c:v>
                </c:pt>
                <c:pt idx="79">
                  <c:v>12.86</c:v>
                </c:pt>
                <c:pt idx="80">
                  <c:v>7.77</c:v>
                </c:pt>
                <c:pt idx="81">
                  <c:v>8.35</c:v>
                </c:pt>
                <c:pt idx="82">
                  <c:v>7.8100000000000005</c:v>
                </c:pt>
                <c:pt idx="83">
                  <c:v>8.56</c:v>
                </c:pt>
                <c:pt idx="84">
                  <c:v>8.8000000000000007</c:v>
                </c:pt>
                <c:pt idx="85">
                  <c:v>8.6300000000000008</c:v>
                </c:pt>
                <c:pt idx="86">
                  <c:v>8.8800000000000008</c:v>
                </c:pt>
                <c:pt idx="87">
                  <c:v>10.030000000000001</c:v>
                </c:pt>
                <c:pt idx="88">
                  <c:v>17.23</c:v>
                </c:pt>
                <c:pt idx="89">
                  <c:v>11.08</c:v>
                </c:pt>
                <c:pt idx="90">
                  <c:v>10.81</c:v>
                </c:pt>
                <c:pt idx="91">
                  <c:v>11.350000000000001</c:v>
                </c:pt>
                <c:pt idx="92">
                  <c:v>10.7</c:v>
                </c:pt>
                <c:pt idx="93">
                  <c:v>11.469999999999999</c:v>
                </c:pt>
                <c:pt idx="94">
                  <c:v>12.95</c:v>
                </c:pt>
                <c:pt idx="95">
                  <c:v>13.43</c:v>
                </c:pt>
                <c:pt idx="96">
                  <c:v>11.91</c:v>
                </c:pt>
                <c:pt idx="97">
                  <c:v>12.09</c:v>
                </c:pt>
                <c:pt idx="98">
                  <c:v>11.690000000000001</c:v>
                </c:pt>
                <c:pt idx="99">
                  <c:v>18.5</c:v>
                </c:pt>
                <c:pt idx="100">
                  <c:v>17.61</c:v>
                </c:pt>
                <c:pt idx="101">
                  <c:v>11.709999999999999</c:v>
                </c:pt>
                <c:pt idx="102">
                  <c:v>13.82</c:v>
                </c:pt>
                <c:pt idx="103">
                  <c:v>15.14</c:v>
                </c:pt>
                <c:pt idx="104">
                  <c:v>15.14</c:v>
                </c:pt>
                <c:pt idx="105">
                  <c:v>15.469999999999999</c:v>
                </c:pt>
                <c:pt idx="106">
                  <c:v>14.95</c:v>
                </c:pt>
                <c:pt idx="107">
                  <c:v>15.63</c:v>
                </c:pt>
                <c:pt idx="108">
                  <c:v>21.68</c:v>
                </c:pt>
                <c:pt idx="109">
                  <c:v>20.57</c:v>
                </c:pt>
                <c:pt idx="110">
                  <c:v>19.64</c:v>
                </c:pt>
                <c:pt idx="111">
                  <c:v>19.68</c:v>
                </c:pt>
                <c:pt idx="112">
                  <c:v>19.75</c:v>
                </c:pt>
                <c:pt idx="113">
                  <c:v>24</c:v>
                </c:pt>
                <c:pt idx="114">
                  <c:v>21.63</c:v>
                </c:pt>
                <c:pt idx="115">
                  <c:v>23.5</c:v>
                </c:pt>
                <c:pt idx="116">
                  <c:v>21.7</c:v>
                </c:pt>
                <c:pt idx="117">
                  <c:v>21.98</c:v>
                </c:pt>
                <c:pt idx="118">
                  <c:v>21.62</c:v>
                </c:pt>
                <c:pt idx="119">
                  <c:v>26.1</c:v>
                </c:pt>
                <c:pt idx="120">
                  <c:v>28.6</c:v>
                </c:pt>
                <c:pt idx="121">
                  <c:v>25.89</c:v>
                </c:pt>
                <c:pt idx="122">
                  <c:v>29.48</c:v>
                </c:pt>
                <c:pt idx="123">
                  <c:v>26.03</c:v>
                </c:pt>
                <c:pt idx="124">
                  <c:v>26.450000000000003</c:v>
                </c:pt>
                <c:pt idx="125">
                  <c:v>26.23</c:v>
                </c:pt>
                <c:pt idx="126">
                  <c:v>30.27</c:v>
                </c:pt>
                <c:pt idx="127">
                  <c:v>30.14</c:v>
                </c:pt>
                <c:pt idx="128">
                  <c:v>30.349999999999998</c:v>
                </c:pt>
                <c:pt idx="129">
                  <c:v>33.47</c:v>
                </c:pt>
                <c:pt idx="130">
                  <c:v>39.93</c:v>
                </c:pt>
                <c:pt idx="131">
                  <c:v>40.33</c:v>
                </c:pt>
                <c:pt idx="132">
                  <c:v>42.18</c:v>
                </c:pt>
                <c:pt idx="133">
                  <c:v>40.599999999999994</c:v>
                </c:pt>
                <c:pt idx="134">
                  <c:v>41.660000000000004</c:v>
                </c:pt>
                <c:pt idx="135">
                  <c:v>49.8</c:v>
                </c:pt>
                <c:pt idx="136">
                  <c:v>46.61</c:v>
                </c:pt>
                <c:pt idx="137">
                  <c:v>42.67</c:v>
                </c:pt>
                <c:pt idx="138">
                  <c:v>41.79</c:v>
                </c:pt>
                <c:pt idx="139">
                  <c:v>42.66</c:v>
                </c:pt>
                <c:pt idx="140">
                  <c:v>47.050000000000004</c:v>
                </c:pt>
                <c:pt idx="141">
                  <c:v>41.980000000000004</c:v>
                </c:pt>
                <c:pt idx="142">
                  <c:v>45.17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E-4317-AACD-F2459A7F7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471840"/>
        <c:axId val="747580832"/>
      </c:lineChart>
      <c:catAx>
        <c:axId val="9984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7580832"/>
        <c:crosses val="autoZero"/>
        <c:auto val="1"/>
        <c:lblAlgn val="ctr"/>
        <c:lblOffset val="100"/>
        <c:noMultiLvlLbl val="0"/>
      </c:catAx>
      <c:valAx>
        <c:axId val="7475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84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Experimental_vs_Analitico!$AP$4</c:f>
              <c:strCache>
                <c:ptCount val="1"/>
                <c:pt idx="0">
                  <c:v>Experimental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5E-05x</a:t>
                    </a:r>
                    <a:r>
                      <a:rPr lang="en-US" sz="1600" baseline="30000"/>
                      <a:t>3</a:t>
                    </a:r>
                    <a:r>
                      <a:rPr lang="en-US" sz="1600" baseline="0"/>
                      <a:t> - 0,0286x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+ 6,269x - 309,64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0,9918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529284100230867E-2"/>
                  <c:y val="0.125703094548196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4,1901e</a:t>
                    </a:r>
                    <a:r>
                      <a:rPr lang="en-US" sz="1600" baseline="30000"/>
                      <a:t>0,0107x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0,8985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Experimental_vs_Analitico!$AM$5:$AM$897</c:f>
              <c:numCache>
                <c:formatCode>General</c:formatCode>
                <c:ptCount val="8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</c:numCache>
            </c:numRef>
          </c:cat>
          <c:val>
            <c:numRef>
              <c:f>Experimental_vs_Analitico!$AP$5:$AP$897</c:f>
              <c:numCache>
                <c:formatCode>General</c:formatCode>
                <c:ptCount val="893"/>
                <c:pt idx="0">
                  <c:v>0.05</c:v>
                </c:pt>
                <c:pt idx="1">
                  <c:v>6.0000000000000005E-2</c:v>
                </c:pt>
                <c:pt idx="2">
                  <c:v>9.0000000000000011E-2</c:v>
                </c:pt>
                <c:pt idx="3">
                  <c:v>0.08</c:v>
                </c:pt>
                <c:pt idx="4">
                  <c:v>0.12999999999999998</c:v>
                </c:pt>
                <c:pt idx="5" formatCode="0.00">
                  <c:v>0.1</c:v>
                </c:pt>
                <c:pt idx="6">
                  <c:v>0.11</c:v>
                </c:pt>
                <c:pt idx="7">
                  <c:v>0.11</c:v>
                </c:pt>
                <c:pt idx="8">
                  <c:v>0.12000000000000001</c:v>
                </c:pt>
                <c:pt idx="9">
                  <c:v>0.16</c:v>
                </c:pt>
                <c:pt idx="10">
                  <c:v>0.13999999999999999</c:v>
                </c:pt>
                <c:pt idx="11">
                  <c:v>0.18000000000000002</c:v>
                </c:pt>
                <c:pt idx="12">
                  <c:v>0.19</c:v>
                </c:pt>
                <c:pt idx="13">
                  <c:v>0.27</c:v>
                </c:pt>
                <c:pt idx="14">
                  <c:v>0.24000000000000002</c:v>
                </c:pt>
                <c:pt idx="15">
                  <c:v>0.31</c:v>
                </c:pt>
                <c:pt idx="16">
                  <c:v>0.25999999999999995</c:v>
                </c:pt>
                <c:pt idx="17">
                  <c:v>0.31</c:v>
                </c:pt>
                <c:pt idx="18">
                  <c:v>0.23</c:v>
                </c:pt>
                <c:pt idx="19">
                  <c:v>0.43</c:v>
                </c:pt>
                <c:pt idx="20">
                  <c:v>0.59000000000000008</c:v>
                </c:pt>
                <c:pt idx="21">
                  <c:v>0.59000000000000008</c:v>
                </c:pt>
                <c:pt idx="22">
                  <c:v>0.76</c:v>
                </c:pt>
                <c:pt idx="23">
                  <c:v>1.0399999999999998</c:v>
                </c:pt>
                <c:pt idx="24">
                  <c:v>0.99</c:v>
                </c:pt>
                <c:pt idx="25">
                  <c:v>1.0399999999999998</c:v>
                </c:pt>
                <c:pt idx="26">
                  <c:v>0.66</c:v>
                </c:pt>
                <c:pt idx="27">
                  <c:v>0.73</c:v>
                </c:pt>
                <c:pt idx="28">
                  <c:v>0.68</c:v>
                </c:pt>
                <c:pt idx="29">
                  <c:v>0.83</c:v>
                </c:pt>
                <c:pt idx="30">
                  <c:v>0.86</c:v>
                </c:pt>
                <c:pt idx="31">
                  <c:v>0.8899999999999999</c:v>
                </c:pt>
                <c:pt idx="32">
                  <c:v>1.1599999999999999</c:v>
                </c:pt>
                <c:pt idx="33">
                  <c:v>1.2</c:v>
                </c:pt>
                <c:pt idx="34">
                  <c:v>1.1399999999999999</c:v>
                </c:pt>
                <c:pt idx="35">
                  <c:v>1.0900000000000001</c:v>
                </c:pt>
                <c:pt idx="36">
                  <c:v>1.1599999999999999</c:v>
                </c:pt>
                <c:pt idx="37">
                  <c:v>1.2</c:v>
                </c:pt>
                <c:pt idx="38">
                  <c:v>1.06</c:v>
                </c:pt>
                <c:pt idx="39">
                  <c:v>1.05</c:v>
                </c:pt>
                <c:pt idx="40">
                  <c:v>1.21</c:v>
                </c:pt>
                <c:pt idx="41">
                  <c:v>1.1900000000000002</c:v>
                </c:pt>
                <c:pt idx="42">
                  <c:v>1.27</c:v>
                </c:pt>
                <c:pt idx="43">
                  <c:v>1.1399999999999999</c:v>
                </c:pt>
                <c:pt idx="44">
                  <c:v>1.23</c:v>
                </c:pt>
                <c:pt idx="45">
                  <c:v>1.45</c:v>
                </c:pt>
                <c:pt idx="46">
                  <c:v>1.39</c:v>
                </c:pt>
                <c:pt idx="47">
                  <c:v>1.4300000000000002</c:v>
                </c:pt>
                <c:pt idx="48">
                  <c:v>1.9</c:v>
                </c:pt>
                <c:pt idx="49">
                  <c:v>1.59</c:v>
                </c:pt>
                <c:pt idx="50">
                  <c:v>1.55</c:v>
                </c:pt>
                <c:pt idx="51">
                  <c:v>1.61</c:v>
                </c:pt>
                <c:pt idx="52">
                  <c:v>1.58</c:v>
                </c:pt>
                <c:pt idx="53">
                  <c:v>1.89</c:v>
                </c:pt>
                <c:pt idx="54">
                  <c:v>1.72</c:v>
                </c:pt>
                <c:pt idx="55">
                  <c:v>2.13</c:v>
                </c:pt>
                <c:pt idx="56">
                  <c:v>1.56</c:v>
                </c:pt>
                <c:pt idx="57">
                  <c:v>1.46</c:v>
                </c:pt>
                <c:pt idx="58">
                  <c:v>1.5</c:v>
                </c:pt>
                <c:pt idx="59">
                  <c:v>1.48</c:v>
                </c:pt>
                <c:pt idx="60">
                  <c:v>1.4400000000000002</c:v>
                </c:pt>
                <c:pt idx="61">
                  <c:v>1.46</c:v>
                </c:pt>
                <c:pt idx="62">
                  <c:v>1.72</c:v>
                </c:pt>
                <c:pt idx="63">
                  <c:v>1.72</c:v>
                </c:pt>
                <c:pt idx="64">
                  <c:v>1.8</c:v>
                </c:pt>
                <c:pt idx="65">
                  <c:v>1.72</c:v>
                </c:pt>
                <c:pt idx="66">
                  <c:v>1.71</c:v>
                </c:pt>
                <c:pt idx="67">
                  <c:v>2.68</c:v>
                </c:pt>
                <c:pt idx="68">
                  <c:v>2.4900000000000002</c:v>
                </c:pt>
                <c:pt idx="69">
                  <c:v>2.5</c:v>
                </c:pt>
                <c:pt idx="70">
                  <c:v>2.5500000000000003</c:v>
                </c:pt>
                <c:pt idx="71">
                  <c:v>2.79</c:v>
                </c:pt>
                <c:pt idx="72">
                  <c:v>2.5799999999999996</c:v>
                </c:pt>
                <c:pt idx="73">
                  <c:v>2.52</c:v>
                </c:pt>
                <c:pt idx="74">
                  <c:v>2.78</c:v>
                </c:pt>
                <c:pt idx="75">
                  <c:v>2.75</c:v>
                </c:pt>
                <c:pt idx="76">
                  <c:v>2.79</c:v>
                </c:pt>
                <c:pt idx="77">
                  <c:v>2.87</c:v>
                </c:pt>
                <c:pt idx="78">
                  <c:v>2.8</c:v>
                </c:pt>
                <c:pt idx="79">
                  <c:v>2.8800000000000003</c:v>
                </c:pt>
                <c:pt idx="80">
                  <c:v>3.94</c:v>
                </c:pt>
                <c:pt idx="81">
                  <c:v>3.8800000000000003</c:v>
                </c:pt>
                <c:pt idx="82">
                  <c:v>3.9899999999999998</c:v>
                </c:pt>
                <c:pt idx="83">
                  <c:v>3.9</c:v>
                </c:pt>
                <c:pt idx="84">
                  <c:v>4.3</c:v>
                </c:pt>
                <c:pt idx="85">
                  <c:v>4.49</c:v>
                </c:pt>
                <c:pt idx="86">
                  <c:v>4.74</c:v>
                </c:pt>
                <c:pt idx="87">
                  <c:v>4.75</c:v>
                </c:pt>
                <c:pt idx="88">
                  <c:v>4.63</c:v>
                </c:pt>
                <c:pt idx="89">
                  <c:v>4.67</c:v>
                </c:pt>
                <c:pt idx="90">
                  <c:v>4.7200000000000006</c:v>
                </c:pt>
                <c:pt idx="91">
                  <c:v>4.83</c:v>
                </c:pt>
                <c:pt idx="92">
                  <c:v>4.6899999999999995</c:v>
                </c:pt>
                <c:pt idx="93">
                  <c:v>8.51</c:v>
                </c:pt>
                <c:pt idx="94">
                  <c:v>6.17</c:v>
                </c:pt>
                <c:pt idx="95">
                  <c:v>6.0600000000000005</c:v>
                </c:pt>
                <c:pt idx="96">
                  <c:v>7.84</c:v>
                </c:pt>
                <c:pt idx="97">
                  <c:v>7.45</c:v>
                </c:pt>
                <c:pt idx="98">
                  <c:v>7.49</c:v>
                </c:pt>
                <c:pt idx="99">
                  <c:v>7.6099999999999994</c:v>
                </c:pt>
                <c:pt idx="100">
                  <c:v>6.98</c:v>
                </c:pt>
                <c:pt idx="101">
                  <c:v>7.41</c:v>
                </c:pt>
                <c:pt idx="102">
                  <c:v>7.36</c:v>
                </c:pt>
                <c:pt idx="103">
                  <c:v>7.51</c:v>
                </c:pt>
                <c:pt idx="104">
                  <c:v>7.87</c:v>
                </c:pt>
                <c:pt idx="105">
                  <c:v>7.21</c:v>
                </c:pt>
                <c:pt idx="106">
                  <c:v>7.54</c:v>
                </c:pt>
                <c:pt idx="107">
                  <c:v>7.5500000000000007</c:v>
                </c:pt>
                <c:pt idx="108">
                  <c:v>6.96</c:v>
                </c:pt>
                <c:pt idx="109">
                  <c:v>7.7600000000000007</c:v>
                </c:pt>
                <c:pt idx="110">
                  <c:v>7.7600000000000007</c:v>
                </c:pt>
                <c:pt idx="111">
                  <c:v>8.9499999999999993</c:v>
                </c:pt>
                <c:pt idx="112">
                  <c:v>9.08</c:v>
                </c:pt>
                <c:pt idx="113">
                  <c:v>9.17</c:v>
                </c:pt>
                <c:pt idx="114">
                  <c:v>9.16</c:v>
                </c:pt>
                <c:pt idx="115">
                  <c:v>11.610000000000001</c:v>
                </c:pt>
                <c:pt idx="116">
                  <c:v>10.93</c:v>
                </c:pt>
                <c:pt idx="117">
                  <c:v>11.549999999999999</c:v>
                </c:pt>
                <c:pt idx="118">
                  <c:v>11.24</c:v>
                </c:pt>
                <c:pt idx="119">
                  <c:v>16.670000000000002</c:v>
                </c:pt>
                <c:pt idx="120">
                  <c:v>15.16</c:v>
                </c:pt>
                <c:pt idx="121">
                  <c:v>13.41</c:v>
                </c:pt>
                <c:pt idx="122">
                  <c:v>13.42</c:v>
                </c:pt>
                <c:pt idx="123">
                  <c:v>16.14</c:v>
                </c:pt>
                <c:pt idx="124">
                  <c:v>13.31</c:v>
                </c:pt>
                <c:pt idx="125">
                  <c:v>13.42</c:v>
                </c:pt>
                <c:pt idx="126">
                  <c:v>14.66</c:v>
                </c:pt>
                <c:pt idx="127">
                  <c:v>14.42</c:v>
                </c:pt>
                <c:pt idx="128">
                  <c:v>15.379999999999999</c:v>
                </c:pt>
                <c:pt idx="129">
                  <c:v>15.389999999999999</c:v>
                </c:pt>
                <c:pt idx="130">
                  <c:v>17.62</c:v>
                </c:pt>
                <c:pt idx="131">
                  <c:v>17.399999999999999</c:v>
                </c:pt>
                <c:pt idx="132">
                  <c:v>20.310000000000002</c:v>
                </c:pt>
                <c:pt idx="133">
                  <c:v>27.88</c:v>
                </c:pt>
                <c:pt idx="134">
                  <c:v>25.36</c:v>
                </c:pt>
                <c:pt idx="135">
                  <c:v>27.259999999999998</c:v>
                </c:pt>
                <c:pt idx="136">
                  <c:v>28.55</c:v>
                </c:pt>
                <c:pt idx="137">
                  <c:v>35.589999999999996</c:v>
                </c:pt>
                <c:pt idx="138">
                  <c:v>29.21</c:v>
                </c:pt>
                <c:pt idx="139">
                  <c:v>29.41</c:v>
                </c:pt>
                <c:pt idx="140">
                  <c:v>34.020000000000003</c:v>
                </c:pt>
                <c:pt idx="141">
                  <c:v>31.53</c:v>
                </c:pt>
                <c:pt idx="142">
                  <c:v>29.44</c:v>
                </c:pt>
                <c:pt idx="143">
                  <c:v>28.77</c:v>
                </c:pt>
                <c:pt idx="144">
                  <c:v>29.46</c:v>
                </c:pt>
                <c:pt idx="145">
                  <c:v>29.63</c:v>
                </c:pt>
                <c:pt idx="146">
                  <c:v>29.01</c:v>
                </c:pt>
                <c:pt idx="147">
                  <c:v>33.68</c:v>
                </c:pt>
                <c:pt idx="148">
                  <c:v>38.080000000000005</c:v>
                </c:pt>
                <c:pt idx="149">
                  <c:v>35.090000000000003</c:v>
                </c:pt>
                <c:pt idx="150">
                  <c:v>35.299999999999997</c:v>
                </c:pt>
                <c:pt idx="151">
                  <c:v>35.07</c:v>
                </c:pt>
                <c:pt idx="152">
                  <c:v>34.9</c:v>
                </c:pt>
                <c:pt idx="153">
                  <c:v>35.24</c:v>
                </c:pt>
                <c:pt idx="154">
                  <c:v>37.97</c:v>
                </c:pt>
                <c:pt idx="155">
                  <c:v>38.53</c:v>
                </c:pt>
                <c:pt idx="156">
                  <c:v>39.300000000000004</c:v>
                </c:pt>
                <c:pt idx="157">
                  <c:v>36.92</c:v>
                </c:pt>
                <c:pt idx="158">
                  <c:v>36.409999999999997</c:v>
                </c:pt>
                <c:pt idx="159">
                  <c:v>37.79</c:v>
                </c:pt>
                <c:pt idx="160">
                  <c:v>39.410000000000004</c:v>
                </c:pt>
                <c:pt idx="161">
                  <c:v>37.54</c:v>
                </c:pt>
                <c:pt idx="162">
                  <c:v>37.269999999999996</c:v>
                </c:pt>
                <c:pt idx="163">
                  <c:v>38.760000000000005</c:v>
                </c:pt>
                <c:pt idx="164">
                  <c:v>38.39</c:v>
                </c:pt>
                <c:pt idx="165">
                  <c:v>42.85</c:v>
                </c:pt>
                <c:pt idx="166">
                  <c:v>57.68</c:v>
                </c:pt>
                <c:pt idx="167">
                  <c:v>42.8</c:v>
                </c:pt>
                <c:pt idx="168">
                  <c:v>41.72</c:v>
                </c:pt>
                <c:pt idx="169">
                  <c:v>41.980000000000004</c:v>
                </c:pt>
                <c:pt idx="170">
                  <c:v>48.54</c:v>
                </c:pt>
                <c:pt idx="171">
                  <c:v>41.889999999999993</c:v>
                </c:pt>
                <c:pt idx="172">
                  <c:v>41.5</c:v>
                </c:pt>
                <c:pt idx="173">
                  <c:v>41.43</c:v>
                </c:pt>
                <c:pt idx="174">
                  <c:v>41.58</c:v>
                </c:pt>
                <c:pt idx="175">
                  <c:v>44</c:v>
                </c:pt>
                <c:pt idx="176">
                  <c:v>45.42</c:v>
                </c:pt>
                <c:pt idx="177">
                  <c:v>51.93</c:v>
                </c:pt>
                <c:pt idx="178">
                  <c:v>50.9</c:v>
                </c:pt>
                <c:pt idx="179">
                  <c:v>51.85</c:v>
                </c:pt>
                <c:pt idx="180">
                  <c:v>59.94</c:v>
                </c:pt>
                <c:pt idx="181">
                  <c:v>56.2</c:v>
                </c:pt>
                <c:pt idx="182">
                  <c:v>53.53</c:v>
                </c:pt>
                <c:pt idx="183">
                  <c:v>53.04</c:v>
                </c:pt>
                <c:pt idx="184">
                  <c:v>54.68</c:v>
                </c:pt>
                <c:pt idx="185">
                  <c:v>56.45</c:v>
                </c:pt>
                <c:pt idx="186">
                  <c:v>62.85</c:v>
                </c:pt>
                <c:pt idx="187">
                  <c:v>53.5</c:v>
                </c:pt>
                <c:pt idx="188">
                  <c:v>53.41</c:v>
                </c:pt>
                <c:pt idx="189">
                  <c:v>56.99</c:v>
                </c:pt>
                <c:pt idx="190">
                  <c:v>54.47</c:v>
                </c:pt>
                <c:pt idx="191">
                  <c:v>55.800000000000004</c:v>
                </c:pt>
                <c:pt idx="192">
                  <c:v>62.190000000000005</c:v>
                </c:pt>
                <c:pt idx="193">
                  <c:v>67.239999999999995</c:v>
                </c:pt>
                <c:pt idx="194">
                  <c:v>63.11</c:v>
                </c:pt>
                <c:pt idx="195">
                  <c:v>62.75</c:v>
                </c:pt>
                <c:pt idx="196">
                  <c:v>66.03</c:v>
                </c:pt>
                <c:pt idx="197">
                  <c:v>70.38</c:v>
                </c:pt>
                <c:pt idx="198">
                  <c:v>64.930000000000007</c:v>
                </c:pt>
                <c:pt idx="199">
                  <c:v>66.239999999999995</c:v>
                </c:pt>
                <c:pt idx="200">
                  <c:v>78.289999999999992</c:v>
                </c:pt>
                <c:pt idx="201">
                  <c:v>68.180000000000007</c:v>
                </c:pt>
                <c:pt idx="202">
                  <c:v>71.429999999999993</c:v>
                </c:pt>
                <c:pt idx="203">
                  <c:v>68.5</c:v>
                </c:pt>
                <c:pt idx="204">
                  <c:v>69.06</c:v>
                </c:pt>
                <c:pt idx="205">
                  <c:v>68.27</c:v>
                </c:pt>
                <c:pt idx="206">
                  <c:v>71.429999999999993</c:v>
                </c:pt>
                <c:pt idx="207">
                  <c:v>70.09</c:v>
                </c:pt>
                <c:pt idx="208">
                  <c:v>71.39</c:v>
                </c:pt>
                <c:pt idx="209">
                  <c:v>68.900000000000006</c:v>
                </c:pt>
                <c:pt idx="210">
                  <c:v>73.59</c:v>
                </c:pt>
                <c:pt idx="211">
                  <c:v>71.48</c:v>
                </c:pt>
                <c:pt idx="212">
                  <c:v>69.91</c:v>
                </c:pt>
                <c:pt idx="213">
                  <c:v>69.53</c:v>
                </c:pt>
                <c:pt idx="214">
                  <c:v>73.010000000000005</c:v>
                </c:pt>
                <c:pt idx="215">
                  <c:v>69.959999999999994</c:v>
                </c:pt>
                <c:pt idx="216">
                  <c:v>76.23</c:v>
                </c:pt>
                <c:pt idx="217">
                  <c:v>72.12</c:v>
                </c:pt>
                <c:pt idx="218">
                  <c:v>73.789999999999992</c:v>
                </c:pt>
                <c:pt idx="219">
                  <c:v>70.05</c:v>
                </c:pt>
                <c:pt idx="220">
                  <c:v>73.080000000000013</c:v>
                </c:pt>
                <c:pt idx="221">
                  <c:v>75.12</c:v>
                </c:pt>
                <c:pt idx="222">
                  <c:v>70.84</c:v>
                </c:pt>
                <c:pt idx="223">
                  <c:v>82.83</c:v>
                </c:pt>
                <c:pt idx="224">
                  <c:v>86.99</c:v>
                </c:pt>
                <c:pt idx="225">
                  <c:v>98.64</c:v>
                </c:pt>
                <c:pt idx="226">
                  <c:v>84.88</c:v>
                </c:pt>
                <c:pt idx="227">
                  <c:v>88.39</c:v>
                </c:pt>
                <c:pt idx="228">
                  <c:v>85.16</c:v>
                </c:pt>
                <c:pt idx="229">
                  <c:v>109.08</c:v>
                </c:pt>
                <c:pt idx="230">
                  <c:v>110.47999999999999</c:v>
                </c:pt>
                <c:pt idx="231">
                  <c:v>104.13</c:v>
                </c:pt>
                <c:pt idx="232">
                  <c:v>104.37</c:v>
                </c:pt>
                <c:pt idx="233">
                  <c:v>110.14</c:v>
                </c:pt>
                <c:pt idx="234">
                  <c:v>105.49</c:v>
                </c:pt>
                <c:pt idx="235">
                  <c:v>118.61</c:v>
                </c:pt>
                <c:pt idx="236">
                  <c:v>115.62</c:v>
                </c:pt>
                <c:pt idx="237">
                  <c:v>115.82000000000001</c:v>
                </c:pt>
                <c:pt idx="238">
                  <c:v>150.22</c:v>
                </c:pt>
                <c:pt idx="239">
                  <c:v>131.27000000000001</c:v>
                </c:pt>
                <c:pt idx="240">
                  <c:v>124.94</c:v>
                </c:pt>
                <c:pt idx="241">
                  <c:v>131.6</c:v>
                </c:pt>
                <c:pt idx="242">
                  <c:v>126.25</c:v>
                </c:pt>
                <c:pt idx="243">
                  <c:v>133.06</c:v>
                </c:pt>
                <c:pt idx="244">
                  <c:v>126.71</c:v>
                </c:pt>
                <c:pt idx="245">
                  <c:v>129.25</c:v>
                </c:pt>
                <c:pt idx="246">
                  <c:v>132.16</c:v>
                </c:pt>
                <c:pt idx="247">
                  <c:v>132.99</c:v>
                </c:pt>
                <c:pt idx="248">
                  <c:v>127.15000000000002</c:v>
                </c:pt>
                <c:pt idx="249">
                  <c:v>133.30000000000001</c:v>
                </c:pt>
                <c:pt idx="250">
                  <c:v>130.70999999999998</c:v>
                </c:pt>
                <c:pt idx="251">
                  <c:v>132.78</c:v>
                </c:pt>
                <c:pt idx="252">
                  <c:v>132.91</c:v>
                </c:pt>
                <c:pt idx="253">
                  <c:v>136.58999999999997</c:v>
                </c:pt>
                <c:pt idx="254">
                  <c:v>130.70000000000002</c:v>
                </c:pt>
                <c:pt idx="255">
                  <c:v>147.38999999999999</c:v>
                </c:pt>
                <c:pt idx="256">
                  <c:v>159.72</c:v>
                </c:pt>
                <c:pt idx="257">
                  <c:v>163.14000000000001</c:v>
                </c:pt>
                <c:pt idx="258">
                  <c:v>146.22999999999999</c:v>
                </c:pt>
                <c:pt idx="259">
                  <c:v>160.86000000000001</c:v>
                </c:pt>
                <c:pt idx="260">
                  <c:v>153.12</c:v>
                </c:pt>
                <c:pt idx="261">
                  <c:v>150.84</c:v>
                </c:pt>
                <c:pt idx="262">
                  <c:v>153.26000000000002</c:v>
                </c:pt>
                <c:pt idx="263">
                  <c:v>151.69999999999999</c:v>
                </c:pt>
                <c:pt idx="264">
                  <c:v>151.72999999999999</c:v>
                </c:pt>
                <c:pt idx="265">
                  <c:v>156.20000000000002</c:v>
                </c:pt>
                <c:pt idx="266">
                  <c:v>149.5</c:v>
                </c:pt>
                <c:pt idx="267">
                  <c:v>165.31</c:v>
                </c:pt>
                <c:pt idx="268">
                  <c:v>150.66</c:v>
                </c:pt>
                <c:pt idx="269">
                  <c:v>153.84</c:v>
                </c:pt>
                <c:pt idx="270">
                  <c:v>161.02000000000001</c:v>
                </c:pt>
                <c:pt idx="271">
                  <c:v>167.52</c:v>
                </c:pt>
                <c:pt idx="272">
                  <c:v>151.94</c:v>
                </c:pt>
                <c:pt idx="273">
                  <c:v>163.98</c:v>
                </c:pt>
                <c:pt idx="274">
                  <c:v>150.10000000000002</c:v>
                </c:pt>
                <c:pt idx="275">
                  <c:v>157.01999999999998</c:v>
                </c:pt>
                <c:pt idx="276">
                  <c:v>154.68</c:v>
                </c:pt>
                <c:pt idx="277">
                  <c:v>162.83000000000001</c:v>
                </c:pt>
                <c:pt idx="278">
                  <c:v>153.29000000000002</c:v>
                </c:pt>
                <c:pt idx="279">
                  <c:v>162.06</c:v>
                </c:pt>
                <c:pt idx="280">
                  <c:v>154.26999999999998</c:v>
                </c:pt>
                <c:pt idx="281">
                  <c:v>159.73000000000002</c:v>
                </c:pt>
                <c:pt idx="282">
                  <c:v>176.93</c:v>
                </c:pt>
                <c:pt idx="283">
                  <c:v>188.25</c:v>
                </c:pt>
                <c:pt idx="284">
                  <c:v>173.43</c:v>
                </c:pt>
                <c:pt idx="285">
                  <c:v>185.26999999999998</c:v>
                </c:pt>
                <c:pt idx="286">
                  <c:v>174.22000000000003</c:v>
                </c:pt>
                <c:pt idx="287">
                  <c:v>180.31</c:v>
                </c:pt>
                <c:pt idx="288">
                  <c:v>176.3</c:v>
                </c:pt>
                <c:pt idx="289">
                  <c:v>181.37</c:v>
                </c:pt>
                <c:pt idx="290">
                  <c:v>175.56</c:v>
                </c:pt>
                <c:pt idx="291">
                  <c:v>187.51000000000002</c:v>
                </c:pt>
                <c:pt idx="292">
                  <c:v>177</c:v>
                </c:pt>
                <c:pt idx="293">
                  <c:v>183.94</c:v>
                </c:pt>
                <c:pt idx="294">
                  <c:v>177.49</c:v>
                </c:pt>
                <c:pt idx="295">
                  <c:v>194.26</c:v>
                </c:pt>
                <c:pt idx="296">
                  <c:v>188.95000000000002</c:v>
                </c:pt>
                <c:pt idx="297">
                  <c:v>188.57</c:v>
                </c:pt>
                <c:pt idx="298">
                  <c:v>182.71</c:v>
                </c:pt>
                <c:pt idx="299">
                  <c:v>193.13</c:v>
                </c:pt>
                <c:pt idx="300">
                  <c:v>186.17000000000002</c:v>
                </c:pt>
                <c:pt idx="301">
                  <c:v>190.88</c:v>
                </c:pt>
                <c:pt idx="302">
                  <c:v>192.57</c:v>
                </c:pt>
                <c:pt idx="303">
                  <c:v>192.28</c:v>
                </c:pt>
                <c:pt idx="304">
                  <c:v>186.39</c:v>
                </c:pt>
                <c:pt idx="305">
                  <c:v>211.59</c:v>
                </c:pt>
                <c:pt idx="306">
                  <c:v>205.53</c:v>
                </c:pt>
                <c:pt idx="307">
                  <c:v>217.70999999999998</c:v>
                </c:pt>
                <c:pt idx="308">
                  <c:v>240.4</c:v>
                </c:pt>
                <c:pt idx="309">
                  <c:v>234.49</c:v>
                </c:pt>
                <c:pt idx="310">
                  <c:v>237.76</c:v>
                </c:pt>
                <c:pt idx="311">
                  <c:v>246.01000000000002</c:v>
                </c:pt>
                <c:pt idx="312">
                  <c:v>240.22</c:v>
                </c:pt>
                <c:pt idx="313">
                  <c:v>252.02</c:v>
                </c:pt>
                <c:pt idx="314">
                  <c:v>239.88000000000002</c:v>
                </c:pt>
                <c:pt idx="315">
                  <c:v>268.51000000000005</c:v>
                </c:pt>
                <c:pt idx="316">
                  <c:v>238.42</c:v>
                </c:pt>
                <c:pt idx="317">
                  <c:v>247.57000000000002</c:v>
                </c:pt>
                <c:pt idx="318">
                  <c:v>265.31</c:v>
                </c:pt>
                <c:pt idx="319">
                  <c:v>263.83</c:v>
                </c:pt>
                <c:pt idx="320">
                  <c:v>262.31</c:v>
                </c:pt>
                <c:pt idx="321">
                  <c:v>261.04000000000002</c:v>
                </c:pt>
                <c:pt idx="322">
                  <c:v>269.26</c:v>
                </c:pt>
                <c:pt idx="323">
                  <c:v>301.32</c:v>
                </c:pt>
                <c:pt idx="324">
                  <c:v>294.21999999999997</c:v>
                </c:pt>
                <c:pt idx="325">
                  <c:v>289.58</c:v>
                </c:pt>
                <c:pt idx="326">
                  <c:v>318.44</c:v>
                </c:pt>
                <c:pt idx="327">
                  <c:v>322.79999999999995</c:v>
                </c:pt>
                <c:pt idx="328">
                  <c:v>319.24</c:v>
                </c:pt>
                <c:pt idx="329">
                  <c:v>324.91999999999996</c:v>
                </c:pt>
                <c:pt idx="330">
                  <c:v>318.69</c:v>
                </c:pt>
                <c:pt idx="331">
                  <c:v>325.67</c:v>
                </c:pt>
                <c:pt idx="332">
                  <c:v>341.99</c:v>
                </c:pt>
                <c:pt idx="333">
                  <c:v>336.02</c:v>
                </c:pt>
                <c:pt idx="334">
                  <c:v>326.40000000000003</c:v>
                </c:pt>
                <c:pt idx="335">
                  <c:v>323.62</c:v>
                </c:pt>
                <c:pt idx="336">
                  <c:v>338.06</c:v>
                </c:pt>
                <c:pt idx="337">
                  <c:v>332.65</c:v>
                </c:pt>
                <c:pt idx="338">
                  <c:v>335.61999999999995</c:v>
                </c:pt>
                <c:pt idx="339">
                  <c:v>351.95</c:v>
                </c:pt>
                <c:pt idx="340">
                  <c:v>375.05</c:v>
                </c:pt>
                <c:pt idx="341">
                  <c:v>386.25</c:v>
                </c:pt>
                <c:pt idx="342">
                  <c:v>389.83</c:v>
                </c:pt>
                <c:pt idx="343">
                  <c:v>392.1</c:v>
                </c:pt>
                <c:pt idx="344">
                  <c:v>395.63</c:v>
                </c:pt>
                <c:pt idx="345">
                  <c:v>396.03</c:v>
                </c:pt>
                <c:pt idx="346">
                  <c:v>406.61</c:v>
                </c:pt>
                <c:pt idx="347">
                  <c:v>411.55</c:v>
                </c:pt>
                <c:pt idx="348">
                  <c:v>393.5</c:v>
                </c:pt>
                <c:pt idx="349">
                  <c:v>411.84</c:v>
                </c:pt>
                <c:pt idx="350">
                  <c:v>398.49</c:v>
                </c:pt>
                <c:pt idx="351">
                  <c:v>430.76</c:v>
                </c:pt>
                <c:pt idx="352">
                  <c:v>426.27</c:v>
                </c:pt>
                <c:pt idx="353">
                  <c:v>491.8</c:v>
                </c:pt>
                <c:pt idx="354">
                  <c:v>498.85</c:v>
                </c:pt>
                <c:pt idx="355">
                  <c:v>491.83</c:v>
                </c:pt>
                <c:pt idx="356">
                  <c:v>505.22999999999996</c:v>
                </c:pt>
                <c:pt idx="357">
                  <c:v>492.32</c:v>
                </c:pt>
                <c:pt idx="358">
                  <c:v>507.76</c:v>
                </c:pt>
                <c:pt idx="359">
                  <c:v>524.52</c:v>
                </c:pt>
                <c:pt idx="360">
                  <c:v>531.98</c:v>
                </c:pt>
                <c:pt idx="361">
                  <c:v>518.78</c:v>
                </c:pt>
                <c:pt idx="362">
                  <c:v>525.73</c:v>
                </c:pt>
                <c:pt idx="363">
                  <c:v>525.22</c:v>
                </c:pt>
                <c:pt idx="364">
                  <c:v>564.39</c:v>
                </c:pt>
                <c:pt idx="365">
                  <c:v>575.78</c:v>
                </c:pt>
                <c:pt idx="366">
                  <c:v>568.23</c:v>
                </c:pt>
                <c:pt idx="367">
                  <c:v>596.28000000000009</c:v>
                </c:pt>
                <c:pt idx="368">
                  <c:v>569.16999999999996</c:v>
                </c:pt>
                <c:pt idx="369">
                  <c:v>574.88</c:v>
                </c:pt>
                <c:pt idx="370">
                  <c:v>569.91999999999996</c:v>
                </c:pt>
                <c:pt idx="371">
                  <c:v>571.99</c:v>
                </c:pt>
                <c:pt idx="372">
                  <c:v>581.08000000000004</c:v>
                </c:pt>
                <c:pt idx="373">
                  <c:v>567.16</c:v>
                </c:pt>
                <c:pt idx="374">
                  <c:v>572.99</c:v>
                </c:pt>
                <c:pt idx="375">
                  <c:v>567.84</c:v>
                </c:pt>
                <c:pt idx="376">
                  <c:v>574.13</c:v>
                </c:pt>
                <c:pt idx="377">
                  <c:v>622.91</c:v>
                </c:pt>
                <c:pt idx="378">
                  <c:v>646.59</c:v>
                </c:pt>
                <c:pt idx="379">
                  <c:v>660.76</c:v>
                </c:pt>
                <c:pt idx="380">
                  <c:v>647.89</c:v>
                </c:pt>
                <c:pt idx="381">
                  <c:v>654.54999999999995</c:v>
                </c:pt>
                <c:pt idx="382">
                  <c:v>654.80000000000007</c:v>
                </c:pt>
                <c:pt idx="383">
                  <c:v>651.62</c:v>
                </c:pt>
                <c:pt idx="384">
                  <c:v>679.15</c:v>
                </c:pt>
                <c:pt idx="385">
                  <c:v>655.81999999999994</c:v>
                </c:pt>
                <c:pt idx="386">
                  <c:v>647.1400000000001</c:v>
                </c:pt>
                <c:pt idx="387">
                  <c:v>722.54</c:v>
                </c:pt>
                <c:pt idx="388">
                  <c:v>723.8</c:v>
                </c:pt>
                <c:pt idx="389">
                  <c:v>720.21</c:v>
                </c:pt>
                <c:pt idx="390">
                  <c:v>723.19999999999993</c:v>
                </c:pt>
                <c:pt idx="391">
                  <c:v>729.46</c:v>
                </c:pt>
                <c:pt idx="392">
                  <c:v>721.5</c:v>
                </c:pt>
                <c:pt idx="393">
                  <c:v>715.47</c:v>
                </c:pt>
                <c:pt idx="394">
                  <c:v>725.54</c:v>
                </c:pt>
                <c:pt idx="395">
                  <c:v>726.51</c:v>
                </c:pt>
                <c:pt idx="396">
                  <c:v>721.49</c:v>
                </c:pt>
                <c:pt idx="397">
                  <c:v>742.24</c:v>
                </c:pt>
                <c:pt idx="398">
                  <c:v>734.22</c:v>
                </c:pt>
                <c:pt idx="399">
                  <c:v>769.93</c:v>
                </c:pt>
                <c:pt idx="400">
                  <c:v>797.84</c:v>
                </c:pt>
                <c:pt idx="401">
                  <c:v>792.17000000000007</c:v>
                </c:pt>
                <c:pt idx="402">
                  <c:v>793.77</c:v>
                </c:pt>
                <c:pt idx="403">
                  <c:v>795.64</c:v>
                </c:pt>
                <c:pt idx="404">
                  <c:v>796.5100000000001</c:v>
                </c:pt>
                <c:pt idx="405">
                  <c:v>791.84</c:v>
                </c:pt>
                <c:pt idx="406">
                  <c:v>801.72</c:v>
                </c:pt>
                <c:pt idx="407">
                  <c:v>795.13</c:v>
                </c:pt>
                <c:pt idx="408">
                  <c:v>850.93</c:v>
                </c:pt>
                <c:pt idx="409">
                  <c:v>854.84</c:v>
                </c:pt>
                <c:pt idx="410">
                  <c:v>852.84</c:v>
                </c:pt>
                <c:pt idx="411">
                  <c:v>869.49</c:v>
                </c:pt>
                <c:pt idx="412">
                  <c:v>848.97</c:v>
                </c:pt>
                <c:pt idx="413">
                  <c:v>847.87</c:v>
                </c:pt>
                <c:pt idx="414">
                  <c:v>846.18000000000006</c:v>
                </c:pt>
                <c:pt idx="415">
                  <c:v>853.09</c:v>
                </c:pt>
                <c:pt idx="416">
                  <c:v>848.74</c:v>
                </c:pt>
                <c:pt idx="417">
                  <c:v>849.91000000000008</c:v>
                </c:pt>
                <c:pt idx="418">
                  <c:v>848.8</c:v>
                </c:pt>
                <c:pt idx="419">
                  <c:v>849.25</c:v>
                </c:pt>
                <c:pt idx="420">
                  <c:v>853.98</c:v>
                </c:pt>
                <c:pt idx="421">
                  <c:v>852.45</c:v>
                </c:pt>
                <c:pt idx="422">
                  <c:v>858.6</c:v>
                </c:pt>
                <c:pt idx="423">
                  <c:v>856.70999999999992</c:v>
                </c:pt>
                <c:pt idx="424">
                  <c:v>856.23</c:v>
                </c:pt>
                <c:pt idx="425">
                  <c:v>858.52</c:v>
                </c:pt>
                <c:pt idx="426">
                  <c:v>857.29</c:v>
                </c:pt>
                <c:pt idx="427">
                  <c:v>862.19999999999993</c:v>
                </c:pt>
                <c:pt idx="428">
                  <c:v>886.68000000000006</c:v>
                </c:pt>
                <c:pt idx="429">
                  <c:v>881.17</c:v>
                </c:pt>
                <c:pt idx="430">
                  <c:v>878.88</c:v>
                </c:pt>
                <c:pt idx="431">
                  <c:v>953.31</c:v>
                </c:pt>
                <c:pt idx="432">
                  <c:v>950.72</c:v>
                </c:pt>
                <c:pt idx="433">
                  <c:v>976.7</c:v>
                </c:pt>
                <c:pt idx="434">
                  <c:v>952.79000000000008</c:v>
                </c:pt>
                <c:pt idx="435">
                  <c:v>981.61</c:v>
                </c:pt>
                <c:pt idx="436">
                  <c:v>956.82</c:v>
                </c:pt>
                <c:pt idx="437">
                  <c:v>1036.8699999999999</c:v>
                </c:pt>
                <c:pt idx="438">
                  <c:v>1075.1200000000001</c:v>
                </c:pt>
                <c:pt idx="439">
                  <c:v>1101.4299999999998</c:v>
                </c:pt>
                <c:pt idx="440">
                  <c:v>1110.19</c:v>
                </c:pt>
                <c:pt idx="441">
                  <c:v>1117.4299999999998</c:v>
                </c:pt>
                <c:pt idx="442">
                  <c:v>1111.18</c:v>
                </c:pt>
                <c:pt idx="443">
                  <c:v>1111.31</c:v>
                </c:pt>
                <c:pt idx="444">
                  <c:v>1116.1300000000001</c:v>
                </c:pt>
                <c:pt idx="445">
                  <c:v>1130.8700000000001</c:v>
                </c:pt>
                <c:pt idx="446">
                  <c:v>1106.47</c:v>
                </c:pt>
                <c:pt idx="447">
                  <c:v>1110.8800000000001</c:v>
                </c:pt>
                <c:pt idx="448">
                  <c:v>1110.25</c:v>
                </c:pt>
                <c:pt idx="449">
                  <c:v>1118.3900000000001</c:v>
                </c:pt>
                <c:pt idx="450">
                  <c:v>1106.25</c:v>
                </c:pt>
                <c:pt idx="451">
                  <c:v>1173.3499999999999</c:v>
                </c:pt>
                <c:pt idx="452">
                  <c:v>1164.22</c:v>
                </c:pt>
                <c:pt idx="453">
                  <c:v>1183.17</c:v>
                </c:pt>
                <c:pt idx="454">
                  <c:v>1206.3699999999999</c:v>
                </c:pt>
                <c:pt idx="455">
                  <c:v>1188.7700000000002</c:v>
                </c:pt>
                <c:pt idx="456">
                  <c:v>1190.29</c:v>
                </c:pt>
                <c:pt idx="457">
                  <c:v>1200.52</c:v>
                </c:pt>
                <c:pt idx="458">
                  <c:v>1232.5</c:v>
                </c:pt>
                <c:pt idx="459">
                  <c:v>1235.08</c:v>
                </c:pt>
                <c:pt idx="460">
                  <c:v>1260.4100000000001</c:v>
                </c:pt>
                <c:pt idx="461">
                  <c:v>1362.83</c:v>
                </c:pt>
                <c:pt idx="462">
                  <c:v>1370.86</c:v>
                </c:pt>
                <c:pt idx="463">
                  <c:v>1359.87</c:v>
                </c:pt>
                <c:pt idx="464">
                  <c:v>1358.5700000000002</c:v>
                </c:pt>
                <c:pt idx="465">
                  <c:v>1363.44</c:v>
                </c:pt>
                <c:pt idx="466">
                  <c:v>1372.34</c:v>
                </c:pt>
                <c:pt idx="467">
                  <c:v>1372.73</c:v>
                </c:pt>
                <c:pt idx="468">
                  <c:v>1378.8700000000001</c:v>
                </c:pt>
                <c:pt idx="469">
                  <c:v>1482.44</c:v>
                </c:pt>
                <c:pt idx="470">
                  <c:v>1417.16</c:v>
                </c:pt>
                <c:pt idx="471">
                  <c:v>1416.48</c:v>
                </c:pt>
                <c:pt idx="472">
                  <c:v>1439.65</c:v>
                </c:pt>
                <c:pt idx="473">
                  <c:v>1416.6799999999998</c:v>
                </c:pt>
                <c:pt idx="474">
                  <c:v>1490.5</c:v>
                </c:pt>
                <c:pt idx="475">
                  <c:v>1482.49</c:v>
                </c:pt>
                <c:pt idx="476">
                  <c:v>1505.94</c:v>
                </c:pt>
                <c:pt idx="477">
                  <c:v>1488.21</c:v>
                </c:pt>
                <c:pt idx="478">
                  <c:v>1499.75</c:v>
                </c:pt>
                <c:pt idx="479">
                  <c:v>1476.37</c:v>
                </c:pt>
                <c:pt idx="480">
                  <c:v>1486.3999999999999</c:v>
                </c:pt>
                <c:pt idx="481">
                  <c:v>1496.8300000000002</c:v>
                </c:pt>
                <c:pt idx="482">
                  <c:v>1483.49</c:v>
                </c:pt>
                <c:pt idx="483">
                  <c:v>1508.89</c:v>
                </c:pt>
                <c:pt idx="484">
                  <c:v>1477.46</c:v>
                </c:pt>
                <c:pt idx="485">
                  <c:v>1486.65</c:v>
                </c:pt>
                <c:pt idx="486">
                  <c:v>1651.87</c:v>
                </c:pt>
                <c:pt idx="487">
                  <c:v>1656.52</c:v>
                </c:pt>
                <c:pt idx="488">
                  <c:v>1666.8700000000001</c:v>
                </c:pt>
                <c:pt idx="489">
                  <c:v>1653.5800000000002</c:v>
                </c:pt>
                <c:pt idx="490">
                  <c:v>1674.3</c:v>
                </c:pt>
                <c:pt idx="491">
                  <c:v>1659.04</c:v>
                </c:pt>
                <c:pt idx="492">
                  <c:v>1647.8</c:v>
                </c:pt>
                <c:pt idx="493">
                  <c:v>1655.38</c:v>
                </c:pt>
                <c:pt idx="494">
                  <c:v>1686.37</c:v>
                </c:pt>
                <c:pt idx="495">
                  <c:v>1672.31</c:v>
                </c:pt>
                <c:pt idx="496">
                  <c:v>1705.68</c:v>
                </c:pt>
                <c:pt idx="497">
                  <c:v>1672.18</c:v>
                </c:pt>
                <c:pt idx="498">
                  <c:v>1669.0100000000002</c:v>
                </c:pt>
                <c:pt idx="499">
                  <c:v>1689.1000000000001</c:v>
                </c:pt>
                <c:pt idx="500">
                  <c:v>1673.38</c:v>
                </c:pt>
                <c:pt idx="501">
                  <c:v>1679.57</c:v>
                </c:pt>
                <c:pt idx="502">
                  <c:v>1696.25</c:v>
                </c:pt>
                <c:pt idx="503">
                  <c:v>1675.0700000000002</c:v>
                </c:pt>
                <c:pt idx="504">
                  <c:v>1874.9499999999998</c:v>
                </c:pt>
                <c:pt idx="505">
                  <c:v>1873.9399999999998</c:v>
                </c:pt>
                <c:pt idx="506">
                  <c:v>1881.72</c:v>
                </c:pt>
                <c:pt idx="507">
                  <c:v>1880.4</c:v>
                </c:pt>
                <c:pt idx="508">
                  <c:v>1914.78</c:v>
                </c:pt>
                <c:pt idx="509">
                  <c:v>1883.1599999999999</c:v>
                </c:pt>
                <c:pt idx="510">
                  <c:v>1893.5900000000001</c:v>
                </c:pt>
                <c:pt idx="511">
                  <c:v>1884.4</c:v>
                </c:pt>
                <c:pt idx="512">
                  <c:v>1896.54</c:v>
                </c:pt>
                <c:pt idx="513">
                  <c:v>1934.15</c:v>
                </c:pt>
                <c:pt idx="514">
                  <c:v>1897.8</c:v>
                </c:pt>
                <c:pt idx="515">
                  <c:v>1896.04</c:v>
                </c:pt>
                <c:pt idx="516">
                  <c:v>1916.39</c:v>
                </c:pt>
                <c:pt idx="517">
                  <c:v>1912.6000000000001</c:v>
                </c:pt>
                <c:pt idx="518">
                  <c:v>1896.97</c:v>
                </c:pt>
                <c:pt idx="519">
                  <c:v>1915.91</c:v>
                </c:pt>
                <c:pt idx="520">
                  <c:v>1891.77</c:v>
                </c:pt>
                <c:pt idx="521">
                  <c:v>1903.1499999999999</c:v>
                </c:pt>
                <c:pt idx="522">
                  <c:v>1898.55</c:v>
                </c:pt>
                <c:pt idx="523">
                  <c:v>1903.3700000000001</c:v>
                </c:pt>
                <c:pt idx="524">
                  <c:v>1900.23</c:v>
                </c:pt>
                <c:pt idx="525">
                  <c:v>1900.59</c:v>
                </c:pt>
                <c:pt idx="526">
                  <c:v>1903.24</c:v>
                </c:pt>
                <c:pt idx="527">
                  <c:v>1915.3500000000001</c:v>
                </c:pt>
                <c:pt idx="528">
                  <c:v>1900.1699999999998</c:v>
                </c:pt>
                <c:pt idx="529">
                  <c:v>1974.37</c:v>
                </c:pt>
                <c:pt idx="530">
                  <c:v>1959.05</c:v>
                </c:pt>
                <c:pt idx="531">
                  <c:v>2059.9599999999996</c:v>
                </c:pt>
                <c:pt idx="532">
                  <c:v>2038.0500000000002</c:v>
                </c:pt>
                <c:pt idx="533">
                  <c:v>2046.2600000000002</c:v>
                </c:pt>
                <c:pt idx="534">
                  <c:v>2070.91</c:v>
                </c:pt>
                <c:pt idx="535">
                  <c:v>2117.3799999999997</c:v>
                </c:pt>
                <c:pt idx="536">
                  <c:v>2107.56</c:v>
                </c:pt>
                <c:pt idx="537">
                  <c:v>2396.7999999999997</c:v>
                </c:pt>
                <c:pt idx="538">
                  <c:v>2393.71</c:v>
                </c:pt>
                <c:pt idx="539">
                  <c:v>2415.9</c:v>
                </c:pt>
                <c:pt idx="540">
                  <c:v>2398.27</c:v>
                </c:pt>
                <c:pt idx="541">
                  <c:v>2391.63</c:v>
                </c:pt>
                <c:pt idx="542">
                  <c:v>2393.8000000000002</c:v>
                </c:pt>
                <c:pt idx="543">
                  <c:v>2425.4699999999998</c:v>
                </c:pt>
                <c:pt idx="544">
                  <c:v>2383.71</c:v>
                </c:pt>
                <c:pt idx="545">
                  <c:v>2507.1</c:v>
                </c:pt>
                <c:pt idx="546">
                  <c:v>2504.5700000000002</c:v>
                </c:pt>
                <c:pt idx="547">
                  <c:v>2530.27</c:v>
                </c:pt>
                <c:pt idx="548">
                  <c:v>2496.67</c:v>
                </c:pt>
                <c:pt idx="549">
                  <c:v>2504.6400000000003</c:v>
                </c:pt>
                <c:pt idx="550">
                  <c:v>2716.19</c:v>
                </c:pt>
                <c:pt idx="551">
                  <c:v>2736.16</c:v>
                </c:pt>
                <c:pt idx="552">
                  <c:v>2723.63</c:v>
                </c:pt>
                <c:pt idx="553">
                  <c:v>2743.71</c:v>
                </c:pt>
                <c:pt idx="554">
                  <c:v>2740.16</c:v>
                </c:pt>
                <c:pt idx="555">
                  <c:v>2776.54</c:v>
                </c:pt>
                <c:pt idx="556">
                  <c:v>2748.84</c:v>
                </c:pt>
                <c:pt idx="557">
                  <c:v>2758.5299999999997</c:v>
                </c:pt>
                <c:pt idx="558">
                  <c:v>2771.98</c:v>
                </c:pt>
                <c:pt idx="559">
                  <c:v>2814.27</c:v>
                </c:pt>
                <c:pt idx="560">
                  <c:v>2747.5499999999997</c:v>
                </c:pt>
                <c:pt idx="561">
                  <c:v>2913.44</c:v>
                </c:pt>
                <c:pt idx="562">
                  <c:v>2936.25</c:v>
                </c:pt>
                <c:pt idx="563">
                  <c:v>2897.2400000000002</c:v>
                </c:pt>
                <c:pt idx="564">
                  <c:v>2904.1800000000003</c:v>
                </c:pt>
                <c:pt idx="565">
                  <c:v>2926.01</c:v>
                </c:pt>
                <c:pt idx="566">
                  <c:v>2960.72</c:v>
                </c:pt>
                <c:pt idx="567">
                  <c:v>2950.48</c:v>
                </c:pt>
                <c:pt idx="568">
                  <c:v>2946.29</c:v>
                </c:pt>
                <c:pt idx="569">
                  <c:v>2968.66</c:v>
                </c:pt>
                <c:pt idx="570">
                  <c:v>2941.97</c:v>
                </c:pt>
                <c:pt idx="571">
                  <c:v>2938.27</c:v>
                </c:pt>
                <c:pt idx="572">
                  <c:v>2942.24</c:v>
                </c:pt>
                <c:pt idx="573">
                  <c:v>2988.4900000000002</c:v>
                </c:pt>
                <c:pt idx="574">
                  <c:v>2956.57</c:v>
                </c:pt>
                <c:pt idx="575">
                  <c:v>2943.2999999999997</c:v>
                </c:pt>
                <c:pt idx="576">
                  <c:v>2968.06</c:v>
                </c:pt>
                <c:pt idx="577">
                  <c:v>2981.9</c:v>
                </c:pt>
                <c:pt idx="578">
                  <c:v>2969.62</c:v>
                </c:pt>
                <c:pt idx="579">
                  <c:v>2965.87</c:v>
                </c:pt>
                <c:pt idx="580">
                  <c:v>2970.9</c:v>
                </c:pt>
                <c:pt idx="581">
                  <c:v>2975.6800000000003</c:v>
                </c:pt>
                <c:pt idx="582">
                  <c:v>2945.3399999999997</c:v>
                </c:pt>
                <c:pt idx="583">
                  <c:v>2969.17</c:v>
                </c:pt>
                <c:pt idx="584">
                  <c:v>2951.85</c:v>
                </c:pt>
                <c:pt idx="585">
                  <c:v>2975.6</c:v>
                </c:pt>
                <c:pt idx="586">
                  <c:v>3244.91</c:v>
                </c:pt>
                <c:pt idx="587">
                  <c:v>3278.35</c:v>
                </c:pt>
                <c:pt idx="588">
                  <c:v>3241.59</c:v>
                </c:pt>
                <c:pt idx="589">
                  <c:v>3239.36</c:v>
                </c:pt>
                <c:pt idx="590">
                  <c:v>3266.7000000000003</c:v>
                </c:pt>
                <c:pt idx="591">
                  <c:v>3239.81</c:v>
                </c:pt>
                <c:pt idx="592">
                  <c:v>3355.3799999999997</c:v>
                </c:pt>
                <c:pt idx="593">
                  <c:v>3384.82</c:v>
                </c:pt>
                <c:pt idx="594">
                  <c:v>3386.29</c:v>
                </c:pt>
                <c:pt idx="595">
                  <c:v>3419.92</c:v>
                </c:pt>
                <c:pt idx="596">
                  <c:v>3384.0099999999998</c:v>
                </c:pt>
                <c:pt idx="597">
                  <c:v>3349.64</c:v>
                </c:pt>
                <c:pt idx="598">
                  <c:v>3364.0099999999998</c:v>
                </c:pt>
                <c:pt idx="599">
                  <c:v>3773.1</c:v>
                </c:pt>
                <c:pt idx="600">
                  <c:v>3777.24</c:v>
                </c:pt>
                <c:pt idx="601">
                  <c:v>3771.7999999999997</c:v>
                </c:pt>
                <c:pt idx="602">
                  <c:v>3778.63</c:v>
                </c:pt>
                <c:pt idx="603">
                  <c:v>3780.03</c:v>
                </c:pt>
                <c:pt idx="604">
                  <c:v>3839.4</c:v>
                </c:pt>
                <c:pt idx="605">
                  <c:v>3800.1</c:v>
                </c:pt>
                <c:pt idx="606">
                  <c:v>3812.84</c:v>
                </c:pt>
                <c:pt idx="607">
                  <c:v>3831.23</c:v>
                </c:pt>
                <c:pt idx="608">
                  <c:v>3821.53</c:v>
                </c:pt>
                <c:pt idx="609">
                  <c:v>3809.8399999999997</c:v>
                </c:pt>
                <c:pt idx="610">
                  <c:v>3837.5099999999998</c:v>
                </c:pt>
                <c:pt idx="611">
                  <c:v>3818.0299999999997</c:v>
                </c:pt>
                <c:pt idx="612">
                  <c:v>3838.15</c:v>
                </c:pt>
                <c:pt idx="613">
                  <c:v>3838.8399999999997</c:v>
                </c:pt>
                <c:pt idx="614">
                  <c:v>3835.5899999999997</c:v>
                </c:pt>
                <c:pt idx="615">
                  <c:v>3849.34</c:v>
                </c:pt>
                <c:pt idx="616">
                  <c:v>3811.17</c:v>
                </c:pt>
                <c:pt idx="617">
                  <c:v>3814.64</c:v>
                </c:pt>
                <c:pt idx="618">
                  <c:v>3837.71</c:v>
                </c:pt>
                <c:pt idx="619">
                  <c:v>3824.2799999999997</c:v>
                </c:pt>
                <c:pt idx="620">
                  <c:v>4217.58</c:v>
                </c:pt>
                <c:pt idx="621">
                  <c:v>4212.41</c:v>
                </c:pt>
                <c:pt idx="622">
                  <c:v>4180.42</c:v>
                </c:pt>
                <c:pt idx="623">
                  <c:v>4350.3</c:v>
                </c:pt>
                <c:pt idx="624">
                  <c:v>4330.8600000000006</c:v>
                </c:pt>
                <c:pt idx="625">
                  <c:v>4581.33</c:v>
                </c:pt>
                <c:pt idx="626">
                  <c:v>4541.2699999999995</c:v>
                </c:pt>
                <c:pt idx="627">
                  <c:v>4573.8099999999995</c:v>
                </c:pt>
                <c:pt idx="628">
                  <c:v>4571.84</c:v>
                </c:pt>
                <c:pt idx="629">
                  <c:v>4552.3600000000006</c:v>
                </c:pt>
                <c:pt idx="630">
                  <c:v>4865.78</c:v>
                </c:pt>
                <c:pt idx="631">
                  <c:v>4847.24</c:v>
                </c:pt>
                <c:pt idx="632">
                  <c:v>4934.57</c:v>
                </c:pt>
                <c:pt idx="633">
                  <c:v>4895.4800000000005</c:v>
                </c:pt>
                <c:pt idx="634">
                  <c:v>4851.8100000000004</c:v>
                </c:pt>
                <c:pt idx="635">
                  <c:v>4822.7299999999996</c:v>
                </c:pt>
                <c:pt idx="636">
                  <c:v>4885.3799999999992</c:v>
                </c:pt>
                <c:pt idx="637">
                  <c:v>4854.3399999999992</c:v>
                </c:pt>
                <c:pt idx="638">
                  <c:v>4856.93</c:v>
                </c:pt>
                <c:pt idx="639">
                  <c:v>4867.7599999999993</c:v>
                </c:pt>
                <c:pt idx="640">
                  <c:v>4894.24</c:v>
                </c:pt>
                <c:pt idx="641">
                  <c:v>4891.3900000000003</c:v>
                </c:pt>
                <c:pt idx="642">
                  <c:v>4973.01</c:v>
                </c:pt>
                <c:pt idx="643">
                  <c:v>4878.88</c:v>
                </c:pt>
                <c:pt idx="644">
                  <c:v>4873.87</c:v>
                </c:pt>
                <c:pt idx="645">
                  <c:v>4930.8599999999997</c:v>
                </c:pt>
                <c:pt idx="646">
                  <c:v>4882.3600000000006</c:v>
                </c:pt>
                <c:pt idx="647">
                  <c:v>5045.75</c:v>
                </c:pt>
                <c:pt idx="648">
                  <c:v>5025.6499999999996</c:v>
                </c:pt>
                <c:pt idx="649">
                  <c:v>5073.9799999999996</c:v>
                </c:pt>
                <c:pt idx="650">
                  <c:v>5033.75</c:v>
                </c:pt>
                <c:pt idx="651">
                  <c:v>5089.74</c:v>
                </c:pt>
                <c:pt idx="652">
                  <c:v>5031.9900000000007</c:v>
                </c:pt>
                <c:pt idx="653">
                  <c:v>5066.7400000000007</c:v>
                </c:pt>
                <c:pt idx="654">
                  <c:v>5026.09</c:v>
                </c:pt>
                <c:pt idx="655">
                  <c:v>5056.49</c:v>
                </c:pt>
                <c:pt idx="656">
                  <c:v>5289.79</c:v>
                </c:pt>
                <c:pt idx="657">
                  <c:v>5326.1399999999994</c:v>
                </c:pt>
                <c:pt idx="658">
                  <c:v>5519.74</c:v>
                </c:pt>
                <c:pt idx="659">
                  <c:v>5539.7</c:v>
                </c:pt>
                <c:pt idx="660">
                  <c:v>5499.33</c:v>
                </c:pt>
                <c:pt idx="661">
                  <c:v>5541.71</c:v>
                </c:pt>
                <c:pt idx="662">
                  <c:v>5710.2300000000005</c:v>
                </c:pt>
                <c:pt idx="663">
                  <c:v>5697.33</c:v>
                </c:pt>
                <c:pt idx="664">
                  <c:v>5741.61</c:v>
                </c:pt>
                <c:pt idx="665">
                  <c:v>5722.29</c:v>
                </c:pt>
                <c:pt idx="666">
                  <c:v>5712.95</c:v>
                </c:pt>
                <c:pt idx="667">
                  <c:v>5703.63</c:v>
                </c:pt>
                <c:pt idx="668">
                  <c:v>5737.9</c:v>
                </c:pt>
                <c:pt idx="669">
                  <c:v>5936.7599999999993</c:v>
                </c:pt>
                <c:pt idx="670">
                  <c:v>5947.0599999999995</c:v>
                </c:pt>
                <c:pt idx="671">
                  <c:v>5957.6200000000008</c:v>
                </c:pt>
                <c:pt idx="672">
                  <c:v>5922.25</c:v>
                </c:pt>
                <c:pt idx="673">
                  <c:v>5950.7199999999993</c:v>
                </c:pt>
                <c:pt idx="674">
                  <c:v>5940.1</c:v>
                </c:pt>
                <c:pt idx="675">
                  <c:v>5943.44</c:v>
                </c:pt>
                <c:pt idx="676">
                  <c:v>5931.67</c:v>
                </c:pt>
                <c:pt idx="677">
                  <c:v>5949.7400000000007</c:v>
                </c:pt>
                <c:pt idx="678">
                  <c:v>5960.54</c:v>
                </c:pt>
                <c:pt idx="679">
                  <c:v>5946.88</c:v>
                </c:pt>
                <c:pt idx="680">
                  <c:v>5960.66</c:v>
                </c:pt>
                <c:pt idx="681">
                  <c:v>5945.9</c:v>
                </c:pt>
                <c:pt idx="682">
                  <c:v>5984.5499999999993</c:v>
                </c:pt>
                <c:pt idx="683">
                  <c:v>5973.66</c:v>
                </c:pt>
                <c:pt idx="684">
                  <c:v>5964.15</c:v>
                </c:pt>
                <c:pt idx="685">
                  <c:v>6272.38</c:v>
                </c:pt>
                <c:pt idx="686">
                  <c:v>6247.38</c:v>
                </c:pt>
                <c:pt idx="687">
                  <c:v>6279.4100000000008</c:v>
                </c:pt>
                <c:pt idx="688">
                  <c:v>6303.6500000000005</c:v>
                </c:pt>
                <c:pt idx="689">
                  <c:v>6299.13</c:v>
                </c:pt>
                <c:pt idx="690">
                  <c:v>6295.04</c:v>
                </c:pt>
                <c:pt idx="691">
                  <c:v>6353.81</c:v>
                </c:pt>
                <c:pt idx="692">
                  <c:v>6378</c:v>
                </c:pt>
                <c:pt idx="693">
                  <c:v>6394.21</c:v>
                </c:pt>
                <c:pt idx="694">
                  <c:v>6369.49</c:v>
                </c:pt>
                <c:pt idx="695">
                  <c:v>6386.8099999999995</c:v>
                </c:pt>
                <c:pt idx="696">
                  <c:v>6425.43</c:v>
                </c:pt>
                <c:pt idx="697">
                  <c:v>6375.29</c:v>
                </c:pt>
                <c:pt idx="698">
                  <c:v>6374.11</c:v>
                </c:pt>
                <c:pt idx="699">
                  <c:v>6364.61</c:v>
                </c:pt>
                <c:pt idx="700">
                  <c:v>6380.9800000000005</c:v>
                </c:pt>
                <c:pt idx="701">
                  <c:v>6683.24</c:v>
                </c:pt>
                <c:pt idx="702">
                  <c:v>6687.63</c:v>
                </c:pt>
                <c:pt idx="703">
                  <c:v>6697.99</c:v>
                </c:pt>
                <c:pt idx="704">
                  <c:v>6753.42</c:v>
                </c:pt>
                <c:pt idx="705">
                  <c:v>6736.3600000000006</c:v>
                </c:pt>
                <c:pt idx="706">
                  <c:v>6816.45</c:v>
                </c:pt>
                <c:pt idx="707">
                  <c:v>6817.51</c:v>
                </c:pt>
                <c:pt idx="708">
                  <c:v>6782.67</c:v>
                </c:pt>
                <c:pt idx="709">
                  <c:v>6789.97</c:v>
                </c:pt>
                <c:pt idx="710">
                  <c:v>7076.23</c:v>
                </c:pt>
                <c:pt idx="711">
                  <c:v>7066.22</c:v>
                </c:pt>
                <c:pt idx="712">
                  <c:v>7068.96</c:v>
                </c:pt>
                <c:pt idx="713">
                  <c:v>7094.15</c:v>
                </c:pt>
                <c:pt idx="714">
                  <c:v>7076.37</c:v>
                </c:pt>
                <c:pt idx="715">
                  <c:v>7116.4500000000007</c:v>
                </c:pt>
                <c:pt idx="716">
                  <c:v>7090.35</c:v>
                </c:pt>
                <c:pt idx="717">
                  <c:v>7061.03</c:v>
                </c:pt>
                <c:pt idx="718">
                  <c:v>7107.9400000000005</c:v>
                </c:pt>
                <c:pt idx="719">
                  <c:v>7114.94</c:v>
                </c:pt>
                <c:pt idx="720">
                  <c:v>7154.0800000000008</c:v>
                </c:pt>
                <c:pt idx="721">
                  <c:v>7237.6699999999992</c:v>
                </c:pt>
                <c:pt idx="722">
                  <c:v>7106.8</c:v>
                </c:pt>
                <c:pt idx="723">
                  <c:v>7105.5</c:v>
                </c:pt>
                <c:pt idx="724">
                  <c:v>7202.25</c:v>
                </c:pt>
                <c:pt idx="725">
                  <c:v>7219.9400000000005</c:v>
                </c:pt>
                <c:pt idx="726">
                  <c:v>7209.49</c:v>
                </c:pt>
                <c:pt idx="727">
                  <c:v>7179.4000000000005</c:v>
                </c:pt>
                <c:pt idx="728">
                  <c:v>7226.79</c:v>
                </c:pt>
                <c:pt idx="729">
                  <c:v>7212.85</c:v>
                </c:pt>
                <c:pt idx="730">
                  <c:v>7199.3099999999995</c:v>
                </c:pt>
                <c:pt idx="731">
                  <c:v>7196.22</c:v>
                </c:pt>
                <c:pt idx="732">
                  <c:v>7250.15</c:v>
                </c:pt>
                <c:pt idx="733">
                  <c:v>7200.84</c:v>
                </c:pt>
                <c:pt idx="734">
                  <c:v>7257.06</c:v>
                </c:pt>
                <c:pt idx="735">
                  <c:v>7268.63</c:v>
                </c:pt>
                <c:pt idx="736">
                  <c:v>7276.75</c:v>
                </c:pt>
                <c:pt idx="737">
                  <c:v>7252.01</c:v>
                </c:pt>
                <c:pt idx="738">
                  <c:v>7271.72</c:v>
                </c:pt>
                <c:pt idx="739">
                  <c:v>7430.7</c:v>
                </c:pt>
                <c:pt idx="740">
                  <c:v>7441.6900000000005</c:v>
                </c:pt>
                <c:pt idx="741">
                  <c:v>7339.47</c:v>
                </c:pt>
                <c:pt idx="742">
                  <c:v>7359.96</c:v>
                </c:pt>
                <c:pt idx="743">
                  <c:v>7350.1500000000005</c:v>
                </c:pt>
                <c:pt idx="744">
                  <c:v>7338.3200000000006</c:v>
                </c:pt>
                <c:pt idx="745">
                  <c:v>7358.3499999999995</c:v>
                </c:pt>
                <c:pt idx="746">
                  <c:v>7376.9400000000005</c:v>
                </c:pt>
                <c:pt idx="747">
                  <c:v>7355.32</c:v>
                </c:pt>
                <c:pt idx="748">
                  <c:v>7348.46</c:v>
                </c:pt>
                <c:pt idx="749">
                  <c:v>7395.41</c:v>
                </c:pt>
                <c:pt idx="750">
                  <c:v>7345.5</c:v>
                </c:pt>
                <c:pt idx="751">
                  <c:v>7327.2300000000005</c:v>
                </c:pt>
                <c:pt idx="752">
                  <c:v>7358.7300000000005</c:v>
                </c:pt>
                <c:pt idx="753">
                  <c:v>7399.3099999999995</c:v>
                </c:pt>
                <c:pt idx="754">
                  <c:v>7391.79</c:v>
                </c:pt>
                <c:pt idx="755">
                  <c:v>7332.78</c:v>
                </c:pt>
                <c:pt idx="756">
                  <c:v>7377.07</c:v>
                </c:pt>
                <c:pt idx="757">
                  <c:v>7374.44</c:v>
                </c:pt>
                <c:pt idx="758">
                  <c:v>7343.5</c:v>
                </c:pt>
                <c:pt idx="759">
                  <c:v>7399.14</c:v>
                </c:pt>
                <c:pt idx="760">
                  <c:v>7386.75</c:v>
                </c:pt>
                <c:pt idx="761">
                  <c:v>7412.72</c:v>
                </c:pt>
                <c:pt idx="762">
                  <c:v>7365</c:v>
                </c:pt>
                <c:pt idx="763">
                  <c:v>7402.07</c:v>
                </c:pt>
                <c:pt idx="764">
                  <c:v>7400.43</c:v>
                </c:pt>
                <c:pt idx="765">
                  <c:v>7379.9400000000005</c:v>
                </c:pt>
                <c:pt idx="766">
                  <c:v>7488.65</c:v>
                </c:pt>
                <c:pt idx="767">
                  <c:v>7829.51</c:v>
                </c:pt>
                <c:pt idx="768">
                  <c:v>8258.2400000000016</c:v>
                </c:pt>
                <c:pt idx="769">
                  <c:v>8255.77</c:v>
                </c:pt>
                <c:pt idx="770">
                  <c:v>8297.07</c:v>
                </c:pt>
                <c:pt idx="771">
                  <c:v>8242.39</c:v>
                </c:pt>
                <c:pt idx="772">
                  <c:v>8264.83</c:v>
                </c:pt>
                <c:pt idx="773">
                  <c:v>8630.2900000000009</c:v>
                </c:pt>
                <c:pt idx="774">
                  <c:v>8638.130000000001</c:v>
                </c:pt>
                <c:pt idx="775">
                  <c:v>8694.5399999999991</c:v>
                </c:pt>
                <c:pt idx="776">
                  <c:v>8750.3499999999985</c:v>
                </c:pt>
                <c:pt idx="777">
                  <c:v>8640.8799999999992</c:v>
                </c:pt>
                <c:pt idx="778">
                  <c:v>8824.89</c:v>
                </c:pt>
                <c:pt idx="779">
                  <c:v>8917.01</c:v>
                </c:pt>
                <c:pt idx="780">
                  <c:v>8829.1</c:v>
                </c:pt>
                <c:pt idx="781">
                  <c:v>8836.43</c:v>
                </c:pt>
                <c:pt idx="782">
                  <c:v>8842.5499999999993</c:v>
                </c:pt>
                <c:pt idx="783">
                  <c:v>8851.5400000000009</c:v>
                </c:pt>
                <c:pt idx="784">
                  <c:v>8870.84</c:v>
                </c:pt>
                <c:pt idx="785">
                  <c:v>9007.56</c:v>
                </c:pt>
                <c:pt idx="786">
                  <c:v>9037.49</c:v>
                </c:pt>
                <c:pt idx="787">
                  <c:v>9214.380000000001</c:v>
                </c:pt>
                <c:pt idx="788">
                  <c:v>9217.869999999999</c:v>
                </c:pt>
                <c:pt idx="789">
                  <c:v>9193.36</c:v>
                </c:pt>
                <c:pt idx="790">
                  <c:v>9239.65</c:v>
                </c:pt>
                <c:pt idx="791">
                  <c:v>9244.98</c:v>
                </c:pt>
                <c:pt idx="792">
                  <c:v>9320.43</c:v>
                </c:pt>
                <c:pt idx="793">
                  <c:v>10198.84</c:v>
                </c:pt>
                <c:pt idx="794">
                  <c:v>10171.99</c:v>
                </c:pt>
                <c:pt idx="795">
                  <c:v>10207.52</c:v>
                </c:pt>
                <c:pt idx="796">
                  <c:v>10209.23</c:v>
                </c:pt>
                <c:pt idx="797">
                  <c:v>10207.82</c:v>
                </c:pt>
                <c:pt idx="798">
                  <c:v>10220.530000000001</c:v>
                </c:pt>
                <c:pt idx="799">
                  <c:v>10193.17</c:v>
                </c:pt>
                <c:pt idx="800">
                  <c:v>10213.25</c:v>
                </c:pt>
                <c:pt idx="801">
                  <c:v>10252.39</c:v>
                </c:pt>
                <c:pt idx="802">
                  <c:v>10242.01</c:v>
                </c:pt>
                <c:pt idx="803">
                  <c:v>10287.01</c:v>
                </c:pt>
                <c:pt idx="804">
                  <c:v>10602.39</c:v>
                </c:pt>
                <c:pt idx="805">
                  <c:v>10540.210000000001</c:v>
                </c:pt>
                <c:pt idx="806">
                  <c:v>10548.83</c:v>
                </c:pt>
                <c:pt idx="807">
                  <c:v>10702.3</c:v>
                </c:pt>
                <c:pt idx="808">
                  <c:v>10735.83</c:v>
                </c:pt>
                <c:pt idx="809">
                  <c:v>11005.16</c:v>
                </c:pt>
                <c:pt idx="810">
                  <c:v>11094.630000000001</c:v>
                </c:pt>
                <c:pt idx="811">
                  <c:v>11032.85</c:v>
                </c:pt>
                <c:pt idx="812">
                  <c:v>11027.390000000001</c:v>
                </c:pt>
                <c:pt idx="813">
                  <c:v>11033.38</c:v>
                </c:pt>
                <c:pt idx="814">
                  <c:v>11040.25</c:v>
                </c:pt>
                <c:pt idx="815">
                  <c:v>11052.35</c:v>
                </c:pt>
                <c:pt idx="816">
                  <c:v>11038.36</c:v>
                </c:pt>
                <c:pt idx="817">
                  <c:v>11032.26</c:v>
                </c:pt>
                <c:pt idx="818">
                  <c:v>11118.97</c:v>
                </c:pt>
                <c:pt idx="819">
                  <c:v>11608.19</c:v>
                </c:pt>
                <c:pt idx="820">
                  <c:v>11577.43</c:v>
                </c:pt>
                <c:pt idx="821">
                  <c:v>11616.64</c:v>
                </c:pt>
                <c:pt idx="822">
                  <c:v>11661.099999999999</c:v>
                </c:pt>
                <c:pt idx="823">
                  <c:v>11676.89</c:v>
                </c:pt>
                <c:pt idx="824">
                  <c:v>11696.199999999999</c:v>
                </c:pt>
                <c:pt idx="825">
                  <c:v>11721.220000000001</c:v>
                </c:pt>
                <c:pt idx="826">
                  <c:v>11723.97</c:v>
                </c:pt>
                <c:pt idx="827">
                  <c:v>12410.79</c:v>
                </c:pt>
                <c:pt idx="828">
                  <c:v>12414.880000000001</c:v>
                </c:pt>
                <c:pt idx="829">
                  <c:v>12452.65</c:v>
                </c:pt>
                <c:pt idx="830">
                  <c:v>12825.630000000001</c:v>
                </c:pt>
                <c:pt idx="831">
                  <c:v>13388.16</c:v>
                </c:pt>
                <c:pt idx="832">
                  <c:v>13314.619999999999</c:v>
                </c:pt>
                <c:pt idx="833">
                  <c:v>13394.109999999999</c:v>
                </c:pt>
                <c:pt idx="834">
                  <c:v>13422.1</c:v>
                </c:pt>
                <c:pt idx="835">
                  <c:v>13432.34</c:v>
                </c:pt>
                <c:pt idx="836">
                  <c:v>14304.81</c:v>
                </c:pt>
                <c:pt idx="837">
                  <c:v>14187.43</c:v>
                </c:pt>
                <c:pt idx="838">
                  <c:v>14187.08</c:v>
                </c:pt>
                <c:pt idx="839">
                  <c:v>14217.380000000001</c:v>
                </c:pt>
                <c:pt idx="840">
                  <c:v>14202.8</c:v>
                </c:pt>
                <c:pt idx="841">
                  <c:v>14215.6</c:v>
                </c:pt>
                <c:pt idx="842">
                  <c:v>14184.82</c:v>
                </c:pt>
                <c:pt idx="843">
                  <c:v>14573.81</c:v>
                </c:pt>
                <c:pt idx="844">
                  <c:v>14613.759999999998</c:v>
                </c:pt>
                <c:pt idx="845">
                  <c:v>14608.13</c:v>
                </c:pt>
                <c:pt idx="846">
                  <c:v>14804.119999999999</c:v>
                </c:pt>
                <c:pt idx="847">
                  <c:v>14838.54</c:v>
                </c:pt>
                <c:pt idx="848">
                  <c:v>14612.65</c:v>
                </c:pt>
                <c:pt idx="849">
                  <c:v>14608.37</c:v>
                </c:pt>
                <c:pt idx="850">
                  <c:v>14622.949999999999</c:v>
                </c:pt>
                <c:pt idx="851">
                  <c:v>14673.26</c:v>
                </c:pt>
                <c:pt idx="852">
                  <c:v>14648.51</c:v>
                </c:pt>
                <c:pt idx="853">
                  <c:v>14699.820000000002</c:v>
                </c:pt>
                <c:pt idx="854">
                  <c:v>14731.67</c:v>
                </c:pt>
                <c:pt idx="855">
                  <c:v>14941.380000000001</c:v>
                </c:pt>
                <c:pt idx="856">
                  <c:v>15085.11</c:v>
                </c:pt>
                <c:pt idx="857">
                  <c:v>14921.720000000001</c:v>
                </c:pt>
                <c:pt idx="858">
                  <c:v>14914.08</c:v>
                </c:pt>
                <c:pt idx="859">
                  <c:v>14865.949999999999</c:v>
                </c:pt>
                <c:pt idx="860">
                  <c:v>15385.65</c:v>
                </c:pt>
                <c:pt idx="861">
                  <c:v>15365.349999999999</c:v>
                </c:pt>
                <c:pt idx="862">
                  <c:v>15418.54</c:v>
                </c:pt>
                <c:pt idx="863">
                  <c:v>15492.710000000001</c:v>
                </c:pt>
                <c:pt idx="864">
                  <c:v>15492.6</c:v>
                </c:pt>
                <c:pt idx="865">
                  <c:v>15450.939999999999</c:v>
                </c:pt>
                <c:pt idx="866">
                  <c:v>15479.480000000001</c:v>
                </c:pt>
                <c:pt idx="867">
                  <c:v>15417.14</c:v>
                </c:pt>
                <c:pt idx="868">
                  <c:v>15495.62</c:v>
                </c:pt>
                <c:pt idx="869">
                  <c:v>15425.46</c:v>
                </c:pt>
                <c:pt idx="870">
                  <c:v>15494.77</c:v>
                </c:pt>
                <c:pt idx="871">
                  <c:v>15452.220000000001</c:v>
                </c:pt>
                <c:pt idx="872">
                  <c:v>15633.630000000001</c:v>
                </c:pt>
                <c:pt idx="873">
                  <c:v>15647.41</c:v>
                </c:pt>
                <c:pt idx="874">
                  <c:v>15722.429999999998</c:v>
                </c:pt>
                <c:pt idx="875">
                  <c:v>15684.699999999999</c:v>
                </c:pt>
                <c:pt idx="876">
                  <c:v>15806.32</c:v>
                </c:pt>
                <c:pt idx="877">
                  <c:v>15792.38</c:v>
                </c:pt>
                <c:pt idx="878">
                  <c:v>15818.98</c:v>
                </c:pt>
                <c:pt idx="879">
                  <c:v>15816.869999999999</c:v>
                </c:pt>
                <c:pt idx="880">
                  <c:v>15862.33</c:v>
                </c:pt>
                <c:pt idx="881">
                  <c:v>15809.56</c:v>
                </c:pt>
                <c:pt idx="882">
                  <c:v>15856.85</c:v>
                </c:pt>
                <c:pt idx="883">
                  <c:v>15897.84</c:v>
                </c:pt>
                <c:pt idx="884">
                  <c:v>15804.01</c:v>
                </c:pt>
                <c:pt idx="885">
                  <c:v>15810.890000000001</c:v>
                </c:pt>
                <c:pt idx="886">
                  <c:v>15805.94</c:v>
                </c:pt>
                <c:pt idx="887">
                  <c:v>15860.150000000001</c:v>
                </c:pt>
                <c:pt idx="888">
                  <c:v>15854.150000000001</c:v>
                </c:pt>
                <c:pt idx="889">
                  <c:v>15931.240000000002</c:v>
                </c:pt>
                <c:pt idx="890">
                  <c:v>15933.05</c:v>
                </c:pt>
                <c:pt idx="891">
                  <c:v>15933.77</c:v>
                </c:pt>
                <c:pt idx="892">
                  <c:v>15951.3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5-40BA-9379-20CD467A9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130288"/>
        <c:axId val="1909223600"/>
      </c:lineChart>
      <c:catAx>
        <c:axId val="190913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223600"/>
        <c:crosses val="autoZero"/>
        <c:auto val="1"/>
        <c:lblAlgn val="ctr"/>
        <c:lblOffset val="100"/>
        <c:noMultiLvlLbl val="0"/>
      </c:catAx>
      <c:valAx>
        <c:axId val="19092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1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 vs 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Experimental_vs_Analitico!$A$3</c:f>
              <c:strCache>
                <c:ptCount val="1"/>
                <c:pt idx="0">
                  <c:v>Recursive implementation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Experimental_vs_Analitico!$M$27:$M$347</c:f>
              <c:numCache>
                <c:formatCode>General</c:formatCode>
                <c:ptCount val="3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324</c:v>
                </c:pt>
                <c:pt idx="295">
                  <c:v>325</c:v>
                </c:pt>
                <c:pt idx="296">
                  <c:v>326</c:v>
                </c:pt>
                <c:pt idx="297">
                  <c:v>327</c:v>
                </c:pt>
                <c:pt idx="298">
                  <c:v>328</c:v>
                </c:pt>
                <c:pt idx="299">
                  <c:v>329</c:v>
                </c:pt>
                <c:pt idx="300">
                  <c:v>330</c:v>
                </c:pt>
                <c:pt idx="301">
                  <c:v>331</c:v>
                </c:pt>
                <c:pt idx="302">
                  <c:v>332</c:v>
                </c:pt>
                <c:pt idx="303">
                  <c:v>333</c:v>
                </c:pt>
                <c:pt idx="304">
                  <c:v>334</c:v>
                </c:pt>
                <c:pt idx="305">
                  <c:v>335</c:v>
                </c:pt>
                <c:pt idx="306">
                  <c:v>336</c:v>
                </c:pt>
                <c:pt idx="307">
                  <c:v>337</c:v>
                </c:pt>
                <c:pt idx="308">
                  <c:v>338</c:v>
                </c:pt>
                <c:pt idx="309">
                  <c:v>339</c:v>
                </c:pt>
                <c:pt idx="310">
                  <c:v>340</c:v>
                </c:pt>
                <c:pt idx="311">
                  <c:v>341</c:v>
                </c:pt>
                <c:pt idx="312">
                  <c:v>342</c:v>
                </c:pt>
                <c:pt idx="313">
                  <c:v>343</c:v>
                </c:pt>
                <c:pt idx="314">
                  <c:v>344</c:v>
                </c:pt>
                <c:pt idx="315">
                  <c:v>345</c:v>
                </c:pt>
                <c:pt idx="316">
                  <c:v>346</c:v>
                </c:pt>
                <c:pt idx="317">
                  <c:v>347</c:v>
                </c:pt>
                <c:pt idx="318">
                  <c:v>348</c:v>
                </c:pt>
                <c:pt idx="319">
                  <c:v>349</c:v>
                </c:pt>
                <c:pt idx="320">
                  <c:v>350</c:v>
                </c:pt>
              </c:numCache>
            </c:numRef>
          </c:cat>
          <c:val>
            <c:numRef>
              <c:f>Experimental_vs_Analitico!$D$27:$D$347</c:f>
              <c:numCache>
                <c:formatCode>General</c:formatCode>
                <c:ptCount val="321"/>
                <c:pt idx="0">
                  <c:v>0.25999999999999995</c:v>
                </c:pt>
                <c:pt idx="1">
                  <c:v>0.28999999999999998</c:v>
                </c:pt>
                <c:pt idx="2">
                  <c:v>1.84</c:v>
                </c:pt>
                <c:pt idx="3">
                  <c:v>0.27</c:v>
                </c:pt>
                <c:pt idx="4">
                  <c:v>0.27</c:v>
                </c:pt>
                <c:pt idx="5">
                  <c:v>0.25999999999999995</c:v>
                </c:pt>
                <c:pt idx="6">
                  <c:v>0.65</c:v>
                </c:pt>
                <c:pt idx="7">
                  <c:v>0.36000000000000004</c:v>
                </c:pt>
                <c:pt idx="8">
                  <c:v>0.25999999999999995</c:v>
                </c:pt>
                <c:pt idx="9">
                  <c:v>0.41</c:v>
                </c:pt>
                <c:pt idx="10">
                  <c:v>0.33</c:v>
                </c:pt>
                <c:pt idx="11">
                  <c:v>0.48000000000000004</c:v>
                </c:pt>
                <c:pt idx="12">
                  <c:v>0.33</c:v>
                </c:pt>
                <c:pt idx="13">
                  <c:v>0.24000000000000002</c:v>
                </c:pt>
                <c:pt idx="14">
                  <c:v>0.27</c:v>
                </c:pt>
                <c:pt idx="15">
                  <c:v>0.24000000000000002</c:v>
                </c:pt>
                <c:pt idx="16">
                  <c:v>0.21000000000000002</c:v>
                </c:pt>
                <c:pt idx="17">
                  <c:v>0.27</c:v>
                </c:pt>
                <c:pt idx="18">
                  <c:v>0.21000000000000002</c:v>
                </c:pt>
                <c:pt idx="19">
                  <c:v>0.21000000000000002</c:v>
                </c:pt>
                <c:pt idx="20">
                  <c:v>0.25</c:v>
                </c:pt>
                <c:pt idx="21">
                  <c:v>0.25</c:v>
                </c:pt>
                <c:pt idx="22">
                  <c:v>0.25999999999999995</c:v>
                </c:pt>
                <c:pt idx="23">
                  <c:v>0.27</c:v>
                </c:pt>
                <c:pt idx="24">
                  <c:v>0.25999999999999995</c:v>
                </c:pt>
                <c:pt idx="25">
                  <c:v>0.28999999999999998</c:v>
                </c:pt>
                <c:pt idx="26">
                  <c:v>0.27999999999999997</c:v>
                </c:pt>
                <c:pt idx="27">
                  <c:v>0.33</c:v>
                </c:pt>
                <c:pt idx="28">
                  <c:v>0.31</c:v>
                </c:pt>
                <c:pt idx="29">
                  <c:v>0.31</c:v>
                </c:pt>
                <c:pt idx="30">
                  <c:v>0.34</c:v>
                </c:pt>
                <c:pt idx="31">
                  <c:v>0.32</c:v>
                </c:pt>
                <c:pt idx="32">
                  <c:v>0.34</c:v>
                </c:pt>
                <c:pt idx="33">
                  <c:v>0.34</c:v>
                </c:pt>
                <c:pt idx="34">
                  <c:v>0.41</c:v>
                </c:pt>
                <c:pt idx="35">
                  <c:v>0.75</c:v>
                </c:pt>
                <c:pt idx="36">
                  <c:v>0.6</c:v>
                </c:pt>
                <c:pt idx="37">
                  <c:v>0.76999999999999991</c:v>
                </c:pt>
                <c:pt idx="38">
                  <c:v>0.59000000000000008</c:v>
                </c:pt>
                <c:pt idx="39">
                  <c:v>0.8</c:v>
                </c:pt>
                <c:pt idx="40">
                  <c:v>0.68</c:v>
                </c:pt>
                <c:pt idx="41">
                  <c:v>0.65</c:v>
                </c:pt>
                <c:pt idx="42">
                  <c:v>1.24</c:v>
                </c:pt>
                <c:pt idx="43">
                  <c:v>1.1499999999999999</c:v>
                </c:pt>
                <c:pt idx="44">
                  <c:v>0.66</c:v>
                </c:pt>
                <c:pt idx="45">
                  <c:v>0.65</c:v>
                </c:pt>
                <c:pt idx="46">
                  <c:v>0.68</c:v>
                </c:pt>
                <c:pt idx="47">
                  <c:v>0.69</c:v>
                </c:pt>
                <c:pt idx="48">
                  <c:v>0.82</c:v>
                </c:pt>
                <c:pt idx="49">
                  <c:v>0.72000000000000008</c:v>
                </c:pt>
                <c:pt idx="50">
                  <c:v>0.73</c:v>
                </c:pt>
                <c:pt idx="51">
                  <c:v>0.68</c:v>
                </c:pt>
                <c:pt idx="52">
                  <c:v>0.71</c:v>
                </c:pt>
                <c:pt idx="53">
                  <c:v>0.73</c:v>
                </c:pt>
                <c:pt idx="54">
                  <c:v>0.67</c:v>
                </c:pt>
                <c:pt idx="55">
                  <c:v>0.8</c:v>
                </c:pt>
                <c:pt idx="56">
                  <c:v>0.85</c:v>
                </c:pt>
                <c:pt idx="57">
                  <c:v>0.83</c:v>
                </c:pt>
                <c:pt idx="58">
                  <c:v>0.8899999999999999</c:v>
                </c:pt>
                <c:pt idx="59">
                  <c:v>0.85</c:v>
                </c:pt>
                <c:pt idx="60">
                  <c:v>0.86</c:v>
                </c:pt>
                <c:pt idx="61">
                  <c:v>0.91</c:v>
                </c:pt>
                <c:pt idx="62">
                  <c:v>0.8899999999999999</c:v>
                </c:pt>
                <c:pt idx="63">
                  <c:v>0.9</c:v>
                </c:pt>
                <c:pt idx="64">
                  <c:v>0.91</c:v>
                </c:pt>
                <c:pt idx="65">
                  <c:v>1.01</c:v>
                </c:pt>
                <c:pt idx="66">
                  <c:v>1.8699999999999999</c:v>
                </c:pt>
                <c:pt idx="67">
                  <c:v>3.27</c:v>
                </c:pt>
                <c:pt idx="68">
                  <c:v>2.2300000000000004</c:v>
                </c:pt>
                <c:pt idx="69">
                  <c:v>1.79</c:v>
                </c:pt>
                <c:pt idx="70">
                  <c:v>1.91</c:v>
                </c:pt>
                <c:pt idx="71">
                  <c:v>2.17</c:v>
                </c:pt>
                <c:pt idx="72">
                  <c:v>2.04</c:v>
                </c:pt>
                <c:pt idx="73">
                  <c:v>1.71</c:v>
                </c:pt>
                <c:pt idx="74">
                  <c:v>1.1299999999999999</c:v>
                </c:pt>
                <c:pt idx="75">
                  <c:v>1.1800000000000002</c:v>
                </c:pt>
                <c:pt idx="76">
                  <c:v>1.1199999999999999</c:v>
                </c:pt>
                <c:pt idx="77">
                  <c:v>1.1299999999999999</c:v>
                </c:pt>
                <c:pt idx="78">
                  <c:v>1.1000000000000001</c:v>
                </c:pt>
                <c:pt idx="79">
                  <c:v>1.1800000000000002</c:v>
                </c:pt>
                <c:pt idx="80">
                  <c:v>1.28</c:v>
                </c:pt>
                <c:pt idx="81">
                  <c:v>1.3</c:v>
                </c:pt>
                <c:pt idx="82">
                  <c:v>1.3</c:v>
                </c:pt>
                <c:pt idx="83">
                  <c:v>1.34</c:v>
                </c:pt>
                <c:pt idx="84">
                  <c:v>1.34</c:v>
                </c:pt>
                <c:pt idx="85">
                  <c:v>1.34</c:v>
                </c:pt>
                <c:pt idx="86">
                  <c:v>1.39</c:v>
                </c:pt>
                <c:pt idx="87">
                  <c:v>1.6</c:v>
                </c:pt>
                <c:pt idx="88">
                  <c:v>1.6199999999999999</c:v>
                </c:pt>
                <c:pt idx="89">
                  <c:v>1.61</c:v>
                </c:pt>
                <c:pt idx="90">
                  <c:v>1.6199999999999999</c:v>
                </c:pt>
                <c:pt idx="91">
                  <c:v>1.91</c:v>
                </c:pt>
                <c:pt idx="92">
                  <c:v>1.96</c:v>
                </c:pt>
                <c:pt idx="93">
                  <c:v>2.0300000000000002</c:v>
                </c:pt>
                <c:pt idx="94">
                  <c:v>3.13</c:v>
                </c:pt>
                <c:pt idx="95">
                  <c:v>3.13</c:v>
                </c:pt>
                <c:pt idx="96">
                  <c:v>3.0799999999999996</c:v>
                </c:pt>
                <c:pt idx="97">
                  <c:v>3.8800000000000003</c:v>
                </c:pt>
                <c:pt idx="98">
                  <c:v>2.99</c:v>
                </c:pt>
                <c:pt idx="99">
                  <c:v>2.0799999999999996</c:v>
                </c:pt>
                <c:pt idx="100">
                  <c:v>2.0799999999999996</c:v>
                </c:pt>
                <c:pt idx="101">
                  <c:v>2.0100000000000002</c:v>
                </c:pt>
                <c:pt idx="102">
                  <c:v>1.96</c:v>
                </c:pt>
                <c:pt idx="103">
                  <c:v>1.99</c:v>
                </c:pt>
                <c:pt idx="104">
                  <c:v>2.2399999999999998</c:v>
                </c:pt>
                <c:pt idx="105">
                  <c:v>2.3199999999999998</c:v>
                </c:pt>
                <c:pt idx="106">
                  <c:v>2.2399999999999998</c:v>
                </c:pt>
                <c:pt idx="107">
                  <c:v>2.35</c:v>
                </c:pt>
                <c:pt idx="108">
                  <c:v>2.4299999999999997</c:v>
                </c:pt>
                <c:pt idx="109">
                  <c:v>2.5500000000000003</c:v>
                </c:pt>
                <c:pt idx="110">
                  <c:v>4.8099999999999996</c:v>
                </c:pt>
                <c:pt idx="111">
                  <c:v>3.61</c:v>
                </c:pt>
                <c:pt idx="112">
                  <c:v>2.59</c:v>
                </c:pt>
                <c:pt idx="113">
                  <c:v>2.57</c:v>
                </c:pt>
                <c:pt idx="114">
                  <c:v>2.5500000000000003</c:v>
                </c:pt>
                <c:pt idx="115">
                  <c:v>2.54</c:v>
                </c:pt>
                <c:pt idx="116">
                  <c:v>2.77</c:v>
                </c:pt>
                <c:pt idx="117">
                  <c:v>2.5500000000000003</c:v>
                </c:pt>
                <c:pt idx="118">
                  <c:v>2.56</c:v>
                </c:pt>
                <c:pt idx="119">
                  <c:v>2.5100000000000002</c:v>
                </c:pt>
                <c:pt idx="120">
                  <c:v>2.5100000000000002</c:v>
                </c:pt>
                <c:pt idx="121">
                  <c:v>2.72</c:v>
                </c:pt>
                <c:pt idx="122">
                  <c:v>3.31</c:v>
                </c:pt>
                <c:pt idx="123">
                  <c:v>3.18</c:v>
                </c:pt>
                <c:pt idx="124">
                  <c:v>3.26</c:v>
                </c:pt>
                <c:pt idx="125">
                  <c:v>3.3800000000000003</c:v>
                </c:pt>
                <c:pt idx="126">
                  <c:v>3.33</c:v>
                </c:pt>
                <c:pt idx="127">
                  <c:v>3.3600000000000003</c:v>
                </c:pt>
                <c:pt idx="128">
                  <c:v>3.35</c:v>
                </c:pt>
                <c:pt idx="129">
                  <c:v>3.35</c:v>
                </c:pt>
                <c:pt idx="130">
                  <c:v>3.4</c:v>
                </c:pt>
                <c:pt idx="131">
                  <c:v>3.69</c:v>
                </c:pt>
                <c:pt idx="132">
                  <c:v>3.54</c:v>
                </c:pt>
                <c:pt idx="133">
                  <c:v>3.48</c:v>
                </c:pt>
                <c:pt idx="134">
                  <c:v>3.5300000000000002</c:v>
                </c:pt>
                <c:pt idx="135">
                  <c:v>3.37</c:v>
                </c:pt>
                <c:pt idx="136">
                  <c:v>4.3099999999999996</c:v>
                </c:pt>
                <c:pt idx="137">
                  <c:v>4.5</c:v>
                </c:pt>
                <c:pt idx="138">
                  <c:v>3.4</c:v>
                </c:pt>
                <c:pt idx="139">
                  <c:v>3.4299999999999997</c:v>
                </c:pt>
                <c:pt idx="140">
                  <c:v>3.44</c:v>
                </c:pt>
                <c:pt idx="141">
                  <c:v>3.4299999999999997</c:v>
                </c:pt>
                <c:pt idx="142">
                  <c:v>3.4299999999999997</c:v>
                </c:pt>
                <c:pt idx="143">
                  <c:v>3.5100000000000002</c:v>
                </c:pt>
                <c:pt idx="144">
                  <c:v>3.72</c:v>
                </c:pt>
                <c:pt idx="145">
                  <c:v>3.83</c:v>
                </c:pt>
                <c:pt idx="146">
                  <c:v>3.8</c:v>
                </c:pt>
                <c:pt idx="147">
                  <c:v>3.52</c:v>
                </c:pt>
                <c:pt idx="148">
                  <c:v>3.73</c:v>
                </c:pt>
                <c:pt idx="149">
                  <c:v>3.65</c:v>
                </c:pt>
                <c:pt idx="150">
                  <c:v>3.6</c:v>
                </c:pt>
                <c:pt idx="151">
                  <c:v>3.6</c:v>
                </c:pt>
                <c:pt idx="152">
                  <c:v>3.61</c:v>
                </c:pt>
                <c:pt idx="153">
                  <c:v>3.61</c:v>
                </c:pt>
                <c:pt idx="154">
                  <c:v>3.73</c:v>
                </c:pt>
                <c:pt idx="155">
                  <c:v>7.14</c:v>
                </c:pt>
                <c:pt idx="156">
                  <c:v>4.17</c:v>
                </c:pt>
                <c:pt idx="157">
                  <c:v>3.73</c:v>
                </c:pt>
                <c:pt idx="158">
                  <c:v>3.7</c:v>
                </c:pt>
                <c:pt idx="159">
                  <c:v>3.8600000000000003</c:v>
                </c:pt>
                <c:pt idx="160">
                  <c:v>3.8899999999999997</c:v>
                </c:pt>
                <c:pt idx="161">
                  <c:v>3.7399999999999998</c:v>
                </c:pt>
                <c:pt idx="162">
                  <c:v>3.8</c:v>
                </c:pt>
                <c:pt idx="163">
                  <c:v>3.81</c:v>
                </c:pt>
                <c:pt idx="164">
                  <c:v>3.82</c:v>
                </c:pt>
                <c:pt idx="165">
                  <c:v>3.79</c:v>
                </c:pt>
                <c:pt idx="166">
                  <c:v>3.76</c:v>
                </c:pt>
                <c:pt idx="167">
                  <c:v>4.0200000000000005</c:v>
                </c:pt>
                <c:pt idx="168">
                  <c:v>3.98</c:v>
                </c:pt>
                <c:pt idx="169">
                  <c:v>3.93</c:v>
                </c:pt>
                <c:pt idx="170">
                  <c:v>6.2899999999999991</c:v>
                </c:pt>
                <c:pt idx="171">
                  <c:v>4.4799999999999995</c:v>
                </c:pt>
                <c:pt idx="172">
                  <c:v>4.55</c:v>
                </c:pt>
                <c:pt idx="173">
                  <c:v>4.5999999999999996</c:v>
                </c:pt>
                <c:pt idx="174">
                  <c:v>7.38</c:v>
                </c:pt>
                <c:pt idx="175">
                  <c:v>4.5599999999999996</c:v>
                </c:pt>
                <c:pt idx="176">
                  <c:v>4.71</c:v>
                </c:pt>
                <c:pt idx="177">
                  <c:v>4.66</c:v>
                </c:pt>
                <c:pt idx="178">
                  <c:v>6.08</c:v>
                </c:pt>
                <c:pt idx="179">
                  <c:v>5</c:v>
                </c:pt>
                <c:pt idx="180">
                  <c:v>5.0299999999999994</c:v>
                </c:pt>
                <c:pt idx="181">
                  <c:v>4.96</c:v>
                </c:pt>
                <c:pt idx="182">
                  <c:v>5.31</c:v>
                </c:pt>
                <c:pt idx="183">
                  <c:v>9.1800000000000015</c:v>
                </c:pt>
                <c:pt idx="184">
                  <c:v>8.89</c:v>
                </c:pt>
                <c:pt idx="185">
                  <c:v>8.26</c:v>
                </c:pt>
                <c:pt idx="186">
                  <c:v>6.43</c:v>
                </c:pt>
                <c:pt idx="187">
                  <c:v>6.35</c:v>
                </c:pt>
                <c:pt idx="188">
                  <c:v>6.1000000000000005</c:v>
                </c:pt>
                <c:pt idx="189">
                  <c:v>6.2899999999999991</c:v>
                </c:pt>
                <c:pt idx="190">
                  <c:v>6.7299999999999995</c:v>
                </c:pt>
                <c:pt idx="191">
                  <c:v>7.08</c:v>
                </c:pt>
                <c:pt idx="192">
                  <c:v>7.32</c:v>
                </c:pt>
                <c:pt idx="193">
                  <c:v>7.29</c:v>
                </c:pt>
                <c:pt idx="194">
                  <c:v>11.54</c:v>
                </c:pt>
                <c:pt idx="195">
                  <c:v>7.4200000000000008</c:v>
                </c:pt>
                <c:pt idx="196">
                  <c:v>8.3000000000000007</c:v>
                </c:pt>
                <c:pt idx="197">
                  <c:v>7.39</c:v>
                </c:pt>
                <c:pt idx="198">
                  <c:v>9.4599999999999991</c:v>
                </c:pt>
                <c:pt idx="199">
                  <c:v>11.5</c:v>
                </c:pt>
                <c:pt idx="200">
                  <c:v>9.01</c:v>
                </c:pt>
                <c:pt idx="201">
                  <c:v>9.39</c:v>
                </c:pt>
                <c:pt idx="202">
                  <c:v>8.77</c:v>
                </c:pt>
                <c:pt idx="203">
                  <c:v>13.350000000000001</c:v>
                </c:pt>
                <c:pt idx="204">
                  <c:v>9.19</c:v>
                </c:pt>
                <c:pt idx="205">
                  <c:v>9.14</c:v>
                </c:pt>
                <c:pt idx="206">
                  <c:v>9.8899999999999988</c:v>
                </c:pt>
                <c:pt idx="207">
                  <c:v>11.549999999999999</c:v>
                </c:pt>
                <c:pt idx="208">
                  <c:v>10.16</c:v>
                </c:pt>
                <c:pt idx="209">
                  <c:v>13.15</c:v>
                </c:pt>
                <c:pt idx="210">
                  <c:v>10.1</c:v>
                </c:pt>
                <c:pt idx="211">
                  <c:v>10.24</c:v>
                </c:pt>
                <c:pt idx="212">
                  <c:v>10.25</c:v>
                </c:pt>
                <c:pt idx="213">
                  <c:v>10.370000000000001</c:v>
                </c:pt>
                <c:pt idx="214">
                  <c:v>13.66</c:v>
                </c:pt>
                <c:pt idx="215">
                  <c:v>11.29</c:v>
                </c:pt>
                <c:pt idx="216">
                  <c:v>10.67</c:v>
                </c:pt>
                <c:pt idx="217">
                  <c:v>11.299999999999999</c:v>
                </c:pt>
                <c:pt idx="218">
                  <c:v>11.270000000000001</c:v>
                </c:pt>
                <c:pt idx="219">
                  <c:v>13.620000000000001</c:v>
                </c:pt>
                <c:pt idx="220">
                  <c:v>11.32</c:v>
                </c:pt>
                <c:pt idx="221">
                  <c:v>11.23</c:v>
                </c:pt>
                <c:pt idx="222">
                  <c:v>10.73</c:v>
                </c:pt>
                <c:pt idx="223">
                  <c:v>11.17</c:v>
                </c:pt>
                <c:pt idx="224">
                  <c:v>13.71</c:v>
                </c:pt>
                <c:pt idx="225">
                  <c:v>16.150000000000002</c:v>
                </c:pt>
                <c:pt idx="226">
                  <c:v>15.04</c:v>
                </c:pt>
                <c:pt idx="227">
                  <c:v>13.31</c:v>
                </c:pt>
                <c:pt idx="228">
                  <c:v>12.98</c:v>
                </c:pt>
                <c:pt idx="229">
                  <c:v>14.13</c:v>
                </c:pt>
                <c:pt idx="230">
                  <c:v>14.47</c:v>
                </c:pt>
                <c:pt idx="231">
                  <c:v>13.5</c:v>
                </c:pt>
                <c:pt idx="232">
                  <c:v>15.76</c:v>
                </c:pt>
                <c:pt idx="233">
                  <c:v>20.549999999999997</c:v>
                </c:pt>
                <c:pt idx="234">
                  <c:v>22.16</c:v>
                </c:pt>
                <c:pt idx="235">
                  <c:v>15.549999999999999</c:v>
                </c:pt>
                <c:pt idx="236">
                  <c:v>15.520000000000001</c:v>
                </c:pt>
                <c:pt idx="237">
                  <c:v>13.549999999999999</c:v>
                </c:pt>
                <c:pt idx="238">
                  <c:v>13.469999999999999</c:v>
                </c:pt>
                <c:pt idx="239">
                  <c:v>15.49</c:v>
                </c:pt>
                <c:pt idx="240">
                  <c:v>23.939999999999998</c:v>
                </c:pt>
                <c:pt idx="241">
                  <c:v>14.08</c:v>
                </c:pt>
                <c:pt idx="242">
                  <c:v>15.51</c:v>
                </c:pt>
                <c:pt idx="243">
                  <c:v>15.8</c:v>
                </c:pt>
                <c:pt idx="244">
                  <c:v>16.080000000000002</c:v>
                </c:pt>
                <c:pt idx="245">
                  <c:v>16.02</c:v>
                </c:pt>
                <c:pt idx="246">
                  <c:v>19.93</c:v>
                </c:pt>
                <c:pt idx="247">
                  <c:v>16.5</c:v>
                </c:pt>
                <c:pt idx="248">
                  <c:v>16.5</c:v>
                </c:pt>
                <c:pt idx="249">
                  <c:v>16.080000000000002</c:v>
                </c:pt>
                <c:pt idx="250">
                  <c:v>17.239999999999998</c:v>
                </c:pt>
                <c:pt idx="251">
                  <c:v>16.299999999999997</c:v>
                </c:pt>
                <c:pt idx="252">
                  <c:v>16.23</c:v>
                </c:pt>
                <c:pt idx="253">
                  <c:v>17.059999999999999</c:v>
                </c:pt>
                <c:pt idx="254">
                  <c:v>18.5</c:v>
                </c:pt>
                <c:pt idx="255">
                  <c:v>19.040000000000003</c:v>
                </c:pt>
                <c:pt idx="256">
                  <c:v>16.09</c:v>
                </c:pt>
                <c:pt idx="257">
                  <c:v>16.48</c:v>
                </c:pt>
                <c:pt idx="258">
                  <c:v>16.97</c:v>
                </c:pt>
                <c:pt idx="259">
                  <c:v>19</c:v>
                </c:pt>
                <c:pt idx="260">
                  <c:v>17.61</c:v>
                </c:pt>
                <c:pt idx="261">
                  <c:v>16.809999999999999</c:v>
                </c:pt>
                <c:pt idx="262">
                  <c:v>16.45</c:v>
                </c:pt>
                <c:pt idx="263">
                  <c:v>16.310000000000002</c:v>
                </c:pt>
                <c:pt idx="264">
                  <c:v>16.54</c:v>
                </c:pt>
                <c:pt idx="265">
                  <c:v>19.05</c:v>
                </c:pt>
                <c:pt idx="266">
                  <c:v>16.29</c:v>
                </c:pt>
                <c:pt idx="267">
                  <c:v>16.690000000000001</c:v>
                </c:pt>
                <c:pt idx="268">
                  <c:v>19.130000000000003</c:v>
                </c:pt>
                <c:pt idx="269">
                  <c:v>17.04</c:v>
                </c:pt>
                <c:pt idx="270">
                  <c:v>16.310000000000002</c:v>
                </c:pt>
                <c:pt idx="271">
                  <c:v>16.7</c:v>
                </c:pt>
                <c:pt idx="272">
                  <c:v>19.75</c:v>
                </c:pt>
                <c:pt idx="273">
                  <c:v>16.57</c:v>
                </c:pt>
                <c:pt idx="274">
                  <c:v>16.670000000000002</c:v>
                </c:pt>
                <c:pt idx="275">
                  <c:v>17.59</c:v>
                </c:pt>
                <c:pt idx="276">
                  <c:v>18.649999999999999</c:v>
                </c:pt>
                <c:pt idx="277">
                  <c:v>16.330000000000002</c:v>
                </c:pt>
                <c:pt idx="278">
                  <c:v>17.78</c:v>
                </c:pt>
                <c:pt idx="279">
                  <c:v>17.579999999999998</c:v>
                </c:pt>
                <c:pt idx="280">
                  <c:v>20.91</c:v>
                </c:pt>
                <c:pt idx="281">
                  <c:v>23.64</c:v>
                </c:pt>
                <c:pt idx="282">
                  <c:v>20.59</c:v>
                </c:pt>
                <c:pt idx="283">
                  <c:v>21.42</c:v>
                </c:pt>
                <c:pt idx="284">
                  <c:v>23.55</c:v>
                </c:pt>
                <c:pt idx="285">
                  <c:v>25.83</c:v>
                </c:pt>
                <c:pt idx="286">
                  <c:v>21.42</c:v>
                </c:pt>
                <c:pt idx="287">
                  <c:v>21.22</c:v>
                </c:pt>
                <c:pt idx="288">
                  <c:v>21.11</c:v>
                </c:pt>
                <c:pt idx="289">
                  <c:v>28.729999999999997</c:v>
                </c:pt>
                <c:pt idx="290">
                  <c:v>25.65</c:v>
                </c:pt>
                <c:pt idx="291">
                  <c:v>27.59</c:v>
                </c:pt>
                <c:pt idx="292">
                  <c:v>29.58</c:v>
                </c:pt>
                <c:pt idx="293">
                  <c:v>34.660000000000004</c:v>
                </c:pt>
                <c:pt idx="294">
                  <c:v>28.23</c:v>
                </c:pt>
                <c:pt idx="295">
                  <c:v>31.36</c:v>
                </c:pt>
                <c:pt idx="296">
                  <c:v>36.75</c:v>
                </c:pt>
                <c:pt idx="297">
                  <c:v>33.29</c:v>
                </c:pt>
                <c:pt idx="298">
                  <c:v>31.7</c:v>
                </c:pt>
                <c:pt idx="299">
                  <c:v>33.9</c:v>
                </c:pt>
                <c:pt idx="300">
                  <c:v>32.01</c:v>
                </c:pt>
                <c:pt idx="301">
                  <c:v>34.32</c:v>
                </c:pt>
                <c:pt idx="302">
                  <c:v>31.41</c:v>
                </c:pt>
                <c:pt idx="303">
                  <c:v>31.57</c:v>
                </c:pt>
                <c:pt idx="304">
                  <c:v>31.72</c:v>
                </c:pt>
                <c:pt idx="305">
                  <c:v>32.36</c:v>
                </c:pt>
                <c:pt idx="306">
                  <c:v>40.69</c:v>
                </c:pt>
                <c:pt idx="307">
                  <c:v>33.160000000000004</c:v>
                </c:pt>
                <c:pt idx="308">
                  <c:v>34.01</c:v>
                </c:pt>
                <c:pt idx="309">
                  <c:v>32.57</c:v>
                </c:pt>
                <c:pt idx="310">
                  <c:v>32.99</c:v>
                </c:pt>
                <c:pt idx="311">
                  <c:v>33.49</c:v>
                </c:pt>
                <c:pt idx="312">
                  <c:v>34.979999999999997</c:v>
                </c:pt>
                <c:pt idx="313">
                  <c:v>38.940000000000005</c:v>
                </c:pt>
                <c:pt idx="314">
                  <c:v>36.1</c:v>
                </c:pt>
                <c:pt idx="315">
                  <c:v>34.22</c:v>
                </c:pt>
                <c:pt idx="316">
                  <c:v>34.08</c:v>
                </c:pt>
                <c:pt idx="317">
                  <c:v>39.550000000000004</c:v>
                </c:pt>
                <c:pt idx="318">
                  <c:v>38.92</c:v>
                </c:pt>
                <c:pt idx="319">
                  <c:v>47.68</c:v>
                </c:pt>
                <c:pt idx="32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D-47BE-AB6E-1EA5465741F8}"/>
            </c:ext>
          </c:extLst>
        </c:ser>
        <c:ser>
          <c:idx val="1"/>
          <c:order val="1"/>
          <c:tx>
            <c:strRef>
              <c:f>Experimental_vs_Analitico!$M$3</c:f>
              <c:strCache>
                <c:ptCount val="1"/>
                <c:pt idx="0">
                  <c:v>Dynamic Programming implementation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Experimental_vs_Analitico!$M$27:$M$347</c:f>
              <c:numCache>
                <c:formatCode>General</c:formatCode>
                <c:ptCount val="3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324</c:v>
                </c:pt>
                <c:pt idx="295">
                  <c:v>325</c:v>
                </c:pt>
                <c:pt idx="296">
                  <c:v>326</c:v>
                </c:pt>
                <c:pt idx="297">
                  <c:v>327</c:v>
                </c:pt>
                <c:pt idx="298">
                  <c:v>328</c:v>
                </c:pt>
                <c:pt idx="299">
                  <c:v>329</c:v>
                </c:pt>
                <c:pt idx="300">
                  <c:v>330</c:v>
                </c:pt>
                <c:pt idx="301">
                  <c:v>331</c:v>
                </c:pt>
                <c:pt idx="302">
                  <c:v>332</c:v>
                </c:pt>
                <c:pt idx="303">
                  <c:v>333</c:v>
                </c:pt>
                <c:pt idx="304">
                  <c:v>334</c:v>
                </c:pt>
                <c:pt idx="305">
                  <c:v>335</c:v>
                </c:pt>
                <c:pt idx="306">
                  <c:v>336</c:v>
                </c:pt>
                <c:pt idx="307">
                  <c:v>337</c:v>
                </c:pt>
                <c:pt idx="308">
                  <c:v>338</c:v>
                </c:pt>
                <c:pt idx="309">
                  <c:v>339</c:v>
                </c:pt>
                <c:pt idx="310">
                  <c:v>340</c:v>
                </c:pt>
                <c:pt idx="311">
                  <c:v>341</c:v>
                </c:pt>
                <c:pt idx="312">
                  <c:v>342</c:v>
                </c:pt>
                <c:pt idx="313">
                  <c:v>343</c:v>
                </c:pt>
                <c:pt idx="314">
                  <c:v>344</c:v>
                </c:pt>
                <c:pt idx="315">
                  <c:v>345</c:v>
                </c:pt>
                <c:pt idx="316">
                  <c:v>346</c:v>
                </c:pt>
                <c:pt idx="317">
                  <c:v>347</c:v>
                </c:pt>
                <c:pt idx="318">
                  <c:v>348</c:v>
                </c:pt>
                <c:pt idx="319">
                  <c:v>349</c:v>
                </c:pt>
                <c:pt idx="320">
                  <c:v>350</c:v>
                </c:pt>
              </c:numCache>
            </c:numRef>
          </c:cat>
          <c:val>
            <c:numRef>
              <c:f>Experimental_vs_Analitico!$P$27:$P$347</c:f>
              <c:numCache>
                <c:formatCode>General</c:formatCode>
                <c:ptCount val="321"/>
                <c:pt idx="0">
                  <c:v>0.65</c:v>
                </c:pt>
                <c:pt idx="1">
                  <c:v>0.66</c:v>
                </c:pt>
                <c:pt idx="2">
                  <c:v>0.65</c:v>
                </c:pt>
                <c:pt idx="3">
                  <c:v>0.73</c:v>
                </c:pt>
                <c:pt idx="4">
                  <c:v>0.7</c:v>
                </c:pt>
                <c:pt idx="5">
                  <c:v>0.7</c:v>
                </c:pt>
                <c:pt idx="6">
                  <c:v>0.71</c:v>
                </c:pt>
                <c:pt idx="7">
                  <c:v>0.71</c:v>
                </c:pt>
                <c:pt idx="8">
                  <c:v>0.75</c:v>
                </c:pt>
                <c:pt idx="9">
                  <c:v>0.76</c:v>
                </c:pt>
                <c:pt idx="10">
                  <c:v>0.78</c:v>
                </c:pt>
                <c:pt idx="11">
                  <c:v>0.80999999999999994</c:v>
                </c:pt>
                <c:pt idx="12">
                  <c:v>0.82</c:v>
                </c:pt>
                <c:pt idx="13">
                  <c:v>0.84000000000000008</c:v>
                </c:pt>
                <c:pt idx="14">
                  <c:v>0.84000000000000008</c:v>
                </c:pt>
                <c:pt idx="15">
                  <c:v>0.83</c:v>
                </c:pt>
                <c:pt idx="16">
                  <c:v>0.86</c:v>
                </c:pt>
                <c:pt idx="17">
                  <c:v>0.92</c:v>
                </c:pt>
                <c:pt idx="18">
                  <c:v>0.95</c:v>
                </c:pt>
                <c:pt idx="19">
                  <c:v>0.95</c:v>
                </c:pt>
                <c:pt idx="20">
                  <c:v>0.99</c:v>
                </c:pt>
                <c:pt idx="21">
                  <c:v>1.06</c:v>
                </c:pt>
                <c:pt idx="22">
                  <c:v>0.96000000000000008</c:v>
                </c:pt>
                <c:pt idx="23">
                  <c:v>1.03</c:v>
                </c:pt>
                <c:pt idx="24">
                  <c:v>1.03</c:v>
                </c:pt>
                <c:pt idx="25">
                  <c:v>1.02</c:v>
                </c:pt>
                <c:pt idx="26">
                  <c:v>1.0399999999999998</c:v>
                </c:pt>
                <c:pt idx="27">
                  <c:v>1.08</c:v>
                </c:pt>
                <c:pt idx="28">
                  <c:v>1.07</c:v>
                </c:pt>
                <c:pt idx="29">
                  <c:v>1.0900000000000001</c:v>
                </c:pt>
                <c:pt idx="30">
                  <c:v>1.23</c:v>
                </c:pt>
                <c:pt idx="31">
                  <c:v>1.1299999999999999</c:v>
                </c:pt>
                <c:pt idx="32">
                  <c:v>1.1599999999999999</c:v>
                </c:pt>
                <c:pt idx="33">
                  <c:v>1.1800000000000002</c:v>
                </c:pt>
                <c:pt idx="34">
                  <c:v>1.22</c:v>
                </c:pt>
                <c:pt idx="35">
                  <c:v>1.22</c:v>
                </c:pt>
                <c:pt idx="36">
                  <c:v>1.27</c:v>
                </c:pt>
                <c:pt idx="37">
                  <c:v>1.28</c:v>
                </c:pt>
                <c:pt idx="38">
                  <c:v>1.27</c:v>
                </c:pt>
                <c:pt idx="39">
                  <c:v>1.32</c:v>
                </c:pt>
                <c:pt idx="40">
                  <c:v>1.39</c:v>
                </c:pt>
                <c:pt idx="41">
                  <c:v>1.34</c:v>
                </c:pt>
                <c:pt idx="42">
                  <c:v>1.35</c:v>
                </c:pt>
                <c:pt idx="43">
                  <c:v>1.35</c:v>
                </c:pt>
                <c:pt idx="44">
                  <c:v>1.3699999999999999</c:v>
                </c:pt>
                <c:pt idx="45">
                  <c:v>1.41</c:v>
                </c:pt>
                <c:pt idx="46">
                  <c:v>1.52</c:v>
                </c:pt>
                <c:pt idx="47">
                  <c:v>1.45</c:v>
                </c:pt>
                <c:pt idx="48">
                  <c:v>1.4300000000000002</c:v>
                </c:pt>
                <c:pt idx="49">
                  <c:v>1.46</c:v>
                </c:pt>
                <c:pt idx="50">
                  <c:v>1.48</c:v>
                </c:pt>
                <c:pt idx="51">
                  <c:v>1.51</c:v>
                </c:pt>
                <c:pt idx="52">
                  <c:v>1.5</c:v>
                </c:pt>
                <c:pt idx="53">
                  <c:v>1.74</c:v>
                </c:pt>
                <c:pt idx="54">
                  <c:v>1.61</c:v>
                </c:pt>
                <c:pt idx="55">
                  <c:v>1.63</c:v>
                </c:pt>
                <c:pt idx="56">
                  <c:v>1.56</c:v>
                </c:pt>
                <c:pt idx="57">
                  <c:v>1.63</c:v>
                </c:pt>
                <c:pt idx="58">
                  <c:v>1.55</c:v>
                </c:pt>
                <c:pt idx="59">
                  <c:v>1.63</c:v>
                </c:pt>
                <c:pt idx="60">
                  <c:v>1.6199999999999999</c:v>
                </c:pt>
                <c:pt idx="61">
                  <c:v>1.65</c:v>
                </c:pt>
                <c:pt idx="62">
                  <c:v>1.6800000000000002</c:v>
                </c:pt>
                <c:pt idx="63">
                  <c:v>1.6900000000000002</c:v>
                </c:pt>
                <c:pt idx="64">
                  <c:v>1.6800000000000002</c:v>
                </c:pt>
                <c:pt idx="65">
                  <c:v>1.83</c:v>
                </c:pt>
                <c:pt idx="66">
                  <c:v>1.75</c:v>
                </c:pt>
                <c:pt idx="67">
                  <c:v>1.77</c:v>
                </c:pt>
                <c:pt idx="68">
                  <c:v>1.76</c:v>
                </c:pt>
                <c:pt idx="69">
                  <c:v>1.81</c:v>
                </c:pt>
                <c:pt idx="70">
                  <c:v>1.9400000000000002</c:v>
                </c:pt>
                <c:pt idx="71">
                  <c:v>1.82</c:v>
                </c:pt>
                <c:pt idx="72">
                  <c:v>1.85</c:v>
                </c:pt>
                <c:pt idx="73">
                  <c:v>1.9</c:v>
                </c:pt>
                <c:pt idx="74">
                  <c:v>1.91</c:v>
                </c:pt>
                <c:pt idx="75">
                  <c:v>1.85</c:v>
                </c:pt>
                <c:pt idx="76">
                  <c:v>1.88</c:v>
                </c:pt>
                <c:pt idx="77">
                  <c:v>1.88</c:v>
                </c:pt>
                <c:pt idx="78">
                  <c:v>1.9400000000000002</c:v>
                </c:pt>
                <c:pt idx="79">
                  <c:v>3.42</c:v>
                </c:pt>
                <c:pt idx="80">
                  <c:v>5.1599999999999993</c:v>
                </c:pt>
                <c:pt idx="81">
                  <c:v>3.94</c:v>
                </c:pt>
                <c:pt idx="82">
                  <c:v>2.83</c:v>
                </c:pt>
                <c:pt idx="83">
                  <c:v>2.04</c:v>
                </c:pt>
                <c:pt idx="84">
                  <c:v>2.52</c:v>
                </c:pt>
                <c:pt idx="85">
                  <c:v>2.0300000000000002</c:v>
                </c:pt>
                <c:pt idx="86">
                  <c:v>2.0500000000000003</c:v>
                </c:pt>
                <c:pt idx="87">
                  <c:v>2.14</c:v>
                </c:pt>
                <c:pt idx="88">
                  <c:v>4.1100000000000003</c:v>
                </c:pt>
                <c:pt idx="89">
                  <c:v>2.13</c:v>
                </c:pt>
                <c:pt idx="90">
                  <c:v>2.14</c:v>
                </c:pt>
                <c:pt idx="91">
                  <c:v>2.1800000000000002</c:v>
                </c:pt>
                <c:pt idx="92">
                  <c:v>2.34</c:v>
                </c:pt>
                <c:pt idx="93">
                  <c:v>2.2599999999999998</c:v>
                </c:pt>
                <c:pt idx="94">
                  <c:v>2.31</c:v>
                </c:pt>
                <c:pt idx="95">
                  <c:v>2.2799999999999998</c:v>
                </c:pt>
                <c:pt idx="96">
                  <c:v>4.0699999999999994</c:v>
                </c:pt>
                <c:pt idx="97">
                  <c:v>3.47</c:v>
                </c:pt>
                <c:pt idx="98">
                  <c:v>2.3600000000000003</c:v>
                </c:pt>
                <c:pt idx="99">
                  <c:v>2.4099999999999997</c:v>
                </c:pt>
                <c:pt idx="100">
                  <c:v>2.4299999999999997</c:v>
                </c:pt>
                <c:pt idx="101">
                  <c:v>2.42</c:v>
                </c:pt>
                <c:pt idx="102">
                  <c:v>2.46</c:v>
                </c:pt>
                <c:pt idx="103">
                  <c:v>2.4699999999999998</c:v>
                </c:pt>
                <c:pt idx="104">
                  <c:v>2.4299999999999997</c:v>
                </c:pt>
                <c:pt idx="105">
                  <c:v>2.52</c:v>
                </c:pt>
                <c:pt idx="106">
                  <c:v>2.4900000000000002</c:v>
                </c:pt>
                <c:pt idx="107">
                  <c:v>2.5100000000000002</c:v>
                </c:pt>
                <c:pt idx="108">
                  <c:v>2.56</c:v>
                </c:pt>
                <c:pt idx="109">
                  <c:v>2.5799999999999996</c:v>
                </c:pt>
                <c:pt idx="110">
                  <c:v>3.75</c:v>
                </c:pt>
                <c:pt idx="111">
                  <c:v>2.65</c:v>
                </c:pt>
                <c:pt idx="112">
                  <c:v>4.75</c:v>
                </c:pt>
                <c:pt idx="113">
                  <c:v>2.65</c:v>
                </c:pt>
                <c:pt idx="114">
                  <c:v>4.38</c:v>
                </c:pt>
                <c:pt idx="115">
                  <c:v>2.96</c:v>
                </c:pt>
                <c:pt idx="116">
                  <c:v>2.8600000000000003</c:v>
                </c:pt>
                <c:pt idx="117">
                  <c:v>4.33</c:v>
                </c:pt>
                <c:pt idx="118">
                  <c:v>2.8</c:v>
                </c:pt>
                <c:pt idx="119">
                  <c:v>2.79</c:v>
                </c:pt>
                <c:pt idx="120">
                  <c:v>2.8800000000000003</c:v>
                </c:pt>
                <c:pt idx="121">
                  <c:v>2.77</c:v>
                </c:pt>
                <c:pt idx="122">
                  <c:v>3.47</c:v>
                </c:pt>
                <c:pt idx="123">
                  <c:v>2.96</c:v>
                </c:pt>
                <c:pt idx="124">
                  <c:v>2.85</c:v>
                </c:pt>
                <c:pt idx="125">
                  <c:v>2.98</c:v>
                </c:pt>
                <c:pt idx="126">
                  <c:v>2.8800000000000003</c:v>
                </c:pt>
                <c:pt idx="127">
                  <c:v>3.4499999999999997</c:v>
                </c:pt>
                <c:pt idx="128">
                  <c:v>3.0100000000000002</c:v>
                </c:pt>
                <c:pt idx="129">
                  <c:v>3.69</c:v>
                </c:pt>
                <c:pt idx="130">
                  <c:v>3.31</c:v>
                </c:pt>
                <c:pt idx="131">
                  <c:v>3.0500000000000003</c:v>
                </c:pt>
                <c:pt idx="132">
                  <c:v>3.0100000000000002</c:v>
                </c:pt>
                <c:pt idx="133">
                  <c:v>3.0300000000000002</c:v>
                </c:pt>
                <c:pt idx="134">
                  <c:v>3.0300000000000002</c:v>
                </c:pt>
                <c:pt idx="135">
                  <c:v>3.02</c:v>
                </c:pt>
                <c:pt idx="136">
                  <c:v>3.0300000000000002</c:v>
                </c:pt>
                <c:pt idx="137">
                  <c:v>3.2399999999999998</c:v>
                </c:pt>
                <c:pt idx="138">
                  <c:v>3.28</c:v>
                </c:pt>
                <c:pt idx="139">
                  <c:v>3.16</c:v>
                </c:pt>
                <c:pt idx="140">
                  <c:v>5.2</c:v>
                </c:pt>
                <c:pt idx="141">
                  <c:v>4.8900000000000006</c:v>
                </c:pt>
                <c:pt idx="142">
                  <c:v>3.21</c:v>
                </c:pt>
                <c:pt idx="143">
                  <c:v>3.15</c:v>
                </c:pt>
                <c:pt idx="144">
                  <c:v>4.49</c:v>
                </c:pt>
                <c:pt idx="145">
                  <c:v>4.74</c:v>
                </c:pt>
                <c:pt idx="146">
                  <c:v>4.04</c:v>
                </c:pt>
                <c:pt idx="147">
                  <c:v>3.3400000000000003</c:v>
                </c:pt>
                <c:pt idx="148">
                  <c:v>4.3</c:v>
                </c:pt>
                <c:pt idx="149">
                  <c:v>3.4499999999999997</c:v>
                </c:pt>
                <c:pt idx="150">
                  <c:v>4.26</c:v>
                </c:pt>
                <c:pt idx="151">
                  <c:v>3.66</c:v>
                </c:pt>
                <c:pt idx="152">
                  <c:v>3.3899999999999997</c:v>
                </c:pt>
                <c:pt idx="153">
                  <c:v>3.35</c:v>
                </c:pt>
                <c:pt idx="154">
                  <c:v>3.3600000000000003</c:v>
                </c:pt>
                <c:pt idx="155">
                  <c:v>3.7399999999999998</c:v>
                </c:pt>
                <c:pt idx="156">
                  <c:v>3.4</c:v>
                </c:pt>
                <c:pt idx="157">
                  <c:v>3.4099999999999997</c:v>
                </c:pt>
                <c:pt idx="158">
                  <c:v>3.65</c:v>
                </c:pt>
                <c:pt idx="159">
                  <c:v>3.7100000000000004</c:v>
                </c:pt>
                <c:pt idx="160">
                  <c:v>3.49</c:v>
                </c:pt>
                <c:pt idx="161">
                  <c:v>3.46</c:v>
                </c:pt>
                <c:pt idx="162">
                  <c:v>3.4299999999999997</c:v>
                </c:pt>
                <c:pt idx="163">
                  <c:v>3.46</c:v>
                </c:pt>
                <c:pt idx="164">
                  <c:v>3.46</c:v>
                </c:pt>
                <c:pt idx="165">
                  <c:v>3.6</c:v>
                </c:pt>
                <c:pt idx="166">
                  <c:v>3.5500000000000003</c:v>
                </c:pt>
                <c:pt idx="167">
                  <c:v>3.5100000000000002</c:v>
                </c:pt>
                <c:pt idx="168">
                  <c:v>3.54</c:v>
                </c:pt>
                <c:pt idx="169">
                  <c:v>3.62</c:v>
                </c:pt>
                <c:pt idx="170">
                  <c:v>3.5500000000000003</c:v>
                </c:pt>
                <c:pt idx="171">
                  <c:v>3.63</c:v>
                </c:pt>
                <c:pt idx="172">
                  <c:v>3.6</c:v>
                </c:pt>
                <c:pt idx="173">
                  <c:v>3.68</c:v>
                </c:pt>
                <c:pt idx="174">
                  <c:v>3.8600000000000003</c:v>
                </c:pt>
                <c:pt idx="175">
                  <c:v>3.8</c:v>
                </c:pt>
                <c:pt idx="176">
                  <c:v>3.76</c:v>
                </c:pt>
                <c:pt idx="177">
                  <c:v>4.75</c:v>
                </c:pt>
                <c:pt idx="178">
                  <c:v>4.6399999999999997</c:v>
                </c:pt>
                <c:pt idx="179">
                  <c:v>3.82</c:v>
                </c:pt>
                <c:pt idx="180">
                  <c:v>5.77</c:v>
                </c:pt>
                <c:pt idx="181">
                  <c:v>4.24</c:v>
                </c:pt>
                <c:pt idx="182">
                  <c:v>5.44</c:v>
                </c:pt>
                <c:pt idx="183">
                  <c:v>6.0600000000000005</c:v>
                </c:pt>
                <c:pt idx="184">
                  <c:v>4.3099999999999996</c:v>
                </c:pt>
                <c:pt idx="185">
                  <c:v>3.96</c:v>
                </c:pt>
                <c:pt idx="186">
                  <c:v>4.3899999999999997</c:v>
                </c:pt>
                <c:pt idx="187">
                  <c:v>6.6899999999999995</c:v>
                </c:pt>
                <c:pt idx="188">
                  <c:v>3.98</c:v>
                </c:pt>
                <c:pt idx="189">
                  <c:v>4.0299999999999994</c:v>
                </c:pt>
                <c:pt idx="190">
                  <c:v>3.98</c:v>
                </c:pt>
                <c:pt idx="191">
                  <c:v>4.01</c:v>
                </c:pt>
                <c:pt idx="192">
                  <c:v>4.08</c:v>
                </c:pt>
                <c:pt idx="193">
                  <c:v>4.12</c:v>
                </c:pt>
                <c:pt idx="194">
                  <c:v>4.08</c:v>
                </c:pt>
                <c:pt idx="195">
                  <c:v>4.1100000000000003</c:v>
                </c:pt>
                <c:pt idx="196">
                  <c:v>4.1100000000000003</c:v>
                </c:pt>
                <c:pt idx="197">
                  <c:v>4.13</c:v>
                </c:pt>
                <c:pt idx="198">
                  <c:v>4.12</c:v>
                </c:pt>
                <c:pt idx="199">
                  <c:v>7.18</c:v>
                </c:pt>
                <c:pt idx="200">
                  <c:v>4.1500000000000004</c:v>
                </c:pt>
                <c:pt idx="201">
                  <c:v>4.13</c:v>
                </c:pt>
                <c:pt idx="202">
                  <c:v>4.1900000000000004</c:v>
                </c:pt>
                <c:pt idx="203">
                  <c:v>4.58</c:v>
                </c:pt>
                <c:pt idx="204">
                  <c:v>4.2300000000000004</c:v>
                </c:pt>
                <c:pt idx="205">
                  <c:v>4.17</c:v>
                </c:pt>
                <c:pt idx="206">
                  <c:v>4.18</c:v>
                </c:pt>
                <c:pt idx="207">
                  <c:v>4.66</c:v>
                </c:pt>
                <c:pt idx="208">
                  <c:v>4.41</c:v>
                </c:pt>
                <c:pt idx="209">
                  <c:v>4.28</c:v>
                </c:pt>
                <c:pt idx="210">
                  <c:v>6.58</c:v>
                </c:pt>
                <c:pt idx="211">
                  <c:v>4.34</c:v>
                </c:pt>
                <c:pt idx="212">
                  <c:v>4.3499999999999996</c:v>
                </c:pt>
                <c:pt idx="213">
                  <c:v>4.33</c:v>
                </c:pt>
                <c:pt idx="214">
                  <c:v>4.3499999999999996</c:v>
                </c:pt>
                <c:pt idx="215">
                  <c:v>4.29</c:v>
                </c:pt>
                <c:pt idx="216">
                  <c:v>4.32</c:v>
                </c:pt>
                <c:pt idx="217">
                  <c:v>4.33</c:v>
                </c:pt>
                <c:pt idx="218">
                  <c:v>4.3899999999999997</c:v>
                </c:pt>
                <c:pt idx="219">
                  <c:v>4.66</c:v>
                </c:pt>
                <c:pt idx="220">
                  <c:v>4.33</c:v>
                </c:pt>
                <c:pt idx="221">
                  <c:v>4.42</c:v>
                </c:pt>
                <c:pt idx="222">
                  <c:v>6.88</c:v>
                </c:pt>
                <c:pt idx="223">
                  <c:v>4.57</c:v>
                </c:pt>
                <c:pt idx="224">
                  <c:v>4.4000000000000004</c:v>
                </c:pt>
                <c:pt idx="225">
                  <c:v>5.43</c:v>
                </c:pt>
                <c:pt idx="226">
                  <c:v>9.11</c:v>
                </c:pt>
                <c:pt idx="227">
                  <c:v>6.3</c:v>
                </c:pt>
                <c:pt idx="228">
                  <c:v>4.5900000000000007</c:v>
                </c:pt>
                <c:pt idx="229">
                  <c:v>4.49</c:v>
                </c:pt>
                <c:pt idx="230">
                  <c:v>4.5199999999999996</c:v>
                </c:pt>
                <c:pt idx="231">
                  <c:v>4.9300000000000006</c:v>
                </c:pt>
                <c:pt idx="232">
                  <c:v>7.64</c:v>
                </c:pt>
                <c:pt idx="233">
                  <c:v>8.68</c:v>
                </c:pt>
                <c:pt idx="234">
                  <c:v>6.05</c:v>
                </c:pt>
                <c:pt idx="235">
                  <c:v>6.8599999999999994</c:v>
                </c:pt>
                <c:pt idx="236">
                  <c:v>10.07</c:v>
                </c:pt>
                <c:pt idx="237">
                  <c:v>5.98</c:v>
                </c:pt>
                <c:pt idx="238">
                  <c:v>5.71</c:v>
                </c:pt>
                <c:pt idx="239">
                  <c:v>13.100000000000001</c:v>
                </c:pt>
                <c:pt idx="240">
                  <c:v>9.379999999999999</c:v>
                </c:pt>
                <c:pt idx="241">
                  <c:v>7.67</c:v>
                </c:pt>
                <c:pt idx="242">
                  <c:v>4.78</c:v>
                </c:pt>
                <c:pt idx="243">
                  <c:v>4.92</c:v>
                </c:pt>
                <c:pt idx="244">
                  <c:v>4.8900000000000006</c:v>
                </c:pt>
                <c:pt idx="245">
                  <c:v>4.8099999999999996</c:v>
                </c:pt>
                <c:pt idx="246">
                  <c:v>4.8099999999999996</c:v>
                </c:pt>
                <c:pt idx="247">
                  <c:v>4.9300000000000006</c:v>
                </c:pt>
                <c:pt idx="248">
                  <c:v>5.0200000000000005</c:v>
                </c:pt>
                <c:pt idx="249">
                  <c:v>5.95</c:v>
                </c:pt>
                <c:pt idx="250">
                  <c:v>4.96</c:v>
                </c:pt>
                <c:pt idx="251">
                  <c:v>5.66</c:v>
                </c:pt>
                <c:pt idx="252">
                  <c:v>6.26</c:v>
                </c:pt>
                <c:pt idx="253">
                  <c:v>10.1</c:v>
                </c:pt>
                <c:pt idx="254">
                  <c:v>7.0299999999999994</c:v>
                </c:pt>
                <c:pt idx="255">
                  <c:v>5.39</c:v>
                </c:pt>
                <c:pt idx="256">
                  <c:v>5.8199999999999994</c:v>
                </c:pt>
                <c:pt idx="257">
                  <c:v>10.46</c:v>
                </c:pt>
                <c:pt idx="258">
                  <c:v>8.5</c:v>
                </c:pt>
                <c:pt idx="259">
                  <c:v>4.9899999999999993</c:v>
                </c:pt>
                <c:pt idx="260">
                  <c:v>5.57</c:v>
                </c:pt>
                <c:pt idx="261">
                  <c:v>9.36</c:v>
                </c:pt>
                <c:pt idx="262">
                  <c:v>6.6800000000000006</c:v>
                </c:pt>
                <c:pt idx="263">
                  <c:v>7.05</c:v>
                </c:pt>
                <c:pt idx="264">
                  <c:v>5.63</c:v>
                </c:pt>
                <c:pt idx="265">
                  <c:v>5.42</c:v>
                </c:pt>
                <c:pt idx="266">
                  <c:v>8.57</c:v>
                </c:pt>
                <c:pt idx="267">
                  <c:v>5.96</c:v>
                </c:pt>
                <c:pt idx="268">
                  <c:v>5.88</c:v>
                </c:pt>
                <c:pt idx="269">
                  <c:v>5.8199999999999994</c:v>
                </c:pt>
                <c:pt idx="270">
                  <c:v>6.33</c:v>
                </c:pt>
                <c:pt idx="271">
                  <c:v>5.96</c:v>
                </c:pt>
                <c:pt idx="272">
                  <c:v>5.47</c:v>
                </c:pt>
                <c:pt idx="273">
                  <c:v>5.7</c:v>
                </c:pt>
                <c:pt idx="274">
                  <c:v>5.8199999999999994</c:v>
                </c:pt>
                <c:pt idx="275">
                  <c:v>6.94</c:v>
                </c:pt>
                <c:pt idx="276">
                  <c:v>5.96</c:v>
                </c:pt>
                <c:pt idx="277">
                  <c:v>6.8</c:v>
                </c:pt>
                <c:pt idx="278">
                  <c:v>7.7200000000000006</c:v>
                </c:pt>
                <c:pt idx="279">
                  <c:v>5.8</c:v>
                </c:pt>
                <c:pt idx="280">
                  <c:v>5.9300000000000006</c:v>
                </c:pt>
                <c:pt idx="281">
                  <c:v>5.78</c:v>
                </c:pt>
                <c:pt idx="282">
                  <c:v>6.1000000000000005</c:v>
                </c:pt>
                <c:pt idx="283">
                  <c:v>5.95</c:v>
                </c:pt>
                <c:pt idx="284">
                  <c:v>6.08</c:v>
                </c:pt>
                <c:pt idx="285">
                  <c:v>6.01</c:v>
                </c:pt>
                <c:pt idx="286">
                  <c:v>6.05</c:v>
                </c:pt>
                <c:pt idx="287">
                  <c:v>6.32</c:v>
                </c:pt>
                <c:pt idx="288">
                  <c:v>6.25</c:v>
                </c:pt>
                <c:pt idx="289">
                  <c:v>6.1199999999999992</c:v>
                </c:pt>
                <c:pt idx="290">
                  <c:v>6.24</c:v>
                </c:pt>
                <c:pt idx="291">
                  <c:v>6.09</c:v>
                </c:pt>
                <c:pt idx="292">
                  <c:v>6.4</c:v>
                </c:pt>
                <c:pt idx="293">
                  <c:v>7.66</c:v>
                </c:pt>
                <c:pt idx="294">
                  <c:v>6.66</c:v>
                </c:pt>
                <c:pt idx="295">
                  <c:v>6.58</c:v>
                </c:pt>
                <c:pt idx="296">
                  <c:v>6.0600000000000005</c:v>
                </c:pt>
                <c:pt idx="297">
                  <c:v>6.0200000000000005</c:v>
                </c:pt>
                <c:pt idx="298">
                  <c:v>9.85</c:v>
                </c:pt>
                <c:pt idx="299">
                  <c:v>7.92</c:v>
                </c:pt>
                <c:pt idx="300">
                  <c:v>6.3</c:v>
                </c:pt>
                <c:pt idx="301">
                  <c:v>6.2899999999999991</c:v>
                </c:pt>
                <c:pt idx="302">
                  <c:v>6.63</c:v>
                </c:pt>
                <c:pt idx="303">
                  <c:v>6.28</c:v>
                </c:pt>
                <c:pt idx="304">
                  <c:v>6.57</c:v>
                </c:pt>
                <c:pt idx="305">
                  <c:v>6.53</c:v>
                </c:pt>
                <c:pt idx="306">
                  <c:v>9</c:v>
                </c:pt>
                <c:pt idx="307">
                  <c:v>8.11</c:v>
                </c:pt>
                <c:pt idx="308">
                  <c:v>7.15</c:v>
                </c:pt>
                <c:pt idx="309">
                  <c:v>7.52</c:v>
                </c:pt>
                <c:pt idx="310">
                  <c:v>8.1</c:v>
                </c:pt>
                <c:pt idx="311">
                  <c:v>7.13</c:v>
                </c:pt>
                <c:pt idx="312">
                  <c:v>6.74</c:v>
                </c:pt>
                <c:pt idx="313">
                  <c:v>6.94</c:v>
                </c:pt>
                <c:pt idx="314">
                  <c:v>7.79</c:v>
                </c:pt>
                <c:pt idx="315">
                  <c:v>6.54</c:v>
                </c:pt>
                <c:pt idx="316">
                  <c:v>7.05</c:v>
                </c:pt>
                <c:pt idx="317">
                  <c:v>7.66</c:v>
                </c:pt>
                <c:pt idx="318">
                  <c:v>7.0299999999999994</c:v>
                </c:pt>
                <c:pt idx="319">
                  <c:v>9.5200000000000014</c:v>
                </c:pt>
                <c:pt idx="320">
                  <c:v>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D-47BE-AB6E-1EA546574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107600"/>
        <c:axId val="599281568"/>
      </c:lineChart>
      <c:catAx>
        <c:axId val="94610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281568"/>
        <c:crosses val="autoZero"/>
        <c:auto val="1"/>
        <c:lblAlgn val="ctr"/>
        <c:lblOffset val="100"/>
        <c:noMultiLvlLbl val="0"/>
      </c:catAx>
      <c:valAx>
        <c:axId val="5992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61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 vs RW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Experimental_vs_Analitico!$A$3</c:f>
              <c:strCache>
                <c:ptCount val="1"/>
                <c:pt idx="0">
                  <c:v>Recursive implementation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Experimental_vs_Analitico!$A$5:$A$347</c:f>
              <c:numCache>
                <c:formatCode>General</c:formatCode>
                <c:ptCount val="34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</c:numCache>
            </c:numRef>
          </c:cat>
          <c:val>
            <c:numRef>
              <c:f>Experimental_vs_Analitico!$D$5:$D$347</c:f>
              <c:numCache>
                <c:formatCode>General</c:formatCode>
                <c:ptCount val="343"/>
                <c:pt idx="0">
                  <c:v>3.0000000000000002E-2</c:v>
                </c:pt>
                <c:pt idx="1">
                  <c:v>3.0000000000000002E-2</c:v>
                </c:pt>
                <c:pt idx="2">
                  <c:v>3.0000000000000002E-2</c:v>
                </c:pt>
                <c:pt idx="3">
                  <c:v>3.0000000000000002E-2</c:v>
                </c:pt>
                <c:pt idx="4">
                  <c:v>0.05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6.9999999999999993E-2</c:v>
                </c:pt>
                <c:pt idx="13">
                  <c:v>0.11</c:v>
                </c:pt>
                <c:pt idx="14">
                  <c:v>0.12000000000000001</c:v>
                </c:pt>
                <c:pt idx="15">
                  <c:v>0.11</c:v>
                </c:pt>
                <c:pt idx="16">
                  <c:v>0.16</c:v>
                </c:pt>
                <c:pt idx="17">
                  <c:v>0.18000000000000002</c:v>
                </c:pt>
                <c:pt idx="18">
                  <c:v>0.24000000000000002</c:v>
                </c:pt>
                <c:pt idx="19">
                  <c:v>0.25</c:v>
                </c:pt>
                <c:pt idx="20">
                  <c:v>0.23</c:v>
                </c:pt>
                <c:pt idx="21">
                  <c:v>0.25999999999999995</c:v>
                </c:pt>
                <c:pt idx="22">
                  <c:v>0.25999999999999995</c:v>
                </c:pt>
                <c:pt idx="23">
                  <c:v>0.28999999999999998</c:v>
                </c:pt>
                <c:pt idx="24">
                  <c:v>1.84</c:v>
                </c:pt>
                <c:pt idx="25">
                  <c:v>0.27</c:v>
                </c:pt>
                <c:pt idx="26">
                  <c:v>0.27</c:v>
                </c:pt>
                <c:pt idx="27">
                  <c:v>0.25999999999999995</c:v>
                </c:pt>
                <c:pt idx="28">
                  <c:v>0.65</c:v>
                </c:pt>
                <c:pt idx="29">
                  <c:v>0.36000000000000004</c:v>
                </c:pt>
                <c:pt idx="30">
                  <c:v>0.25999999999999995</c:v>
                </c:pt>
                <c:pt idx="31">
                  <c:v>0.41</c:v>
                </c:pt>
                <c:pt idx="32">
                  <c:v>0.33</c:v>
                </c:pt>
                <c:pt idx="33">
                  <c:v>0.48000000000000004</c:v>
                </c:pt>
                <c:pt idx="34">
                  <c:v>0.33</c:v>
                </c:pt>
                <c:pt idx="35">
                  <c:v>0.24000000000000002</c:v>
                </c:pt>
                <c:pt idx="36">
                  <c:v>0.27</c:v>
                </c:pt>
                <c:pt idx="37">
                  <c:v>0.24000000000000002</c:v>
                </c:pt>
                <c:pt idx="38">
                  <c:v>0.21000000000000002</c:v>
                </c:pt>
                <c:pt idx="39">
                  <c:v>0.27</c:v>
                </c:pt>
                <c:pt idx="40">
                  <c:v>0.21000000000000002</c:v>
                </c:pt>
                <c:pt idx="41">
                  <c:v>0.21000000000000002</c:v>
                </c:pt>
                <c:pt idx="42">
                  <c:v>0.25</c:v>
                </c:pt>
                <c:pt idx="43">
                  <c:v>0.25</c:v>
                </c:pt>
                <c:pt idx="44">
                  <c:v>0.25999999999999995</c:v>
                </c:pt>
                <c:pt idx="45">
                  <c:v>0.27</c:v>
                </c:pt>
                <c:pt idx="46">
                  <c:v>0.25999999999999995</c:v>
                </c:pt>
                <c:pt idx="47">
                  <c:v>0.28999999999999998</c:v>
                </c:pt>
                <c:pt idx="48">
                  <c:v>0.27999999999999997</c:v>
                </c:pt>
                <c:pt idx="49">
                  <c:v>0.33</c:v>
                </c:pt>
                <c:pt idx="50">
                  <c:v>0.31</c:v>
                </c:pt>
                <c:pt idx="51">
                  <c:v>0.31</c:v>
                </c:pt>
                <c:pt idx="52">
                  <c:v>0.34</c:v>
                </c:pt>
                <c:pt idx="53">
                  <c:v>0.32</c:v>
                </c:pt>
                <c:pt idx="54">
                  <c:v>0.34</c:v>
                </c:pt>
                <c:pt idx="55">
                  <c:v>0.34</c:v>
                </c:pt>
                <c:pt idx="56">
                  <c:v>0.41</c:v>
                </c:pt>
                <c:pt idx="57">
                  <c:v>0.75</c:v>
                </c:pt>
                <c:pt idx="58">
                  <c:v>0.6</c:v>
                </c:pt>
                <c:pt idx="59">
                  <c:v>0.76999999999999991</c:v>
                </c:pt>
                <c:pt idx="60">
                  <c:v>0.59000000000000008</c:v>
                </c:pt>
                <c:pt idx="61">
                  <c:v>0.8</c:v>
                </c:pt>
                <c:pt idx="62">
                  <c:v>0.68</c:v>
                </c:pt>
                <c:pt idx="63">
                  <c:v>0.65</c:v>
                </c:pt>
                <c:pt idx="64">
                  <c:v>1.24</c:v>
                </c:pt>
                <c:pt idx="65">
                  <c:v>1.1499999999999999</c:v>
                </c:pt>
                <c:pt idx="66">
                  <c:v>0.66</c:v>
                </c:pt>
                <c:pt idx="67">
                  <c:v>0.65</c:v>
                </c:pt>
                <c:pt idx="68">
                  <c:v>0.68</c:v>
                </c:pt>
                <c:pt idx="69">
                  <c:v>0.69</c:v>
                </c:pt>
                <c:pt idx="70">
                  <c:v>0.82</c:v>
                </c:pt>
                <c:pt idx="71">
                  <c:v>0.72000000000000008</c:v>
                </c:pt>
                <c:pt idx="72">
                  <c:v>0.73</c:v>
                </c:pt>
                <c:pt idx="73">
                  <c:v>0.68</c:v>
                </c:pt>
                <c:pt idx="74">
                  <c:v>0.71</c:v>
                </c:pt>
                <c:pt idx="75">
                  <c:v>0.73</c:v>
                </c:pt>
                <c:pt idx="76">
                  <c:v>0.67</c:v>
                </c:pt>
                <c:pt idx="77">
                  <c:v>0.8</c:v>
                </c:pt>
                <c:pt idx="78">
                  <c:v>0.85</c:v>
                </c:pt>
                <c:pt idx="79">
                  <c:v>0.83</c:v>
                </c:pt>
                <c:pt idx="80">
                  <c:v>0.8899999999999999</c:v>
                </c:pt>
                <c:pt idx="81">
                  <c:v>0.85</c:v>
                </c:pt>
                <c:pt idx="82">
                  <c:v>0.86</c:v>
                </c:pt>
                <c:pt idx="83">
                  <c:v>0.91</c:v>
                </c:pt>
                <c:pt idx="84">
                  <c:v>0.8899999999999999</c:v>
                </c:pt>
                <c:pt idx="85">
                  <c:v>0.9</c:v>
                </c:pt>
                <c:pt idx="86">
                  <c:v>0.91</c:v>
                </c:pt>
                <c:pt idx="87">
                  <c:v>1.01</c:v>
                </c:pt>
                <c:pt idx="88">
                  <c:v>1.8699999999999999</c:v>
                </c:pt>
                <c:pt idx="89">
                  <c:v>3.27</c:v>
                </c:pt>
                <c:pt idx="90">
                  <c:v>2.2300000000000004</c:v>
                </c:pt>
                <c:pt idx="91">
                  <c:v>1.79</c:v>
                </c:pt>
                <c:pt idx="92">
                  <c:v>1.91</c:v>
                </c:pt>
                <c:pt idx="93">
                  <c:v>2.17</c:v>
                </c:pt>
                <c:pt idx="94">
                  <c:v>2.04</c:v>
                </c:pt>
                <c:pt idx="95">
                  <c:v>1.71</c:v>
                </c:pt>
                <c:pt idx="96">
                  <c:v>1.1299999999999999</c:v>
                </c:pt>
                <c:pt idx="97">
                  <c:v>1.1800000000000002</c:v>
                </c:pt>
                <c:pt idx="98">
                  <c:v>1.1199999999999999</c:v>
                </c:pt>
                <c:pt idx="99">
                  <c:v>1.1299999999999999</c:v>
                </c:pt>
                <c:pt idx="100">
                  <c:v>1.1000000000000001</c:v>
                </c:pt>
                <c:pt idx="101">
                  <c:v>1.1800000000000002</c:v>
                </c:pt>
                <c:pt idx="102">
                  <c:v>1.28</c:v>
                </c:pt>
                <c:pt idx="103">
                  <c:v>1.3</c:v>
                </c:pt>
                <c:pt idx="104">
                  <c:v>1.3</c:v>
                </c:pt>
                <c:pt idx="105">
                  <c:v>1.34</c:v>
                </c:pt>
                <c:pt idx="106">
                  <c:v>1.34</c:v>
                </c:pt>
                <c:pt idx="107">
                  <c:v>1.34</c:v>
                </c:pt>
                <c:pt idx="108">
                  <c:v>1.39</c:v>
                </c:pt>
                <c:pt idx="109">
                  <c:v>1.6</c:v>
                </c:pt>
                <c:pt idx="110">
                  <c:v>1.6199999999999999</c:v>
                </c:pt>
                <c:pt idx="111">
                  <c:v>1.61</c:v>
                </c:pt>
                <c:pt idx="112">
                  <c:v>1.6199999999999999</c:v>
                </c:pt>
                <c:pt idx="113">
                  <c:v>1.91</c:v>
                </c:pt>
                <c:pt idx="114">
                  <c:v>1.96</c:v>
                </c:pt>
                <c:pt idx="115">
                  <c:v>2.0300000000000002</c:v>
                </c:pt>
                <c:pt idx="116">
                  <c:v>3.13</c:v>
                </c:pt>
                <c:pt idx="117">
                  <c:v>3.13</c:v>
                </c:pt>
                <c:pt idx="118">
                  <c:v>3.0799999999999996</c:v>
                </c:pt>
                <c:pt idx="119">
                  <c:v>3.8800000000000003</c:v>
                </c:pt>
                <c:pt idx="120">
                  <c:v>2.99</c:v>
                </c:pt>
                <c:pt idx="121">
                  <c:v>2.0799999999999996</c:v>
                </c:pt>
                <c:pt idx="122">
                  <c:v>2.0799999999999996</c:v>
                </c:pt>
                <c:pt idx="123">
                  <c:v>2.0100000000000002</c:v>
                </c:pt>
                <c:pt idx="124">
                  <c:v>1.96</c:v>
                </c:pt>
                <c:pt idx="125">
                  <c:v>1.99</c:v>
                </c:pt>
                <c:pt idx="126">
                  <c:v>2.2399999999999998</c:v>
                </c:pt>
                <c:pt idx="127">
                  <c:v>2.3199999999999998</c:v>
                </c:pt>
                <c:pt idx="128">
                  <c:v>2.2399999999999998</c:v>
                </c:pt>
                <c:pt idx="129">
                  <c:v>2.35</c:v>
                </c:pt>
                <c:pt idx="130">
                  <c:v>2.4299999999999997</c:v>
                </c:pt>
                <c:pt idx="131">
                  <c:v>2.5500000000000003</c:v>
                </c:pt>
                <c:pt idx="132">
                  <c:v>4.8099999999999996</c:v>
                </c:pt>
                <c:pt idx="133">
                  <c:v>3.61</c:v>
                </c:pt>
                <c:pt idx="134">
                  <c:v>2.59</c:v>
                </c:pt>
                <c:pt idx="135">
                  <c:v>2.57</c:v>
                </c:pt>
                <c:pt idx="136">
                  <c:v>2.5500000000000003</c:v>
                </c:pt>
                <c:pt idx="137">
                  <c:v>2.54</c:v>
                </c:pt>
                <c:pt idx="138">
                  <c:v>2.77</c:v>
                </c:pt>
                <c:pt idx="139">
                  <c:v>2.5500000000000003</c:v>
                </c:pt>
                <c:pt idx="140">
                  <c:v>2.56</c:v>
                </c:pt>
                <c:pt idx="141">
                  <c:v>2.5100000000000002</c:v>
                </c:pt>
                <c:pt idx="142">
                  <c:v>2.5100000000000002</c:v>
                </c:pt>
                <c:pt idx="143">
                  <c:v>2.72</c:v>
                </c:pt>
                <c:pt idx="144">
                  <c:v>3.31</c:v>
                </c:pt>
                <c:pt idx="145">
                  <c:v>3.18</c:v>
                </c:pt>
                <c:pt idx="146">
                  <c:v>3.26</c:v>
                </c:pt>
                <c:pt idx="147">
                  <c:v>3.3800000000000003</c:v>
                </c:pt>
                <c:pt idx="148">
                  <c:v>3.33</c:v>
                </c:pt>
                <c:pt idx="149">
                  <c:v>3.3600000000000003</c:v>
                </c:pt>
                <c:pt idx="150">
                  <c:v>3.35</c:v>
                </c:pt>
                <c:pt idx="151">
                  <c:v>3.35</c:v>
                </c:pt>
                <c:pt idx="152">
                  <c:v>3.4</c:v>
                </c:pt>
                <c:pt idx="153">
                  <c:v>3.69</c:v>
                </c:pt>
                <c:pt idx="154">
                  <c:v>3.54</c:v>
                </c:pt>
                <c:pt idx="155">
                  <c:v>3.48</c:v>
                </c:pt>
                <c:pt idx="156">
                  <c:v>3.5300000000000002</c:v>
                </c:pt>
                <c:pt idx="157">
                  <c:v>3.37</c:v>
                </c:pt>
                <c:pt idx="158">
                  <c:v>4.3099999999999996</c:v>
                </c:pt>
                <c:pt idx="159">
                  <c:v>4.5</c:v>
                </c:pt>
                <c:pt idx="160">
                  <c:v>3.4</c:v>
                </c:pt>
                <c:pt idx="161">
                  <c:v>3.4299999999999997</c:v>
                </c:pt>
                <c:pt idx="162">
                  <c:v>3.44</c:v>
                </c:pt>
                <c:pt idx="163">
                  <c:v>3.4299999999999997</c:v>
                </c:pt>
                <c:pt idx="164">
                  <c:v>3.4299999999999997</c:v>
                </c:pt>
                <c:pt idx="165">
                  <c:v>3.5100000000000002</c:v>
                </c:pt>
                <c:pt idx="166">
                  <c:v>3.72</c:v>
                </c:pt>
                <c:pt idx="167">
                  <c:v>3.83</c:v>
                </c:pt>
                <c:pt idx="168">
                  <c:v>3.8</c:v>
                </c:pt>
                <c:pt idx="169">
                  <c:v>3.52</c:v>
                </c:pt>
                <c:pt idx="170">
                  <c:v>3.73</c:v>
                </c:pt>
                <c:pt idx="171">
                  <c:v>3.65</c:v>
                </c:pt>
                <c:pt idx="172">
                  <c:v>3.6</c:v>
                </c:pt>
                <c:pt idx="173">
                  <c:v>3.6</c:v>
                </c:pt>
                <c:pt idx="174">
                  <c:v>3.61</c:v>
                </c:pt>
                <c:pt idx="175">
                  <c:v>3.61</c:v>
                </c:pt>
                <c:pt idx="176">
                  <c:v>3.73</c:v>
                </c:pt>
                <c:pt idx="177">
                  <c:v>7.14</c:v>
                </c:pt>
                <c:pt idx="178">
                  <c:v>4.17</c:v>
                </c:pt>
                <c:pt idx="179">
                  <c:v>3.73</c:v>
                </c:pt>
                <c:pt idx="180">
                  <c:v>3.7</c:v>
                </c:pt>
                <c:pt idx="181">
                  <c:v>3.8600000000000003</c:v>
                </c:pt>
                <c:pt idx="182">
                  <c:v>3.8899999999999997</c:v>
                </c:pt>
                <c:pt idx="183">
                  <c:v>3.7399999999999998</c:v>
                </c:pt>
                <c:pt idx="184">
                  <c:v>3.8</c:v>
                </c:pt>
                <c:pt idx="185">
                  <c:v>3.81</c:v>
                </c:pt>
                <c:pt idx="186">
                  <c:v>3.82</c:v>
                </c:pt>
                <c:pt idx="187">
                  <c:v>3.79</c:v>
                </c:pt>
                <c:pt idx="188">
                  <c:v>3.76</c:v>
                </c:pt>
                <c:pt idx="189">
                  <c:v>4.0200000000000005</c:v>
                </c:pt>
                <c:pt idx="190">
                  <c:v>3.98</c:v>
                </c:pt>
                <c:pt idx="191">
                  <c:v>3.93</c:v>
                </c:pt>
                <c:pt idx="192">
                  <c:v>6.2899999999999991</c:v>
                </c:pt>
                <c:pt idx="193">
                  <c:v>4.4799999999999995</c:v>
                </c:pt>
                <c:pt idx="194">
                  <c:v>4.55</c:v>
                </c:pt>
                <c:pt idx="195">
                  <c:v>4.5999999999999996</c:v>
                </c:pt>
                <c:pt idx="196">
                  <c:v>7.38</c:v>
                </c:pt>
                <c:pt idx="197">
                  <c:v>4.5599999999999996</c:v>
                </c:pt>
                <c:pt idx="198">
                  <c:v>4.71</c:v>
                </c:pt>
                <c:pt idx="199">
                  <c:v>4.66</c:v>
                </c:pt>
                <c:pt idx="200">
                  <c:v>6.08</c:v>
                </c:pt>
                <c:pt idx="201">
                  <c:v>5</c:v>
                </c:pt>
                <c:pt idx="202">
                  <c:v>5.0299999999999994</c:v>
                </c:pt>
                <c:pt idx="203">
                  <c:v>4.96</c:v>
                </c:pt>
                <c:pt idx="204">
                  <c:v>5.31</c:v>
                </c:pt>
                <c:pt idx="205">
                  <c:v>9.1800000000000015</c:v>
                </c:pt>
                <c:pt idx="206">
                  <c:v>8.89</c:v>
                </c:pt>
                <c:pt idx="207">
                  <c:v>8.26</c:v>
                </c:pt>
                <c:pt idx="208">
                  <c:v>6.43</c:v>
                </c:pt>
                <c:pt idx="209">
                  <c:v>6.35</c:v>
                </c:pt>
                <c:pt idx="210">
                  <c:v>6.1000000000000005</c:v>
                </c:pt>
                <c:pt idx="211">
                  <c:v>6.2899999999999991</c:v>
                </c:pt>
                <c:pt idx="212">
                  <c:v>6.7299999999999995</c:v>
                </c:pt>
                <c:pt idx="213">
                  <c:v>7.08</c:v>
                </c:pt>
                <c:pt idx="214">
                  <c:v>7.32</c:v>
                </c:pt>
                <c:pt idx="215">
                  <c:v>7.29</c:v>
                </c:pt>
                <c:pt idx="216">
                  <c:v>11.54</c:v>
                </c:pt>
                <c:pt idx="217">
                  <c:v>7.4200000000000008</c:v>
                </c:pt>
                <c:pt idx="218">
                  <c:v>8.3000000000000007</c:v>
                </c:pt>
                <c:pt idx="219">
                  <c:v>7.39</c:v>
                </c:pt>
                <c:pt idx="220">
                  <c:v>9.4599999999999991</c:v>
                </c:pt>
                <c:pt idx="221">
                  <c:v>11.5</c:v>
                </c:pt>
                <c:pt idx="222">
                  <c:v>9.01</c:v>
                </c:pt>
                <c:pt idx="223">
                  <c:v>9.39</c:v>
                </c:pt>
                <c:pt idx="224">
                  <c:v>8.77</c:v>
                </c:pt>
                <c:pt idx="225">
                  <c:v>13.350000000000001</c:v>
                </c:pt>
                <c:pt idx="226">
                  <c:v>9.19</c:v>
                </c:pt>
                <c:pt idx="227">
                  <c:v>9.14</c:v>
                </c:pt>
                <c:pt idx="228">
                  <c:v>9.8899999999999988</c:v>
                </c:pt>
                <c:pt idx="229">
                  <c:v>11.549999999999999</c:v>
                </c:pt>
                <c:pt idx="230">
                  <c:v>10.16</c:v>
                </c:pt>
                <c:pt idx="231">
                  <c:v>13.15</c:v>
                </c:pt>
                <c:pt idx="232">
                  <c:v>10.1</c:v>
                </c:pt>
                <c:pt idx="233">
                  <c:v>10.24</c:v>
                </c:pt>
                <c:pt idx="234">
                  <c:v>10.25</c:v>
                </c:pt>
                <c:pt idx="235">
                  <c:v>10.370000000000001</c:v>
                </c:pt>
                <c:pt idx="236">
                  <c:v>13.66</c:v>
                </c:pt>
                <c:pt idx="237">
                  <c:v>11.29</c:v>
                </c:pt>
                <c:pt idx="238">
                  <c:v>10.67</c:v>
                </c:pt>
                <c:pt idx="239">
                  <c:v>11.299999999999999</c:v>
                </c:pt>
                <c:pt idx="240">
                  <c:v>11.270000000000001</c:v>
                </c:pt>
                <c:pt idx="241">
                  <c:v>13.620000000000001</c:v>
                </c:pt>
                <c:pt idx="242">
                  <c:v>11.32</c:v>
                </c:pt>
                <c:pt idx="243">
                  <c:v>11.23</c:v>
                </c:pt>
                <c:pt idx="244">
                  <c:v>10.73</c:v>
                </c:pt>
                <c:pt idx="245">
                  <c:v>11.17</c:v>
                </c:pt>
                <c:pt idx="246">
                  <c:v>13.71</c:v>
                </c:pt>
                <c:pt idx="247">
                  <c:v>16.150000000000002</c:v>
                </c:pt>
                <c:pt idx="248">
                  <c:v>15.04</c:v>
                </c:pt>
                <c:pt idx="249">
                  <c:v>13.31</c:v>
                </c:pt>
                <c:pt idx="250">
                  <c:v>12.98</c:v>
                </c:pt>
                <c:pt idx="251">
                  <c:v>14.13</c:v>
                </c:pt>
                <c:pt idx="252">
                  <c:v>14.47</c:v>
                </c:pt>
                <c:pt idx="253">
                  <c:v>13.5</c:v>
                </c:pt>
                <c:pt idx="254">
                  <c:v>15.76</c:v>
                </c:pt>
                <c:pt idx="255">
                  <c:v>20.549999999999997</c:v>
                </c:pt>
                <c:pt idx="256">
                  <c:v>22.16</c:v>
                </c:pt>
                <c:pt idx="257">
                  <c:v>15.549999999999999</c:v>
                </c:pt>
                <c:pt idx="258">
                  <c:v>15.520000000000001</c:v>
                </c:pt>
                <c:pt idx="259">
                  <c:v>13.549999999999999</c:v>
                </c:pt>
                <c:pt idx="260">
                  <c:v>13.469999999999999</c:v>
                </c:pt>
                <c:pt idx="261">
                  <c:v>15.49</c:v>
                </c:pt>
                <c:pt idx="262">
                  <c:v>23.939999999999998</c:v>
                </c:pt>
                <c:pt idx="263">
                  <c:v>14.08</c:v>
                </c:pt>
                <c:pt idx="264">
                  <c:v>15.51</c:v>
                </c:pt>
                <c:pt idx="265">
                  <c:v>15.8</c:v>
                </c:pt>
                <c:pt idx="266">
                  <c:v>16.080000000000002</c:v>
                </c:pt>
                <c:pt idx="267">
                  <c:v>16.02</c:v>
                </c:pt>
                <c:pt idx="268">
                  <c:v>19.93</c:v>
                </c:pt>
                <c:pt idx="269">
                  <c:v>16.5</c:v>
                </c:pt>
                <c:pt idx="270">
                  <c:v>16.5</c:v>
                </c:pt>
                <c:pt idx="271">
                  <c:v>16.080000000000002</c:v>
                </c:pt>
                <c:pt idx="272">
                  <c:v>17.239999999999998</c:v>
                </c:pt>
                <c:pt idx="273">
                  <c:v>16.299999999999997</c:v>
                </c:pt>
                <c:pt idx="274">
                  <c:v>16.23</c:v>
                </c:pt>
                <c:pt idx="275">
                  <c:v>17.059999999999999</c:v>
                </c:pt>
                <c:pt idx="276">
                  <c:v>18.5</c:v>
                </c:pt>
                <c:pt idx="277">
                  <c:v>19.040000000000003</c:v>
                </c:pt>
                <c:pt idx="278">
                  <c:v>16.09</c:v>
                </c:pt>
                <c:pt idx="279">
                  <c:v>16.48</c:v>
                </c:pt>
                <c:pt idx="280">
                  <c:v>16.97</c:v>
                </c:pt>
                <c:pt idx="281">
                  <c:v>19</c:v>
                </c:pt>
                <c:pt idx="282">
                  <c:v>17.61</c:v>
                </c:pt>
                <c:pt idx="283">
                  <c:v>16.809999999999999</c:v>
                </c:pt>
                <c:pt idx="284">
                  <c:v>16.45</c:v>
                </c:pt>
                <c:pt idx="285">
                  <c:v>16.310000000000002</c:v>
                </c:pt>
                <c:pt idx="286">
                  <c:v>16.54</c:v>
                </c:pt>
                <c:pt idx="287">
                  <c:v>19.05</c:v>
                </c:pt>
                <c:pt idx="288">
                  <c:v>16.29</c:v>
                </c:pt>
                <c:pt idx="289">
                  <c:v>16.690000000000001</c:v>
                </c:pt>
                <c:pt idx="290">
                  <c:v>19.130000000000003</c:v>
                </c:pt>
                <c:pt idx="291">
                  <c:v>17.04</c:v>
                </c:pt>
                <c:pt idx="292">
                  <c:v>16.310000000000002</c:v>
                </c:pt>
                <c:pt idx="293">
                  <c:v>16.7</c:v>
                </c:pt>
                <c:pt idx="294">
                  <c:v>19.75</c:v>
                </c:pt>
                <c:pt idx="295">
                  <c:v>16.57</c:v>
                </c:pt>
                <c:pt idx="296">
                  <c:v>16.670000000000002</c:v>
                </c:pt>
                <c:pt idx="297">
                  <c:v>17.59</c:v>
                </c:pt>
                <c:pt idx="298">
                  <c:v>18.649999999999999</c:v>
                </c:pt>
                <c:pt idx="299">
                  <c:v>16.330000000000002</c:v>
                </c:pt>
                <c:pt idx="300">
                  <c:v>17.78</c:v>
                </c:pt>
                <c:pt idx="301">
                  <c:v>17.579999999999998</c:v>
                </c:pt>
                <c:pt idx="302">
                  <c:v>20.91</c:v>
                </c:pt>
                <c:pt idx="303">
                  <c:v>23.64</c:v>
                </c:pt>
                <c:pt idx="304">
                  <c:v>20.59</c:v>
                </c:pt>
                <c:pt idx="305">
                  <c:v>21.42</c:v>
                </c:pt>
                <c:pt idx="306">
                  <c:v>23.55</c:v>
                </c:pt>
                <c:pt idx="307">
                  <c:v>25.83</c:v>
                </c:pt>
                <c:pt idx="308">
                  <c:v>21.42</c:v>
                </c:pt>
                <c:pt idx="309">
                  <c:v>21.22</c:v>
                </c:pt>
                <c:pt idx="310">
                  <c:v>21.11</c:v>
                </c:pt>
                <c:pt idx="311">
                  <c:v>28.729999999999997</c:v>
                </c:pt>
                <c:pt idx="312">
                  <c:v>25.65</c:v>
                </c:pt>
                <c:pt idx="313">
                  <c:v>27.59</c:v>
                </c:pt>
                <c:pt idx="314">
                  <c:v>29.58</c:v>
                </c:pt>
                <c:pt idx="315">
                  <c:v>34.660000000000004</c:v>
                </c:pt>
                <c:pt idx="316">
                  <c:v>28.23</c:v>
                </c:pt>
                <c:pt idx="317">
                  <c:v>31.36</c:v>
                </c:pt>
                <c:pt idx="318">
                  <c:v>36.75</c:v>
                </c:pt>
                <c:pt idx="319">
                  <c:v>33.29</c:v>
                </c:pt>
                <c:pt idx="320">
                  <c:v>31.7</c:v>
                </c:pt>
                <c:pt idx="321">
                  <c:v>33.9</c:v>
                </c:pt>
                <c:pt idx="322">
                  <c:v>32.01</c:v>
                </c:pt>
                <c:pt idx="323">
                  <c:v>34.32</c:v>
                </c:pt>
                <c:pt idx="324">
                  <c:v>31.41</c:v>
                </c:pt>
                <c:pt idx="325">
                  <c:v>31.57</c:v>
                </c:pt>
                <c:pt idx="326">
                  <c:v>31.72</c:v>
                </c:pt>
                <c:pt idx="327">
                  <c:v>32.36</c:v>
                </c:pt>
                <c:pt idx="328">
                  <c:v>40.69</c:v>
                </c:pt>
                <c:pt idx="329">
                  <c:v>33.160000000000004</c:v>
                </c:pt>
                <c:pt idx="330">
                  <c:v>34.01</c:v>
                </c:pt>
                <c:pt idx="331">
                  <c:v>32.57</c:v>
                </c:pt>
                <c:pt idx="332">
                  <c:v>32.99</c:v>
                </c:pt>
                <c:pt idx="333">
                  <c:v>33.49</c:v>
                </c:pt>
                <c:pt idx="334">
                  <c:v>34.979999999999997</c:v>
                </c:pt>
                <c:pt idx="335">
                  <c:v>38.940000000000005</c:v>
                </c:pt>
                <c:pt idx="336">
                  <c:v>36.1</c:v>
                </c:pt>
                <c:pt idx="337">
                  <c:v>34.22</c:v>
                </c:pt>
                <c:pt idx="338">
                  <c:v>34.08</c:v>
                </c:pt>
                <c:pt idx="339">
                  <c:v>39.550000000000004</c:v>
                </c:pt>
                <c:pt idx="340">
                  <c:v>38.92</c:v>
                </c:pt>
                <c:pt idx="341">
                  <c:v>47.68</c:v>
                </c:pt>
                <c:pt idx="34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0-4B12-9E7A-D157793DC45D}"/>
            </c:ext>
          </c:extLst>
        </c:ser>
        <c:ser>
          <c:idx val="1"/>
          <c:order val="1"/>
          <c:tx>
            <c:strRef>
              <c:f>Experimental_vs_Analitico!$G$3</c:f>
              <c:strCache>
                <c:ptCount val="1"/>
                <c:pt idx="0">
                  <c:v>Recursive implementation (worst case)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Experimental_vs_Analitico!$A$5:$A$347</c:f>
              <c:numCache>
                <c:formatCode>General</c:formatCode>
                <c:ptCount val="34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</c:numCache>
            </c:numRef>
          </c:cat>
          <c:val>
            <c:numRef>
              <c:f>Experimental_vs_Analitico!$J$5:$J$27</c:f>
              <c:numCache>
                <c:formatCode>General</c:formatCode>
                <c:ptCount val="23"/>
                <c:pt idx="0">
                  <c:v>0.25</c:v>
                </c:pt>
                <c:pt idx="1">
                  <c:v>0.46</c:v>
                </c:pt>
                <c:pt idx="2">
                  <c:v>1.64</c:v>
                </c:pt>
                <c:pt idx="3">
                  <c:v>3.3800000000000003</c:v>
                </c:pt>
                <c:pt idx="4">
                  <c:v>3.8</c:v>
                </c:pt>
                <c:pt idx="5">
                  <c:v>17.14</c:v>
                </c:pt>
                <c:pt idx="6">
                  <c:v>17.559999999999999</c:v>
                </c:pt>
                <c:pt idx="7">
                  <c:v>32.28</c:v>
                </c:pt>
                <c:pt idx="8">
                  <c:v>65.19</c:v>
                </c:pt>
                <c:pt idx="9">
                  <c:v>130.37</c:v>
                </c:pt>
                <c:pt idx="10">
                  <c:v>247.54000000000002</c:v>
                </c:pt>
                <c:pt idx="11">
                  <c:v>500.55000000000007</c:v>
                </c:pt>
                <c:pt idx="12">
                  <c:v>1000.13</c:v>
                </c:pt>
                <c:pt idx="13">
                  <c:v>1965.86</c:v>
                </c:pt>
                <c:pt idx="14">
                  <c:v>3880.2599999999998</c:v>
                </c:pt>
                <c:pt idx="15">
                  <c:v>7680.88</c:v>
                </c:pt>
                <c:pt idx="16">
                  <c:v>15641.87</c:v>
                </c:pt>
                <c:pt idx="17">
                  <c:v>35412.460000000006</c:v>
                </c:pt>
                <c:pt idx="18">
                  <c:v>61627.79</c:v>
                </c:pt>
                <c:pt idx="19">
                  <c:v>122687.92</c:v>
                </c:pt>
                <c:pt idx="20">
                  <c:v>251023.48</c:v>
                </c:pt>
                <c:pt idx="21">
                  <c:v>504996.97</c:v>
                </c:pt>
                <c:pt idx="22">
                  <c:v>1003304.71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0-4B12-9E7A-D157793DC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471840"/>
        <c:axId val="747580832"/>
      </c:lineChart>
      <c:catAx>
        <c:axId val="9984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7580832"/>
        <c:crosses val="autoZero"/>
        <c:auto val="1"/>
        <c:lblAlgn val="ctr"/>
        <c:lblOffset val="100"/>
        <c:noMultiLvlLbl val="0"/>
      </c:catAx>
      <c:valAx>
        <c:axId val="7475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84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Experimental_vs_Analitico!$J$30</c:f>
              <c:strCache>
                <c:ptCount val="1"/>
                <c:pt idx="0">
                  <c:v>Experimental (ms)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5472062193208642E-2"/>
                  <c:y val="1.61267971591893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0,3932e</a:t>
                    </a:r>
                    <a:r>
                      <a:rPr lang="en-US" sz="1600" baseline="30000"/>
                      <a:t>0,6562x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0,9973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Experimental_vs_Analitico!$G$31:$G$53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Experimental_vs_Analitico!$J$31:$J$53</c:f>
              <c:numCache>
                <c:formatCode>General</c:formatCode>
                <c:ptCount val="23"/>
                <c:pt idx="0">
                  <c:v>1.0399999999999998</c:v>
                </c:pt>
                <c:pt idx="1">
                  <c:v>1.8</c:v>
                </c:pt>
                <c:pt idx="2">
                  <c:v>3.25</c:v>
                </c:pt>
                <c:pt idx="3">
                  <c:v>10.58</c:v>
                </c:pt>
                <c:pt idx="4">
                  <c:v>8.6199999999999992</c:v>
                </c:pt>
                <c:pt idx="5">
                  <c:v>19.169999999999998</c:v>
                </c:pt>
                <c:pt idx="6">
                  <c:v>29.98</c:v>
                </c:pt>
                <c:pt idx="7">
                  <c:v>52.94</c:v>
                </c:pt>
                <c:pt idx="8">
                  <c:v>110.36</c:v>
                </c:pt>
                <c:pt idx="9">
                  <c:v>214.88</c:v>
                </c:pt>
                <c:pt idx="10">
                  <c:v>442.79</c:v>
                </c:pt>
                <c:pt idx="11">
                  <c:v>886.21</c:v>
                </c:pt>
                <c:pt idx="12">
                  <c:v>1726.44</c:v>
                </c:pt>
                <c:pt idx="13">
                  <c:v>3422.58</c:v>
                </c:pt>
                <c:pt idx="14">
                  <c:v>6888.18</c:v>
                </c:pt>
                <c:pt idx="15">
                  <c:v>13671.55</c:v>
                </c:pt>
                <c:pt idx="16">
                  <c:v>27211.98</c:v>
                </c:pt>
                <c:pt idx="17">
                  <c:v>54674.85</c:v>
                </c:pt>
                <c:pt idx="18">
                  <c:v>110107.86</c:v>
                </c:pt>
                <c:pt idx="19">
                  <c:v>221030.31999999998</c:v>
                </c:pt>
                <c:pt idx="20">
                  <c:v>438776.29000000004</c:v>
                </c:pt>
                <c:pt idx="21">
                  <c:v>872331.89</c:v>
                </c:pt>
                <c:pt idx="22">
                  <c:v>1758819.72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7-48FD-8763-442C6FEA38B6}"/>
            </c:ext>
          </c:extLst>
        </c:ser>
        <c:ser>
          <c:idx val="1"/>
          <c:order val="1"/>
          <c:tx>
            <c:strRef>
              <c:f>Experimental_vs_Analitico!$K$30</c:f>
              <c:strCache>
                <c:ptCount val="1"/>
                <c:pt idx="0">
                  <c:v>Analítico Corregido 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Experimental_vs_Analitico!$G$31:$G$53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Experimental_vs_Analitico!$K$31:$K$53</c:f>
              <c:numCache>
                <c:formatCode>General</c:formatCode>
                <c:ptCount val="23"/>
                <c:pt idx="0">
                  <c:v>4.0407002766927082E-2</c:v>
                </c:pt>
                <c:pt idx="1">
                  <c:v>9.6523335774739594E-2</c:v>
                </c:pt>
                <c:pt idx="2">
                  <c:v>0.22884145100911457</c:v>
                </c:pt>
                <c:pt idx="3">
                  <c:v>0.53851857503255207</c:v>
                </c:pt>
                <c:pt idx="4">
                  <c:v>1.257358907063802</c:v>
                </c:pt>
                <c:pt idx="5">
                  <c:v>2.9120844523111979</c:v>
                </c:pt>
                <c:pt idx="6">
                  <c:v>6.6904808553059905</c:v>
                </c:pt>
                <c:pt idx="7">
                  <c:v>15.252855733235677</c:v>
                </c:pt>
                <c:pt idx="8">
                  <c:v>34.521205342610678</c:v>
                </c:pt>
                <c:pt idx="9">
                  <c:v>77.605881245930988</c:v>
                </c:pt>
                <c:pt idx="10">
                  <c:v>173.38725697835287</c:v>
                </c:pt>
                <c:pt idx="11">
                  <c:v>385.19906138102215</c:v>
                </c:pt>
                <c:pt idx="12">
                  <c:v>851.36171193440748</c:v>
                </c:pt>
                <c:pt idx="13">
                  <c:v>1872.8356480916343</c:v>
                </c:pt>
                <c:pt idx="14">
                  <c:v>4102.2079979451501</c:v>
                </c:pt>
                <c:pt idx="15">
                  <c:v>8950.0392448933926</c:v>
                </c:pt>
                <c:pt idx="16">
                  <c:v>19456.329894307455</c:v>
                </c:pt>
                <c:pt idx="17">
                  <c:v>42155.053806864424</c:v>
                </c:pt>
                <c:pt idx="18">
                  <c:v>91054.531531880712</c:v>
                </c:pt>
                <c:pt idx="19">
                  <c:v>196117.00364064533</c:v>
                </c:pt>
                <c:pt idx="20">
                  <c:v>421287.85739308677</c:v>
                </c:pt>
                <c:pt idx="21">
                  <c:v>902759.09340443928</c:v>
                </c:pt>
                <c:pt idx="22">
                  <c:v>1930035.99231191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7-48FD-8763-442C6FEA3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755824"/>
        <c:axId val="788215936"/>
      </c:lineChart>
      <c:catAx>
        <c:axId val="9987558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215936"/>
        <c:crosses val="autoZero"/>
        <c:auto val="1"/>
        <c:lblAlgn val="ctr"/>
        <c:lblOffset val="100"/>
        <c:noMultiLvlLbl val="0"/>
      </c:catAx>
      <c:valAx>
        <c:axId val="7882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87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Experimental_vs_Analitico!$D$4</c:f>
              <c:strCache>
                <c:ptCount val="1"/>
                <c:pt idx="0">
                  <c:v>Experimental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6386126881116427E-2"/>
                  <c:y val="4.572581059510259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0,1862e</a:t>
                    </a:r>
                    <a:r>
                      <a:rPr lang="en-US" sz="1600" baseline="30000"/>
                      <a:t>0,0167x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0,928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9259242329885408E-2"/>
                  <c:y val="0.308119844494003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0,0005x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- 0,0812x + 3,0437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0,9396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Experimental_vs_Analitico!$A$5:$A$347</c:f>
              <c:numCache>
                <c:formatCode>General</c:formatCode>
                <c:ptCount val="34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</c:numCache>
            </c:numRef>
          </c:cat>
          <c:val>
            <c:numRef>
              <c:f>Experimental_vs_Analitico!$D$5:$D$347</c:f>
              <c:numCache>
                <c:formatCode>General</c:formatCode>
                <c:ptCount val="343"/>
                <c:pt idx="0">
                  <c:v>3.0000000000000002E-2</c:v>
                </c:pt>
                <c:pt idx="1">
                  <c:v>3.0000000000000002E-2</c:v>
                </c:pt>
                <c:pt idx="2">
                  <c:v>3.0000000000000002E-2</c:v>
                </c:pt>
                <c:pt idx="3">
                  <c:v>3.0000000000000002E-2</c:v>
                </c:pt>
                <c:pt idx="4">
                  <c:v>0.05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6.9999999999999993E-2</c:v>
                </c:pt>
                <c:pt idx="13">
                  <c:v>0.11</c:v>
                </c:pt>
                <c:pt idx="14">
                  <c:v>0.12000000000000001</c:v>
                </c:pt>
                <c:pt idx="15">
                  <c:v>0.11</c:v>
                </c:pt>
                <c:pt idx="16">
                  <c:v>0.16</c:v>
                </c:pt>
                <c:pt idx="17">
                  <c:v>0.18000000000000002</c:v>
                </c:pt>
                <c:pt idx="18">
                  <c:v>0.24000000000000002</c:v>
                </c:pt>
                <c:pt idx="19">
                  <c:v>0.25</c:v>
                </c:pt>
                <c:pt idx="20">
                  <c:v>0.23</c:v>
                </c:pt>
                <c:pt idx="21">
                  <c:v>0.25999999999999995</c:v>
                </c:pt>
                <c:pt idx="22">
                  <c:v>0.25999999999999995</c:v>
                </c:pt>
                <c:pt idx="23">
                  <c:v>0.28999999999999998</c:v>
                </c:pt>
                <c:pt idx="24">
                  <c:v>1.84</c:v>
                </c:pt>
                <c:pt idx="25">
                  <c:v>0.27</c:v>
                </c:pt>
                <c:pt idx="26">
                  <c:v>0.27</c:v>
                </c:pt>
                <c:pt idx="27">
                  <c:v>0.25999999999999995</c:v>
                </c:pt>
                <c:pt idx="28">
                  <c:v>0.65</c:v>
                </c:pt>
                <c:pt idx="29">
                  <c:v>0.36000000000000004</c:v>
                </c:pt>
                <c:pt idx="30">
                  <c:v>0.25999999999999995</c:v>
                </c:pt>
                <c:pt idx="31">
                  <c:v>0.41</c:v>
                </c:pt>
                <c:pt idx="32">
                  <c:v>0.33</c:v>
                </c:pt>
                <c:pt idx="33">
                  <c:v>0.48000000000000004</c:v>
                </c:pt>
                <c:pt idx="34">
                  <c:v>0.33</c:v>
                </c:pt>
                <c:pt idx="35">
                  <c:v>0.24000000000000002</c:v>
                </c:pt>
                <c:pt idx="36">
                  <c:v>0.27</c:v>
                </c:pt>
                <c:pt idx="37">
                  <c:v>0.24000000000000002</c:v>
                </c:pt>
                <c:pt idx="38">
                  <c:v>0.21000000000000002</c:v>
                </c:pt>
                <c:pt idx="39">
                  <c:v>0.27</c:v>
                </c:pt>
                <c:pt idx="40">
                  <c:v>0.21000000000000002</c:v>
                </c:pt>
                <c:pt idx="41">
                  <c:v>0.21000000000000002</c:v>
                </c:pt>
                <c:pt idx="42">
                  <c:v>0.25</c:v>
                </c:pt>
                <c:pt idx="43">
                  <c:v>0.25</c:v>
                </c:pt>
                <c:pt idx="44">
                  <c:v>0.25999999999999995</c:v>
                </c:pt>
                <c:pt idx="45">
                  <c:v>0.27</c:v>
                </c:pt>
                <c:pt idx="46">
                  <c:v>0.25999999999999995</c:v>
                </c:pt>
                <c:pt idx="47">
                  <c:v>0.28999999999999998</c:v>
                </c:pt>
                <c:pt idx="48">
                  <c:v>0.27999999999999997</c:v>
                </c:pt>
                <c:pt idx="49">
                  <c:v>0.33</c:v>
                </c:pt>
                <c:pt idx="50">
                  <c:v>0.31</c:v>
                </c:pt>
                <c:pt idx="51">
                  <c:v>0.31</c:v>
                </c:pt>
                <c:pt idx="52">
                  <c:v>0.34</c:v>
                </c:pt>
                <c:pt idx="53">
                  <c:v>0.32</c:v>
                </c:pt>
                <c:pt idx="54">
                  <c:v>0.34</c:v>
                </c:pt>
                <c:pt idx="55">
                  <c:v>0.34</c:v>
                </c:pt>
                <c:pt idx="56">
                  <c:v>0.41</c:v>
                </c:pt>
                <c:pt idx="57">
                  <c:v>0.75</c:v>
                </c:pt>
                <c:pt idx="58">
                  <c:v>0.6</c:v>
                </c:pt>
                <c:pt idx="59">
                  <c:v>0.76999999999999991</c:v>
                </c:pt>
                <c:pt idx="60">
                  <c:v>0.59000000000000008</c:v>
                </c:pt>
                <c:pt idx="61">
                  <c:v>0.8</c:v>
                </c:pt>
                <c:pt idx="62">
                  <c:v>0.68</c:v>
                </c:pt>
                <c:pt idx="63">
                  <c:v>0.65</c:v>
                </c:pt>
                <c:pt idx="64">
                  <c:v>1.24</c:v>
                </c:pt>
                <c:pt idx="65">
                  <c:v>1.1499999999999999</c:v>
                </c:pt>
                <c:pt idx="66">
                  <c:v>0.66</c:v>
                </c:pt>
                <c:pt idx="67">
                  <c:v>0.65</c:v>
                </c:pt>
                <c:pt idx="68">
                  <c:v>0.68</c:v>
                </c:pt>
                <c:pt idx="69">
                  <c:v>0.69</c:v>
                </c:pt>
                <c:pt idx="70">
                  <c:v>0.82</c:v>
                </c:pt>
                <c:pt idx="71">
                  <c:v>0.72000000000000008</c:v>
                </c:pt>
                <c:pt idx="72">
                  <c:v>0.73</c:v>
                </c:pt>
                <c:pt idx="73">
                  <c:v>0.68</c:v>
                </c:pt>
                <c:pt idx="74">
                  <c:v>0.71</c:v>
                </c:pt>
                <c:pt idx="75">
                  <c:v>0.73</c:v>
                </c:pt>
                <c:pt idx="76">
                  <c:v>0.67</c:v>
                </c:pt>
                <c:pt idx="77">
                  <c:v>0.8</c:v>
                </c:pt>
                <c:pt idx="78">
                  <c:v>0.85</c:v>
                </c:pt>
                <c:pt idx="79">
                  <c:v>0.83</c:v>
                </c:pt>
                <c:pt idx="80">
                  <c:v>0.8899999999999999</c:v>
                </c:pt>
                <c:pt idx="81">
                  <c:v>0.85</c:v>
                </c:pt>
                <c:pt idx="82">
                  <c:v>0.86</c:v>
                </c:pt>
                <c:pt idx="83">
                  <c:v>0.91</c:v>
                </c:pt>
                <c:pt idx="84">
                  <c:v>0.8899999999999999</c:v>
                </c:pt>
                <c:pt idx="85">
                  <c:v>0.9</c:v>
                </c:pt>
                <c:pt idx="86">
                  <c:v>0.91</c:v>
                </c:pt>
                <c:pt idx="87">
                  <c:v>1.01</c:v>
                </c:pt>
                <c:pt idx="88">
                  <c:v>1.8699999999999999</c:v>
                </c:pt>
                <c:pt idx="89">
                  <c:v>3.27</c:v>
                </c:pt>
                <c:pt idx="90">
                  <c:v>2.2300000000000004</c:v>
                </c:pt>
                <c:pt idx="91">
                  <c:v>1.79</c:v>
                </c:pt>
                <c:pt idx="92">
                  <c:v>1.91</c:v>
                </c:pt>
                <c:pt idx="93">
                  <c:v>2.17</c:v>
                </c:pt>
                <c:pt idx="94">
                  <c:v>2.04</c:v>
                </c:pt>
                <c:pt idx="95">
                  <c:v>1.71</c:v>
                </c:pt>
                <c:pt idx="96">
                  <c:v>1.1299999999999999</c:v>
                </c:pt>
                <c:pt idx="97">
                  <c:v>1.1800000000000002</c:v>
                </c:pt>
                <c:pt idx="98">
                  <c:v>1.1199999999999999</c:v>
                </c:pt>
                <c:pt idx="99">
                  <c:v>1.1299999999999999</c:v>
                </c:pt>
                <c:pt idx="100">
                  <c:v>1.1000000000000001</c:v>
                </c:pt>
                <c:pt idx="101">
                  <c:v>1.1800000000000002</c:v>
                </c:pt>
                <c:pt idx="102">
                  <c:v>1.28</c:v>
                </c:pt>
                <c:pt idx="103">
                  <c:v>1.3</c:v>
                </c:pt>
                <c:pt idx="104">
                  <c:v>1.3</c:v>
                </c:pt>
                <c:pt idx="105">
                  <c:v>1.34</c:v>
                </c:pt>
                <c:pt idx="106">
                  <c:v>1.34</c:v>
                </c:pt>
                <c:pt idx="107">
                  <c:v>1.34</c:v>
                </c:pt>
                <c:pt idx="108">
                  <c:v>1.39</c:v>
                </c:pt>
                <c:pt idx="109">
                  <c:v>1.6</c:v>
                </c:pt>
                <c:pt idx="110">
                  <c:v>1.6199999999999999</c:v>
                </c:pt>
                <c:pt idx="111">
                  <c:v>1.61</c:v>
                </c:pt>
                <c:pt idx="112">
                  <c:v>1.6199999999999999</c:v>
                </c:pt>
                <c:pt idx="113">
                  <c:v>1.91</c:v>
                </c:pt>
                <c:pt idx="114">
                  <c:v>1.96</c:v>
                </c:pt>
                <c:pt idx="115">
                  <c:v>2.0300000000000002</c:v>
                </c:pt>
                <c:pt idx="116">
                  <c:v>3.13</c:v>
                </c:pt>
                <c:pt idx="117">
                  <c:v>3.13</c:v>
                </c:pt>
                <c:pt idx="118">
                  <c:v>3.0799999999999996</c:v>
                </c:pt>
                <c:pt idx="119">
                  <c:v>3.8800000000000003</c:v>
                </c:pt>
                <c:pt idx="120">
                  <c:v>2.99</c:v>
                </c:pt>
                <c:pt idx="121">
                  <c:v>2.0799999999999996</c:v>
                </c:pt>
                <c:pt idx="122">
                  <c:v>2.0799999999999996</c:v>
                </c:pt>
                <c:pt idx="123">
                  <c:v>2.0100000000000002</c:v>
                </c:pt>
                <c:pt idx="124">
                  <c:v>1.96</c:v>
                </c:pt>
                <c:pt idx="125">
                  <c:v>1.99</c:v>
                </c:pt>
                <c:pt idx="126">
                  <c:v>2.2399999999999998</c:v>
                </c:pt>
                <c:pt idx="127">
                  <c:v>2.3199999999999998</c:v>
                </c:pt>
                <c:pt idx="128">
                  <c:v>2.2399999999999998</c:v>
                </c:pt>
                <c:pt idx="129">
                  <c:v>2.35</c:v>
                </c:pt>
                <c:pt idx="130">
                  <c:v>2.4299999999999997</c:v>
                </c:pt>
                <c:pt idx="131">
                  <c:v>2.5500000000000003</c:v>
                </c:pt>
                <c:pt idx="132">
                  <c:v>4.8099999999999996</c:v>
                </c:pt>
                <c:pt idx="133">
                  <c:v>3.61</c:v>
                </c:pt>
                <c:pt idx="134">
                  <c:v>2.59</c:v>
                </c:pt>
                <c:pt idx="135">
                  <c:v>2.57</c:v>
                </c:pt>
                <c:pt idx="136">
                  <c:v>2.5500000000000003</c:v>
                </c:pt>
                <c:pt idx="137">
                  <c:v>2.54</c:v>
                </c:pt>
                <c:pt idx="138">
                  <c:v>2.77</c:v>
                </c:pt>
                <c:pt idx="139">
                  <c:v>2.5500000000000003</c:v>
                </c:pt>
                <c:pt idx="140">
                  <c:v>2.56</c:v>
                </c:pt>
                <c:pt idx="141">
                  <c:v>2.5100000000000002</c:v>
                </c:pt>
                <c:pt idx="142">
                  <c:v>2.5100000000000002</c:v>
                </c:pt>
                <c:pt idx="143">
                  <c:v>2.72</c:v>
                </c:pt>
                <c:pt idx="144">
                  <c:v>3.31</c:v>
                </c:pt>
                <c:pt idx="145">
                  <c:v>3.18</c:v>
                </c:pt>
                <c:pt idx="146">
                  <c:v>3.26</c:v>
                </c:pt>
                <c:pt idx="147">
                  <c:v>3.3800000000000003</c:v>
                </c:pt>
                <c:pt idx="148">
                  <c:v>3.33</c:v>
                </c:pt>
                <c:pt idx="149">
                  <c:v>3.3600000000000003</c:v>
                </c:pt>
                <c:pt idx="150">
                  <c:v>3.35</c:v>
                </c:pt>
                <c:pt idx="151">
                  <c:v>3.35</c:v>
                </c:pt>
                <c:pt idx="152">
                  <c:v>3.4</c:v>
                </c:pt>
                <c:pt idx="153">
                  <c:v>3.69</c:v>
                </c:pt>
                <c:pt idx="154">
                  <c:v>3.54</c:v>
                </c:pt>
                <c:pt idx="155">
                  <c:v>3.48</c:v>
                </c:pt>
                <c:pt idx="156">
                  <c:v>3.5300000000000002</c:v>
                </c:pt>
                <c:pt idx="157">
                  <c:v>3.37</c:v>
                </c:pt>
                <c:pt idx="158">
                  <c:v>4.3099999999999996</c:v>
                </c:pt>
                <c:pt idx="159">
                  <c:v>4.5</c:v>
                </c:pt>
                <c:pt idx="160">
                  <c:v>3.4</c:v>
                </c:pt>
                <c:pt idx="161">
                  <c:v>3.4299999999999997</c:v>
                </c:pt>
                <c:pt idx="162">
                  <c:v>3.44</c:v>
                </c:pt>
                <c:pt idx="163">
                  <c:v>3.4299999999999997</c:v>
                </c:pt>
                <c:pt idx="164">
                  <c:v>3.4299999999999997</c:v>
                </c:pt>
                <c:pt idx="165">
                  <c:v>3.5100000000000002</c:v>
                </c:pt>
                <c:pt idx="166">
                  <c:v>3.72</c:v>
                </c:pt>
                <c:pt idx="167">
                  <c:v>3.83</c:v>
                </c:pt>
                <c:pt idx="168">
                  <c:v>3.8</c:v>
                </c:pt>
                <c:pt idx="169">
                  <c:v>3.52</c:v>
                </c:pt>
                <c:pt idx="170">
                  <c:v>3.73</c:v>
                </c:pt>
                <c:pt idx="171">
                  <c:v>3.65</c:v>
                </c:pt>
                <c:pt idx="172">
                  <c:v>3.6</c:v>
                </c:pt>
                <c:pt idx="173">
                  <c:v>3.6</c:v>
                </c:pt>
                <c:pt idx="174">
                  <c:v>3.61</c:v>
                </c:pt>
                <c:pt idx="175">
                  <c:v>3.61</c:v>
                </c:pt>
                <c:pt idx="176">
                  <c:v>3.73</c:v>
                </c:pt>
                <c:pt idx="177">
                  <c:v>7.14</c:v>
                </c:pt>
                <c:pt idx="178">
                  <c:v>4.17</c:v>
                </c:pt>
                <c:pt idx="179">
                  <c:v>3.73</c:v>
                </c:pt>
                <c:pt idx="180">
                  <c:v>3.7</c:v>
                </c:pt>
                <c:pt idx="181">
                  <c:v>3.8600000000000003</c:v>
                </c:pt>
                <c:pt idx="182">
                  <c:v>3.8899999999999997</c:v>
                </c:pt>
                <c:pt idx="183">
                  <c:v>3.7399999999999998</c:v>
                </c:pt>
                <c:pt idx="184">
                  <c:v>3.8</c:v>
                </c:pt>
                <c:pt idx="185">
                  <c:v>3.81</c:v>
                </c:pt>
                <c:pt idx="186">
                  <c:v>3.82</c:v>
                </c:pt>
                <c:pt idx="187">
                  <c:v>3.79</c:v>
                </c:pt>
                <c:pt idx="188">
                  <c:v>3.76</c:v>
                </c:pt>
                <c:pt idx="189">
                  <c:v>4.0200000000000005</c:v>
                </c:pt>
                <c:pt idx="190">
                  <c:v>3.98</c:v>
                </c:pt>
                <c:pt idx="191">
                  <c:v>3.93</c:v>
                </c:pt>
                <c:pt idx="192">
                  <c:v>6.2899999999999991</c:v>
                </c:pt>
                <c:pt idx="193">
                  <c:v>4.4799999999999995</c:v>
                </c:pt>
                <c:pt idx="194">
                  <c:v>4.55</c:v>
                </c:pt>
                <c:pt idx="195">
                  <c:v>4.5999999999999996</c:v>
                </c:pt>
                <c:pt idx="196">
                  <c:v>7.38</c:v>
                </c:pt>
                <c:pt idx="197">
                  <c:v>4.5599999999999996</c:v>
                </c:pt>
                <c:pt idx="198">
                  <c:v>4.71</c:v>
                </c:pt>
                <c:pt idx="199">
                  <c:v>4.66</c:v>
                </c:pt>
                <c:pt idx="200">
                  <c:v>6.08</c:v>
                </c:pt>
                <c:pt idx="201">
                  <c:v>5</c:v>
                </c:pt>
                <c:pt idx="202">
                  <c:v>5.0299999999999994</c:v>
                </c:pt>
                <c:pt idx="203">
                  <c:v>4.96</c:v>
                </c:pt>
                <c:pt idx="204">
                  <c:v>5.31</c:v>
                </c:pt>
                <c:pt idx="205">
                  <c:v>9.1800000000000015</c:v>
                </c:pt>
                <c:pt idx="206">
                  <c:v>8.89</c:v>
                </c:pt>
                <c:pt idx="207">
                  <c:v>8.26</c:v>
                </c:pt>
                <c:pt idx="208">
                  <c:v>6.43</c:v>
                </c:pt>
                <c:pt idx="209">
                  <c:v>6.35</c:v>
                </c:pt>
                <c:pt idx="210">
                  <c:v>6.1000000000000005</c:v>
                </c:pt>
                <c:pt idx="211">
                  <c:v>6.2899999999999991</c:v>
                </c:pt>
                <c:pt idx="212">
                  <c:v>6.7299999999999995</c:v>
                </c:pt>
                <c:pt idx="213">
                  <c:v>7.08</c:v>
                </c:pt>
                <c:pt idx="214">
                  <c:v>7.32</c:v>
                </c:pt>
                <c:pt idx="215">
                  <c:v>7.29</c:v>
                </c:pt>
                <c:pt idx="216">
                  <c:v>11.54</c:v>
                </c:pt>
                <c:pt idx="217">
                  <c:v>7.4200000000000008</c:v>
                </c:pt>
                <c:pt idx="218">
                  <c:v>8.3000000000000007</c:v>
                </c:pt>
                <c:pt idx="219">
                  <c:v>7.39</c:v>
                </c:pt>
                <c:pt idx="220">
                  <c:v>9.4599999999999991</c:v>
                </c:pt>
                <c:pt idx="221">
                  <c:v>11.5</c:v>
                </c:pt>
                <c:pt idx="222">
                  <c:v>9.01</c:v>
                </c:pt>
                <c:pt idx="223">
                  <c:v>9.39</c:v>
                </c:pt>
                <c:pt idx="224">
                  <c:v>8.77</c:v>
                </c:pt>
                <c:pt idx="225">
                  <c:v>13.350000000000001</c:v>
                </c:pt>
                <c:pt idx="226">
                  <c:v>9.19</c:v>
                </c:pt>
                <c:pt idx="227">
                  <c:v>9.14</c:v>
                </c:pt>
                <c:pt idx="228">
                  <c:v>9.8899999999999988</c:v>
                </c:pt>
                <c:pt idx="229">
                  <c:v>11.549999999999999</c:v>
                </c:pt>
                <c:pt idx="230">
                  <c:v>10.16</c:v>
                </c:pt>
                <c:pt idx="231">
                  <c:v>13.15</c:v>
                </c:pt>
                <c:pt idx="232">
                  <c:v>10.1</c:v>
                </c:pt>
                <c:pt idx="233">
                  <c:v>10.24</c:v>
                </c:pt>
                <c:pt idx="234">
                  <c:v>10.25</c:v>
                </c:pt>
                <c:pt idx="235">
                  <c:v>10.370000000000001</c:v>
                </c:pt>
                <c:pt idx="236">
                  <c:v>13.66</c:v>
                </c:pt>
                <c:pt idx="237">
                  <c:v>11.29</c:v>
                </c:pt>
                <c:pt idx="238">
                  <c:v>10.67</c:v>
                </c:pt>
                <c:pt idx="239">
                  <c:v>11.299999999999999</c:v>
                </c:pt>
                <c:pt idx="240">
                  <c:v>11.270000000000001</c:v>
                </c:pt>
                <c:pt idx="241">
                  <c:v>13.620000000000001</c:v>
                </c:pt>
                <c:pt idx="242">
                  <c:v>11.32</c:v>
                </c:pt>
                <c:pt idx="243">
                  <c:v>11.23</c:v>
                </c:pt>
                <c:pt idx="244">
                  <c:v>10.73</c:v>
                </c:pt>
                <c:pt idx="245">
                  <c:v>11.17</c:v>
                </c:pt>
                <c:pt idx="246">
                  <c:v>13.71</c:v>
                </c:pt>
                <c:pt idx="247">
                  <c:v>16.150000000000002</c:v>
                </c:pt>
                <c:pt idx="248">
                  <c:v>15.04</c:v>
                </c:pt>
                <c:pt idx="249">
                  <c:v>13.31</c:v>
                </c:pt>
                <c:pt idx="250">
                  <c:v>12.98</c:v>
                </c:pt>
                <c:pt idx="251">
                  <c:v>14.13</c:v>
                </c:pt>
                <c:pt idx="252">
                  <c:v>14.47</c:v>
                </c:pt>
                <c:pt idx="253">
                  <c:v>13.5</c:v>
                </c:pt>
                <c:pt idx="254">
                  <c:v>15.76</c:v>
                </c:pt>
                <c:pt idx="255">
                  <c:v>20.549999999999997</c:v>
                </c:pt>
                <c:pt idx="256">
                  <c:v>22.16</c:v>
                </c:pt>
                <c:pt idx="257">
                  <c:v>15.549999999999999</c:v>
                </c:pt>
                <c:pt idx="258">
                  <c:v>15.520000000000001</c:v>
                </c:pt>
                <c:pt idx="259">
                  <c:v>13.549999999999999</c:v>
                </c:pt>
                <c:pt idx="260">
                  <c:v>13.469999999999999</c:v>
                </c:pt>
                <c:pt idx="261">
                  <c:v>15.49</c:v>
                </c:pt>
                <c:pt idx="262">
                  <c:v>23.939999999999998</c:v>
                </c:pt>
                <c:pt idx="263">
                  <c:v>14.08</c:v>
                </c:pt>
                <c:pt idx="264">
                  <c:v>15.51</c:v>
                </c:pt>
                <c:pt idx="265">
                  <c:v>15.8</c:v>
                </c:pt>
                <c:pt idx="266">
                  <c:v>16.080000000000002</c:v>
                </c:pt>
                <c:pt idx="267">
                  <c:v>16.02</c:v>
                </c:pt>
                <c:pt idx="268">
                  <c:v>19.93</c:v>
                </c:pt>
                <c:pt idx="269">
                  <c:v>16.5</c:v>
                </c:pt>
                <c:pt idx="270">
                  <c:v>16.5</c:v>
                </c:pt>
                <c:pt idx="271">
                  <c:v>16.080000000000002</c:v>
                </c:pt>
                <c:pt idx="272">
                  <c:v>17.239999999999998</c:v>
                </c:pt>
                <c:pt idx="273">
                  <c:v>16.299999999999997</c:v>
                </c:pt>
                <c:pt idx="274">
                  <c:v>16.23</c:v>
                </c:pt>
                <c:pt idx="275">
                  <c:v>17.059999999999999</c:v>
                </c:pt>
                <c:pt idx="276">
                  <c:v>18.5</c:v>
                </c:pt>
                <c:pt idx="277">
                  <c:v>19.040000000000003</c:v>
                </c:pt>
                <c:pt idx="278">
                  <c:v>16.09</c:v>
                </c:pt>
                <c:pt idx="279">
                  <c:v>16.48</c:v>
                </c:pt>
                <c:pt idx="280">
                  <c:v>16.97</c:v>
                </c:pt>
                <c:pt idx="281">
                  <c:v>19</c:v>
                </c:pt>
                <c:pt idx="282">
                  <c:v>17.61</c:v>
                </c:pt>
                <c:pt idx="283">
                  <c:v>16.809999999999999</c:v>
                </c:pt>
                <c:pt idx="284">
                  <c:v>16.45</c:v>
                </c:pt>
                <c:pt idx="285">
                  <c:v>16.310000000000002</c:v>
                </c:pt>
                <c:pt idx="286">
                  <c:v>16.54</c:v>
                </c:pt>
                <c:pt idx="287">
                  <c:v>19.05</c:v>
                </c:pt>
                <c:pt idx="288">
                  <c:v>16.29</c:v>
                </c:pt>
                <c:pt idx="289">
                  <c:v>16.690000000000001</c:v>
                </c:pt>
                <c:pt idx="290">
                  <c:v>19.130000000000003</c:v>
                </c:pt>
                <c:pt idx="291">
                  <c:v>17.04</c:v>
                </c:pt>
                <c:pt idx="292">
                  <c:v>16.310000000000002</c:v>
                </c:pt>
                <c:pt idx="293">
                  <c:v>16.7</c:v>
                </c:pt>
                <c:pt idx="294">
                  <c:v>19.75</c:v>
                </c:pt>
                <c:pt idx="295">
                  <c:v>16.57</c:v>
                </c:pt>
                <c:pt idx="296">
                  <c:v>16.670000000000002</c:v>
                </c:pt>
                <c:pt idx="297">
                  <c:v>17.59</c:v>
                </c:pt>
                <c:pt idx="298">
                  <c:v>18.649999999999999</c:v>
                </c:pt>
                <c:pt idx="299">
                  <c:v>16.330000000000002</c:v>
                </c:pt>
                <c:pt idx="300">
                  <c:v>17.78</c:v>
                </c:pt>
                <c:pt idx="301">
                  <c:v>17.579999999999998</c:v>
                </c:pt>
                <c:pt idx="302">
                  <c:v>20.91</c:v>
                </c:pt>
                <c:pt idx="303">
                  <c:v>23.64</c:v>
                </c:pt>
                <c:pt idx="304">
                  <c:v>20.59</c:v>
                </c:pt>
                <c:pt idx="305">
                  <c:v>21.42</c:v>
                </c:pt>
                <c:pt idx="306">
                  <c:v>23.55</c:v>
                </c:pt>
                <c:pt idx="307">
                  <c:v>25.83</c:v>
                </c:pt>
                <c:pt idx="308">
                  <c:v>21.42</c:v>
                </c:pt>
                <c:pt idx="309">
                  <c:v>21.22</c:v>
                </c:pt>
                <c:pt idx="310">
                  <c:v>21.11</c:v>
                </c:pt>
                <c:pt idx="311">
                  <c:v>28.729999999999997</c:v>
                </c:pt>
                <c:pt idx="312">
                  <c:v>25.65</c:v>
                </c:pt>
                <c:pt idx="313">
                  <c:v>27.59</c:v>
                </c:pt>
                <c:pt idx="314">
                  <c:v>29.58</c:v>
                </c:pt>
                <c:pt idx="315">
                  <c:v>34.660000000000004</c:v>
                </c:pt>
                <c:pt idx="316">
                  <c:v>28.23</c:v>
                </c:pt>
                <c:pt idx="317">
                  <c:v>31.36</c:v>
                </c:pt>
                <c:pt idx="318">
                  <c:v>36.75</c:v>
                </c:pt>
                <c:pt idx="319">
                  <c:v>33.29</c:v>
                </c:pt>
                <c:pt idx="320">
                  <c:v>31.7</c:v>
                </c:pt>
                <c:pt idx="321">
                  <c:v>33.9</c:v>
                </c:pt>
                <c:pt idx="322">
                  <c:v>32.01</c:v>
                </c:pt>
                <c:pt idx="323">
                  <c:v>34.32</c:v>
                </c:pt>
                <c:pt idx="324">
                  <c:v>31.41</c:v>
                </c:pt>
                <c:pt idx="325">
                  <c:v>31.57</c:v>
                </c:pt>
                <c:pt idx="326">
                  <c:v>31.72</c:v>
                </c:pt>
                <c:pt idx="327">
                  <c:v>32.36</c:v>
                </c:pt>
                <c:pt idx="328">
                  <c:v>40.69</c:v>
                </c:pt>
                <c:pt idx="329">
                  <c:v>33.160000000000004</c:v>
                </c:pt>
                <c:pt idx="330">
                  <c:v>34.01</c:v>
                </c:pt>
                <c:pt idx="331">
                  <c:v>32.57</c:v>
                </c:pt>
                <c:pt idx="332">
                  <c:v>32.99</c:v>
                </c:pt>
                <c:pt idx="333">
                  <c:v>33.49</c:v>
                </c:pt>
                <c:pt idx="334">
                  <c:v>34.979999999999997</c:v>
                </c:pt>
                <c:pt idx="335">
                  <c:v>38.940000000000005</c:v>
                </c:pt>
                <c:pt idx="336">
                  <c:v>36.1</c:v>
                </c:pt>
                <c:pt idx="337">
                  <c:v>34.22</c:v>
                </c:pt>
                <c:pt idx="338">
                  <c:v>34.08</c:v>
                </c:pt>
                <c:pt idx="339">
                  <c:v>39.550000000000004</c:v>
                </c:pt>
                <c:pt idx="340">
                  <c:v>38.92</c:v>
                </c:pt>
                <c:pt idx="341">
                  <c:v>47.68</c:v>
                </c:pt>
                <c:pt idx="34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9-4B8E-9426-551168F64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012512"/>
        <c:axId val="948236016"/>
      </c:lineChart>
      <c:catAx>
        <c:axId val="78601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236016"/>
        <c:crosses val="autoZero"/>
        <c:auto val="1"/>
        <c:lblAlgn val="ctr"/>
        <c:lblOffset val="100"/>
        <c:noMultiLvlLbl val="0"/>
      </c:catAx>
      <c:valAx>
        <c:axId val="9482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601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Dynamic Programming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Experimental_vs_Analitico!$P$4</c:f>
              <c:strCache>
                <c:ptCount val="1"/>
                <c:pt idx="0">
                  <c:v>Experimental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486821716498256E-2"/>
                  <c:y val="0.266019094077724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0,0215x + 0,0624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0,83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Experimental_vs_Analitico!$M$5:$M$347</c:f>
              <c:numCache>
                <c:formatCode>General</c:formatCode>
                <c:ptCount val="34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</c:numCache>
            </c:numRef>
          </c:cat>
          <c:val>
            <c:numRef>
              <c:f>Experimental_vs_Analitico!$P$5:$P$347</c:f>
              <c:numCache>
                <c:formatCode>General</c:formatCode>
                <c:ptCount val="343"/>
                <c:pt idx="0">
                  <c:v>0.3</c:v>
                </c:pt>
                <c:pt idx="1">
                  <c:v>0.31</c:v>
                </c:pt>
                <c:pt idx="2">
                  <c:v>0.27</c:v>
                </c:pt>
                <c:pt idx="3">
                  <c:v>0.48000000000000004</c:v>
                </c:pt>
                <c:pt idx="4">
                  <c:v>0.25999999999999995</c:v>
                </c:pt>
                <c:pt idx="5">
                  <c:v>0.25999999999999995</c:v>
                </c:pt>
                <c:pt idx="6">
                  <c:v>0.46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0.54</c:v>
                </c:pt>
                <c:pt idx="11">
                  <c:v>0.91</c:v>
                </c:pt>
                <c:pt idx="12">
                  <c:v>0.72000000000000008</c:v>
                </c:pt>
                <c:pt idx="13">
                  <c:v>0.97000000000000008</c:v>
                </c:pt>
                <c:pt idx="14">
                  <c:v>1.1000000000000001</c:v>
                </c:pt>
                <c:pt idx="15">
                  <c:v>0.80999999999999994</c:v>
                </c:pt>
                <c:pt idx="16">
                  <c:v>0.91</c:v>
                </c:pt>
                <c:pt idx="17">
                  <c:v>1.2899999999999998</c:v>
                </c:pt>
                <c:pt idx="18">
                  <c:v>0.54</c:v>
                </c:pt>
                <c:pt idx="19">
                  <c:v>0.55999999999999994</c:v>
                </c:pt>
                <c:pt idx="20">
                  <c:v>0.56999999999999995</c:v>
                </c:pt>
                <c:pt idx="21">
                  <c:v>0.57999999999999996</c:v>
                </c:pt>
                <c:pt idx="22">
                  <c:v>0.65</c:v>
                </c:pt>
                <c:pt idx="23">
                  <c:v>0.66</c:v>
                </c:pt>
                <c:pt idx="24">
                  <c:v>0.65</c:v>
                </c:pt>
                <c:pt idx="25">
                  <c:v>0.73</c:v>
                </c:pt>
                <c:pt idx="26">
                  <c:v>0.7</c:v>
                </c:pt>
                <c:pt idx="27">
                  <c:v>0.7</c:v>
                </c:pt>
                <c:pt idx="28">
                  <c:v>0.71</c:v>
                </c:pt>
                <c:pt idx="29">
                  <c:v>0.71</c:v>
                </c:pt>
                <c:pt idx="30">
                  <c:v>0.75</c:v>
                </c:pt>
                <c:pt idx="31">
                  <c:v>0.76</c:v>
                </c:pt>
                <c:pt idx="32">
                  <c:v>0.78</c:v>
                </c:pt>
                <c:pt idx="33">
                  <c:v>0.80999999999999994</c:v>
                </c:pt>
                <c:pt idx="34">
                  <c:v>0.82</c:v>
                </c:pt>
                <c:pt idx="35">
                  <c:v>0.84000000000000008</c:v>
                </c:pt>
                <c:pt idx="36">
                  <c:v>0.84000000000000008</c:v>
                </c:pt>
                <c:pt idx="37">
                  <c:v>0.83</c:v>
                </c:pt>
                <c:pt idx="38">
                  <c:v>0.86</c:v>
                </c:pt>
                <c:pt idx="39">
                  <c:v>0.92</c:v>
                </c:pt>
                <c:pt idx="40">
                  <c:v>0.95</c:v>
                </c:pt>
                <c:pt idx="41">
                  <c:v>0.95</c:v>
                </c:pt>
                <c:pt idx="42">
                  <c:v>0.99</c:v>
                </c:pt>
                <c:pt idx="43">
                  <c:v>1.06</c:v>
                </c:pt>
                <c:pt idx="44">
                  <c:v>0.96000000000000008</c:v>
                </c:pt>
                <c:pt idx="45">
                  <c:v>1.03</c:v>
                </c:pt>
                <c:pt idx="46">
                  <c:v>1.03</c:v>
                </c:pt>
                <c:pt idx="47">
                  <c:v>1.02</c:v>
                </c:pt>
                <c:pt idx="48">
                  <c:v>1.0399999999999998</c:v>
                </c:pt>
                <c:pt idx="49">
                  <c:v>1.08</c:v>
                </c:pt>
                <c:pt idx="50">
                  <c:v>1.07</c:v>
                </c:pt>
                <c:pt idx="51">
                  <c:v>1.0900000000000001</c:v>
                </c:pt>
                <c:pt idx="52">
                  <c:v>1.23</c:v>
                </c:pt>
                <c:pt idx="53">
                  <c:v>1.1299999999999999</c:v>
                </c:pt>
                <c:pt idx="54">
                  <c:v>1.1599999999999999</c:v>
                </c:pt>
                <c:pt idx="55">
                  <c:v>1.1800000000000002</c:v>
                </c:pt>
                <c:pt idx="56">
                  <c:v>1.22</c:v>
                </c:pt>
                <c:pt idx="57">
                  <c:v>1.22</c:v>
                </c:pt>
                <c:pt idx="58">
                  <c:v>1.27</c:v>
                </c:pt>
                <c:pt idx="59">
                  <c:v>1.28</c:v>
                </c:pt>
                <c:pt idx="60">
                  <c:v>1.27</c:v>
                </c:pt>
                <c:pt idx="61">
                  <c:v>1.32</c:v>
                </c:pt>
                <c:pt idx="62">
                  <c:v>1.39</c:v>
                </c:pt>
                <c:pt idx="63">
                  <c:v>1.34</c:v>
                </c:pt>
                <c:pt idx="64">
                  <c:v>1.35</c:v>
                </c:pt>
                <c:pt idx="65">
                  <c:v>1.35</c:v>
                </c:pt>
                <c:pt idx="66">
                  <c:v>1.3699999999999999</c:v>
                </c:pt>
                <c:pt idx="67">
                  <c:v>1.41</c:v>
                </c:pt>
                <c:pt idx="68">
                  <c:v>1.52</c:v>
                </c:pt>
                <c:pt idx="69">
                  <c:v>1.45</c:v>
                </c:pt>
                <c:pt idx="70">
                  <c:v>1.4300000000000002</c:v>
                </c:pt>
                <c:pt idx="71">
                  <c:v>1.46</c:v>
                </c:pt>
                <c:pt idx="72">
                  <c:v>1.48</c:v>
                </c:pt>
                <c:pt idx="73">
                  <c:v>1.51</c:v>
                </c:pt>
                <c:pt idx="74">
                  <c:v>1.5</c:v>
                </c:pt>
                <c:pt idx="75">
                  <c:v>1.74</c:v>
                </c:pt>
                <c:pt idx="76">
                  <c:v>1.61</c:v>
                </c:pt>
                <c:pt idx="77">
                  <c:v>1.63</c:v>
                </c:pt>
                <c:pt idx="78">
                  <c:v>1.56</c:v>
                </c:pt>
                <c:pt idx="79">
                  <c:v>1.63</c:v>
                </c:pt>
                <c:pt idx="80">
                  <c:v>1.55</c:v>
                </c:pt>
                <c:pt idx="81">
                  <c:v>1.63</c:v>
                </c:pt>
                <c:pt idx="82">
                  <c:v>1.6199999999999999</c:v>
                </c:pt>
                <c:pt idx="83">
                  <c:v>1.65</c:v>
                </c:pt>
                <c:pt idx="84">
                  <c:v>1.6800000000000002</c:v>
                </c:pt>
                <c:pt idx="85">
                  <c:v>1.6900000000000002</c:v>
                </c:pt>
                <c:pt idx="86">
                  <c:v>1.6800000000000002</c:v>
                </c:pt>
                <c:pt idx="87">
                  <c:v>1.83</c:v>
                </c:pt>
                <c:pt idx="88">
                  <c:v>1.75</c:v>
                </c:pt>
                <c:pt idx="89">
                  <c:v>1.77</c:v>
                </c:pt>
                <c:pt idx="90">
                  <c:v>1.76</c:v>
                </c:pt>
                <c:pt idx="91">
                  <c:v>1.81</c:v>
                </c:pt>
                <c:pt idx="92">
                  <c:v>1.9400000000000002</c:v>
                </c:pt>
                <c:pt idx="93">
                  <c:v>1.82</c:v>
                </c:pt>
                <c:pt idx="94">
                  <c:v>1.85</c:v>
                </c:pt>
                <c:pt idx="95">
                  <c:v>1.9</c:v>
                </c:pt>
                <c:pt idx="96">
                  <c:v>1.91</c:v>
                </c:pt>
                <c:pt idx="97">
                  <c:v>1.85</c:v>
                </c:pt>
                <c:pt idx="98">
                  <c:v>1.88</c:v>
                </c:pt>
                <c:pt idx="99">
                  <c:v>1.88</c:v>
                </c:pt>
                <c:pt idx="100">
                  <c:v>1.9400000000000002</c:v>
                </c:pt>
                <c:pt idx="101">
                  <c:v>3.42</c:v>
                </c:pt>
                <c:pt idx="102">
                  <c:v>5.1599999999999993</c:v>
                </c:pt>
                <c:pt idx="103">
                  <c:v>3.94</c:v>
                </c:pt>
                <c:pt idx="104">
                  <c:v>2.83</c:v>
                </c:pt>
                <c:pt idx="105">
                  <c:v>2.04</c:v>
                </c:pt>
                <c:pt idx="106">
                  <c:v>2.52</c:v>
                </c:pt>
                <c:pt idx="107">
                  <c:v>2.0300000000000002</c:v>
                </c:pt>
                <c:pt idx="108">
                  <c:v>2.0500000000000003</c:v>
                </c:pt>
                <c:pt idx="109">
                  <c:v>2.14</c:v>
                </c:pt>
                <c:pt idx="110">
                  <c:v>4.1100000000000003</c:v>
                </c:pt>
                <c:pt idx="111">
                  <c:v>2.13</c:v>
                </c:pt>
                <c:pt idx="112">
                  <c:v>2.14</c:v>
                </c:pt>
                <c:pt idx="113">
                  <c:v>2.1800000000000002</c:v>
                </c:pt>
                <c:pt idx="114">
                  <c:v>2.34</c:v>
                </c:pt>
                <c:pt idx="115">
                  <c:v>2.2599999999999998</c:v>
                </c:pt>
                <c:pt idx="116">
                  <c:v>2.31</c:v>
                </c:pt>
                <c:pt idx="117">
                  <c:v>2.2799999999999998</c:v>
                </c:pt>
                <c:pt idx="118">
                  <c:v>4.0699999999999994</c:v>
                </c:pt>
                <c:pt idx="119">
                  <c:v>3.47</c:v>
                </c:pt>
                <c:pt idx="120">
                  <c:v>2.3600000000000003</c:v>
                </c:pt>
                <c:pt idx="121">
                  <c:v>2.4099999999999997</c:v>
                </c:pt>
                <c:pt idx="122">
                  <c:v>2.4299999999999997</c:v>
                </c:pt>
                <c:pt idx="123">
                  <c:v>2.42</c:v>
                </c:pt>
                <c:pt idx="124">
                  <c:v>2.46</c:v>
                </c:pt>
                <c:pt idx="125">
                  <c:v>2.4699999999999998</c:v>
                </c:pt>
                <c:pt idx="126">
                  <c:v>2.4299999999999997</c:v>
                </c:pt>
                <c:pt idx="127">
                  <c:v>2.52</c:v>
                </c:pt>
                <c:pt idx="128">
                  <c:v>2.4900000000000002</c:v>
                </c:pt>
                <c:pt idx="129">
                  <c:v>2.5100000000000002</c:v>
                </c:pt>
                <c:pt idx="130">
                  <c:v>2.56</c:v>
                </c:pt>
                <c:pt idx="131">
                  <c:v>2.5799999999999996</c:v>
                </c:pt>
                <c:pt idx="132">
                  <c:v>3.75</c:v>
                </c:pt>
                <c:pt idx="133">
                  <c:v>2.65</c:v>
                </c:pt>
                <c:pt idx="134">
                  <c:v>4.75</c:v>
                </c:pt>
                <c:pt idx="135">
                  <c:v>2.65</c:v>
                </c:pt>
                <c:pt idx="136">
                  <c:v>4.38</c:v>
                </c:pt>
                <c:pt idx="137">
                  <c:v>2.96</c:v>
                </c:pt>
                <c:pt idx="138">
                  <c:v>2.8600000000000003</c:v>
                </c:pt>
                <c:pt idx="139">
                  <c:v>4.33</c:v>
                </c:pt>
                <c:pt idx="140">
                  <c:v>2.8</c:v>
                </c:pt>
                <c:pt idx="141">
                  <c:v>2.79</c:v>
                </c:pt>
                <c:pt idx="142">
                  <c:v>2.8800000000000003</c:v>
                </c:pt>
                <c:pt idx="143">
                  <c:v>2.77</c:v>
                </c:pt>
                <c:pt idx="144">
                  <c:v>3.47</c:v>
                </c:pt>
                <c:pt idx="145">
                  <c:v>2.96</c:v>
                </c:pt>
                <c:pt idx="146">
                  <c:v>2.85</c:v>
                </c:pt>
                <c:pt idx="147">
                  <c:v>2.98</c:v>
                </c:pt>
                <c:pt idx="148">
                  <c:v>2.8800000000000003</c:v>
                </c:pt>
                <c:pt idx="149">
                  <c:v>3.4499999999999997</c:v>
                </c:pt>
                <c:pt idx="150">
                  <c:v>3.0100000000000002</c:v>
                </c:pt>
                <c:pt idx="151">
                  <c:v>3.69</c:v>
                </c:pt>
                <c:pt idx="152">
                  <c:v>3.31</c:v>
                </c:pt>
                <c:pt idx="153">
                  <c:v>3.0500000000000003</c:v>
                </c:pt>
                <c:pt idx="154">
                  <c:v>3.0100000000000002</c:v>
                </c:pt>
                <c:pt idx="155">
                  <c:v>3.0300000000000002</c:v>
                </c:pt>
                <c:pt idx="156">
                  <c:v>3.0300000000000002</c:v>
                </c:pt>
                <c:pt idx="157">
                  <c:v>3.02</c:v>
                </c:pt>
                <c:pt idx="158">
                  <c:v>3.0300000000000002</c:v>
                </c:pt>
                <c:pt idx="159">
                  <c:v>3.2399999999999998</c:v>
                </c:pt>
                <c:pt idx="160">
                  <c:v>3.28</c:v>
                </c:pt>
                <c:pt idx="161">
                  <c:v>3.16</c:v>
                </c:pt>
                <c:pt idx="162">
                  <c:v>5.2</c:v>
                </c:pt>
                <c:pt idx="163">
                  <c:v>4.8900000000000006</c:v>
                </c:pt>
                <c:pt idx="164">
                  <c:v>3.21</c:v>
                </c:pt>
                <c:pt idx="165">
                  <c:v>3.15</c:v>
                </c:pt>
                <c:pt idx="166">
                  <c:v>4.49</c:v>
                </c:pt>
                <c:pt idx="167">
                  <c:v>4.74</c:v>
                </c:pt>
                <c:pt idx="168">
                  <c:v>4.04</c:v>
                </c:pt>
                <c:pt idx="169">
                  <c:v>3.3400000000000003</c:v>
                </c:pt>
                <c:pt idx="170">
                  <c:v>4.3</c:v>
                </c:pt>
                <c:pt idx="171">
                  <c:v>3.4499999999999997</c:v>
                </c:pt>
                <c:pt idx="172">
                  <c:v>4.26</c:v>
                </c:pt>
                <c:pt idx="173">
                  <c:v>3.66</c:v>
                </c:pt>
                <c:pt idx="174">
                  <c:v>3.3899999999999997</c:v>
                </c:pt>
                <c:pt idx="175">
                  <c:v>3.35</c:v>
                </c:pt>
                <c:pt idx="176">
                  <c:v>3.3600000000000003</c:v>
                </c:pt>
                <c:pt idx="177">
                  <c:v>3.7399999999999998</c:v>
                </c:pt>
                <c:pt idx="178">
                  <c:v>3.4</c:v>
                </c:pt>
                <c:pt idx="179">
                  <c:v>3.4099999999999997</c:v>
                </c:pt>
                <c:pt idx="180">
                  <c:v>3.65</c:v>
                </c:pt>
                <c:pt idx="181">
                  <c:v>3.7100000000000004</c:v>
                </c:pt>
                <c:pt idx="182">
                  <c:v>3.49</c:v>
                </c:pt>
                <c:pt idx="183">
                  <c:v>3.46</c:v>
                </c:pt>
                <c:pt idx="184">
                  <c:v>3.4299999999999997</c:v>
                </c:pt>
                <c:pt idx="185">
                  <c:v>3.46</c:v>
                </c:pt>
                <c:pt idx="186">
                  <c:v>3.46</c:v>
                </c:pt>
                <c:pt idx="187">
                  <c:v>3.6</c:v>
                </c:pt>
                <c:pt idx="188">
                  <c:v>3.5500000000000003</c:v>
                </c:pt>
                <c:pt idx="189">
                  <c:v>3.5100000000000002</c:v>
                </c:pt>
                <c:pt idx="190">
                  <c:v>3.54</c:v>
                </c:pt>
                <c:pt idx="191">
                  <c:v>3.62</c:v>
                </c:pt>
                <c:pt idx="192">
                  <c:v>3.5500000000000003</c:v>
                </c:pt>
                <c:pt idx="193">
                  <c:v>3.63</c:v>
                </c:pt>
                <c:pt idx="194">
                  <c:v>3.6</c:v>
                </c:pt>
                <c:pt idx="195">
                  <c:v>3.68</c:v>
                </c:pt>
                <c:pt idx="196">
                  <c:v>3.8600000000000003</c:v>
                </c:pt>
                <c:pt idx="197">
                  <c:v>3.8</c:v>
                </c:pt>
                <c:pt idx="198">
                  <c:v>3.76</c:v>
                </c:pt>
                <c:pt idx="199">
                  <c:v>4.75</c:v>
                </c:pt>
                <c:pt idx="200">
                  <c:v>4.6399999999999997</c:v>
                </c:pt>
                <c:pt idx="201">
                  <c:v>3.82</c:v>
                </c:pt>
                <c:pt idx="202">
                  <c:v>5.77</c:v>
                </c:pt>
                <c:pt idx="203">
                  <c:v>4.24</c:v>
                </c:pt>
                <c:pt idx="204">
                  <c:v>5.44</c:v>
                </c:pt>
                <c:pt idx="205">
                  <c:v>6.0600000000000005</c:v>
                </c:pt>
                <c:pt idx="206">
                  <c:v>4.3099999999999996</c:v>
                </c:pt>
                <c:pt idx="207">
                  <c:v>3.96</c:v>
                </c:pt>
                <c:pt idx="208">
                  <c:v>4.3899999999999997</c:v>
                </c:pt>
                <c:pt idx="209">
                  <c:v>6.6899999999999995</c:v>
                </c:pt>
                <c:pt idx="210">
                  <c:v>3.98</c:v>
                </c:pt>
                <c:pt idx="211">
                  <c:v>4.0299999999999994</c:v>
                </c:pt>
                <c:pt idx="212">
                  <c:v>3.98</c:v>
                </c:pt>
                <c:pt idx="213">
                  <c:v>4.01</c:v>
                </c:pt>
                <c:pt idx="214">
                  <c:v>4.08</c:v>
                </c:pt>
                <c:pt idx="215">
                  <c:v>4.12</c:v>
                </c:pt>
                <c:pt idx="216">
                  <c:v>4.08</c:v>
                </c:pt>
                <c:pt idx="217">
                  <c:v>4.1100000000000003</c:v>
                </c:pt>
                <c:pt idx="218">
                  <c:v>4.1100000000000003</c:v>
                </c:pt>
                <c:pt idx="219">
                  <c:v>4.13</c:v>
                </c:pt>
                <c:pt idx="220">
                  <c:v>4.12</c:v>
                </c:pt>
                <c:pt idx="221">
                  <c:v>7.18</c:v>
                </c:pt>
                <c:pt idx="222">
                  <c:v>4.1500000000000004</c:v>
                </c:pt>
                <c:pt idx="223">
                  <c:v>4.13</c:v>
                </c:pt>
                <c:pt idx="224">
                  <c:v>4.1900000000000004</c:v>
                </c:pt>
                <c:pt idx="225">
                  <c:v>4.58</c:v>
                </c:pt>
                <c:pt idx="226">
                  <c:v>4.2300000000000004</c:v>
                </c:pt>
                <c:pt idx="227">
                  <c:v>4.17</c:v>
                </c:pt>
                <c:pt idx="228">
                  <c:v>4.18</c:v>
                </c:pt>
                <c:pt idx="229">
                  <c:v>4.66</c:v>
                </c:pt>
                <c:pt idx="230">
                  <c:v>4.41</c:v>
                </c:pt>
                <c:pt idx="231">
                  <c:v>4.28</c:v>
                </c:pt>
                <c:pt idx="232">
                  <c:v>6.58</c:v>
                </c:pt>
                <c:pt idx="233">
                  <c:v>4.34</c:v>
                </c:pt>
                <c:pt idx="234">
                  <c:v>4.3499999999999996</c:v>
                </c:pt>
                <c:pt idx="235">
                  <c:v>4.33</c:v>
                </c:pt>
                <c:pt idx="236">
                  <c:v>4.3499999999999996</c:v>
                </c:pt>
                <c:pt idx="237">
                  <c:v>4.29</c:v>
                </c:pt>
                <c:pt idx="238">
                  <c:v>4.32</c:v>
                </c:pt>
                <c:pt idx="239">
                  <c:v>4.33</c:v>
                </c:pt>
                <c:pt idx="240">
                  <c:v>4.3899999999999997</c:v>
                </c:pt>
                <c:pt idx="241">
                  <c:v>4.66</c:v>
                </c:pt>
                <c:pt idx="242">
                  <c:v>4.33</c:v>
                </c:pt>
                <c:pt idx="243">
                  <c:v>4.42</c:v>
                </c:pt>
                <c:pt idx="244">
                  <c:v>6.88</c:v>
                </c:pt>
                <c:pt idx="245">
                  <c:v>4.57</c:v>
                </c:pt>
                <c:pt idx="246">
                  <c:v>4.4000000000000004</c:v>
                </c:pt>
                <c:pt idx="247">
                  <c:v>5.43</c:v>
                </c:pt>
                <c:pt idx="248">
                  <c:v>9.11</c:v>
                </c:pt>
                <c:pt idx="249">
                  <c:v>6.3</c:v>
                </c:pt>
                <c:pt idx="250">
                  <c:v>4.5900000000000007</c:v>
                </c:pt>
                <c:pt idx="251">
                  <c:v>4.49</c:v>
                </c:pt>
                <c:pt idx="252">
                  <c:v>4.5199999999999996</c:v>
                </c:pt>
                <c:pt idx="253">
                  <c:v>4.9300000000000006</c:v>
                </c:pt>
                <c:pt idx="254">
                  <c:v>7.64</c:v>
                </c:pt>
                <c:pt idx="255">
                  <c:v>8.68</c:v>
                </c:pt>
                <c:pt idx="256">
                  <c:v>6.05</c:v>
                </c:pt>
                <c:pt idx="257">
                  <c:v>6.8599999999999994</c:v>
                </c:pt>
                <c:pt idx="258">
                  <c:v>10.07</c:v>
                </c:pt>
                <c:pt idx="259">
                  <c:v>5.98</c:v>
                </c:pt>
                <c:pt idx="260">
                  <c:v>5.71</c:v>
                </c:pt>
                <c:pt idx="261">
                  <c:v>13.100000000000001</c:v>
                </c:pt>
                <c:pt idx="262">
                  <c:v>9.379999999999999</c:v>
                </c:pt>
                <c:pt idx="263">
                  <c:v>7.67</c:v>
                </c:pt>
                <c:pt idx="264">
                  <c:v>4.78</c:v>
                </c:pt>
                <c:pt idx="265">
                  <c:v>4.92</c:v>
                </c:pt>
                <c:pt idx="266">
                  <c:v>4.8900000000000006</c:v>
                </c:pt>
                <c:pt idx="267">
                  <c:v>4.8099999999999996</c:v>
                </c:pt>
                <c:pt idx="268">
                  <c:v>4.8099999999999996</c:v>
                </c:pt>
                <c:pt idx="269">
                  <c:v>4.9300000000000006</c:v>
                </c:pt>
                <c:pt idx="270">
                  <c:v>5.0200000000000005</c:v>
                </c:pt>
                <c:pt idx="271">
                  <c:v>5.95</c:v>
                </c:pt>
                <c:pt idx="272">
                  <c:v>4.96</c:v>
                </c:pt>
                <c:pt idx="273">
                  <c:v>5.66</c:v>
                </c:pt>
                <c:pt idx="274">
                  <c:v>6.26</c:v>
                </c:pt>
                <c:pt idx="275">
                  <c:v>10.1</c:v>
                </c:pt>
                <c:pt idx="276">
                  <c:v>7.0299999999999994</c:v>
                </c:pt>
                <c:pt idx="277">
                  <c:v>5.39</c:v>
                </c:pt>
                <c:pt idx="278">
                  <c:v>5.8199999999999994</c:v>
                </c:pt>
                <c:pt idx="279">
                  <c:v>10.46</c:v>
                </c:pt>
                <c:pt idx="280">
                  <c:v>8.5</c:v>
                </c:pt>
                <c:pt idx="281">
                  <c:v>4.9899999999999993</c:v>
                </c:pt>
                <c:pt idx="282">
                  <c:v>5.57</c:v>
                </c:pt>
                <c:pt idx="283">
                  <c:v>9.36</c:v>
                </c:pt>
                <c:pt idx="284">
                  <c:v>6.6800000000000006</c:v>
                </c:pt>
                <c:pt idx="285">
                  <c:v>7.05</c:v>
                </c:pt>
                <c:pt idx="286">
                  <c:v>5.63</c:v>
                </c:pt>
                <c:pt idx="287">
                  <c:v>5.42</c:v>
                </c:pt>
                <c:pt idx="288">
                  <c:v>8.57</c:v>
                </c:pt>
                <c:pt idx="289">
                  <c:v>5.96</c:v>
                </c:pt>
                <c:pt idx="290">
                  <c:v>5.88</c:v>
                </c:pt>
                <c:pt idx="291">
                  <c:v>5.8199999999999994</c:v>
                </c:pt>
                <c:pt idx="292">
                  <c:v>6.33</c:v>
                </c:pt>
                <c:pt idx="293">
                  <c:v>5.96</c:v>
                </c:pt>
                <c:pt idx="294">
                  <c:v>5.47</c:v>
                </c:pt>
                <c:pt idx="295">
                  <c:v>5.7</c:v>
                </c:pt>
                <c:pt idx="296">
                  <c:v>5.8199999999999994</c:v>
                </c:pt>
                <c:pt idx="297">
                  <c:v>6.94</c:v>
                </c:pt>
                <c:pt idx="298">
                  <c:v>5.96</c:v>
                </c:pt>
                <c:pt idx="299">
                  <c:v>6.8</c:v>
                </c:pt>
                <c:pt idx="300">
                  <c:v>7.7200000000000006</c:v>
                </c:pt>
                <c:pt idx="301">
                  <c:v>5.8</c:v>
                </c:pt>
                <c:pt idx="302">
                  <c:v>5.9300000000000006</c:v>
                </c:pt>
                <c:pt idx="303">
                  <c:v>5.78</c:v>
                </c:pt>
                <c:pt idx="304">
                  <c:v>6.1000000000000005</c:v>
                </c:pt>
                <c:pt idx="305">
                  <c:v>5.95</c:v>
                </c:pt>
                <c:pt idx="306">
                  <c:v>6.08</c:v>
                </c:pt>
                <c:pt idx="307">
                  <c:v>6.01</c:v>
                </c:pt>
                <c:pt idx="308">
                  <c:v>6.05</c:v>
                </c:pt>
                <c:pt idx="309">
                  <c:v>6.32</c:v>
                </c:pt>
                <c:pt idx="310">
                  <c:v>6.25</c:v>
                </c:pt>
                <c:pt idx="311">
                  <c:v>6.1199999999999992</c:v>
                </c:pt>
                <c:pt idx="312">
                  <c:v>6.24</c:v>
                </c:pt>
                <c:pt idx="313">
                  <c:v>6.09</c:v>
                </c:pt>
                <c:pt idx="314">
                  <c:v>6.4</c:v>
                </c:pt>
                <c:pt idx="315">
                  <c:v>7.66</c:v>
                </c:pt>
                <c:pt idx="316">
                  <c:v>6.66</c:v>
                </c:pt>
                <c:pt idx="317">
                  <c:v>6.58</c:v>
                </c:pt>
                <c:pt idx="318">
                  <c:v>6.0600000000000005</c:v>
                </c:pt>
                <c:pt idx="319">
                  <c:v>6.0200000000000005</c:v>
                </c:pt>
                <c:pt idx="320">
                  <c:v>9.85</c:v>
                </c:pt>
                <c:pt idx="321">
                  <c:v>7.92</c:v>
                </c:pt>
                <c:pt idx="322">
                  <c:v>6.3</c:v>
                </c:pt>
                <c:pt idx="323">
                  <c:v>6.2899999999999991</c:v>
                </c:pt>
                <c:pt idx="324">
                  <c:v>6.63</c:v>
                </c:pt>
                <c:pt idx="325">
                  <c:v>6.28</c:v>
                </c:pt>
                <c:pt idx="326">
                  <c:v>6.57</c:v>
                </c:pt>
                <c:pt idx="327">
                  <c:v>6.53</c:v>
                </c:pt>
                <c:pt idx="328">
                  <c:v>9</c:v>
                </c:pt>
                <c:pt idx="329">
                  <c:v>8.11</c:v>
                </c:pt>
                <c:pt idx="330">
                  <c:v>7.15</c:v>
                </c:pt>
                <c:pt idx="331">
                  <c:v>7.52</c:v>
                </c:pt>
                <c:pt idx="332">
                  <c:v>8.1</c:v>
                </c:pt>
                <c:pt idx="333">
                  <c:v>7.13</c:v>
                </c:pt>
                <c:pt idx="334">
                  <c:v>6.74</c:v>
                </c:pt>
                <c:pt idx="335">
                  <c:v>6.94</c:v>
                </c:pt>
                <c:pt idx="336">
                  <c:v>7.79</c:v>
                </c:pt>
                <c:pt idx="337">
                  <c:v>6.54</c:v>
                </c:pt>
                <c:pt idx="338">
                  <c:v>7.05</c:v>
                </c:pt>
                <c:pt idx="339">
                  <c:v>7.66</c:v>
                </c:pt>
                <c:pt idx="340">
                  <c:v>7.0299999999999994</c:v>
                </c:pt>
                <c:pt idx="341">
                  <c:v>9.5200000000000014</c:v>
                </c:pt>
                <c:pt idx="342">
                  <c:v>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F-47FA-8075-5040BF02B43D}"/>
            </c:ext>
          </c:extLst>
        </c:ser>
        <c:ser>
          <c:idx val="1"/>
          <c:order val="1"/>
          <c:tx>
            <c:strRef>
              <c:f>Experimental_vs_Analitico!$Q$4</c:f>
              <c:strCache>
                <c:ptCount val="1"/>
                <c:pt idx="0">
                  <c:v>Analítico Corregido 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Experimental_vs_Analitico!$M$5:$M$347</c:f>
              <c:numCache>
                <c:formatCode>General</c:formatCode>
                <c:ptCount val="34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</c:numCache>
            </c:numRef>
          </c:cat>
          <c:val>
            <c:numRef>
              <c:f>Experimental_vs_Analitico!$Q$5:$Q$347</c:f>
              <c:numCache>
                <c:formatCode>General</c:formatCode>
                <c:ptCount val="343"/>
                <c:pt idx="0">
                  <c:v>0.16615384615384618</c:v>
                </c:pt>
                <c:pt idx="1">
                  <c:v>0.18692307692307694</c:v>
                </c:pt>
                <c:pt idx="2">
                  <c:v>0.2076923076923077</c:v>
                </c:pt>
                <c:pt idx="3">
                  <c:v>0.22846153846153847</c:v>
                </c:pt>
                <c:pt idx="4">
                  <c:v>0.24923076923076923</c:v>
                </c:pt>
                <c:pt idx="5">
                  <c:v>0.27</c:v>
                </c:pt>
                <c:pt idx="6">
                  <c:v>0.29076923076923078</c:v>
                </c:pt>
                <c:pt idx="7">
                  <c:v>0.31153846153846154</c:v>
                </c:pt>
                <c:pt idx="8">
                  <c:v>0.33230769230769236</c:v>
                </c:pt>
                <c:pt idx="9">
                  <c:v>0.35307692307692307</c:v>
                </c:pt>
                <c:pt idx="10">
                  <c:v>0.37384615384615388</c:v>
                </c:pt>
                <c:pt idx="11">
                  <c:v>0.39461538461538459</c:v>
                </c:pt>
                <c:pt idx="12">
                  <c:v>0.41538461538461541</c:v>
                </c:pt>
                <c:pt idx="13">
                  <c:v>0.43615384615384611</c:v>
                </c:pt>
                <c:pt idx="14">
                  <c:v>0.45692307692307693</c:v>
                </c:pt>
                <c:pt idx="15">
                  <c:v>0.47769230769230769</c:v>
                </c:pt>
                <c:pt idx="16">
                  <c:v>0.49846153846153846</c:v>
                </c:pt>
                <c:pt idx="17">
                  <c:v>0.51923076923076916</c:v>
                </c:pt>
                <c:pt idx="18">
                  <c:v>0.54</c:v>
                </c:pt>
                <c:pt idx="19">
                  <c:v>0.5607692307692308</c:v>
                </c:pt>
                <c:pt idx="20">
                  <c:v>0.58153846153846156</c:v>
                </c:pt>
                <c:pt idx="21">
                  <c:v>0.60230769230769232</c:v>
                </c:pt>
                <c:pt idx="22">
                  <c:v>0.62307692307692308</c:v>
                </c:pt>
                <c:pt idx="23">
                  <c:v>0.64384615384615385</c:v>
                </c:pt>
                <c:pt idx="24">
                  <c:v>0.66461538461538472</c:v>
                </c:pt>
                <c:pt idx="25">
                  <c:v>0.68538461538461537</c:v>
                </c:pt>
                <c:pt idx="26">
                  <c:v>0.70615384615384613</c:v>
                </c:pt>
                <c:pt idx="27">
                  <c:v>0.72692307692307689</c:v>
                </c:pt>
                <c:pt idx="28">
                  <c:v>0.74769230769230777</c:v>
                </c:pt>
                <c:pt idx="29">
                  <c:v>0.76846153846153842</c:v>
                </c:pt>
                <c:pt idx="30">
                  <c:v>0.78923076923076918</c:v>
                </c:pt>
                <c:pt idx="31">
                  <c:v>0.81</c:v>
                </c:pt>
                <c:pt idx="32">
                  <c:v>0.83076923076923082</c:v>
                </c:pt>
                <c:pt idx="33">
                  <c:v>0.85153846153846158</c:v>
                </c:pt>
                <c:pt idx="34">
                  <c:v>0.87230769230769223</c:v>
                </c:pt>
                <c:pt idx="35">
                  <c:v>0.8930769230769231</c:v>
                </c:pt>
                <c:pt idx="36">
                  <c:v>0.91384615384615386</c:v>
                </c:pt>
                <c:pt idx="37">
                  <c:v>0.93461538461538474</c:v>
                </c:pt>
                <c:pt idx="38">
                  <c:v>0.95538461538461539</c:v>
                </c:pt>
                <c:pt idx="39">
                  <c:v>0.97615384615384615</c:v>
                </c:pt>
                <c:pt idx="40">
                  <c:v>0.99692307692307691</c:v>
                </c:pt>
                <c:pt idx="41">
                  <c:v>1.0176923076923077</c:v>
                </c:pt>
                <c:pt idx="42">
                  <c:v>1.0384615384615383</c:v>
                </c:pt>
                <c:pt idx="43">
                  <c:v>1.0592307692307692</c:v>
                </c:pt>
                <c:pt idx="44">
                  <c:v>1.08</c:v>
                </c:pt>
                <c:pt idx="45">
                  <c:v>1.1007692307692307</c:v>
                </c:pt>
                <c:pt idx="46">
                  <c:v>1.1215384615384616</c:v>
                </c:pt>
                <c:pt idx="47">
                  <c:v>1.1423076923076922</c:v>
                </c:pt>
                <c:pt idx="48">
                  <c:v>1.1630769230769231</c:v>
                </c:pt>
                <c:pt idx="49">
                  <c:v>1.183846153846154</c:v>
                </c:pt>
                <c:pt idx="50">
                  <c:v>1.2046153846153846</c:v>
                </c:pt>
                <c:pt idx="51">
                  <c:v>1.2253846153846153</c:v>
                </c:pt>
                <c:pt idx="52">
                  <c:v>1.2461538461538462</c:v>
                </c:pt>
                <c:pt idx="53">
                  <c:v>1.266923076923077</c:v>
                </c:pt>
                <c:pt idx="54">
                  <c:v>1.2876923076923077</c:v>
                </c:pt>
                <c:pt idx="55">
                  <c:v>1.3084615384615383</c:v>
                </c:pt>
                <c:pt idx="56">
                  <c:v>1.3292307692307694</c:v>
                </c:pt>
                <c:pt idx="57">
                  <c:v>1.35</c:v>
                </c:pt>
                <c:pt idx="58">
                  <c:v>1.3707692307692307</c:v>
                </c:pt>
                <c:pt idx="59">
                  <c:v>1.3915384615384616</c:v>
                </c:pt>
                <c:pt idx="60">
                  <c:v>1.4123076923076923</c:v>
                </c:pt>
                <c:pt idx="61">
                  <c:v>1.4330769230769231</c:v>
                </c:pt>
                <c:pt idx="62">
                  <c:v>1.4538461538461538</c:v>
                </c:pt>
                <c:pt idx="63">
                  <c:v>1.4746153846153847</c:v>
                </c:pt>
                <c:pt idx="64">
                  <c:v>1.4953846153846155</c:v>
                </c:pt>
                <c:pt idx="65">
                  <c:v>1.5161538461538462</c:v>
                </c:pt>
                <c:pt idx="66">
                  <c:v>1.5369230769230768</c:v>
                </c:pt>
                <c:pt idx="67">
                  <c:v>1.5576923076923077</c:v>
                </c:pt>
                <c:pt idx="68">
                  <c:v>1.5784615384615384</c:v>
                </c:pt>
                <c:pt idx="69">
                  <c:v>1.5992307692307695</c:v>
                </c:pt>
                <c:pt idx="70">
                  <c:v>1.62</c:v>
                </c:pt>
                <c:pt idx="71">
                  <c:v>1.6407692307692308</c:v>
                </c:pt>
                <c:pt idx="72">
                  <c:v>1.6615384615384616</c:v>
                </c:pt>
                <c:pt idx="73">
                  <c:v>1.6823076923076923</c:v>
                </c:pt>
                <c:pt idx="74">
                  <c:v>1.7030769230769232</c:v>
                </c:pt>
                <c:pt idx="75">
                  <c:v>1.7238461538461538</c:v>
                </c:pt>
                <c:pt idx="76">
                  <c:v>1.7446153846153845</c:v>
                </c:pt>
                <c:pt idx="77">
                  <c:v>1.7653846153846156</c:v>
                </c:pt>
                <c:pt idx="78">
                  <c:v>1.7861538461538462</c:v>
                </c:pt>
                <c:pt idx="79">
                  <c:v>1.8069230769230769</c:v>
                </c:pt>
                <c:pt idx="80">
                  <c:v>1.8276923076923077</c:v>
                </c:pt>
                <c:pt idx="81">
                  <c:v>1.8484615384615384</c:v>
                </c:pt>
                <c:pt idx="82">
                  <c:v>1.8692307692307695</c:v>
                </c:pt>
                <c:pt idx="83">
                  <c:v>1.8900000000000001</c:v>
                </c:pt>
                <c:pt idx="84">
                  <c:v>1.9107692307692308</c:v>
                </c:pt>
                <c:pt idx="85">
                  <c:v>1.9315384615384616</c:v>
                </c:pt>
                <c:pt idx="86">
                  <c:v>1.9523076923076923</c:v>
                </c:pt>
                <c:pt idx="87">
                  <c:v>1.9730769230769232</c:v>
                </c:pt>
                <c:pt idx="88">
                  <c:v>1.9938461538461538</c:v>
                </c:pt>
                <c:pt idx="89">
                  <c:v>2.0146153846153845</c:v>
                </c:pt>
                <c:pt idx="90">
                  <c:v>2.0353846153846153</c:v>
                </c:pt>
                <c:pt idx="91">
                  <c:v>2.0561538461538462</c:v>
                </c:pt>
                <c:pt idx="92">
                  <c:v>2.0769230769230766</c:v>
                </c:pt>
                <c:pt idx="93">
                  <c:v>2.097692307692308</c:v>
                </c:pt>
                <c:pt idx="94">
                  <c:v>2.1184615384615384</c:v>
                </c:pt>
                <c:pt idx="95">
                  <c:v>2.1392307692307693</c:v>
                </c:pt>
                <c:pt idx="96">
                  <c:v>2.16</c:v>
                </c:pt>
                <c:pt idx="97">
                  <c:v>2.1807692307692306</c:v>
                </c:pt>
                <c:pt idx="98">
                  <c:v>2.2015384615384614</c:v>
                </c:pt>
                <c:pt idx="99">
                  <c:v>2.2223076923076923</c:v>
                </c:pt>
                <c:pt idx="100">
                  <c:v>2.2430769230769232</c:v>
                </c:pt>
                <c:pt idx="101">
                  <c:v>2.2638461538461541</c:v>
                </c:pt>
                <c:pt idx="102">
                  <c:v>2.2846153846153845</c:v>
                </c:pt>
                <c:pt idx="103">
                  <c:v>2.3053846153846154</c:v>
                </c:pt>
                <c:pt idx="104">
                  <c:v>2.3261538461538462</c:v>
                </c:pt>
                <c:pt idx="105">
                  <c:v>2.3469230769230767</c:v>
                </c:pt>
                <c:pt idx="106">
                  <c:v>2.367692307692308</c:v>
                </c:pt>
                <c:pt idx="107">
                  <c:v>2.3884615384615384</c:v>
                </c:pt>
                <c:pt idx="108">
                  <c:v>2.4092307692307693</c:v>
                </c:pt>
                <c:pt idx="109">
                  <c:v>2.4300000000000002</c:v>
                </c:pt>
                <c:pt idx="110">
                  <c:v>2.4507692307692306</c:v>
                </c:pt>
                <c:pt idx="111">
                  <c:v>2.4715384615384615</c:v>
                </c:pt>
                <c:pt idx="112">
                  <c:v>2.4923076923076923</c:v>
                </c:pt>
                <c:pt idx="113">
                  <c:v>2.5130769230769232</c:v>
                </c:pt>
                <c:pt idx="114">
                  <c:v>2.5338461538461541</c:v>
                </c:pt>
                <c:pt idx="115">
                  <c:v>2.5546153846153845</c:v>
                </c:pt>
                <c:pt idx="116">
                  <c:v>2.5753846153846154</c:v>
                </c:pt>
                <c:pt idx="117">
                  <c:v>2.5961538461538463</c:v>
                </c:pt>
                <c:pt idx="118">
                  <c:v>2.6169230769230767</c:v>
                </c:pt>
                <c:pt idx="119">
                  <c:v>2.637692307692308</c:v>
                </c:pt>
                <c:pt idx="120">
                  <c:v>2.6584615384615389</c:v>
                </c:pt>
                <c:pt idx="121">
                  <c:v>2.6792307692307693</c:v>
                </c:pt>
                <c:pt idx="122">
                  <c:v>2.7</c:v>
                </c:pt>
                <c:pt idx="123">
                  <c:v>2.7207692307692311</c:v>
                </c:pt>
                <c:pt idx="124">
                  <c:v>2.7415384615384615</c:v>
                </c:pt>
                <c:pt idx="125">
                  <c:v>2.7623076923076924</c:v>
                </c:pt>
                <c:pt idx="126">
                  <c:v>2.7830769230769232</c:v>
                </c:pt>
                <c:pt idx="127">
                  <c:v>2.8038461538461537</c:v>
                </c:pt>
                <c:pt idx="128">
                  <c:v>2.8246153846153845</c:v>
                </c:pt>
                <c:pt idx="129">
                  <c:v>2.8453846153846154</c:v>
                </c:pt>
                <c:pt idx="130">
                  <c:v>2.8661538461538463</c:v>
                </c:pt>
                <c:pt idx="131">
                  <c:v>2.8869230769230767</c:v>
                </c:pt>
                <c:pt idx="132">
                  <c:v>2.9076923076923076</c:v>
                </c:pt>
                <c:pt idx="133">
                  <c:v>2.9284615384615389</c:v>
                </c:pt>
                <c:pt idx="134">
                  <c:v>2.9492307692307693</c:v>
                </c:pt>
                <c:pt idx="135">
                  <c:v>2.97</c:v>
                </c:pt>
                <c:pt idx="136">
                  <c:v>2.9907692307692311</c:v>
                </c:pt>
                <c:pt idx="137">
                  <c:v>3.0115384615384615</c:v>
                </c:pt>
                <c:pt idx="138">
                  <c:v>3.0323076923076924</c:v>
                </c:pt>
                <c:pt idx="139">
                  <c:v>3.0530769230769232</c:v>
                </c:pt>
                <c:pt idx="140">
                  <c:v>3.0738461538461537</c:v>
                </c:pt>
                <c:pt idx="141">
                  <c:v>3.0946153846153845</c:v>
                </c:pt>
                <c:pt idx="142">
                  <c:v>3.1153846153846154</c:v>
                </c:pt>
                <c:pt idx="143">
                  <c:v>3.1361538461538463</c:v>
                </c:pt>
                <c:pt idx="144">
                  <c:v>3.1569230769230767</c:v>
                </c:pt>
                <c:pt idx="145">
                  <c:v>3.1776923076923076</c:v>
                </c:pt>
                <c:pt idx="146">
                  <c:v>3.1984615384615389</c:v>
                </c:pt>
                <c:pt idx="147">
                  <c:v>3.2192307692307693</c:v>
                </c:pt>
                <c:pt idx="148">
                  <c:v>3.24</c:v>
                </c:pt>
                <c:pt idx="149">
                  <c:v>3.2607692307692311</c:v>
                </c:pt>
                <c:pt idx="150">
                  <c:v>3.2815384615384615</c:v>
                </c:pt>
                <c:pt idx="151">
                  <c:v>3.3023076923076924</c:v>
                </c:pt>
                <c:pt idx="152">
                  <c:v>3.3230769230769233</c:v>
                </c:pt>
                <c:pt idx="153">
                  <c:v>3.3438461538461537</c:v>
                </c:pt>
                <c:pt idx="154">
                  <c:v>3.3646153846153846</c:v>
                </c:pt>
                <c:pt idx="155">
                  <c:v>3.3853846153846154</c:v>
                </c:pt>
                <c:pt idx="156">
                  <c:v>3.4061538461538463</c:v>
                </c:pt>
                <c:pt idx="157">
                  <c:v>3.4269230769230767</c:v>
                </c:pt>
                <c:pt idx="158">
                  <c:v>3.4476923076923076</c:v>
                </c:pt>
                <c:pt idx="159">
                  <c:v>3.4684615384615389</c:v>
                </c:pt>
                <c:pt idx="160">
                  <c:v>3.4892307692307689</c:v>
                </c:pt>
                <c:pt idx="161">
                  <c:v>3.5100000000000002</c:v>
                </c:pt>
                <c:pt idx="162">
                  <c:v>3.5307692307692311</c:v>
                </c:pt>
                <c:pt idx="163">
                  <c:v>3.5515384615384615</c:v>
                </c:pt>
                <c:pt idx="164">
                  <c:v>3.5723076923076924</c:v>
                </c:pt>
                <c:pt idx="165">
                  <c:v>3.5930769230769233</c:v>
                </c:pt>
                <c:pt idx="166">
                  <c:v>3.6138461538461537</c:v>
                </c:pt>
                <c:pt idx="167">
                  <c:v>3.6346153846153846</c:v>
                </c:pt>
                <c:pt idx="168">
                  <c:v>3.6553846153846155</c:v>
                </c:pt>
                <c:pt idx="169">
                  <c:v>3.6761538461538463</c:v>
                </c:pt>
                <c:pt idx="170">
                  <c:v>3.6969230769230768</c:v>
                </c:pt>
                <c:pt idx="171">
                  <c:v>3.7176923076923076</c:v>
                </c:pt>
                <c:pt idx="172">
                  <c:v>3.7384615384615389</c:v>
                </c:pt>
                <c:pt idx="173">
                  <c:v>3.7592307692307689</c:v>
                </c:pt>
                <c:pt idx="174">
                  <c:v>3.7800000000000002</c:v>
                </c:pt>
                <c:pt idx="175">
                  <c:v>3.8007692307692311</c:v>
                </c:pt>
                <c:pt idx="176">
                  <c:v>3.8215384615384616</c:v>
                </c:pt>
                <c:pt idx="177">
                  <c:v>3.8423076923076924</c:v>
                </c:pt>
                <c:pt idx="178">
                  <c:v>3.8630769230769233</c:v>
                </c:pt>
                <c:pt idx="179">
                  <c:v>3.8838461538461537</c:v>
                </c:pt>
                <c:pt idx="180">
                  <c:v>3.9046153846153846</c:v>
                </c:pt>
                <c:pt idx="181">
                  <c:v>3.9253846153846155</c:v>
                </c:pt>
                <c:pt idx="182">
                  <c:v>3.9461538461538463</c:v>
                </c:pt>
                <c:pt idx="183">
                  <c:v>3.9669230769230768</c:v>
                </c:pt>
                <c:pt idx="184">
                  <c:v>3.9876923076923076</c:v>
                </c:pt>
                <c:pt idx="185">
                  <c:v>4.008461538461539</c:v>
                </c:pt>
                <c:pt idx="186">
                  <c:v>4.0292307692307689</c:v>
                </c:pt>
                <c:pt idx="187">
                  <c:v>4.05</c:v>
                </c:pt>
                <c:pt idx="188">
                  <c:v>4.0707692307692307</c:v>
                </c:pt>
                <c:pt idx="189">
                  <c:v>4.0915384615384616</c:v>
                </c:pt>
                <c:pt idx="190">
                  <c:v>4.1123076923076924</c:v>
                </c:pt>
                <c:pt idx="191">
                  <c:v>4.1330769230769233</c:v>
                </c:pt>
                <c:pt idx="192">
                  <c:v>4.1538461538461533</c:v>
                </c:pt>
                <c:pt idx="193">
                  <c:v>4.1746153846153842</c:v>
                </c:pt>
                <c:pt idx="194">
                  <c:v>4.1953846153846159</c:v>
                </c:pt>
                <c:pt idx="195">
                  <c:v>4.2161538461538468</c:v>
                </c:pt>
                <c:pt idx="196">
                  <c:v>4.2369230769230768</c:v>
                </c:pt>
                <c:pt idx="197">
                  <c:v>4.2576923076923077</c:v>
                </c:pt>
                <c:pt idx="198">
                  <c:v>4.2784615384615385</c:v>
                </c:pt>
                <c:pt idx="199">
                  <c:v>4.2992307692307694</c:v>
                </c:pt>
                <c:pt idx="200">
                  <c:v>4.32</c:v>
                </c:pt>
                <c:pt idx="201">
                  <c:v>4.3407692307692312</c:v>
                </c:pt>
                <c:pt idx="202">
                  <c:v>4.3615384615384611</c:v>
                </c:pt>
                <c:pt idx="203">
                  <c:v>4.382307692307692</c:v>
                </c:pt>
                <c:pt idx="204">
                  <c:v>4.4030769230769229</c:v>
                </c:pt>
                <c:pt idx="205">
                  <c:v>4.4238461538461538</c:v>
                </c:pt>
                <c:pt idx="206">
                  <c:v>4.4446153846153846</c:v>
                </c:pt>
                <c:pt idx="207">
                  <c:v>4.4653846153846155</c:v>
                </c:pt>
                <c:pt idx="208">
                  <c:v>4.4861538461538464</c:v>
                </c:pt>
                <c:pt idx="209">
                  <c:v>4.5069230769230773</c:v>
                </c:pt>
                <c:pt idx="210">
                  <c:v>4.5276923076923081</c:v>
                </c:pt>
                <c:pt idx="211">
                  <c:v>4.548461538461539</c:v>
                </c:pt>
                <c:pt idx="212">
                  <c:v>4.569230769230769</c:v>
                </c:pt>
                <c:pt idx="213">
                  <c:v>4.59</c:v>
                </c:pt>
                <c:pt idx="214">
                  <c:v>4.6107692307692307</c:v>
                </c:pt>
                <c:pt idx="215">
                  <c:v>4.6315384615384616</c:v>
                </c:pt>
                <c:pt idx="216">
                  <c:v>4.6523076923076925</c:v>
                </c:pt>
                <c:pt idx="217">
                  <c:v>4.6730769230769234</c:v>
                </c:pt>
                <c:pt idx="218">
                  <c:v>4.6938461538461533</c:v>
                </c:pt>
                <c:pt idx="219">
                  <c:v>4.7146153846153842</c:v>
                </c:pt>
                <c:pt idx="220">
                  <c:v>4.735384615384616</c:v>
                </c:pt>
                <c:pt idx="221">
                  <c:v>4.7561538461538468</c:v>
                </c:pt>
                <c:pt idx="222">
                  <c:v>4.7769230769230768</c:v>
                </c:pt>
                <c:pt idx="223">
                  <c:v>4.7976923076923077</c:v>
                </c:pt>
                <c:pt idx="224">
                  <c:v>4.8184615384615386</c:v>
                </c:pt>
                <c:pt idx="225">
                  <c:v>4.8392307692307694</c:v>
                </c:pt>
                <c:pt idx="226">
                  <c:v>4.8600000000000003</c:v>
                </c:pt>
                <c:pt idx="227">
                  <c:v>4.8807692307692312</c:v>
                </c:pt>
                <c:pt idx="228">
                  <c:v>4.9015384615384612</c:v>
                </c:pt>
                <c:pt idx="229">
                  <c:v>4.9223076923076921</c:v>
                </c:pt>
                <c:pt idx="230">
                  <c:v>4.9430769230769229</c:v>
                </c:pt>
                <c:pt idx="231">
                  <c:v>4.9638461538461538</c:v>
                </c:pt>
                <c:pt idx="232">
                  <c:v>4.9846153846153847</c:v>
                </c:pt>
                <c:pt idx="233">
                  <c:v>5.0053846153846155</c:v>
                </c:pt>
                <c:pt idx="234">
                  <c:v>5.0261538461538464</c:v>
                </c:pt>
                <c:pt idx="235">
                  <c:v>5.0469230769230773</c:v>
                </c:pt>
                <c:pt idx="236">
                  <c:v>5.0676923076923082</c:v>
                </c:pt>
                <c:pt idx="237">
                  <c:v>5.088461538461539</c:v>
                </c:pt>
                <c:pt idx="238">
                  <c:v>5.109230769230769</c:v>
                </c:pt>
                <c:pt idx="239">
                  <c:v>5.13</c:v>
                </c:pt>
                <c:pt idx="240">
                  <c:v>5.1507692307692308</c:v>
                </c:pt>
                <c:pt idx="241">
                  <c:v>5.1715384615384616</c:v>
                </c:pt>
                <c:pt idx="242">
                  <c:v>5.1923076923076925</c:v>
                </c:pt>
                <c:pt idx="243">
                  <c:v>5.2130769230769225</c:v>
                </c:pt>
                <c:pt idx="244">
                  <c:v>5.2338461538461534</c:v>
                </c:pt>
                <c:pt idx="245">
                  <c:v>5.2546153846153842</c:v>
                </c:pt>
                <c:pt idx="246">
                  <c:v>5.275384615384616</c:v>
                </c:pt>
                <c:pt idx="247">
                  <c:v>5.2961538461538469</c:v>
                </c:pt>
                <c:pt idx="248">
                  <c:v>5.3169230769230778</c:v>
                </c:pt>
                <c:pt idx="249">
                  <c:v>5.3376923076923068</c:v>
                </c:pt>
                <c:pt idx="250">
                  <c:v>5.3584615384615386</c:v>
                </c:pt>
                <c:pt idx="251">
                  <c:v>5.3792307692307695</c:v>
                </c:pt>
                <c:pt idx="252">
                  <c:v>5.4</c:v>
                </c:pt>
                <c:pt idx="253">
                  <c:v>5.4207692307692312</c:v>
                </c:pt>
                <c:pt idx="254">
                  <c:v>5.4415384615384621</c:v>
                </c:pt>
                <c:pt idx="255">
                  <c:v>5.462307692307693</c:v>
                </c:pt>
                <c:pt idx="256">
                  <c:v>5.483076923076923</c:v>
                </c:pt>
                <c:pt idx="257">
                  <c:v>5.5038461538461538</c:v>
                </c:pt>
                <c:pt idx="258">
                  <c:v>5.5246153846153847</c:v>
                </c:pt>
                <c:pt idx="259">
                  <c:v>5.5453846153846156</c:v>
                </c:pt>
                <c:pt idx="260">
                  <c:v>5.5661538461538465</c:v>
                </c:pt>
                <c:pt idx="261">
                  <c:v>5.5869230769230773</c:v>
                </c:pt>
                <c:pt idx="262">
                  <c:v>5.6076923076923073</c:v>
                </c:pt>
                <c:pt idx="263">
                  <c:v>5.6284615384615382</c:v>
                </c:pt>
                <c:pt idx="264">
                  <c:v>5.6492307692307691</c:v>
                </c:pt>
                <c:pt idx="265">
                  <c:v>5.67</c:v>
                </c:pt>
                <c:pt idx="266">
                  <c:v>5.6907692307692308</c:v>
                </c:pt>
                <c:pt idx="267">
                  <c:v>5.7115384615384617</c:v>
                </c:pt>
                <c:pt idx="268">
                  <c:v>5.7323076923076925</c:v>
                </c:pt>
                <c:pt idx="269">
                  <c:v>5.7530769230769225</c:v>
                </c:pt>
                <c:pt idx="270">
                  <c:v>5.7738461538461534</c:v>
                </c:pt>
                <c:pt idx="271">
                  <c:v>5.7946153846153843</c:v>
                </c:pt>
                <c:pt idx="272">
                  <c:v>5.8153846153846152</c:v>
                </c:pt>
                <c:pt idx="273">
                  <c:v>5.8361538461538469</c:v>
                </c:pt>
                <c:pt idx="274">
                  <c:v>5.8569230769230778</c:v>
                </c:pt>
                <c:pt idx="275">
                  <c:v>5.8776923076923069</c:v>
                </c:pt>
                <c:pt idx="276">
                  <c:v>5.8984615384615386</c:v>
                </c:pt>
                <c:pt idx="277">
                  <c:v>5.9192307692307695</c:v>
                </c:pt>
                <c:pt idx="278">
                  <c:v>5.94</c:v>
                </c:pt>
                <c:pt idx="279">
                  <c:v>5.9607692307692313</c:v>
                </c:pt>
                <c:pt idx="280">
                  <c:v>5.9815384615384621</c:v>
                </c:pt>
                <c:pt idx="281">
                  <c:v>6.002307692307693</c:v>
                </c:pt>
                <c:pt idx="282">
                  <c:v>6.023076923076923</c:v>
                </c:pt>
                <c:pt idx="283">
                  <c:v>6.0438461538461539</c:v>
                </c:pt>
                <c:pt idx="284">
                  <c:v>6.0646153846153847</c:v>
                </c:pt>
                <c:pt idx="285">
                  <c:v>6.0853846153846156</c:v>
                </c:pt>
                <c:pt idx="286">
                  <c:v>6.1061538461538465</c:v>
                </c:pt>
                <c:pt idx="287">
                  <c:v>6.1269230769230774</c:v>
                </c:pt>
                <c:pt idx="288">
                  <c:v>6.1476923076923073</c:v>
                </c:pt>
                <c:pt idx="289">
                  <c:v>6.1684615384615382</c:v>
                </c:pt>
                <c:pt idx="290">
                  <c:v>6.1892307692307691</c:v>
                </c:pt>
                <c:pt idx="291">
                  <c:v>6.21</c:v>
                </c:pt>
                <c:pt idx="292">
                  <c:v>6.2307692307692308</c:v>
                </c:pt>
                <c:pt idx="293">
                  <c:v>6.2515384615384617</c:v>
                </c:pt>
                <c:pt idx="294">
                  <c:v>6.2723076923076926</c:v>
                </c:pt>
                <c:pt idx="295">
                  <c:v>6.2930769230769226</c:v>
                </c:pt>
                <c:pt idx="296">
                  <c:v>6.3138461538461534</c:v>
                </c:pt>
                <c:pt idx="297">
                  <c:v>6.3346153846153843</c:v>
                </c:pt>
                <c:pt idx="298">
                  <c:v>6.3553846153846152</c:v>
                </c:pt>
                <c:pt idx="299">
                  <c:v>6.3761538461538469</c:v>
                </c:pt>
                <c:pt idx="300">
                  <c:v>6.3969230769230778</c:v>
                </c:pt>
                <c:pt idx="301">
                  <c:v>6.4176923076923069</c:v>
                </c:pt>
                <c:pt idx="302">
                  <c:v>6.4384615384615387</c:v>
                </c:pt>
                <c:pt idx="303">
                  <c:v>6.4592307692307696</c:v>
                </c:pt>
                <c:pt idx="304">
                  <c:v>6.48</c:v>
                </c:pt>
                <c:pt idx="305">
                  <c:v>6.5007692307692313</c:v>
                </c:pt>
                <c:pt idx="306">
                  <c:v>6.5215384615384622</c:v>
                </c:pt>
                <c:pt idx="307">
                  <c:v>6.542307692307693</c:v>
                </c:pt>
                <c:pt idx="308">
                  <c:v>6.563076923076923</c:v>
                </c:pt>
                <c:pt idx="309">
                  <c:v>6.5838461538461539</c:v>
                </c:pt>
                <c:pt idx="310">
                  <c:v>6.6046153846153848</c:v>
                </c:pt>
                <c:pt idx="311">
                  <c:v>6.6253846153846156</c:v>
                </c:pt>
                <c:pt idx="312">
                  <c:v>6.6461538461538465</c:v>
                </c:pt>
                <c:pt idx="313">
                  <c:v>6.6669230769230774</c:v>
                </c:pt>
                <c:pt idx="314">
                  <c:v>6.6876923076923074</c:v>
                </c:pt>
                <c:pt idx="315">
                  <c:v>6.7084615384615383</c:v>
                </c:pt>
                <c:pt idx="316">
                  <c:v>6.7292307692307691</c:v>
                </c:pt>
                <c:pt idx="317">
                  <c:v>6.75</c:v>
                </c:pt>
                <c:pt idx="318">
                  <c:v>6.7707692307692309</c:v>
                </c:pt>
                <c:pt idx="319">
                  <c:v>6.7915384615384617</c:v>
                </c:pt>
                <c:pt idx="320">
                  <c:v>6.8123076923076926</c:v>
                </c:pt>
                <c:pt idx="321">
                  <c:v>6.8330769230769226</c:v>
                </c:pt>
                <c:pt idx="322">
                  <c:v>6.8538461538461535</c:v>
                </c:pt>
                <c:pt idx="323">
                  <c:v>6.8746153846153844</c:v>
                </c:pt>
                <c:pt idx="324">
                  <c:v>6.8953846153846152</c:v>
                </c:pt>
                <c:pt idx="325">
                  <c:v>6.916153846153847</c:v>
                </c:pt>
                <c:pt idx="326">
                  <c:v>6.9369230769230779</c:v>
                </c:pt>
                <c:pt idx="327">
                  <c:v>6.957692307692307</c:v>
                </c:pt>
                <c:pt idx="328">
                  <c:v>6.9784615384615378</c:v>
                </c:pt>
                <c:pt idx="329">
                  <c:v>6.9992307692307696</c:v>
                </c:pt>
                <c:pt idx="330">
                  <c:v>7.0200000000000005</c:v>
                </c:pt>
                <c:pt idx="331">
                  <c:v>7.0407692307692313</c:v>
                </c:pt>
                <c:pt idx="332">
                  <c:v>7.0615384615384622</c:v>
                </c:pt>
                <c:pt idx="333">
                  <c:v>7.0823076923076931</c:v>
                </c:pt>
                <c:pt idx="334">
                  <c:v>7.1030769230769231</c:v>
                </c:pt>
                <c:pt idx="335">
                  <c:v>7.1238461538461539</c:v>
                </c:pt>
                <c:pt idx="336">
                  <c:v>7.1446153846153848</c:v>
                </c:pt>
                <c:pt idx="337">
                  <c:v>7.1653846153846157</c:v>
                </c:pt>
                <c:pt idx="338">
                  <c:v>7.1861538461538466</c:v>
                </c:pt>
                <c:pt idx="339">
                  <c:v>7.2069230769230774</c:v>
                </c:pt>
                <c:pt idx="340">
                  <c:v>7.2276923076923074</c:v>
                </c:pt>
                <c:pt idx="341">
                  <c:v>7.2484615384615383</c:v>
                </c:pt>
                <c:pt idx="342">
                  <c:v>7.2692307692307692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F-47FA-8075-5040BF02B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346960"/>
        <c:axId val="526011760"/>
      </c:lineChart>
      <c:catAx>
        <c:axId val="9343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011760"/>
        <c:crosses val="autoZero"/>
        <c:auto val="1"/>
        <c:lblAlgn val="ctr"/>
        <c:lblOffset val="100"/>
        <c:noMultiLvlLbl val="0"/>
      </c:catAx>
      <c:valAx>
        <c:axId val="5260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3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All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Experimental_vs_Analitico!$A$3</c:f>
              <c:strCache>
                <c:ptCount val="1"/>
                <c:pt idx="0">
                  <c:v>Recursive implementation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Experimental_vs_Analitico!$A$5:$A$27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Experimental_vs_Analitico!$D$5:$D$27</c:f>
              <c:numCache>
                <c:formatCode>General</c:formatCode>
                <c:ptCount val="23"/>
                <c:pt idx="0">
                  <c:v>3.0000000000000002E-2</c:v>
                </c:pt>
                <c:pt idx="1">
                  <c:v>3.0000000000000002E-2</c:v>
                </c:pt>
                <c:pt idx="2">
                  <c:v>3.0000000000000002E-2</c:v>
                </c:pt>
                <c:pt idx="3">
                  <c:v>3.0000000000000002E-2</c:v>
                </c:pt>
                <c:pt idx="4">
                  <c:v>0.05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6.9999999999999993E-2</c:v>
                </c:pt>
                <c:pt idx="13">
                  <c:v>0.11</c:v>
                </c:pt>
                <c:pt idx="14">
                  <c:v>0.12000000000000001</c:v>
                </c:pt>
                <c:pt idx="15">
                  <c:v>0.11</c:v>
                </c:pt>
                <c:pt idx="16">
                  <c:v>0.16</c:v>
                </c:pt>
                <c:pt idx="17">
                  <c:v>0.18000000000000002</c:v>
                </c:pt>
                <c:pt idx="18">
                  <c:v>0.24000000000000002</c:v>
                </c:pt>
                <c:pt idx="19">
                  <c:v>0.25</c:v>
                </c:pt>
                <c:pt idx="20">
                  <c:v>0.23</c:v>
                </c:pt>
                <c:pt idx="21">
                  <c:v>0.25999999999999995</c:v>
                </c:pt>
                <c:pt idx="22">
                  <c:v>0.25999999999999995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0-4BF0-8D9D-04DB29DFEBBF}"/>
            </c:ext>
          </c:extLst>
        </c:ser>
        <c:ser>
          <c:idx val="1"/>
          <c:order val="1"/>
          <c:tx>
            <c:strRef>
              <c:f>Experimental_vs_Analitico!$G$3</c:f>
              <c:strCache>
                <c:ptCount val="1"/>
                <c:pt idx="0">
                  <c:v>Recursive implementation (worst case)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Experimental_vs_Analitico!$A$5:$A$27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Experimental_vs_Analitico!$AD$5:$AD$27</c:f>
              <c:numCache>
                <c:formatCode>General</c:formatCode>
                <c:ptCount val="23"/>
                <c:pt idx="0">
                  <c:v>0.25</c:v>
                </c:pt>
                <c:pt idx="1">
                  <c:v>0.46</c:v>
                </c:pt>
                <c:pt idx="2">
                  <c:v>1.64</c:v>
                </c:pt>
                <c:pt idx="3">
                  <c:v>3.3800000000000003</c:v>
                </c:pt>
                <c:pt idx="4">
                  <c:v>3.8</c:v>
                </c:pt>
                <c:pt idx="5">
                  <c:v>17.14</c:v>
                </c:pt>
                <c:pt idx="6">
                  <c:v>17.559999999999999</c:v>
                </c:pt>
                <c:pt idx="7">
                  <c:v>32.28</c:v>
                </c:pt>
                <c:pt idx="8">
                  <c:v>65.19</c:v>
                </c:pt>
                <c:pt idx="9">
                  <c:v>130.37</c:v>
                </c:pt>
                <c:pt idx="10">
                  <c:v>247.54000000000002</c:v>
                </c:pt>
                <c:pt idx="11">
                  <c:v>500.55000000000007</c:v>
                </c:pt>
                <c:pt idx="12">
                  <c:v>1000.13</c:v>
                </c:pt>
                <c:pt idx="13">
                  <c:v>1965.86</c:v>
                </c:pt>
                <c:pt idx="14">
                  <c:v>3880.2599999999998</c:v>
                </c:pt>
                <c:pt idx="15">
                  <c:v>7680.88</c:v>
                </c:pt>
                <c:pt idx="16">
                  <c:v>15641.87</c:v>
                </c:pt>
                <c:pt idx="17">
                  <c:v>35412.460000000006</c:v>
                </c:pt>
                <c:pt idx="18">
                  <c:v>61627.79</c:v>
                </c:pt>
                <c:pt idx="19">
                  <c:v>122687.92</c:v>
                </c:pt>
                <c:pt idx="20">
                  <c:v>251023.48</c:v>
                </c:pt>
                <c:pt idx="21">
                  <c:v>504996.97</c:v>
                </c:pt>
                <c:pt idx="22">
                  <c:v>1003304.71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0-4BF0-8D9D-04DB29DFEBBF}"/>
            </c:ext>
          </c:extLst>
        </c:ser>
        <c:ser>
          <c:idx val="2"/>
          <c:order val="2"/>
          <c:tx>
            <c:strRef>
              <c:f>Experimental_vs_Analitico!$G$29</c:f>
              <c:strCache>
                <c:ptCount val="1"/>
                <c:pt idx="0">
                  <c:v>Brute Force implementation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Experimental_vs_Analitico!$A$5:$A$27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Experimental_vs_Analitico!$AD$31:$AD$53</c:f>
              <c:numCache>
                <c:formatCode>General</c:formatCode>
                <c:ptCount val="23"/>
                <c:pt idx="0">
                  <c:v>0.59000000000000008</c:v>
                </c:pt>
                <c:pt idx="1">
                  <c:v>1.06</c:v>
                </c:pt>
                <c:pt idx="2">
                  <c:v>2.0699999999999998</c:v>
                </c:pt>
                <c:pt idx="3">
                  <c:v>4.1900000000000004</c:v>
                </c:pt>
                <c:pt idx="4">
                  <c:v>8.42</c:v>
                </c:pt>
                <c:pt idx="5">
                  <c:v>16.79</c:v>
                </c:pt>
                <c:pt idx="6">
                  <c:v>32.68</c:v>
                </c:pt>
                <c:pt idx="7">
                  <c:v>85.139999999999986</c:v>
                </c:pt>
                <c:pt idx="8">
                  <c:v>140.86000000000001</c:v>
                </c:pt>
                <c:pt idx="9">
                  <c:v>304.38</c:v>
                </c:pt>
                <c:pt idx="10">
                  <c:v>559.96999999999991</c:v>
                </c:pt>
                <c:pt idx="11">
                  <c:v>1088.44</c:v>
                </c:pt>
                <c:pt idx="12">
                  <c:v>2156.0700000000002</c:v>
                </c:pt>
                <c:pt idx="13">
                  <c:v>4285.9400000000005</c:v>
                </c:pt>
                <c:pt idx="14">
                  <c:v>8528.42</c:v>
                </c:pt>
                <c:pt idx="15">
                  <c:v>17146.23</c:v>
                </c:pt>
                <c:pt idx="16">
                  <c:v>34196.269999999997</c:v>
                </c:pt>
                <c:pt idx="17">
                  <c:v>68531.16</c:v>
                </c:pt>
                <c:pt idx="18">
                  <c:v>135281.41</c:v>
                </c:pt>
                <c:pt idx="19">
                  <c:v>270519.96000000002</c:v>
                </c:pt>
                <c:pt idx="20">
                  <c:v>553740.12</c:v>
                </c:pt>
                <c:pt idx="21">
                  <c:v>1109014.3499999999</c:v>
                </c:pt>
                <c:pt idx="22">
                  <c:v>2211373.9500000002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0-4BF0-8D9D-04DB29DFEBBF}"/>
            </c:ext>
          </c:extLst>
        </c:ser>
        <c:ser>
          <c:idx val="3"/>
          <c:order val="3"/>
          <c:tx>
            <c:strRef>
              <c:f>Experimental_vs_Analitico!$M$3</c:f>
              <c:strCache>
                <c:ptCount val="1"/>
                <c:pt idx="0">
                  <c:v>Dynamic Programming implementation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Experimental_vs_Analitico!$A$5:$A$27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Experimental_vs_Analitico!$AJ$5:$AJ$27</c:f>
              <c:numCache>
                <c:formatCode>General</c:formatCode>
                <c:ptCount val="23"/>
                <c:pt idx="0">
                  <c:v>0.48000000000000004</c:v>
                </c:pt>
                <c:pt idx="1">
                  <c:v>0.51999999999999991</c:v>
                </c:pt>
                <c:pt idx="2">
                  <c:v>0.63</c:v>
                </c:pt>
                <c:pt idx="3">
                  <c:v>0.78</c:v>
                </c:pt>
                <c:pt idx="4">
                  <c:v>0.84000000000000008</c:v>
                </c:pt>
                <c:pt idx="5">
                  <c:v>0.95</c:v>
                </c:pt>
                <c:pt idx="6">
                  <c:v>0.94</c:v>
                </c:pt>
                <c:pt idx="7">
                  <c:v>0.88</c:v>
                </c:pt>
                <c:pt idx="8">
                  <c:v>0.97000000000000008</c:v>
                </c:pt>
                <c:pt idx="9">
                  <c:v>0.63</c:v>
                </c:pt>
                <c:pt idx="10">
                  <c:v>0.64</c:v>
                </c:pt>
                <c:pt idx="11">
                  <c:v>0.66</c:v>
                </c:pt>
                <c:pt idx="12">
                  <c:v>0.74</c:v>
                </c:pt>
                <c:pt idx="13">
                  <c:v>0.78</c:v>
                </c:pt>
                <c:pt idx="14">
                  <c:v>0.82</c:v>
                </c:pt>
                <c:pt idx="15">
                  <c:v>0.82</c:v>
                </c:pt>
                <c:pt idx="16">
                  <c:v>0.8899999999999999</c:v>
                </c:pt>
                <c:pt idx="17">
                  <c:v>0.93</c:v>
                </c:pt>
                <c:pt idx="18">
                  <c:v>0.97000000000000008</c:v>
                </c:pt>
                <c:pt idx="19">
                  <c:v>1.7799999999999998</c:v>
                </c:pt>
                <c:pt idx="20">
                  <c:v>1.79</c:v>
                </c:pt>
                <c:pt idx="21">
                  <c:v>1.8699999999999999</c:v>
                </c:pt>
                <c:pt idx="22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00-4BF0-8D9D-04DB29DFE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431632"/>
        <c:axId val="596329328"/>
      </c:lineChart>
      <c:catAx>
        <c:axId val="77443163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329328"/>
        <c:crosses val="autoZero"/>
        <c:auto val="1"/>
        <c:lblAlgn val="ctr"/>
        <c:lblOffset val="100"/>
        <c:noMultiLvlLbl val="0"/>
      </c:catAx>
      <c:valAx>
        <c:axId val="5963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44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 vs 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Experimental_vs_Analitico!$U$3</c:f>
              <c:strCache>
                <c:ptCount val="1"/>
                <c:pt idx="0">
                  <c:v>Recursive implementation_T2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Experimental_vs_Analitico!$M$27:$M$347</c:f>
              <c:numCache>
                <c:formatCode>General</c:formatCode>
                <c:ptCount val="3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324</c:v>
                </c:pt>
                <c:pt idx="295">
                  <c:v>325</c:v>
                </c:pt>
                <c:pt idx="296">
                  <c:v>326</c:v>
                </c:pt>
                <c:pt idx="297">
                  <c:v>327</c:v>
                </c:pt>
                <c:pt idx="298">
                  <c:v>328</c:v>
                </c:pt>
                <c:pt idx="299">
                  <c:v>329</c:v>
                </c:pt>
                <c:pt idx="300">
                  <c:v>330</c:v>
                </c:pt>
                <c:pt idx="301">
                  <c:v>331</c:v>
                </c:pt>
                <c:pt idx="302">
                  <c:v>332</c:v>
                </c:pt>
                <c:pt idx="303">
                  <c:v>333</c:v>
                </c:pt>
                <c:pt idx="304">
                  <c:v>334</c:v>
                </c:pt>
                <c:pt idx="305">
                  <c:v>335</c:v>
                </c:pt>
                <c:pt idx="306">
                  <c:v>336</c:v>
                </c:pt>
                <c:pt idx="307">
                  <c:v>337</c:v>
                </c:pt>
                <c:pt idx="308">
                  <c:v>338</c:v>
                </c:pt>
                <c:pt idx="309">
                  <c:v>339</c:v>
                </c:pt>
                <c:pt idx="310">
                  <c:v>340</c:v>
                </c:pt>
                <c:pt idx="311">
                  <c:v>341</c:v>
                </c:pt>
                <c:pt idx="312">
                  <c:v>342</c:v>
                </c:pt>
                <c:pt idx="313">
                  <c:v>343</c:v>
                </c:pt>
                <c:pt idx="314">
                  <c:v>344</c:v>
                </c:pt>
                <c:pt idx="315">
                  <c:v>345</c:v>
                </c:pt>
                <c:pt idx="316">
                  <c:v>346</c:v>
                </c:pt>
                <c:pt idx="317">
                  <c:v>347</c:v>
                </c:pt>
                <c:pt idx="318">
                  <c:v>348</c:v>
                </c:pt>
                <c:pt idx="319">
                  <c:v>349</c:v>
                </c:pt>
                <c:pt idx="320">
                  <c:v>350</c:v>
                </c:pt>
              </c:numCache>
            </c:numRef>
          </c:cat>
          <c:val>
            <c:numRef>
              <c:f>Experimental_vs_Analitico!$X$5:$X$147</c:f>
              <c:numCache>
                <c:formatCode>General</c:formatCode>
                <c:ptCount val="143"/>
                <c:pt idx="0">
                  <c:v>6.0000000000000005E-2</c:v>
                </c:pt>
                <c:pt idx="1">
                  <c:v>0.04</c:v>
                </c:pt>
                <c:pt idx="2">
                  <c:v>9.0000000000000011E-2</c:v>
                </c:pt>
                <c:pt idx="3">
                  <c:v>6.0000000000000005E-2</c:v>
                </c:pt>
                <c:pt idx="4">
                  <c:v>0.08</c:v>
                </c:pt>
                <c:pt idx="5">
                  <c:v>9.0000000000000011E-2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0.12000000000000001</c:v>
                </c:pt>
                <c:pt idx="13">
                  <c:v>0.16</c:v>
                </c:pt>
                <c:pt idx="14">
                  <c:v>0.19</c:v>
                </c:pt>
                <c:pt idx="15">
                  <c:v>0.2</c:v>
                </c:pt>
                <c:pt idx="16">
                  <c:v>0.28999999999999998</c:v>
                </c:pt>
                <c:pt idx="17">
                  <c:v>0.27999999999999997</c:v>
                </c:pt>
                <c:pt idx="18">
                  <c:v>0.43</c:v>
                </c:pt>
                <c:pt idx="19">
                  <c:v>0.45</c:v>
                </c:pt>
                <c:pt idx="20">
                  <c:v>0.45</c:v>
                </c:pt>
                <c:pt idx="21">
                  <c:v>0.46</c:v>
                </c:pt>
                <c:pt idx="22">
                  <c:v>0.46</c:v>
                </c:pt>
                <c:pt idx="23">
                  <c:v>0.48000000000000004</c:v>
                </c:pt>
                <c:pt idx="24">
                  <c:v>0.48000000000000004</c:v>
                </c:pt>
                <c:pt idx="25">
                  <c:v>0.45</c:v>
                </c:pt>
                <c:pt idx="26">
                  <c:v>0.48000000000000004</c:v>
                </c:pt>
                <c:pt idx="27">
                  <c:v>0.49</c:v>
                </c:pt>
                <c:pt idx="28">
                  <c:v>0.49</c:v>
                </c:pt>
                <c:pt idx="29">
                  <c:v>0.48000000000000004</c:v>
                </c:pt>
                <c:pt idx="30">
                  <c:v>0.46</c:v>
                </c:pt>
                <c:pt idx="31">
                  <c:v>0.53</c:v>
                </c:pt>
                <c:pt idx="32">
                  <c:v>0.62</c:v>
                </c:pt>
                <c:pt idx="33">
                  <c:v>0.85</c:v>
                </c:pt>
                <c:pt idx="34">
                  <c:v>1.02</c:v>
                </c:pt>
                <c:pt idx="35">
                  <c:v>1.6</c:v>
                </c:pt>
                <c:pt idx="36">
                  <c:v>1.57</c:v>
                </c:pt>
                <c:pt idx="37">
                  <c:v>1.77</c:v>
                </c:pt>
                <c:pt idx="38">
                  <c:v>1.42</c:v>
                </c:pt>
                <c:pt idx="39">
                  <c:v>1.0900000000000001</c:v>
                </c:pt>
                <c:pt idx="40">
                  <c:v>1.1399999999999999</c:v>
                </c:pt>
                <c:pt idx="41">
                  <c:v>1.23</c:v>
                </c:pt>
                <c:pt idx="42">
                  <c:v>1.4400000000000002</c:v>
                </c:pt>
                <c:pt idx="43">
                  <c:v>1.46</c:v>
                </c:pt>
                <c:pt idx="44">
                  <c:v>1.57</c:v>
                </c:pt>
                <c:pt idx="45">
                  <c:v>1.48</c:v>
                </c:pt>
                <c:pt idx="46">
                  <c:v>1.57</c:v>
                </c:pt>
                <c:pt idx="47">
                  <c:v>1.56</c:v>
                </c:pt>
                <c:pt idx="48">
                  <c:v>1.6700000000000002</c:v>
                </c:pt>
                <c:pt idx="49">
                  <c:v>2.25</c:v>
                </c:pt>
                <c:pt idx="50">
                  <c:v>2.1</c:v>
                </c:pt>
                <c:pt idx="51">
                  <c:v>2.3800000000000003</c:v>
                </c:pt>
                <c:pt idx="52">
                  <c:v>2.37</c:v>
                </c:pt>
                <c:pt idx="53">
                  <c:v>2.4099999999999997</c:v>
                </c:pt>
                <c:pt idx="54">
                  <c:v>2.3800000000000003</c:v>
                </c:pt>
                <c:pt idx="55">
                  <c:v>2.4699999999999998</c:v>
                </c:pt>
                <c:pt idx="56">
                  <c:v>2.94</c:v>
                </c:pt>
                <c:pt idx="57">
                  <c:v>3.6</c:v>
                </c:pt>
                <c:pt idx="58">
                  <c:v>3.77</c:v>
                </c:pt>
                <c:pt idx="59">
                  <c:v>3.92</c:v>
                </c:pt>
                <c:pt idx="60">
                  <c:v>4.18</c:v>
                </c:pt>
                <c:pt idx="61">
                  <c:v>4.0699999999999994</c:v>
                </c:pt>
                <c:pt idx="62">
                  <c:v>4.0299999999999994</c:v>
                </c:pt>
                <c:pt idx="63">
                  <c:v>4</c:v>
                </c:pt>
                <c:pt idx="64">
                  <c:v>4.0299999999999994</c:v>
                </c:pt>
                <c:pt idx="65">
                  <c:v>4.3499999999999996</c:v>
                </c:pt>
                <c:pt idx="66">
                  <c:v>4.3499999999999996</c:v>
                </c:pt>
                <c:pt idx="67">
                  <c:v>4.3099999999999996</c:v>
                </c:pt>
                <c:pt idx="68">
                  <c:v>4.2700000000000005</c:v>
                </c:pt>
                <c:pt idx="69">
                  <c:v>4.38</c:v>
                </c:pt>
                <c:pt idx="70">
                  <c:v>4.8</c:v>
                </c:pt>
                <c:pt idx="71">
                  <c:v>4.75</c:v>
                </c:pt>
                <c:pt idx="72">
                  <c:v>4.8900000000000006</c:v>
                </c:pt>
                <c:pt idx="73">
                  <c:v>5.35</c:v>
                </c:pt>
                <c:pt idx="74">
                  <c:v>5.75</c:v>
                </c:pt>
                <c:pt idx="75">
                  <c:v>5.42</c:v>
                </c:pt>
                <c:pt idx="76">
                  <c:v>5.77</c:v>
                </c:pt>
                <c:pt idx="77">
                  <c:v>6.3</c:v>
                </c:pt>
                <c:pt idx="78">
                  <c:v>7.8</c:v>
                </c:pt>
                <c:pt idx="79">
                  <c:v>12.86</c:v>
                </c:pt>
                <c:pt idx="80">
                  <c:v>7.77</c:v>
                </c:pt>
                <c:pt idx="81">
                  <c:v>8.35</c:v>
                </c:pt>
                <c:pt idx="82">
                  <c:v>7.8100000000000005</c:v>
                </c:pt>
                <c:pt idx="83">
                  <c:v>8.56</c:v>
                </c:pt>
                <c:pt idx="84">
                  <c:v>8.8000000000000007</c:v>
                </c:pt>
                <c:pt idx="85">
                  <c:v>8.6300000000000008</c:v>
                </c:pt>
                <c:pt idx="86">
                  <c:v>8.8800000000000008</c:v>
                </c:pt>
                <c:pt idx="87">
                  <c:v>10.030000000000001</c:v>
                </c:pt>
                <c:pt idx="88">
                  <c:v>17.23</c:v>
                </c:pt>
                <c:pt idx="89">
                  <c:v>11.08</c:v>
                </c:pt>
                <c:pt idx="90">
                  <c:v>10.81</c:v>
                </c:pt>
                <c:pt idx="91">
                  <c:v>11.350000000000001</c:v>
                </c:pt>
                <c:pt idx="92">
                  <c:v>10.7</c:v>
                </c:pt>
                <c:pt idx="93">
                  <c:v>11.469999999999999</c:v>
                </c:pt>
                <c:pt idx="94">
                  <c:v>12.95</c:v>
                </c:pt>
                <c:pt idx="95">
                  <c:v>13.43</c:v>
                </c:pt>
                <c:pt idx="96">
                  <c:v>11.91</c:v>
                </c:pt>
                <c:pt idx="97">
                  <c:v>12.09</c:v>
                </c:pt>
                <c:pt idx="98">
                  <c:v>11.690000000000001</c:v>
                </c:pt>
                <c:pt idx="99">
                  <c:v>18.5</c:v>
                </c:pt>
                <c:pt idx="100">
                  <c:v>17.61</c:v>
                </c:pt>
                <c:pt idx="101">
                  <c:v>11.709999999999999</c:v>
                </c:pt>
                <c:pt idx="102">
                  <c:v>13.82</c:v>
                </c:pt>
                <c:pt idx="103">
                  <c:v>15.14</c:v>
                </c:pt>
                <c:pt idx="104">
                  <c:v>15.14</c:v>
                </c:pt>
                <c:pt idx="105">
                  <c:v>15.469999999999999</c:v>
                </c:pt>
                <c:pt idx="106">
                  <c:v>14.95</c:v>
                </c:pt>
                <c:pt idx="107">
                  <c:v>15.63</c:v>
                </c:pt>
                <c:pt idx="108">
                  <c:v>21.68</c:v>
                </c:pt>
                <c:pt idx="109">
                  <c:v>20.57</c:v>
                </c:pt>
                <c:pt idx="110">
                  <c:v>19.64</c:v>
                </c:pt>
                <c:pt idx="111">
                  <c:v>19.68</c:v>
                </c:pt>
                <c:pt idx="112">
                  <c:v>19.75</c:v>
                </c:pt>
                <c:pt idx="113">
                  <c:v>24</c:v>
                </c:pt>
                <c:pt idx="114">
                  <c:v>21.63</c:v>
                </c:pt>
                <c:pt idx="115">
                  <c:v>23.5</c:v>
                </c:pt>
                <c:pt idx="116">
                  <c:v>21.7</c:v>
                </c:pt>
                <c:pt idx="117">
                  <c:v>21.98</c:v>
                </c:pt>
                <c:pt idx="118">
                  <c:v>21.62</c:v>
                </c:pt>
                <c:pt idx="119">
                  <c:v>26.1</c:v>
                </c:pt>
                <c:pt idx="120">
                  <c:v>28.6</c:v>
                </c:pt>
                <c:pt idx="121">
                  <c:v>25.89</c:v>
                </c:pt>
                <c:pt idx="122">
                  <c:v>29.48</c:v>
                </c:pt>
                <c:pt idx="123">
                  <c:v>26.03</c:v>
                </c:pt>
                <c:pt idx="124">
                  <c:v>26.450000000000003</c:v>
                </c:pt>
                <c:pt idx="125">
                  <c:v>26.23</c:v>
                </c:pt>
                <c:pt idx="126">
                  <c:v>30.27</c:v>
                </c:pt>
                <c:pt idx="127">
                  <c:v>30.14</c:v>
                </c:pt>
                <c:pt idx="128">
                  <c:v>30.349999999999998</c:v>
                </c:pt>
                <c:pt idx="129">
                  <c:v>33.47</c:v>
                </c:pt>
                <c:pt idx="130">
                  <c:v>39.93</c:v>
                </c:pt>
                <c:pt idx="131">
                  <c:v>40.33</c:v>
                </c:pt>
                <c:pt idx="132">
                  <c:v>42.18</c:v>
                </c:pt>
                <c:pt idx="133">
                  <c:v>40.599999999999994</c:v>
                </c:pt>
                <c:pt idx="134">
                  <c:v>41.660000000000004</c:v>
                </c:pt>
                <c:pt idx="135">
                  <c:v>49.8</c:v>
                </c:pt>
                <c:pt idx="136">
                  <c:v>46.61</c:v>
                </c:pt>
                <c:pt idx="137">
                  <c:v>42.67</c:v>
                </c:pt>
                <c:pt idx="138">
                  <c:v>41.79</c:v>
                </c:pt>
                <c:pt idx="139">
                  <c:v>42.66</c:v>
                </c:pt>
                <c:pt idx="140">
                  <c:v>47.050000000000004</c:v>
                </c:pt>
                <c:pt idx="141">
                  <c:v>41.980000000000004</c:v>
                </c:pt>
                <c:pt idx="142">
                  <c:v>45.17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E-4764-8657-D60E40EBB427}"/>
            </c:ext>
          </c:extLst>
        </c:ser>
        <c:ser>
          <c:idx val="1"/>
          <c:order val="1"/>
          <c:tx>
            <c:strRef>
              <c:f>Experimental_vs_Analitico!$M$3</c:f>
              <c:strCache>
                <c:ptCount val="1"/>
                <c:pt idx="0">
                  <c:v>Dynamic Programming implementation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Experimental_vs_Analitico!$M$27:$M$347</c:f>
              <c:numCache>
                <c:formatCode>General</c:formatCode>
                <c:ptCount val="3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324</c:v>
                </c:pt>
                <c:pt idx="295">
                  <c:v>325</c:v>
                </c:pt>
                <c:pt idx="296">
                  <c:v>326</c:v>
                </c:pt>
                <c:pt idx="297">
                  <c:v>327</c:v>
                </c:pt>
                <c:pt idx="298">
                  <c:v>328</c:v>
                </c:pt>
                <c:pt idx="299">
                  <c:v>329</c:v>
                </c:pt>
                <c:pt idx="300">
                  <c:v>330</c:v>
                </c:pt>
                <c:pt idx="301">
                  <c:v>331</c:v>
                </c:pt>
                <c:pt idx="302">
                  <c:v>332</c:v>
                </c:pt>
                <c:pt idx="303">
                  <c:v>333</c:v>
                </c:pt>
                <c:pt idx="304">
                  <c:v>334</c:v>
                </c:pt>
                <c:pt idx="305">
                  <c:v>335</c:v>
                </c:pt>
                <c:pt idx="306">
                  <c:v>336</c:v>
                </c:pt>
                <c:pt idx="307">
                  <c:v>337</c:v>
                </c:pt>
                <c:pt idx="308">
                  <c:v>338</c:v>
                </c:pt>
                <c:pt idx="309">
                  <c:v>339</c:v>
                </c:pt>
                <c:pt idx="310">
                  <c:v>340</c:v>
                </c:pt>
                <c:pt idx="311">
                  <c:v>341</c:v>
                </c:pt>
                <c:pt idx="312">
                  <c:v>342</c:v>
                </c:pt>
                <c:pt idx="313">
                  <c:v>343</c:v>
                </c:pt>
                <c:pt idx="314">
                  <c:v>344</c:v>
                </c:pt>
                <c:pt idx="315">
                  <c:v>345</c:v>
                </c:pt>
                <c:pt idx="316">
                  <c:v>346</c:v>
                </c:pt>
                <c:pt idx="317">
                  <c:v>347</c:v>
                </c:pt>
                <c:pt idx="318">
                  <c:v>348</c:v>
                </c:pt>
                <c:pt idx="319">
                  <c:v>349</c:v>
                </c:pt>
                <c:pt idx="320">
                  <c:v>350</c:v>
                </c:pt>
              </c:numCache>
            </c:numRef>
          </c:cat>
          <c:val>
            <c:numRef>
              <c:f>Experimental_vs_Analitico!$AJ$5:$AJ$147</c:f>
              <c:numCache>
                <c:formatCode>General</c:formatCode>
                <c:ptCount val="143"/>
                <c:pt idx="0">
                  <c:v>0.48000000000000004</c:v>
                </c:pt>
                <c:pt idx="1">
                  <c:v>0.51999999999999991</c:v>
                </c:pt>
                <c:pt idx="2">
                  <c:v>0.63</c:v>
                </c:pt>
                <c:pt idx="3">
                  <c:v>0.78</c:v>
                </c:pt>
                <c:pt idx="4">
                  <c:v>0.84000000000000008</c:v>
                </c:pt>
                <c:pt idx="5">
                  <c:v>0.95</c:v>
                </c:pt>
                <c:pt idx="6">
                  <c:v>0.94</c:v>
                </c:pt>
                <c:pt idx="7">
                  <c:v>0.88</c:v>
                </c:pt>
                <c:pt idx="8">
                  <c:v>0.97000000000000008</c:v>
                </c:pt>
                <c:pt idx="9">
                  <c:v>0.63</c:v>
                </c:pt>
                <c:pt idx="10">
                  <c:v>0.64</c:v>
                </c:pt>
                <c:pt idx="11">
                  <c:v>0.66</c:v>
                </c:pt>
                <c:pt idx="12">
                  <c:v>0.74</c:v>
                </c:pt>
                <c:pt idx="13">
                  <c:v>0.78</c:v>
                </c:pt>
                <c:pt idx="14">
                  <c:v>0.82</c:v>
                </c:pt>
                <c:pt idx="15">
                  <c:v>0.82</c:v>
                </c:pt>
                <c:pt idx="16">
                  <c:v>0.8899999999999999</c:v>
                </c:pt>
                <c:pt idx="17">
                  <c:v>0.93</c:v>
                </c:pt>
                <c:pt idx="18">
                  <c:v>0.97000000000000008</c:v>
                </c:pt>
                <c:pt idx="19">
                  <c:v>1.7799999999999998</c:v>
                </c:pt>
                <c:pt idx="20">
                  <c:v>1.79</c:v>
                </c:pt>
                <c:pt idx="21">
                  <c:v>1.8699999999999999</c:v>
                </c:pt>
                <c:pt idx="22">
                  <c:v>1.24</c:v>
                </c:pt>
                <c:pt idx="23">
                  <c:v>1.1299999999999999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</c:v>
                </c:pt>
                <c:pt idx="27">
                  <c:v>1.22</c:v>
                </c:pt>
                <c:pt idx="28">
                  <c:v>1.24</c:v>
                </c:pt>
                <c:pt idx="29">
                  <c:v>1.26</c:v>
                </c:pt>
                <c:pt idx="30">
                  <c:v>1.2899999999999998</c:v>
                </c:pt>
                <c:pt idx="31">
                  <c:v>1.32</c:v>
                </c:pt>
                <c:pt idx="32">
                  <c:v>1.42</c:v>
                </c:pt>
                <c:pt idx="33">
                  <c:v>1.4</c:v>
                </c:pt>
                <c:pt idx="34">
                  <c:v>1.46</c:v>
                </c:pt>
                <c:pt idx="35">
                  <c:v>1.48</c:v>
                </c:pt>
                <c:pt idx="36">
                  <c:v>1.5299999999999998</c:v>
                </c:pt>
                <c:pt idx="37">
                  <c:v>1.5399999999999998</c:v>
                </c:pt>
                <c:pt idx="38">
                  <c:v>1.61</c:v>
                </c:pt>
                <c:pt idx="39">
                  <c:v>1.6</c:v>
                </c:pt>
                <c:pt idx="40">
                  <c:v>1.65</c:v>
                </c:pt>
                <c:pt idx="41">
                  <c:v>1.6900000000000002</c:v>
                </c:pt>
                <c:pt idx="42">
                  <c:v>1.96</c:v>
                </c:pt>
                <c:pt idx="43">
                  <c:v>1.8</c:v>
                </c:pt>
                <c:pt idx="44">
                  <c:v>1.79</c:v>
                </c:pt>
                <c:pt idx="45">
                  <c:v>1.77</c:v>
                </c:pt>
                <c:pt idx="46">
                  <c:v>1.83</c:v>
                </c:pt>
                <c:pt idx="47">
                  <c:v>1.84</c:v>
                </c:pt>
                <c:pt idx="48">
                  <c:v>2.5799999999999996</c:v>
                </c:pt>
                <c:pt idx="49">
                  <c:v>2.04</c:v>
                </c:pt>
                <c:pt idx="50">
                  <c:v>1.99</c:v>
                </c:pt>
                <c:pt idx="51">
                  <c:v>2.0699999999999998</c:v>
                </c:pt>
                <c:pt idx="52">
                  <c:v>2.67</c:v>
                </c:pt>
                <c:pt idx="53">
                  <c:v>2.2399999999999998</c:v>
                </c:pt>
                <c:pt idx="54">
                  <c:v>3.68</c:v>
                </c:pt>
                <c:pt idx="55">
                  <c:v>2.2000000000000002</c:v>
                </c:pt>
                <c:pt idx="56">
                  <c:v>2.2200000000000002</c:v>
                </c:pt>
                <c:pt idx="57">
                  <c:v>2.2300000000000004</c:v>
                </c:pt>
                <c:pt idx="58">
                  <c:v>2.29</c:v>
                </c:pt>
                <c:pt idx="59">
                  <c:v>2.39</c:v>
                </c:pt>
                <c:pt idx="60">
                  <c:v>2.4</c:v>
                </c:pt>
                <c:pt idx="61">
                  <c:v>2.5100000000000002</c:v>
                </c:pt>
                <c:pt idx="62">
                  <c:v>2.54</c:v>
                </c:pt>
                <c:pt idx="63">
                  <c:v>2.5300000000000002</c:v>
                </c:pt>
                <c:pt idx="64">
                  <c:v>2.61</c:v>
                </c:pt>
                <c:pt idx="65">
                  <c:v>2.64</c:v>
                </c:pt>
                <c:pt idx="66">
                  <c:v>2.64</c:v>
                </c:pt>
                <c:pt idx="67">
                  <c:v>2.67</c:v>
                </c:pt>
                <c:pt idx="68">
                  <c:v>2.75</c:v>
                </c:pt>
                <c:pt idx="69">
                  <c:v>2.81</c:v>
                </c:pt>
                <c:pt idx="70">
                  <c:v>2.83</c:v>
                </c:pt>
                <c:pt idx="71">
                  <c:v>2.82</c:v>
                </c:pt>
                <c:pt idx="72">
                  <c:v>2.9499999999999997</c:v>
                </c:pt>
                <c:pt idx="73">
                  <c:v>2.9</c:v>
                </c:pt>
                <c:pt idx="74">
                  <c:v>2.98</c:v>
                </c:pt>
                <c:pt idx="75">
                  <c:v>5.17</c:v>
                </c:pt>
                <c:pt idx="76">
                  <c:v>5.18</c:v>
                </c:pt>
                <c:pt idx="77">
                  <c:v>3.09</c:v>
                </c:pt>
                <c:pt idx="78">
                  <c:v>3.13</c:v>
                </c:pt>
                <c:pt idx="79">
                  <c:v>3.18</c:v>
                </c:pt>
                <c:pt idx="80">
                  <c:v>3.16</c:v>
                </c:pt>
                <c:pt idx="81">
                  <c:v>3.2</c:v>
                </c:pt>
                <c:pt idx="82">
                  <c:v>3.33</c:v>
                </c:pt>
                <c:pt idx="83">
                  <c:v>3.3600000000000003</c:v>
                </c:pt>
                <c:pt idx="84">
                  <c:v>3.3</c:v>
                </c:pt>
                <c:pt idx="85">
                  <c:v>3.5100000000000002</c:v>
                </c:pt>
                <c:pt idx="86">
                  <c:v>3.4299999999999997</c:v>
                </c:pt>
                <c:pt idx="87">
                  <c:v>3.5100000000000002</c:v>
                </c:pt>
                <c:pt idx="88">
                  <c:v>4.9399999999999995</c:v>
                </c:pt>
                <c:pt idx="89">
                  <c:v>3.61</c:v>
                </c:pt>
                <c:pt idx="90">
                  <c:v>3.59</c:v>
                </c:pt>
                <c:pt idx="91">
                  <c:v>3.57</c:v>
                </c:pt>
                <c:pt idx="92">
                  <c:v>3.59</c:v>
                </c:pt>
                <c:pt idx="93">
                  <c:v>3.65</c:v>
                </c:pt>
                <c:pt idx="94">
                  <c:v>6.08</c:v>
                </c:pt>
                <c:pt idx="95">
                  <c:v>6.91</c:v>
                </c:pt>
                <c:pt idx="96">
                  <c:v>4.6100000000000003</c:v>
                </c:pt>
                <c:pt idx="97">
                  <c:v>3.8400000000000003</c:v>
                </c:pt>
                <c:pt idx="98">
                  <c:v>3.76</c:v>
                </c:pt>
                <c:pt idx="99">
                  <c:v>3.82</c:v>
                </c:pt>
                <c:pt idx="100">
                  <c:v>3.8400000000000003</c:v>
                </c:pt>
                <c:pt idx="101">
                  <c:v>3.8899999999999997</c:v>
                </c:pt>
                <c:pt idx="102">
                  <c:v>4.43</c:v>
                </c:pt>
                <c:pt idx="103">
                  <c:v>4.88</c:v>
                </c:pt>
                <c:pt idx="104">
                  <c:v>4.71</c:v>
                </c:pt>
                <c:pt idx="105">
                  <c:v>4.0299999999999994</c:v>
                </c:pt>
                <c:pt idx="106">
                  <c:v>4.0299999999999994</c:v>
                </c:pt>
                <c:pt idx="107">
                  <c:v>4.0600000000000005</c:v>
                </c:pt>
                <c:pt idx="108">
                  <c:v>4.28</c:v>
                </c:pt>
                <c:pt idx="109">
                  <c:v>4.21</c:v>
                </c:pt>
                <c:pt idx="110">
                  <c:v>4.21</c:v>
                </c:pt>
                <c:pt idx="111">
                  <c:v>4.25</c:v>
                </c:pt>
                <c:pt idx="112">
                  <c:v>4.42</c:v>
                </c:pt>
                <c:pt idx="113">
                  <c:v>4.3600000000000003</c:v>
                </c:pt>
                <c:pt idx="114">
                  <c:v>4.33</c:v>
                </c:pt>
                <c:pt idx="115">
                  <c:v>4.47</c:v>
                </c:pt>
                <c:pt idx="116">
                  <c:v>4.4600000000000009</c:v>
                </c:pt>
                <c:pt idx="117">
                  <c:v>6.18</c:v>
                </c:pt>
                <c:pt idx="118">
                  <c:v>4.47</c:v>
                </c:pt>
                <c:pt idx="119">
                  <c:v>4.43</c:v>
                </c:pt>
                <c:pt idx="120">
                  <c:v>4.5</c:v>
                </c:pt>
                <c:pt idx="121">
                  <c:v>4.5199999999999996</c:v>
                </c:pt>
                <c:pt idx="122">
                  <c:v>5.07</c:v>
                </c:pt>
                <c:pt idx="123">
                  <c:v>6.45</c:v>
                </c:pt>
                <c:pt idx="124">
                  <c:v>7.79</c:v>
                </c:pt>
                <c:pt idx="125">
                  <c:v>4.74</c:v>
                </c:pt>
                <c:pt idx="126">
                  <c:v>4.68</c:v>
                </c:pt>
                <c:pt idx="127">
                  <c:v>4.8</c:v>
                </c:pt>
                <c:pt idx="128">
                  <c:v>4.7600000000000007</c:v>
                </c:pt>
                <c:pt idx="129">
                  <c:v>4.8999999999999995</c:v>
                </c:pt>
                <c:pt idx="130">
                  <c:v>4.87</c:v>
                </c:pt>
                <c:pt idx="131">
                  <c:v>5</c:v>
                </c:pt>
                <c:pt idx="132">
                  <c:v>4.97</c:v>
                </c:pt>
                <c:pt idx="133">
                  <c:v>5</c:v>
                </c:pt>
                <c:pt idx="134">
                  <c:v>5.63</c:v>
                </c:pt>
                <c:pt idx="135">
                  <c:v>5.43</c:v>
                </c:pt>
                <c:pt idx="136">
                  <c:v>5.2</c:v>
                </c:pt>
                <c:pt idx="137">
                  <c:v>5.42</c:v>
                </c:pt>
                <c:pt idx="138">
                  <c:v>8.4499999999999993</c:v>
                </c:pt>
                <c:pt idx="139">
                  <c:v>6.11</c:v>
                </c:pt>
                <c:pt idx="140">
                  <c:v>5.96</c:v>
                </c:pt>
                <c:pt idx="141">
                  <c:v>7.45</c:v>
                </c:pt>
                <c:pt idx="142">
                  <c:v>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E-4764-8657-D60E40EBB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107600"/>
        <c:axId val="599281568"/>
      </c:lineChart>
      <c:catAx>
        <c:axId val="94610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281568"/>
        <c:crosses val="autoZero"/>
        <c:auto val="1"/>
        <c:lblAlgn val="ctr"/>
        <c:lblOffset val="100"/>
        <c:noMultiLvlLbl val="0"/>
      </c:catAx>
      <c:valAx>
        <c:axId val="5992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61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 vs RW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Experimental_vs_Analitico!$A$3</c:f>
              <c:strCache>
                <c:ptCount val="1"/>
                <c:pt idx="0">
                  <c:v>Recursive implementation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Experimental_vs_Analitico!$A$5:$A$347</c:f>
              <c:numCache>
                <c:formatCode>General</c:formatCode>
                <c:ptCount val="34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</c:numCache>
            </c:numRef>
          </c:cat>
          <c:val>
            <c:numRef>
              <c:f>Experimental_vs_Analitico!$X$5:$X$147</c:f>
              <c:numCache>
                <c:formatCode>General</c:formatCode>
                <c:ptCount val="143"/>
                <c:pt idx="0">
                  <c:v>6.0000000000000005E-2</c:v>
                </c:pt>
                <c:pt idx="1">
                  <c:v>0.04</c:v>
                </c:pt>
                <c:pt idx="2">
                  <c:v>9.0000000000000011E-2</c:v>
                </c:pt>
                <c:pt idx="3">
                  <c:v>6.0000000000000005E-2</c:v>
                </c:pt>
                <c:pt idx="4">
                  <c:v>0.08</c:v>
                </c:pt>
                <c:pt idx="5">
                  <c:v>9.0000000000000011E-2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0.12000000000000001</c:v>
                </c:pt>
                <c:pt idx="13">
                  <c:v>0.16</c:v>
                </c:pt>
                <c:pt idx="14">
                  <c:v>0.19</c:v>
                </c:pt>
                <c:pt idx="15">
                  <c:v>0.2</c:v>
                </c:pt>
                <c:pt idx="16">
                  <c:v>0.28999999999999998</c:v>
                </c:pt>
                <c:pt idx="17">
                  <c:v>0.27999999999999997</c:v>
                </c:pt>
                <c:pt idx="18">
                  <c:v>0.43</c:v>
                </c:pt>
                <c:pt idx="19">
                  <c:v>0.45</c:v>
                </c:pt>
                <c:pt idx="20">
                  <c:v>0.45</c:v>
                </c:pt>
                <c:pt idx="21">
                  <c:v>0.46</c:v>
                </c:pt>
                <c:pt idx="22">
                  <c:v>0.46</c:v>
                </c:pt>
                <c:pt idx="23">
                  <c:v>0.48000000000000004</c:v>
                </c:pt>
                <c:pt idx="24">
                  <c:v>0.48000000000000004</c:v>
                </c:pt>
                <c:pt idx="25">
                  <c:v>0.45</c:v>
                </c:pt>
                <c:pt idx="26">
                  <c:v>0.48000000000000004</c:v>
                </c:pt>
                <c:pt idx="27">
                  <c:v>0.49</c:v>
                </c:pt>
                <c:pt idx="28">
                  <c:v>0.49</c:v>
                </c:pt>
                <c:pt idx="29">
                  <c:v>0.48000000000000004</c:v>
                </c:pt>
                <c:pt idx="30">
                  <c:v>0.46</c:v>
                </c:pt>
                <c:pt idx="31">
                  <c:v>0.53</c:v>
                </c:pt>
                <c:pt idx="32">
                  <c:v>0.62</c:v>
                </c:pt>
                <c:pt idx="33">
                  <c:v>0.85</c:v>
                </c:pt>
                <c:pt idx="34">
                  <c:v>1.02</c:v>
                </c:pt>
                <c:pt idx="35">
                  <c:v>1.6</c:v>
                </c:pt>
                <c:pt idx="36">
                  <c:v>1.57</c:v>
                </c:pt>
                <c:pt idx="37">
                  <c:v>1.77</c:v>
                </c:pt>
                <c:pt idx="38">
                  <c:v>1.42</c:v>
                </c:pt>
                <c:pt idx="39">
                  <c:v>1.0900000000000001</c:v>
                </c:pt>
                <c:pt idx="40">
                  <c:v>1.1399999999999999</c:v>
                </c:pt>
                <c:pt idx="41">
                  <c:v>1.23</c:v>
                </c:pt>
                <c:pt idx="42">
                  <c:v>1.4400000000000002</c:v>
                </c:pt>
                <c:pt idx="43">
                  <c:v>1.46</c:v>
                </c:pt>
                <c:pt idx="44">
                  <c:v>1.57</c:v>
                </c:pt>
                <c:pt idx="45">
                  <c:v>1.48</c:v>
                </c:pt>
                <c:pt idx="46">
                  <c:v>1.57</c:v>
                </c:pt>
                <c:pt idx="47">
                  <c:v>1.56</c:v>
                </c:pt>
                <c:pt idx="48">
                  <c:v>1.6700000000000002</c:v>
                </c:pt>
                <c:pt idx="49">
                  <c:v>2.25</c:v>
                </c:pt>
                <c:pt idx="50">
                  <c:v>2.1</c:v>
                </c:pt>
                <c:pt idx="51">
                  <c:v>2.3800000000000003</c:v>
                </c:pt>
                <c:pt idx="52">
                  <c:v>2.37</c:v>
                </c:pt>
                <c:pt idx="53">
                  <c:v>2.4099999999999997</c:v>
                </c:pt>
                <c:pt idx="54">
                  <c:v>2.3800000000000003</c:v>
                </c:pt>
                <c:pt idx="55">
                  <c:v>2.4699999999999998</c:v>
                </c:pt>
                <c:pt idx="56">
                  <c:v>2.94</c:v>
                </c:pt>
                <c:pt idx="57">
                  <c:v>3.6</c:v>
                </c:pt>
                <c:pt idx="58">
                  <c:v>3.77</c:v>
                </c:pt>
                <c:pt idx="59">
                  <c:v>3.92</c:v>
                </c:pt>
                <c:pt idx="60">
                  <c:v>4.18</c:v>
                </c:pt>
                <c:pt idx="61">
                  <c:v>4.0699999999999994</c:v>
                </c:pt>
                <c:pt idx="62">
                  <c:v>4.0299999999999994</c:v>
                </c:pt>
                <c:pt idx="63">
                  <c:v>4</c:v>
                </c:pt>
                <c:pt idx="64">
                  <c:v>4.0299999999999994</c:v>
                </c:pt>
                <c:pt idx="65">
                  <c:v>4.3499999999999996</c:v>
                </c:pt>
                <c:pt idx="66">
                  <c:v>4.3499999999999996</c:v>
                </c:pt>
                <c:pt idx="67">
                  <c:v>4.3099999999999996</c:v>
                </c:pt>
                <c:pt idx="68">
                  <c:v>4.2700000000000005</c:v>
                </c:pt>
                <c:pt idx="69">
                  <c:v>4.38</c:v>
                </c:pt>
                <c:pt idx="70">
                  <c:v>4.8</c:v>
                </c:pt>
                <c:pt idx="71">
                  <c:v>4.75</c:v>
                </c:pt>
                <c:pt idx="72">
                  <c:v>4.8900000000000006</c:v>
                </c:pt>
                <c:pt idx="73">
                  <c:v>5.35</c:v>
                </c:pt>
                <c:pt idx="74">
                  <c:v>5.75</c:v>
                </c:pt>
                <c:pt idx="75">
                  <c:v>5.42</c:v>
                </c:pt>
                <c:pt idx="76">
                  <c:v>5.77</c:v>
                </c:pt>
                <c:pt idx="77">
                  <c:v>6.3</c:v>
                </c:pt>
                <c:pt idx="78">
                  <c:v>7.8</c:v>
                </c:pt>
                <c:pt idx="79">
                  <c:v>12.86</c:v>
                </c:pt>
                <c:pt idx="80">
                  <c:v>7.77</c:v>
                </c:pt>
                <c:pt idx="81">
                  <c:v>8.35</c:v>
                </c:pt>
                <c:pt idx="82">
                  <c:v>7.8100000000000005</c:v>
                </c:pt>
                <c:pt idx="83">
                  <c:v>8.56</c:v>
                </c:pt>
                <c:pt idx="84">
                  <c:v>8.8000000000000007</c:v>
                </c:pt>
                <c:pt idx="85">
                  <c:v>8.6300000000000008</c:v>
                </c:pt>
                <c:pt idx="86">
                  <c:v>8.8800000000000008</c:v>
                </c:pt>
                <c:pt idx="87">
                  <c:v>10.030000000000001</c:v>
                </c:pt>
                <c:pt idx="88">
                  <c:v>17.23</c:v>
                </c:pt>
                <c:pt idx="89">
                  <c:v>11.08</c:v>
                </c:pt>
                <c:pt idx="90">
                  <c:v>10.81</c:v>
                </c:pt>
                <c:pt idx="91">
                  <c:v>11.350000000000001</c:v>
                </c:pt>
                <c:pt idx="92">
                  <c:v>10.7</c:v>
                </c:pt>
                <c:pt idx="93">
                  <c:v>11.469999999999999</c:v>
                </c:pt>
                <c:pt idx="94">
                  <c:v>12.95</c:v>
                </c:pt>
                <c:pt idx="95">
                  <c:v>13.43</c:v>
                </c:pt>
                <c:pt idx="96">
                  <c:v>11.91</c:v>
                </c:pt>
                <c:pt idx="97">
                  <c:v>12.09</c:v>
                </c:pt>
                <c:pt idx="98">
                  <c:v>11.690000000000001</c:v>
                </c:pt>
                <c:pt idx="99">
                  <c:v>18.5</c:v>
                </c:pt>
                <c:pt idx="100">
                  <c:v>17.61</c:v>
                </c:pt>
                <c:pt idx="101">
                  <c:v>11.709999999999999</c:v>
                </c:pt>
                <c:pt idx="102">
                  <c:v>13.82</c:v>
                </c:pt>
                <c:pt idx="103">
                  <c:v>15.14</c:v>
                </c:pt>
                <c:pt idx="104">
                  <c:v>15.14</c:v>
                </c:pt>
                <c:pt idx="105">
                  <c:v>15.469999999999999</c:v>
                </c:pt>
                <c:pt idx="106">
                  <c:v>14.95</c:v>
                </c:pt>
                <c:pt idx="107">
                  <c:v>15.63</c:v>
                </c:pt>
                <c:pt idx="108">
                  <c:v>21.68</c:v>
                </c:pt>
                <c:pt idx="109">
                  <c:v>20.57</c:v>
                </c:pt>
                <c:pt idx="110">
                  <c:v>19.64</c:v>
                </c:pt>
                <c:pt idx="111">
                  <c:v>19.68</c:v>
                </c:pt>
                <c:pt idx="112">
                  <c:v>19.75</c:v>
                </c:pt>
                <c:pt idx="113">
                  <c:v>24</c:v>
                </c:pt>
                <c:pt idx="114">
                  <c:v>21.63</c:v>
                </c:pt>
                <c:pt idx="115">
                  <c:v>23.5</c:v>
                </c:pt>
                <c:pt idx="116">
                  <c:v>21.7</c:v>
                </c:pt>
                <c:pt idx="117">
                  <c:v>21.98</c:v>
                </c:pt>
                <c:pt idx="118">
                  <c:v>21.62</c:v>
                </c:pt>
                <c:pt idx="119">
                  <c:v>26.1</c:v>
                </c:pt>
                <c:pt idx="120">
                  <c:v>28.6</c:v>
                </c:pt>
                <c:pt idx="121">
                  <c:v>25.89</c:v>
                </c:pt>
                <c:pt idx="122">
                  <c:v>29.48</c:v>
                </c:pt>
                <c:pt idx="123">
                  <c:v>26.03</c:v>
                </c:pt>
                <c:pt idx="124">
                  <c:v>26.450000000000003</c:v>
                </c:pt>
                <c:pt idx="125">
                  <c:v>26.23</c:v>
                </c:pt>
                <c:pt idx="126">
                  <c:v>30.27</c:v>
                </c:pt>
                <c:pt idx="127">
                  <c:v>30.14</c:v>
                </c:pt>
                <c:pt idx="128">
                  <c:v>30.349999999999998</c:v>
                </c:pt>
                <c:pt idx="129">
                  <c:v>33.47</c:v>
                </c:pt>
                <c:pt idx="130">
                  <c:v>39.93</c:v>
                </c:pt>
                <c:pt idx="131">
                  <c:v>40.33</c:v>
                </c:pt>
                <c:pt idx="132">
                  <c:v>42.18</c:v>
                </c:pt>
                <c:pt idx="133">
                  <c:v>40.599999999999994</c:v>
                </c:pt>
                <c:pt idx="134">
                  <c:v>41.660000000000004</c:v>
                </c:pt>
                <c:pt idx="135">
                  <c:v>49.8</c:v>
                </c:pt>
                <c:pt idx="136">
                  <c:v>46.61</c:v>
                </c:pt>
                <c:pt idx="137">
                  <c:v>42.67</c:v>
                </c:pt>
                <c:pt idx="138">
                  <c:v>41.79</c:v>
                </c:pt>
                <c:pt idx="139">
                  <c:v>42.66</c:v>
                </c:pt>
                <c:pt idx="140">
                  <c:v>47.050000000000004</c:v>
                </c:pt>
                <c:pt idx="141">
                  <c:v>41.980000000000004</c:v>
                </c:pt>
                <c:pt idx="142">
                  <c:v>45.17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E-4C86-9620-7416B47E06EA}"/>
            </c:ext>
          </c:extLst>
        </c:ser>
        <c:ser>
          <c:idx val="1"/>
          <c:order val="1"/>
          <c:tx>
            <c:strRef>
              <c:f>Experimental_vs_Analitico!$G$3</c:f>
              <c:strCache>
                <c:ptCount val="1"/>
                <c:pt idx="0">
                  <c:v>Recursive implementation (worst case)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Experimental_vs_Analitico!$A$5:$A$347</c:f>
              <c:numCache>
                <c:formatCode>General</c:formatCode>
                <c:ptCount val="34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</c:numCache>
            </c:numRef>
          </c:cat>
          <c:val>
            <c:numRef>
              <c:f>Experimental_vs_Analitico!$AD$5:$AD$27</c:f>
              <c:numCache>
                <c:formatCode>General</c:formatCode>
                <c:ptCount val="23"/>
                <c:pt idx="0">
                  <c:v>0.25</c:v>
                </c:pt>
                <c:pt idx="1">
                  <c:v>0.46</c:v>
                </c:pt>
                <c:pt idx="2">
                  <c:v>1.64</c:v>
                </c:pt>
                <c:pt idx="3">
                  <c:v>3.3800000000000003</c:v>
                </c:pt>
                <c:pt idx="4">
                  <c:v>3.8</c:v>
                </c:pt>
                <c:pt idx="5">
                  <c:v>17.14</c:v>
                </c:pt>
                <c:pt idx="6">
                  <c:v>17.559999999999999</c:v>
                </c:pt>
                <c:pt idx="7">
                  <c:v>32.28</c:v>
                </c:pt>
                <c:pt idx="8">
                  <c:v>65.19</c:v>
                </c:pt>
                <c:pt idx="9">
                  <c:v>130.37</c:v>
                </c:pt>
                <c:pt idx="10">
                  <c:v>247.54000000000002</c:v>
                </c:pt>
                <c:pt idx="11">
                  <c:v>500.55000000000007</c:v>
                </c:pt>
                <c:pt idx="12">
                  <c:v>1000.13</c:v>
                </c:pt>
                <c:pt idx="13">
                  <c:v>1965.86</c:v>
                </c:pt>
                <c:pt idx="14">
                  <c:v>3880.2599999999998</c:v>
                </c:pt>
                <c:pt idx="15">
                  <c:v>7680.88</c:v>
                </c:pt>
                <c:pt idx="16">
                  <c:v>15641.87</c:v>
                </c:pt>
                <c:pt idx="17">
                  <c:v>35412.460000000006</c:v>
                </c:pt>
                <c:pt idx="18">
                  <c:v>61627.79</c:v>
                </c:pt>
                <c:pt idx="19">
                  <c:v>122687.92</c:v>
                </c:pt>
                <c:pt idx="20">
                  <c:v>251023.48</c:v>
                </c:pt>
                <c:pt idx="21">
                  <c:v>504996.97</c:v>
                </c:pt>
                <c:pt idx="22">
                  <c:v>1003304.71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E-4C86-9620-7416B47E0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471840"/>
        <c:axId val="747580832"/>
      </c:lineChart>
      <c:catAx>
        <c:axId val="9984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7580832"/>
        <c:crosses val="autoZero"/>
        <c:auto val="1"/>
        <c:lblAlgn val="ctr"/>
        <c:lblOffset val="100"/>
        <c:noMultiLvlLbl val="0"/>
      </c:catAx>
      <c:valAx>
        <c:axId val="7475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84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20410</xdr:colOff>
      <xdr:row>2</xdr:row>
      <xdr:rowOff>43543</xdr:rowOff>
    </xdr:from>
    <xdr:to>
      <xdr:col>53</xdr:col>
      <xdr:colOff>721179</xdr:colOff>
      <xdr:row>24</xdr:row>
      <xdr:rowOff>136071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2D70A4-346B-4F0E-ABB5-2DD323FD8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47623</xdr:colOff>
      <xdr:row>2</xdr:row>
      <xdr:rowOff>57149</xdr:rowOff>
    </xdr:from>
    <xdr:to>
      <xdr:col>63</xdr:col>
      <xdr:colOff>734785</xdr:colOff>
      <xdr:row>24</xdr:row>
      <xdr:rowOff>136070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C13708-E96B-414C-8042-BBE8C14B2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20409</xdr:colOff>
      <xdr:row>25</xdr:row>
      <xdr:rowOff>2720</xdr:rowOff>
    </xdr:from>
    <xdr:to>
      <xdr:col>53</xdr:col>
      <xdr:colOff>721178</xdr:colOff>
      <xdr:row>47</xdr:row>
      <xdr:rowOff>81643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779F0FB-AF71-4F4D-95AD-3B04800B1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6803</xdr:colOff>
      <xdr:row>47</xdr:row>
      <xdr:rowOff>134469</xdr:rowOff>
    </xdr:from>
    <xdr:to>
      <xdr:col>63</xdr:col>
      <xdr:colOff>717176</xdr:colOff>
      <xdr:row>72</xdr:row>
      <xdr:rowOff>13606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BC7ECAF-BCEC-48DB-981D-921190D3B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21611</xdr:colOff>
      <xdr:row>25</xdr:row>
      <xdr:rowOff>12326</xdr:rowOff>
    </xdr:from>
    <xdr:to>
      <xdr:col>63</xdr:col>
      <xdr:colOff>733185</xdr:colOff>
      <xdr:row>47</xdr:row>
      <xdr:rowOff>67235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7A1D916-AEEB-4FDB-8015-619FF1AEE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13607</xdr:colOff>
      <xdr:row>47</xdr:row>
      <xdr:rowOff>176892</xdr:rowOff>
    </xdr:from>
    <xdr:to>
      <xdr:col>53</xdr:col>
      <xdr:colOff>717176</xdr:colOff>
      <xdr:row>71</xdr:row>
      <xdr:rowOff>168087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A74523F-0457-4EAF-8E3E-283EA5249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27214</xdr:colOff>
      <xdr:row>2</xdr:row>
      <xdr:rowOff>54428</xdr:rowOff>
    </xdr:from>
    <xdr:to>
      <xdr:col>74</xdr:col>
      <xdr:colOff>727983</xdr:colOff>
      <xdr:row>24</xdr:row>
      <xdr:rowOff>146956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A1E75D13-91F7-4BDC-A0FA-92F9A948E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75</xdr:col>
      <xdr:colOff>27214</xdr:colOff>
      <xdr:row>2</xdr:row>
      <xdr:rowOff>54428</xdr:rowOff>
    </xdr:from>
    <xdr:to>
      <xdr:col>84</xdr:col>
      <xdr:colOff>714376</xdr:colOff>
      <xdr:row>24</xdr:row>
      <xdr:rowOff>133349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55C34607-C994-41AA-B2B3-15B4AEFAE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13607</xdr:colOff>
      <xdr:row>25</xdr:row>
      <xdr:rowOff>0</xdr:rowOff>
    </xdr:from>
    <xdr:to>
      <xdr:col>74</xdr:col>
      <xdr:colOff>714376</xdr:colOff>
      <xdr:row>47</xdr:row>
      <xdr:rowOff>78923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07D15C25-548A-484F-ABD7-14A6864C9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75</xdr:col>
      <xdr:colOff>27214</xdr:colOff>
      <xdr:row>25</xdr:row>
      <xdr:rowOff>13607</xdr:rowOff>
    </xdr:from>
    <xdr:to>
      <xdr:col>84</xdr:col>
      <xdr:colOff>738788</xdr:colOff>
      <xdr:row>47</xdr:row>
      <xdr:rowOff>95250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3A2AEF52-1184-4A50-BA3F-2350E756D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13607</xdr:colOff>
      <xdr:row>47</xdr:row>
      <xdr:rowOff>136072</xdr:rowOff>
    </xdr:from>
    <xdr:to>
      <xdr:col>74</xdr:col>
      <xdr:colOff>691563</xdr:colOff>
      <xdr:row>71</xdr:row>
      <xdr:rowOff>168570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77135072-9923-401A-814E-DB7734F3C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75</xdr:col>
      <xdr:colOff>27214</xdr:colOff>
      <xdr:row>47</xdr:row>
      <xdr:rowOff>149679</xdr:rowOff>
    </xdr:from>
    <xdr:to>
      <xdr:col>84</xdr:col>
      <xdr:colOff>737587</xdr:colOff>
      <xdr:row>71</xdr:row>
      <xdr:rowOff>164885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0D40878A-57CD-4C22-A843-0D12C6402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17316</xdr:colOff>
      <xdr:row>74</xdr:row>
      <xdr:rowOff>83128</xdr:rowOff>
    </xdr:from>
    <xdr:to>
      <xdr:col>74</xdr:col>
      <xdr:colOff>707571</xdr:colOff>
      <xdr:row>99</xdr:row>
      <xdr:rowOff>27215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74F5D0A6-98B6-4CF5-8FB4-918AF5880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74</xdr:col>
      <xdr:colOff>734784</xdr:colOff>
      <xdr:row>74</xdr:row>
      <xdr:rowOff>81644</xdr:rowOff>
    </xdr:from>
    <xdr:to>
      <xdr:col>84</xdr:col>
      <xdr:colOff>748391</xdr:colOff>
      <xdr:row>99</xdr:row>
      <xdr:rowOff>13608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B3127E0A-8EAE-4481-A551-ED378F5CA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27215</xdr:colOff>
      <xdr:row>72</xdr:row>
      <xdr:rowOff>68036</xdr:rowOff>
    </xdr:from>
    <xdr:to>
      <xdr:col>53</xdr:col>
      <xdr:colOff>707573</xdr:colOff>
      <xdr:row>96</xdr:row>
      <xdr:rowOff>95249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B10F79A-2D96-49BB-8B23-C183E74CD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65</xdr:col>
      <xdr:colOff>13607</xdr:colOff>
      <xdr:row>99</xdr:row>
      <xdr:rowOff>68037</xdr:rowOff>
    </xdr:from>
    <xdr:to>
      <xdr:col>74</xdr:col>
      <xdr:colOff>714376</xdr:colOff>
      <xdr:row>123</xdr:row>
      <xdr:rowOff>119745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8BD6F65-5C33-434A-B295-51685DACB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44</xdr:col>
      <xdr:colOff>40820</xdr:colOff>
      <xdr:row>99</xdr:row>
      <xdr:rowOff>122466</xdr:rowOff>
    </xdr:from>
    <xdr:to>
      <xdr:col>53</xdr:col>
      <xdr:colOff>734785</xdr:colOff>
      <xdr:row>123</xdr:row>
      <xdr:rowOff>163288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D5C5F41-D823-4424-ABCE-FC42BEB93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0B22120E-C439-4664-99FE-4577F9F645A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9AC81-4826-41B8-B30D-F1BB6E82B204}" name="r_900" displayName="r_900" ref="A1:B895" tableType="queryTable" totalsRowShown="0">
  <autoFilter ref="A1:B895" xr:uid="{FEEDC2DD-4C29-436B-BD0C-02F325343F1C}"/>
  <tableColumns count="2">
    <tableColumn id="1" xr3:uid="{3C1E5F3E-31A6-491C-A8E0-8A4E38F5F202}" uniqueName="1" name="Column1" queryTableFieldId="1" dataDxfId="1"/>
    <tableColumn id="2" xr3:uid="{CA9939B1-8371-400C-9A44-532E774302D9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561E-A3A4-45C1-BA05-119BFB5AF42C}">
  <dimension ref="A1:B895"/>
  <sheetViews>
    <sheetView topLeftCell="A863" workbookViewId="0">
      <selection activeCell="D894" sqref="D894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26</v>
      </c>
      <c r="B1" t="s">
        <v>27</v>
      </c>
    </row>
    <row r="2" spans="1:2" x14ac:dyDescent="0.25">
      <c r="A2" s="42" t="s">
        <v>28</v>
      </c>
      <c r="B2" s="42" t="s">
        <v>29</v>
      </c>
    </row>
    <row r="3" spans="1:2" x14ac:dyDescent="0.25">
      <c r="A3" s="42" t="s">
        <v>30</v>
      </c>
      <c r="B3" s="42" t="s">
        <v>9</v>
      </c>
    </row>
    <row r="4" spans="1:2" x14ac:dyDescent="0.25">
      <c r="A4" s="42" t="s">
        <v>31</v>
      </c>
      <c r="B4" s="42" t="s">
        <v>10</v>
      </c>
    </row>
    <row r="5" spans="1:2" x14ac:dyDescent="0.25">
      <c r="A5" s="42" t="s">
        <v>32</v>
      </c>
      <c r="B5" s="42" t="s">
        <v>13</v>
      </c>
    </row>
    <row r="6" spans="1:2" x14ac:dyDescent="0.25">
      <c r="A6" s="42" t="s">
        <v>33</v>
      </c>
      <c r="B6" s="42" t="s">
        <v>14</v>
      </c>
    </row>
    <row r="7" spans="1:2" x14ac:dyDescent="0.25">
      <c r="A7" s="42" t="s">
        <v>34</v>
      </c>
      <c r="B7" s="42" t="s">
        <v>35</v>
      </c>
    </row>
    <row r="8" spans="1:2" x14ac:dyDescent="0.25">
      <c r="A8" s="42" t="s">
        <v>36</v>
      </c>
      <c r="B8" s="42" t="s">
        <v>37</v>
      </c>
    </row>
    <row r="9" spans="1:2" x14ac:dyDescent="0.25">
      <c r="A9" s="42" t="s">
        <v>38</v>
      </c>
      <c r="B9" s="42" t="s">
        <v>39</v>
      </c>
    </row>
    <row r="10" spans="1:2" x14ac:dyDescent="0.25">
      <c r="A10" s="42" t="s">
        <v>40</v>
      </c>
      <c r="B10" s="42" t="s">
        <v>39</v>
      </c>
    </row>
    <row r="11" spans="1:2" x14ac:dyDescent="0.25">
      <c r="A11" s="42" t="s">
        <v>41</v>
      </c>
      <c r="B11" s="42" t="s">
        <v>42</v>
      </c>
    </row>
    <row r="12" spans="1:2" x14ac:dyDescent="0.25">
      <c r="A12" s="42" t="s">
        <v>43</v>
      </c>
      <c r="B12" s="42" t="s">
        <v>44</v>
      </c>
    </row>
    <row r="13" spans="1:2" x14ac:dyDescent="0.25">
      <c r="A13" s="42" t="s">
        <v>45</v>
      </c>
      <c r="B13" s="42" t="s">
        <v>46</v>
      </c>
    </row>
    <row r="14" spans="1:2" x14ac:dyDescent="0.25">
      <c r="A14" s="42" t="s">
        <v>47</v>
      </c>
      <c r="B14" s="42" t="s">
        <v>48</v>
      </c>
    </row>
    <row r="15" spans="1:2" x14ac:dyDescent="0.25">
      <c r="A15" s="42" t="s">
        <v>49</v>
      </c>
      <c r="B15" s="42" t="s">
        <v>50</v>
      </c>
    </row>
    <row r="16" spans="1:2" x14ac:dyDescent="0.25">
      <c r="A16" s="42" t="s">
        <v>51</v>
      </c>
      <c r="B16" s="42" t="s">
        <v>52</v>
      </c>
    </row>
    <row r="17" spans="1:2" x14ac:dyDescent="0.25">
      <c r="A17" s="42" t="s">
        <v>53</v>
      </c>
      <c r="B17" s="42" t="s">
        <v>54</v>
      </c>
    </row>
    <row r="18" spans="1:2" x14ac:dyDescent="0.25">
      <c r="A18" s="42" t="s">
        <v>55</v>
      </c>
      <c r="B18" s="42" t="s">
        <v>56</v>
      </c>
    </row>
    <row r="19" spans="1:2" x14ac:dyDescent="0.25">
      <c r="A19" s="42" t="s">
        <v>57</v>
      </c>
      <c r="B19" s="42" t="s">
        <v>58</v>
      </c>
    </row>
    <row r="20" spans="1:2" x14ac:dyDescent="0.25">
      <c r="A20" s="42" t="s">
        <v>59</v>
      </c>
      <c r="B20" s="42" t="s">
        <v>56</v>
      </c>
    </row>
    <row r="21" spans="1:2" x14ac:dyDescent="0.25">
      <c r="A21" s="42" t="s">
        <v>60</v>
      </c>
      <c r="B21" s="42" t="s">
        <v>61</v>
      </c>
    </row>
    <row r="22" spans="1:2" x14ac:dyDescent="0.25">
      <c r="A22" s="42" t="s">
        <v>62</v>
      </c>
      <c r="B22" s="42" t="s">
        <v>63</v>
      </c>
    </row>
    <row r="23" spans="1:2" x14ac:dyDescent="0.25">
      <c r="A23" s="42" t="s">
        <v>64</v>
      </c>
      <c r="B23" s="42" t="s">
        <v>65</v>
      </c>
    </row>
    <row r="24" spans="1:2" x14ac:dyDescent="0.25">
      <c r="A24" s="42" t="s">
        <v>66</v>
      </c>
      <c r="B24" s="42" t="s">
        <v>65</v>
      </c>
    </row>
    <row r="25" spans="1:2" x14ac:dyDescent="0.25">
      <c r="A25" s="42" t="s">
        <v>67</v>
      </c>
      <c r="B25" s="42" t="s">
        <v>68</v>
      </c>
    </row>
    <row r="26" spans="1:2" x14ac:dyDescent="0.25">
      <c r="A26" s="42" t="s">
        <v>69</v>
      </c>
      <c r="B26" s="42" t="s">
        <v>70</v>
      </c>
    </row>
    <row r="27" spans="1:2" x14ac:dyDescent="0.25">
      <c r="A27" s="42" t="s">
        <v>71</v>
      </c>
      <c r="B27" s="42" t="s">
        <v>72</v>
      </c>
    </row>
    <row r="28" spans="1:2" x14ac:dyDescent="0.25">
      <c r="A28" s="42" t="s">
        <v>73</v>
      </c>
      <c r="B28" s="42" t="s">
        <v>70</v>
      </c>
    </row>
    <row r="29" spans="1:2" x14ac:dyDescent="0.25">
      <c r="A29" s="42" t="s">
        <v>74</v>
      </c>
      <c r="B29" s="42" t="s">
        <v>75</v>
      </c>
    </row>
    <row r="30" spans="1:2" x14ac:dyDescent="0.25">
      <c r="A30" s="42" t="s">
        <v>76</v>
      </c>
      <c r="B30" s="42" t="s">
        <v>77</v>
      </c>
    </row>
    <row r="31" spans="1:2" x14ac:dyDescent="0.25">
      <c r="A31" s="42" t="s">
        <v>78</v>
      </c>
      <c r="B31" s="42" t="s">
        <v>79</v>
      </c>
    </row>
    <row r="32" spans="1:2" x14ac:dyDescent="0.25">
      <c r="A32" s="42" t="s">
        <v>80</v>
      </c>
      <c r="B32" s="42" t="s">
        <v>81</v>
      </c>
    </row>
    <row r="33" spans="1:2" x14ac:dyDescent="0.25">
      <c r="A33" s="42" t="s">
        <v>82</v>
      </c>
      <c r="B33" s="42" t="s">
        <v>83</v>
      </c>
    </row>
    <row r="34" spans="1:2" x14ac:dyDescent="0.25">
      <c r="A34" s="42" t="s">
        <v>84</v>
      </c>
      <c r="B34" s="42" t="s">
        <v>85</v>
      </c>
    </row>
    <row r="35" spans="1:2" x14ac:dyDescent="0.25">
      <c r="A35" s="42" t="s">
        <v>86</v>
      </c>
      <c r="B35" s="42" t="s">
        <v>87</v>
      </c>
    </row>
    <row r="36" spans="1:2" x14ac:dyDescent="0.25">
      <c r="A36" s="42" t="s">
        <v>88</v>
      </c>
      <c r="B36" s="42" t="s">
        <v>89</v>
      </c>
    </row>
    <row r="37" spans="1:2" x14ac:dyDescent="0.25">
      <c r="A37" s="42" t="s">
        <v>90</v>
      </c>
      <c r="B37" s="42" t="s">
        <v>91</v>
      </c>
    </row>
    <row r="38" spans="1:2" x14ac:dyDescent="0.25">
      <c r="A38" s="42" t="s">
        <v>92</v>
      </c>
      <c r="B38" s="42" t="s">
        <v>93</v>
      </c>
    </row>
    <row r="39" spans="1:2" x14ac:dyDescent="0.25">
      <c r="A39" s="42" t="s">
        <v>94</v>
      </c>
      <c r="B39" s="42" t="s">
        <v>87</v>
      </c>
    </row>
    <row r="40" spans="1:2" x14ac:dyDescent="0.25">
      <c r="A40" s="42" t="s">
        <v>95</v>
      </c>
      <c r="B40" s="42" t="s">
        <v>89</v>
      </c>
    </row>
    <row r="41" spans="1:2" x14ac:dyDescent="0.25">
      <c r="A41" s="42" t="s">
        <v>96</v>
      </c>
      <c r="B41" s="42" t="s">
        <v>97</v>
      </c>
    </row>
    <row r="42" spans="1:2" x14ac:dyDescent="0.25">
      <c r="A42" s="42" t="s">
        <v>98</v>
      </c>
      <c r="B42" s="42" t="s">
        <v>99</v>
      </c>
    </row>
    <row r="43" spans="1:2" x14ac:dyDescent="0.25">
      <c r="A43" s="42" t="s">
        <v>100</v>
      </c>
      <c r="B43" s="42" t="s">
        <v>101</v>
      </c>
    </row>
    <row r="44" spans="1:2" x14ac:dyDescent="0.25">
      <c r="A44" s="42" t="s">
        <v>102</v>
      </c>
      <c r="B44" s="42" t="s">
        <v>103</v>
      </c>
    </row>
    <row r="45" spans="1:2" x14ac:dyDescent="0.25">
      <c r="A45" s="42" t="s">
        <v>104</v>
      </c>
      <c r="B45" s="42" t="s">
        <v>105</v>
      </c>
    </row>
    <row r="46" spans="1:2" x14ac:dyDescent="0.25">
      <c r="A46" s="42" t="s">
        <v>106</v>
      </c>
      <c r="B46" s="42" t="s">
        <v>91</v>
      </c>
    </row>
    <row r="47" spans="1:2" x14ac:dyDescent="0.25">
      <c r="A47" s="42" t="s">
        <v>107</v>
      </c>
      <c r="B47" s="42" t="s">
        <v>108</v>
      </c>
    </row>
    <row r="48" spans="1:2" x14ac:dyDescent="0.25">
      <c r="A48" s="42" t="s">
        <v>109</v>
      </c>
      <c r="B48" s="42" t="s">
        <v>110</v>
      </c>
    </row>
    <row r="49" spans="1:2" x14ac:dyDescent="0.25">
      <c r="A49" s="42" t="s">
        <v>111</v>
      </c>
      <c r="B49" s="42" t="s">
        <v>112</v>
      </c>
    </row>
    <row r="50" spans="1:2" x14ac:dyDescent="0.25">
      <c r="A50" s="42" t="s">
        <v>113</v>
      </c>
      <c r="B50" s="42" t="s">
        <v>114</v>
      </c>
    </row>
    <row r="51" spans="1:2" x14ac:dyDescent="0.25">
      <c r="A51" s="42" t="s">
        <v>115</v>
      </c>
      <c r="B51" s="42" t="s">
        <v>116</v>
      </c>
    </row>
    <row r="52" spans="1:2" x14ac:dyDescent="0.25">
      <c r="A52" s="42" t="s">
        <v>117</v>
      </c>
      <c r="B52" s="42" t="s">
        <v>118</v>
      </c>
    </row>
    <row r="53" spans="1:2" x14ac:dyDescent="0.25">
      <c r="A53" s="42" t="s">
        <v>119</v>
      </c>
      <c r="B53" s="42" t="s">
        <v>120</v>
      </c>
    </row>
    <row r="54" spans="1:2" x14ac:dyDescent="0.25">
      <c r="A54" s="42" t="s">
        <v>121</v>
      </c>
      <c r="B54" s="42" t="s">
        <v>122</v>
      </c>
    </row>
    <row r="55" spans="1:2" x14ac:dyDescent="0.25">
      <c r="A55" s="42" t="s">
        <v>123</v>
      </c>
      <c r="B55" s="42" t="s">
        <v>124</v>
      </c>
    </row>
    <row r="56" spans="1:2" x14ac:dyDescent="0.25">
      <c r="A56" s="42" t="s">
        <v>125</v>
      </c>
      <c r="B56" s="42" t="s">
        <v>126</v>
      </c>
    </row>
    <row r="57" spans="1:2" x14ac:dyDescent="0.25">
      <c r="A57" s="42" t="s">
        <v>127</v>
      </c>
      <c r="B57" s="42" t="s">
        <v>128</v>
      </c>
    </row>
    <row r="58" spans="1:2" x14ac:dyDescent="0.25">
      <c r="A58" s="42" t="s">
        <v>129</v>
      </c>
      <c r="B58" s="42" t="s">
        <v>130</v>
      </c>
    </row>
    <row r="59" spans="1:2" x14ac:dyDescent="0.25">
      <c r="A59" s="42" t="s">
        <v>131</v>
      </c>
      <c r="B59" s="42" t="s">
        <v>132</v>
      </c>
    </row>
    <row r="60" spans="1:2" x14ac:dyDescent="0.25">
      <c r="A60" s="42" t="s">
        <v>133</v>
      </c>
      <c r="B60" s="42" t="s">
        <v>134</v>
      </c>
    </row>
    <row r="61" spans="1:2" x14ac:dyDescent="0.25">
      <c r="A61" s="42" t="s">
        <v>135</v>
      </c>
      <c r="B61" s="42" t="s">
        <v>136</v>
      </c>
    </row>
    <row r="62" spans="1:2" x14ac:dyDescent="0.25">
      <c r="A62" s="42" t="s">
        <v>137</v>
      </c>
      <c r="B62" s="42" t="s">
        <v>138</v>
      </c>
    </row>
    <row r="63" spans="1:2" x14ac:dyDescent="0.25">
      <c r="A63" s="42" t="s">
        <v>139</v>
      </c>
      <c r="B63" s="42" t="s">
        <v>140</v>
      </c>
    </row>
    <row r="64" spans="1:2" x14ac:dyDescent="0.25">
      <c r="A64" s="42" t="s">
        <v>141</v>
      </c>
      <c r="B64" s="42" t="s">
        <v>134</v>
      </c>
    </row>
    <row r="65" spans="1:2" x14ac:dyDescent="0.25">
      <c r="A65" s="42" t="s">
        <v>142</v>
      </c>
      <c r="B65" s="42" t="s">
        <v>128</v>
      </c>
    </row>
    <row r="66" spans="1:2" x14ac:dyDescent="0.25">
      <c r="A66" s="42" t="s">
        <v>143</v>
      </c>
      <c r="B66" s="42" t="s">
        <v>128</v>
      </c>
    </row>
    <row r="67" spans="1:2" x14ac:dyDescent="0.25">
      <c r="A67" s="42" t="s">
        <v>144</v>
      </c>
      <c r="B67" s="42" t="s">
        <v>145</v>
      </c>
    </row>
    <row r="68" spans="1:2" x14ac:dyDescent="0.25">
      <c r="A68" s="42" t="s">
        <v>146</v>
      </c>
      <c r="B68" s="42" t="s">
        <v>128</v>
      </c>
    </row>
    <row r="69" spans="1:2" x14ac:dyDescent="0.25">
      <c r="A69" s="42" t="s">
        <v>147</v>
      </c>
      <c r="B69" s="42" t="s">
        <v>148</v>
      </c>
    </row>
    <row r="70" spans="1:2" x14ac:dyDescent="0.25">
      <c r="A70" s="42" t="s">
        <v>149</v>
      </c>
      <c r="B70" s="42" t="s">
        <v>150</v>
      </c>
    </row>
    <row r="71" spans="1:2" x14ac:dyDescent="0.25">
      <c r="A71" s="42" t="s">
        <v>151</v>
      </c>
      <c r="B71" s="42" t="s">
        <v>152</v>
      </c>
    </row>
    <row r="72" spans="1:2" x14ac:dyDescent="0.25">
      <c r="A72" s="42" t="s">
        <v>153</v>
      </c>
      <c r="B72" s="42" t="s">
        <v>154</v>
      </c>
    </row>
    <row r="73" spans="1:2" x14ac:dyDescent="0.25">
      <c r="A73" s="42" t="s">
        <v>155</v>
      </c>
      <c r="B73" s="42" t="s">
        <v>156</v>
      </c>
    </row>
    <row r="74" spans="1:2" x14ac:dyDescent="0.25">
      <c r="A74" s="42" t="s">
        <v>157</v>
      </c>
      <c r="B74" s="42" t="s">
        <v>158</v>
      </c>
    </row>
    <row r="75" spans="1:2" x14ac:dyDescent="0.25">
      <c r="A75" s="42" t="s">
        <v>159</v>
      </c>
      <c r="B75" s="42" t="s">
        <v>160</v>
      </c>
    </row>
    <row r="76" spans="1:2" x14ac:dyDescent="0.25">
      <c r="A76" s="42" t="s">
        <v>161</v>
      </c>
      <c r="B76" s="42" t="s">
        <v>162</v>
      </c>
    </row>
    <row r="77" spans="1:2" x14ac:dyDescent="0.25">
      <c r="A77" s="42" t="s">
        <v>163</v>
      </c>
      <c r="B77" s="42" t="s">
        <v>164</v>
      </c>
    </row>
    <row r="78" spans="1:2" x14ac:dyDescent="0.25">
      <c r="A78" s="42" t="s">
        <v>165</v>
      </c>
      <c r="B78" s="42" t="s">
        <v>166</v>
      </c>
    </row>
    <row r="79" spans="1:2" x14ac:dyDescent="0.25">
      <c r="A79" s="42" t="s">
        <v>167</v>
      </c>
      <c r="B79" s="42" t="s">
        <v>158</v>
      </c>
    </row>
    <row r="80" spans="1:2" x14ac:dyDescent="0.25">
      <c r="A80" s="42" t="s">
        <v>168</v>
      </c>
      <c r="B80" s="42" t="s">
        <v>169</v>
      </c>
    </row>
    <row r="81" spans="1:2" x14ac:dyDescent="0.25">
      <c r="A81" s="42" t="s">
        <v>170</v>
      </c>
      <c r="B81" s="42" t="s">
        <v>171</v>
      </c>
    </row>
    <row r="82" spans="1:2" x14ac:dyDescent="0.25">
      <c r="A82" s="42" t="s">
        <v>172</v>
      </c>
      <c r="B82" s="42" t="s">
        <v>173</v>
      </c>
    </row>
    <row r="83" spans="1:2" x14ac:dyDescent="0.25">
      <c r="A83" s="42" t="s">
        <v>174</v>
      </c>
      <c r="B83" s="42" t="s">
        <v>175</v>
      </c>
    </row>
    <row r="84" spans="1:2" x14ac:dyDescent="0.25">
      <c r="A84" s="42" t="s">
        <v>176</v>
      </c>
      <c r="B84" s="42" t="s">
        <v>177</v>
      </c>
    </row>
    <row r="85" spans="1:2" x14ac:dyDescent="0.25">
      <c r="A85" s="42" t="s">
        <v>178</v>
      </c>
      <c r="B85" s="42" t="s">
        <v>179</v>
      </c>
    </row>
    <row r="86" spans="1:2" x14ac:dyDescent="0.25">
      <c r="A86" s="42" t="s">
        <v>180</v>
      </c>
      <c r="B86" s="42" t="s">
        <v>181</v>
      </c>
    </row>
    <row r="87" spans="1:2" x14ac:dyDescent="0.25">
      <c r="A87" s="42" t="s">
        <v>182</v>
      </c>
      <c r="B87" s="42" t="s">
        <v>183</v>
      </c>
    </row>
    <row r="88" spans="1:2" x14ac:dyDescent="0.25">
      <c r="A88" s="42" t="s">
        <v>184</v>
      </c>
      <c r="B88" s="42" t="s">
        <v>185</v>
      </c>
    </row>
    <row r="89" spans="1:2" x14ac:dyDescent="0.25">
      <c r="A89" s="42" t="s">
        <v>186</v>
      </c>
      <c r="B89" s="42" t="s">
        <v>187</v>
      </c>
    </row>
    <row r="90" spans="1:2" x14ac:dyDescent="0.25">
      <c r="A90" s="42" t="s">
        <v>188</v>
      </c>
      <c r="B90" s="42" t="s">
        <v>189</v>
      </c>
    </row>
    <row r="91" spans="1:2" x14ac:dyDescent="0.25">
      <c r="A91" s="42" t="s">
        <v>190</v>
      </c>
      <c r="B91" s="42" t="s">
        <v>191</v>
      </c>
    </row>
    <row r="92" spans="1:2" x14ac:dyDescent="0.25">
      <c r="A92" s="42" t="s">
        <v>192</v>
      </c>
      <c r="B92" s="42" t="s">
        <v>193</v>
      </c>
    </row>
    <row r="93" spans="1:2" x14ac:dyDescent="0.25">
      <c r="A93" s="42" t="s">
        <v>194</v>
      </c>
      <c r="B93" s="42" t="s">
        <v>195</v>
      </c>
    </row>
    <row r="94" spans="1:2" x14ac:dyDescent="0.25">
      <c r="A94" s="42" t="s">
        <v>196</v>
      </c>
      <c r="B94" s="42" t="s">
        <v>197</v>
      </c>
    </row>
    <row r="95" spans="1:2" x14ac:dyDescent="0.25">
      <c r="A95" s="42" t="s">
        <v>198</v>
      </c>
      <c r="B95" s="42" t="s">
        <v>199</v>
      </c>
    </row>
    <row r="96" spans="1:2" x14ac:dyDescent="0.25">
      <c r="A96" s="42" t="s">
        <v>200</v>
      </c>
      <c r="B96" s="42" t="s">
        <v>201</v>
      </c>
    </row>
    <row r="97" spans="1:2" x14ac:dyDescent="0.25">
      <c r="A97" s="42" t="s">
        <v>202</v>
      </c>
      <c r="B97" s="42" t="s">
        <v>203</v>
      </c>
    </row>
    <row r="98" spans="1:2" x14ac:dyDescent="0.25">
      <c r="A98" s="42" t="s">
        <v>204</v>
      </c>
      <c r="B98" s="42" t="s">
        <v>205</v>
      </c>
    </row>
    <row r="99" spans="1:2" x14ac:dyDescent="0.25">
      <c r="A99" s="42" t="s">
        <v>206</v>
      </c>
      <c r="B99" s="42" t="s">
        <v>207</v>
      </c>
    </row>
    <row r="100" spans="1:2" x14ac:dyDescent="0.25">
      <c r="A100" s="42" t="s">
        <v>208</v>
      </c>
      <c r="B100" s="42" t="s">
        <v>209</v>
      </c>
    </row>
    <row r="101" spans="1:2" x14ac:dyDescent="0.25">
      <c r="A101" s="42" t="s">
        <v>210</v>
      </c>
      <c r="B101" s="42" t="s">
        <v>211</v>
      </c>
    </row>
    <row r="102" spans="1:2" x14ac:dyDescent="0.25">
      <c r="A102" s="42" t="s">
        <v>212</v>
      </c>
      <c r="B102" s="42" t="s">
        <v>213</v>
      </c>
    </row>
    <row r="103" spans="1:2" x14ac:dyDescent="0.25">
      <c r="A103" s="42" t="s">
        <v>214</v>
      </c>
      <c r="B103" s="42" t="s">
        <v>215</v>
      </c>
    </row>
    <row r="104" spans="1:2" x14ac:dyDescent="0.25">
      <c r="A104" s="42" t="s">
        <v>216</v>
      </c>
      <c r="B104" s="42" t="s">
        <v>217</v>
      </c>
    </row>
    <row r="105" spans="1:2" x14ac:dyDescent="0.25">
      <c r="A105" s="42" t="s">
        <v>218</v>
      </c>
      <c r="B105" s="42" t="s">
        <v>219</v>
      </c>
    </row>
    <row r="106" spans="1:2" x14ac:dyDescent="0.25">
      <c r="A106" s="42" t="s">
        <v>220</v>
      </c>
      <c r="B106" s="42" t="s">
        <v>221</v>
      </c>
    </row>
    <row r="107" spans="1:2" x14ac:dyDescent="0.25">
      <c r="A107" s="42" t="s">
        <v>222</v>
      </c>
      <c r="B107" s="42" t="s">
        <v>223</v>
      </c>
    </row>
    <row r="108" spans="1:2" x14ac:dyDescent="0.25">
      <c r="A108" s="42" t="s">
        <v>224</v>
      </c>
      <c r="B108" s="42" t="s">
        <v>225</v>
      </c>
    </row>
    <row r="109" spans="1:2" x14ac:dyDescent="0.25">
      <c r="A109" s="42" t="s">
        <v>226</v>
      </c>
      <c r="B109" s="42" t="s">
        <v>227</v>
      </c>
    </row>
    <row r="110" spans="1:2" x14ac:dyDescent="0.25">
      <c r="A110" s="42" t="s">
        <v>228</v>
      </c>
      <c r="B110" s="42" t="s">
        <v>229</v>
      </c>
    </row>
    <row r="111" spans="1:2" x14ac:dyDescent="0.25">
      <c r="A111" s="42" t="s">
        <v>230</v>
      </c>
      <c r="B111" s="42" t="s">
        <v>231</v>
      </c>
    </row>
    <row r="112" spans="1:2" x14ac:dyDescent="0.25">
      <c r="A112" s="42" t="s">
        <v>232</v>
      </c>
      <c r="B112" s="42" t="s">
        <v>233</v>
      </c>
    </row>
    <row r="113" spans="1:2" x14ac:dyDescent="0.25">
      <c r="A113" s="42" t="s">
        <v>234</v>
      </c>
      <c r="B113" s="42" t="s">
        <v>233</v>
      </c>
    </row>
    <row r="114" spans="1:2" x14ac:dyDescent="0.25">
      <c r="A114" s="42" t="s">
        <v>235</v>
      </c>
      <c r="B114" s="42" t="s">
        <v>236</v>
      </c>
    </row>
    <row r="115" spans="1:2" x14ac:dyDescent="0.25">
      <c r="A115" s="42" t="s">
        <v>237</v>
      </c>
      <c r="B115" s="42" t="s">
        <v>238</v>
      </c>
    </row>
    <row r="116" spans="1:2" x14ac:dyDescent="0.25">
      <c r="A116" s="42" t="s">
        <v>239</v>
      </c>
      <c r="B116" s="42" t="s">
        <v>240</v>
      </c>
    </row>
    <row r="117" spans="1:2" x14ac:dyDescent="0.25">
      <c r="A117" s="42" t="s">
        <v>241</v>
      </c>
      <c r="B117" s="42" t="s">
        <v>242</v>
      </c>
    </row>
    <row r="118" spans="1:2" x14ac:dyDescent="0.25">
      <c r="A118" s="42" t="s">
        <v>243</v>
      </c>
      <c r="B118" s="42" t="s">
        <v>244</v>
      </c>
    </row>
    <row r="119" spans="1:2" x14ac:dyDescent="0.25">
      <c r="A119" s="42" t="s">
        <v>245</v>
      </c>
      <c r="B119" s="42" t="s">
        <v>246</v>
      </c>
    </row>
    <row r="120" spans="1:2" x14ac:dyDescent="0.25">
      <c r="A120" s="42" t="s">
        <v>247</v>
      </c>
      <c r="B120" s="42" t="s">
        <v>248</v>
      </c>
    </row>
    <row r="121" spans="1:2" x14ac:dyDescent="0.25">
      <c r="A121" s="42" t="s">
        <v>249</v>
      </c>
      <c r="B121" s="42" t="s">
        <v>250</v>
      </c>
    </row>
    <row r="122" spans="1:2" x14ac:dyDescent="0.25">
      <c r="A122" s="42" t="s">
        <v>251</v>
      </c>
      <c r="B122" s="42" t="s">
        <v>252</v>
      </c>
    </row>
    <row r="123" spans="1:2" x14ac:dyDescent="0.25">
      <c r="A123" s="42" t="s">
        <v>253</v>
      </c>
      <c r="B123" s="42" t="s">
        <v>254</v>
      </c>
    </row>
    <row r="124" spans="1:2" x14ac:dyDescent="0.25">
      <c r="A124" s="42" t="s">
        <v>255</v>
      </c>
      <c r="B124" s="42" t="s">
        <v>256</v>
      </c>
    </row>
    <row r="125" spans="1:2" x14ac:dyDescent="0.25">
      <c r="A125" s="42" t="s">
        <v>257</v>
      </c>
      <c r="B125" s="42" t="s">
        <v>258</v>
      </c>
    </row>
    <row r="126" spans="1:2" x14ac:dyDescent="0.25">
      <c r="A126" s="42" t="s">
        <v>259</v>
      </c>
      <c r="B126" s="42" t="s">
        <v>260</v>
      </c>
    </row>
    <row r="127" spans="1:2" x14ac:dyDescent="0.25">
      <c r="A127" s="42" t="s">
        <v>261</v>
      </c>
      <c r="B127" s="42" t="s">
        <v>262</v>
      </c>
    </row>
    <row r="128" spans="1:2" x14ac:dyDescent="0.25">
      <c r="A128" s="42" t="s">
        <v>263</v>
      </c>
      <c r="B128" s="42" t="s">
        <v>258</v>
      </c>
    </row>
    <row r="129" spans="1:2" x14ac:dyDescent="0.25">
      <c r="A129" s="42" t="s">
        <v>264</v>
      </c>
      <c r="B129" s="42" t="s">
        <v>265</v>
      </c>
    </row>
    <row r="130" spans="1:2" x14ac:dyDescent="0.25">
      <c r="A130" s="42" t="s">
        <v>266</v>
      </c>
      <c r="B130" s="42" t="s">
        <v>267</v>
      </c>
    </row>
    <row r="131" spans="1:2" x14ac:dyDescent="0.25">
      <c r="A131" s="42" t="s">
        <v>268</v>
      </c>
      <c r="B131" s="42" t="s">
        <v>269</v>
      </c>
    </row>
    <row r="132" spans="1:2" x14ac:dyDescent="0.25">
      <c r="A132" s="42" t="s">
        <v>270</v>
      </c>
      <c r="B132" s="42" t="s">
        <v>271</v>
      </c>
    </row>
    <row r="133" spans="1:2" x14ac:dyDescent="0.25">
      <c r="A133" s="42" t="s">
        <v>272</v>
      </c>
      <c r="B133" s="42" t="s">
        <v>273</v>
      </c>
    </row>
    <row r="134" spans="1:2" x14ac:dyDescent="0.25">
      <c r="A134" s="42" t="s">
        <v>274</v>
      </c>
      <c r="B134" s="42" t="s">
        <v>275</v>
      </c>
    </row>
    <row r="135" spans="1:2" x14ac:dyDescent="0.25">
      <c r="A135" s="42" t="s">
        <v>276</v>
      </c>
      <c r="B135" s="42" t="s">
        <v>277</v>
      </c>
    </row>
    <row r="136" spans="1:2" x14ac:dyDescent="0.25">
      <c r="A136" s="42" t="s">
        <v>278</v>
      </c>
      <c r="B136" s="42" t="s">
        <v>279</v>
      </c>
    </row>
    <row r="137" spans="1:2" x14ac:dyDescent="0.25">
      <c r="A137" s="42" t="s">
        <v>280</v>
      </c>
      <c r="B137" s="42" t="s">
        <v>281</v>
      </c>
    </row>
    <row r="138" spans="1:2" x14ac:dyDescent="0.25">
      <c r="A138" s="42" t="s">
        <v>282</v>
      </c>
      <c r="B138" s="42" t="s">
        <v>283</v>
      </c>
    </row>
    <row r="139" spans="1:2" x14ac:dyDescent="0.25">
      <c r="A139" s="42" t="s">
        <v>284</v>
      </c>
      <c r="B139" s="42" t="s">
        <v>285</v>
      </c>
    </row>
    <row r="140" spans="1:2" x14ac:dyDescent="0.25">
      <c r="A140" s="42" t="s">
        <v>286</v>
      </c>
      <c r="B140" s="42" t="s">
        <v>287</v>
      </c>
    </row>
    <row r="141" spans="1:2" x14ac:dyDescent="0.25">
      <c r="A141" s="42" t="s">
        <v>288</v>
      </c>
      <c r="B141" s="42" t="s">
        <v>289</v>
      </c>
    </row>
    <row r="142" spans="1:2" x14ac:dyDescent="0.25">
      <c r="A142" s="42" t="s">
        <v>290</v>
      </c>
      <c r="B142" s="42" t="s">
        <v>291</v>
      </c>
    </row>
    <row r="143" spans="1:2" x14ac:dyDescent="0.25">
      <c r="A143" s="42" t="s">
        <v>292</v>
      </c>
      <c r="B143" s="42" t="s">
        <v>293</v>
      </c>
    </row>
    <row r="144" spans="1:2" x14ac:dyDescent="0.25">
      <c r="A144" s="42" t="s">
        <v>294</v>
      </c>
      <c r="B144" s="42" t="s">
        <v>295</v>
      </c>
    </row>
    <row r="145" spans="1:2" x14ac:dyDescent="0.25">
      <c r="A145" s="42" t="s">
        <v>296</v>
      </c>
      <c r="B145" s="42" t="s">
        <v>297</v>
      </c>
    </row>
    <row r="146" spans="1:2" x14ac:dyDescent="0.25">
      <c r="A146" s="42" t="s">
        <v>298</v>
      </c>
      <c r="B146" s="42" t="s">
        <v>299</v>
      </c>
    </row>
    <row r="147" spans="1:2" x14ac:dyDescent="0.25">
      <c r="A147" s="42" t="s">
        <v>300</v>
      </c>
      <c r="B147" s="42" t="s">
        <v>301</v>
      </c>
    </row>
    <row r="148" spans="1:2" x14ac:dyDescent="0.25">
      <c r="A148" s="42" t="s">
        <v>302</v>
      </c>
      <c r="B148" s="42" t="s">
        <v>303</v>
      </c>
    </row>
    <row r="149" spans="1:2" x14ac:dyDescent="0.25">
      <c r="A149" s="42" t="s">
        <v>304</v>
      </c>
      <c r="B149" s="42" t="s">
        <v>305</v>
      </c>
    </row>
    <row r="150" spans="1:2" x14ac:dyDescent="0.25">
      <c r="A150" s="42" t="s">
        <v>306</v>
      </c>
      <c r="B150" s="42" t="s">
        <v>307</v>
      </c>
    </row>
    <row r="151" spans="1:2" x14ac:dyDescent="0.25">
      <c r="A151" s="42" t="s">
        <v>308</v>
      </c>
      <c r="B151" s="42" t="s">
        <v>309</v>
      </c>
    </row>
    <row r="152" spans="1:2" x14ac:dyDescent="0.25">
      <c r="A152" s="42" t="s">
        <v>310</v>
      </c>
      <c r="B152" s="42" t="s">
        <v>311</v>
      </c>
    </row>
    <row r="153" spans="1:2" x14ac:dyDescent="0.25">
      <c r="A153" s="42" t="s">
        <v>312</v>
      </c>
      <c r="B153" s="42" t="s">
        <v>313</v>
      </c>
    </row>
    <row r="154" spans="1:2" x14ac:dyDescent="0.25">
      <c r="A154" s="42" t="s">
        <v>314</v>
      </c>
      <c r="B154" s="42" t="s">
        <v>315</v>
      </c>
    </row>
    <row r="155" spans="1:2" x14ac:dyDescent="0.25">
      <c r="A155" s="42" t="s">
        <v>316</v>
      </c>
      <c r="B155" s="42" t="s">
        <v>317</v>
      </c>
    </row>
    <row r="156" spans="1:2" x14ac:dyDescent="0.25">
      <c r="A156" s="42" t="s">
        <v>318</v>
      </c>
      <c r="B156" s="42" t="s">
        <v>319</v>
      </c>
    </row>
    <row r="157" spans="1:2" x14ac:dyDescent="0.25">
      <c r="A157" s="42" t="s">
        <v>320</v>
      </c>
      <c r="B157" s="42" t="s">
        <v>321</v>
      </c>
    </row>
    <row r="158" spans="1:2" x14ac:dyDescent="0.25">
      <c r="A158" s="42" t="s">
        <v>322</v>
      </c>
      <c r="B158" s="42" t="s">
        <v>323</v>
      </c>
    </row>
    <row r="159" spans="1:2" x14ac:dyDescent="0.25">
      <c r="A159" s="42" t="s">
        <v>324</v>
      </c>
      <c r="B159" s="42" t="s">
        <v>325</v>
      </c>
    </row>
    <row r="160" spans="1:2" x14ac:dyDescent="0.25">
      <c r="A160" s="42" t="s">
        <v>326</v>
      </c>
      <c r="B160" s="42" t="s">
        <v>327</v>
      </c>
    </row>
    <row r="161" spans="1:2" x14ac:dyDescent="0.25">
      <c r="A161" s="42" t="s">
        <v>328</v>
      </c>
      <c r="B161" s="42" t="s">
        <v>329</v>
      </c>
    </row>
    <row r="162" spans="1:2" x14ac:dyDescent="0.25">
      <c r="A162" s="42" t="s">
        <v>330</v>
      </c>
      <c r="B162" s="42" t="s">
        <v>331</v>
      </c>
    </row>
    <row r="163" spans="1:2" x14ac:dyDescent="0.25">
      <c r="A163" s="42" t="s">
        <v>332</v>
      </c>
      <c r="B163" s="42" t="s">
        <v>333</v>
      </c>
    </row>
    <row r="164" spans="1:2" x14ac:dyDescent="0.25">
      <c r="A164" s="42" t="s">
        <v>334</v>
      </c>
      <c r="B164" s="42" t="s">
        <v>335</v>
      </c>
    </row>
    <row r="165" spans="1:2" x14ac:dyDescent="0.25">
      <c r="A165" s="42" t="s">
        <v>336</v>
      </c>
      <c r="B165" s="42" t="s">
        <v>337</v>
      </c>
    </row>
    <row r="166" spans="1:2" x14ac:dyDescent="0.25">
      <c r="A166" s="42" t="s">
        <v>338</v>
      </c>
      <c r="B166" s="42" t="s">
        <v>339</v>
      </c>
    </row>
    <row r="167" spans="1:2" x14ac:dyDescent="0.25">
      <c r="A167" s="42" t="s">
        <v>340</v>
      </c>
      <c r="B167" s="42" t="s">
        <v>341</v>
      </c>
    </row>
    <row r="168" spans="1:2" x14ac:dyDescent="0.25">
      <c r="A168" s="42" t="s">
        <v>342</v>
      </c>
      <c r="B168" s="42" t="s">
        <v>343</v>
      </c>
    </row>
    <row r="169" spans="1:2" x14ac:dyDescent="0.25">
      <c r="A169" s="42" t="s">
        <v>344</v>
      </c>
      <c r="B169" s="42" t="s">
        <v>345</v>
      </c>
    </row>
    <row r="170" spans="1:2" x14ac:dyDescent="0.25">
      <c r="A170" s="42" t="s">
        <v>346</v>
      </c>
      <c r="B170" s="42" t="s">
        <v>347</v>
      </c>
    </row>
    <row r="171" spans="1:2" x14ac:dyDescent="0.25">
      <c r="A171" s="42" t="s">
        <v>348</v>
      </c>
      <c r="B171" s="42" t="s">
        <v>349</v>
      </c>
    </row>
    <row r="172" spans="1:2" x14ac:dyDescent="0.25">
      <c r="A172" s="42" t="s">
        <v>350</v>
      </c>
      <c r="B172" s="42" t="s">
        <v>351</v>
      </c>
    </row>
    <row r="173" spans="1:2" x14ac:dyDescent="0.25">
      <c r="A173" s="42" t="s">
        <v>352</v>
      </c>
      <c r="B173" s="42" t="s">
        <v>353</v>
      </c>
    </row>
    <row r="174" spans="1:2" x14ac:dyDescent="0.25">
      <c r="A174" s="42" t="s">
        <v>354</v>
      </c>
      <c r="B174" s="42" t="s">
        <v>355</v>
      </c>
    </row>
    <row r="175" spans="1:2" x14ac:dyDescent="0.25">
      <c r="A175" s="42" t="s">
        <v>356</v>
      </c>
      <c r="B175" s="42" t="s">
        <v>357</v>
      </c>
    </row>
    <row r="176" spans="1:2" x14ac:dyDescent="0.25">
      <c r="A176" s="42" t="s">
        <v>358</v>
      </c>
      <c r="B176" s="42" t="s">
        <v>359</v>
      </c>
    </row>
    <row r="177" spans="1:2" x14ac:dyDescent="0.25">
      <c r="A177" s="42" t="s">
        <v>360</v>
      </c>
      <c r="B177" s="42" t="s">
        <v>361</v>
      </c>
    </row>
    <row r="178" spans="1:2" x14ac:dyDescent="0.25">
      <c r="A178" s="42" t="s">
        <v>362</v>
      </c>
      <c r="B178" s="42" t="s">
        <v>363</v>
      </c>
    </row>
    <row r="179" spans="1:2" x14ac:dyDescent="0.25">
      <c r="A179" s="42" t="s">
        <v>364</v>
      </c>
      <c r="B179" s="42" t="s">
        <v>365</v>
      </c>
    </row>
    <row r="180" spans="1:2" x14ac:dyDescent="0.25">
      <c r="A180" s="42" t="s">
        <v>366</v>
      </c>
      <c r="B180" s="42" t="s">
        <v>367</v>
      </c>
    </row>
    <row r="181" spans="1:2" x14ac:dyDescent="0.25">
      <c r="A181" s="42" t="s">
        <v>368</v>
      </c>
      <c r="B181" s="42" t="s">
        <v>369</v>
      </c>
    </row>
    <row r="182" spans="1:2" x14ac:dyDescent="0.25">
      <c r="A182" s="42" t="s">
        <v>370</v>
      </c>
      <c r="B182" s="42" t="s">
        <v>371</v>
      </c>
    </row>
    <row r="183" spans="1:2" x14ac:dyDescent="0.25">
      <c r="A183" s="42" t="s">
        <v>372</v>
      </c>
      <c r="B183" s="42" t="s">
        <v>373</v>
      </c>
    </row>
    <row r="184" spans="1:2" x14ac:dyDescent="0.25">
      <c r="A184" s="42" t="s">
        <v>374</v>
      </c>
      <c r="B184" s="42" t="s">
        <v>375</v>
      </c>
    </row>
    <row r="185" spans="1:2" x14ac:dyDescent="0.25">
      <c r="A185" s="42" t="s">
        <v>376</v>
      </c>
      <c r="B185" s="42" t="s">
        <v>377</v>
      </c>
    </row>
    <row r="186" spans="1:2" x14ac:dyDescent="0.25">
      <c r="A186" s="42" t="s">
        <v>378</v>
      </c>
      <c r="B186" s="42" t="s">
        <v>379</v>
      </c>
    </row>
    <row r="187" spans="1:2" x14ac:dyDescent="0.25">
      <c r="A187" s="42" t="s">
        <v>380</v>
      </c>
      <c r="B187" s="42" t="s">
        <v>381</v>
      </c>
    </row>
    <row r="188" spans="1:2" x14ac:dyDescent="0.25">
      <c r="A188" s="42" t="s">
        <v>382</v>
      </c>
      <c r="B188" s="42" t="s">
        <v>383</v>
      </c>
    </row>
    <row r="189" spans="1:2" x14ac:dyDescent="0.25">
      <c r="A189" s="42" t="s">
        <v>384</v>
      </c>
      <c r="B189" s="42" t="s">
        <v>385</v>
      </c>
    </row>
    <row r="190" spans="1:2" x14ac:dyDescent="0.25">
      <c r="A190" s="42" t="s">
        <v>386</v>
      </c>
      <c r="B190" s="42" t="s">
        <v>387</v>
      </c>
    </row>
    <row r="191" spans="1:2" x14ac:dyDescent="0.25">
      <c r="A191" s="42" t="s">
        <v>388</v>
      </c>
      <c r="B191" s="42" t="s">
        <v>389</v>
      </c>
    </row>
    <row r="192" spans="1:2" x14ac:dyDescent="0.25">
      <c r="A192" s="42" t="s">
        <v>390</v>
      </c>
      <c r="B192" s="42" t="s">
        <v>391</v>
      </c>
    </row>
    <row r="193" spans="1:2" x14ac:dyDescent="0.25">
      <c r="A193" s="42" t="s">
        <v>392</v>
      </c>
      <c r="B193" s="42" t="s">
        <v>393</v>
      </c>
    </row>
    <row r="194" spans="1:2" x14ac:dyDescent="0.25">
      <c r="A194" s="42" t="s">
        <v>394</v>
      </c>
      <c r="B194" s="42" t="s">
        <v>395</v>
      </c>
    </row>
    <row r="195" spans="1:2" x14ac:dyDescent="0.25">
      <c r="A195" s="42" t="s">
        <v>396</v>
      </c>
      <c r="B195" s="42" t="s">
        <v>397</v>
      </c>
    </row>
    <row r="196" spans="1:2" x14ac:dyDescent="0.25">
      <c r="A196" s="42" t="s">
        <v>398</v>
      </c>
      <c r="B196" s="42" t="s">
        <v>399</v>
      </c>
    </row>
    <row r="197" spans="1:2" x14ac:dyDescent="0.25">
      <c r="A197" s="42" t="s">
        <v>400</v>
      </c>
      <c r="B197" s="42" t="s">
        <v>401</v>
      </c>
    </row>
    <row r="198" spans="1:2" x14ac:dyDescent="0.25">
      <c r="A198" s="42" t="s">
        <v>402</v>
      </c>
      <c r="B198" s="42" t="s">
        <v>403</v>
      </c>
    </row>
    <row r="199" spans="1:2" x14ac:dyDescent="0.25">
      <c r="A199" s="42" t="s">
        <v>404</v>
      </c>
      <c r="B199" s="42" t="s">
        <v>405</v>
      </c>
    </row>
    <row r="200" spans="1:2" x14ac:dyDescent="0.25">
      <c r="A200" s="42" t="s">
        <v>406</v>
      </c>
      <c r="B200" s="42" t="s">
        <v>407</v>
      </c>
    </row>
    <row r="201" spans="1:2" x14ac:dyDescent="0.25">
      <c r="A201" s="42" t="s">
        <v>408</v>
      </c>
      <c r="B201" s="42" t="s">
        <v>409</v>
      </c>
    </row>
    <row r="202" spans="1:2" x14ac:dyDescent="0.25">
      <c r="A202" s="42" t="s">
        <v>410</v>
      </c>
      <c r="B202" s="42" t="s">
        <v>411</v>
      </c>
    </row>
    <row r="203" spans="1:2" x14ac:dyDescent="0.25">
      <c r="A203" s="42" t="s">
        <v>412</v>
      </c>
      <c r="B203" s="42" t="s">
        <v>413</v>
      </c>
    </row>
    <row r="204" spans="1:2" x14ac:dyDescent="0.25">
      <c r="A204" s="42" t="s">
        <v>414</v>
      </c>
      <c r="B204" s="42" t="s">
        <v>415</v>
      </c>
    </row>
    <row r="205" spans="1:2" x14ac:dyDescent="0.25">
      <c r="A205" s="42" t="s">
        <v>416</v>
      </c>
      <c r="B205" s="42" t="s">
        <v>417</v>
      </c>
    </row>
    <row r="206" spans="1:2" x14ac:dyDescent="0.25">
      <c r="A206" s="42" t="s">
        <v>418</v>
      </c>
      <c r="B206" s="42" t="s">
        <v>419</v>
      </c>
    </row>
    <row r="207" spans="1:2" x14ac:dyDescent="0.25">
      <c r="A207" s="42" t="s">
        <v>420</v>
      </c>
      <c r="B207" s="42" t="s">
        <v>421</v>
      </c>
    </row>
    <row r="208" spans="1:2" x14ac:dyDescent="0.25">
      <c r="A208" s="42" t="s">
        <v>422</v>
      </c>
      <c r="B208" s="42" t="s">
        <v>423</v>
      </c>
    </row>
    <row r="209" spans="1:2" x14ac:dyDescent="0.25">
      <c r="A209" s="42" t="s">
        <v>424</v>
      </c>
      <c r="B209" s="42" t="s">
        <v>417</v>
      </c>
    </row>
    <row r="210" spans="1:2" x14ac:dyDescent="0.25">
      <c r="A210" s="42" t="s">
        <v>425</v>
      </c>
      <c r="B210" s="42" t="s">
        <v>426</v>
      </c>
    </row>
    <row r="211" spans="1:2" x14ac:dyDescent="0.25">
      <c r="A211" s="42" t="s">
        <v>427</v>
      </c>
      <c r="B211" s="42" t="s">
        <v>428</v>
      </c>
    </row>
    <row r="212" spans="1:2" x14ac:dyDescent="0.25">
      <c r="A212" s="42" t="s">
        <v>429</v>
      </c>
      <c r="B212" s="42" t="s">
        <v>430</v>
      </c>
    </row>
    <row r="213" spans="1:2" x14ac:dyDescent="0.25">
      <c r="A213" s="42" t="s">
        <v>431</v>
      </c>
      <c r="B213" s="42" t="s">
        <v>432</v>
      </c>
    </row>
    <row r="214" spans="1:2" x14ac:dyDescent="0.25">
      <c r="A214" s="42" t="s">
        <v>433</v>
      </c>
      <c r="B214" s="42" t="s">
        <v>434</v>
      </c>
    </row>
    <row r="215" spans="1:2" x14ac:dyDescent="0.25">
      <c r="A215" s="42" t="s">
        <v>435</v>
      </c>
      <c r="B215" s="42" t="s">
        <v>436</v>
      </c>
    </row>
    <row r="216" spans="1:2" x14ac:dyDescent="0.25">
      <c r="A216" s="42" t="s">
        <v>437</v>
      </c>
      <c r="B216" s="42" t="s">
        <v>438</v>
      </c>
    </row>
    <row r="217" spans="1:2" x14ac:dyDescent="0.25">
      <c r="A217" s="42" t="s">
        <v>439</v>
      </c>
      <c r="B217" s="42" t="s">
        <v>440</v>
      </c>
    </row>
    <row r="218" spans="1:2" x14ac:dyDescent="0.25">
      <c r="A218" s="42" t="s">
        <v>441</v>
      </c>
      <c r="B218" s="42" t="s">
        <v>442</v>
      </c>
    </row>
    <row r="219" spans="1:2" x14ac:dyDescent="0.25">
      <c r="A219" s="42" t="s">
        <v>443</v>
      </c>
      <c r="B219" s="42" t="s">
        <v>444</v>
      </c>
    </row>
    <row r="220" spans="1:2" x14ac:dyDescent="0.25">
      <c r="A220" s="42" t="s">
        <v>445</v>
      </c>
      <c r="B220" s="42" t="s">
        <v>446</v>
      </c>
    </row>
    <row r="221" spans="1:2" x14ac:dyDescent="0.25">
      <c r="A221" s="42" t="s">
        <v>447</v>
      </c>
      <c r="B221" s="42" t="s">
        <v>448</v>
      </c>
    </row>
    <row r="222" spans="1:2" x14ac:dyDescent="0.25">
      <c r="A222" s="42" t="s">
        <v>449</v>
      </c>
      <c r="B222" s="42" t="s">
        <v>450</v>
      </c>
    </row>
    <row r="223" spans="1:2" x14ac:dyDescent="0.25">
      <c r="A223" s="42" t="s">
        <v>451</v>
      </c>
      <c r="B223" s="42" t="s">
        <v>452</v>
      </c>
    </row>
    <row r="224" spans="1:2" x14ac:dyDescent="0.25">
      <c r="A224" s="42" t="s">
        <v>453</v>
      </c>
      <c r="B224" s="42" t="s">
        <v>454</v>
      </c>
    </row>
    <row r="225" spans="1:2" x14ac:dyDescent="0.25">
      <c r="A225" s="42" t="s">
        <v>455</v>
      </c>
      <c r="B225" s="42" t="s">
        <v>456</v>
      </c>
    </row>
    <row r="226" spans="1:2" x14ac:dyDescent="0.25">
      <c r="A226" s="42" t="s">
        <v>457</v>
      </c>
      <c r="B226" s="42" t="s">
        <v>458</v>
      </c>
    </row>
    <row r="227" spans="1:2" x14ac:dyDescent="0.25">
      <c r="A227" s="42" t="s">
        <v>459</v>
      </c>
      <c r="B227" s="42" t="s">
        <v>460</v>
      </c>
    </row>
    <row r="228" spans="1:2" x14ac:dyDescent="0.25">
      <c r="A228" s="42" t="s">
        <v>461</v>
      </c>
      <c r="B228" s="42" t="s">
        <v>462</v>
      </c>
    </row>
    <row r="229" spans="1:2" x14ac:dyDescent="0.25">
      <c r="A229" s="42" t="s">
        <v>463</v>
      </c>
      <c r="B229" s="42" t="s">
        <v>464</v>
      </c>
    </row>
    <row r="230" spans="1:2" x14ac:dyDescent="0.25">
      <c r="A230" s="42" t="s">
        <v>465</v>
      </c>
      <c r="B230" s="42" t="s">
        <v>466</v>
      </c>
    </row>
    <row r="231" spans="1:2" x14ac:dyDescent="0.25">
      <c r="A231" s="42" t="s">
        <v>467</v>
      </c>
      <c r="B231" s="42" t="s">
        <v>468</v>
      </c>
    </row>
    <row r="232" spans="1:2" x14ac:dyDescent="0.25">
      <c r="A232" s="42" t="s">
        <v>469</v>
      </c>
      <c r="B232" s="42" t="s">
        <v>470</v>
      </c>
    </row>
    <row r="233" spans="1:2" x14ac:dyDescent="0.25">
      <c r="A233" s="42" t="s">
        <v>471</v>
      </c>
      <c r="B233" s="42" t="s">
        <v>472</v>
      </c>
    </row>
    <row r="234" spans="1:2" x14ac:dyDescent="0.25">
      <c r="A234" s="42" t="s">
        <v>473</v>
      </c>
      <c r="B234" s="42" t="s">
        <v>474</v>
      </c>
    </row>
    <row r="235" spans="1:2" x14ac:dyDescent="0.25">
      <c r="A235" s="42" t="s">
        <v>475</v>
      </c>
      <c r="B235" s="42" t="s">
        <v>476</v>
      </c>
    </row>
    <row r="236" spans="1:2" x14ac:dyDescent="0.25">
      <c r="A236" s="42" t="s">
        <v>477</v>
      </c>
      <c r="B236" s="42" t="s">
        <v>478</v>
      </c>
    </row>
    <row r="237" spans="1:2" x14ac:dyDescent="0.25">
      <c r="A237" s="42" t="s">
        <v>479</v>
      </c>
      <c r="B237" s="42" t="s">
        <v>480</v>
      </c>
    </row>
    <row r="238" spans="1:2" x14ac:dyDescent="0.25">
      <c r="A238" s="42" t="s">
        <v>481</v>
      </c>
      <c r="B238" s="42" t="s">
        <v>482</v>
      </c>
    </row>
    <row r="239" spans="1:2" x14ac:dyDescent="0.25">
      <c r="A239" s="42" t="s">
        <v>483</v>
      </c>
      <c r="B239" s="42" t="s">
        <v>484</v>
      </c>
    </row>
    <row r="240" spans="1:2" x14ac:dyDescent="0.25">
      <c r="A240" s="42" t="s">
        <v>485</v>
      </c>
      <c r="B240" s="42" t="s">
        <v>486</v>
      </c>
    </row>
    <row r="241" spans="1:2" x14ac:dyDescent="0.25">
      <c r="A241" s="42" t="s">
        <v>487</v>
      </c>
      <c r="B241" s="42" t="s">
        <v>488</v>
      </c>
    </row>
    <row r="242" spans="1:2" x14ac:dyDescent="0.25">
      <c r="A242" s="42" t="s">
        <v>489</v>
      </c>
      <c r="B242" s="42" t="s">
        <v>490</v>
      </c>
    </row>
    <row r="243" spans="1:2" x14ac:dyDescent="0.25">
      <c r="A243" s="42" t="s">
        <v>491</v>
      </c>
      <c r="B243" s="42" t="s">
        <v>492</v>
      </c>
    </row>
    <row r="244" spans="1:2" x14ac:dyDescent="0.25">
      <c r="A244" s="42" t="s">
        <v>493</v>
      </c>
      <c r="B244" s="42" t="s">
        <v>494</v>
      </c>
    </row>
    <row r="245" spans="1:2" x14ac:dyDescent="0.25">
      <c r="A245" s="42" t="s">
        <v>495</v>
      </c>
      <c r="B245" s="42" t="s">
        <v>496</v>
      </c>
    </row>
    <row r="246" spans="1:2" x14ac:dyDescent="0.25">
      <c r="A246" s="42" t="s">
        <v>497</v>
      </c>
      <c r="B246" s="42" t="s">
        <v>498</v>
      </c>
    </row>
    <row r="247" spans="1:2" x14ac:dyDescent="0.25">
      <c r="A247" s="42" t="s">
        <v>499</v>
      </c>
      <c r="B247" s="42" t="s">
        <v>500</v>
      </c>
    </row>
    <row r="248" spans="1:2" x14ac:dyDescent="0.25">
      <c r="A248" s="42" t="s">
        <v>501</v>
      </c>
      <c r="B248" s="42" t="s">
        <v>502</v>
      </c>
    </row>
    <row r="249" spans="1:2" x14ac:dyDescent="0.25">
      <c r="A249" s="42" t="s">
        <v>503</v>
      </c>
      <c r="B249" s="42" t="s">
        <v>504</v>
      </c>
    </row>
    <row r="250" spans="1:2" x14ac:dyDescent="0.25">
      <c r="A250" s="42" t="s">
        <v>505</v>
      </c>
      <c r="B250" s="42" t="s">
        <v>506</v>
      </c>
    </row>
    <row r="251" spans="1:2" x14ac:dyDescent="0.25">
      <c r="A251" s="42" t="s">
        <v>507</v>
      </c>
      <c r="B251" s="42" t="s">
        <v>508</v>
      </c>
    </row>
    <row r="252" spans="1:2" x14ac:dyDescent="0.25">
      <c r="A252" s="42" t="s">
        <v>509</v>
      </c>
      <c r="B252" s="42" t="s">
        <v>510</v>
      </c>
    </row>
    <row r="253" spans="1:2" x14ac:dyDescent="0.25">
      <c r="A253" s="42" t="s">
        <v>511</v>
      </c>
      <c r="B253" s="42" t="s">
        <v>512</v>
      </c>
    </row>
    <row r="254" spans="1:2" x14ac:dyDescent="0.25">
      <c r="A254" s="42" t="s">
        <v>513</v>
      </c>
      <c r="B254" s="42" t="s">
        <v>514</v>
      </c>
    </row>
    <row r="255" spans="1:2" x14ac:dyDescent="0.25">
      <c r="A255" s="42" t="s">
        <v>515</v>
      </c>
      <c r="B255" s="42" t="s">
        <v>516</v>
      </c>
    </row>
    <row r="256" spans="1:2" x14ac:dyDescent="0.25">
      <c r="A256" s="42" t="s">
        <v>517</v>
      </c>
      <c r="B256" s="42" t="s">
        <v>518</v>
      </c>
    </row>
    <row r="257" spans="1:2" x14ac:dyDescent="0.25">
      <c r="A257" s="42" t="s">
        <v>519</v>
      </c>
      <c r="B257" s="42" t="s">
        <v>520</v>
      </c>
    </row>
    <row r="258" spans="1:2" x14ac:dyDescent="0.25">
      <c r="A258" s="42" t="s">
        <v>521</v>
      </c>
      <c r="B258" s="42" t="s">
        <v>522</v>
      </c>
    </row>
    <row r="259" spans="1:2" x14ac:dyDescent="0.25">
      <c r="A259" s="42" t="s">
        <v>523</v>
      </c>
      <c r="B259" s="42" t="s">
        <v>524</v>
      </c>
    </row>
    <row r="260" spans="1:2" x14ac:dyDescent="0.25">
      <c r="A260" s="42" t="s">
        <v>525</v>
      </c>
      <c r="B260" s="42" t="s">
        <v>526</v>
      </c>
    </row>
    <row r="261" spans="1:2" x14ac:dyDescent="0.25">
      <c r="A261" s="42" t="s">
        <v>527</v>
      </c>
      <c r="B261" s="42" t="s">
        <v>528</v>
      </c>
    </row>
    <row r="262" spans="1:2" x14ac:dyDescent="0.25">
      <c r="A262" s="42" t="s">
        <v>529</v>
      </c>
      <c r="B262" s="42" t="s">
        <v>530</v>
      </c>
    </row>
    <row r="263" spans="1:2" x14ac:dyDescent="0.25">
      <c r="A263" s="42" t="s">
        <v>531</v>
      </c>
      <c r="B263" s="42" t="s">
        <v>532</v>
      </c>
    </row>
    <row r="264" spans="1:2" x14ac:dyDescent="0.25">
      <c r="A264" s="42" t="s">
        <v>533</v>
      </c>
      <c r="B264" s="42" t="s">
        <v>534</v>
      </c>
    </row>
    <row r="265" spans="1:2" x14ac:dyDescent="0.25">
      <c r="A265" s="42" t="s">
        <v>535</v>
      </c>
      <c r="B265" s="42" t="s">
        <v>536</v>
      </c>
    </row>
    <row r="266" spans="1:2" x14ac:dyDescent="0.25">
      <c r="A266" s="42" t="s">
        <v>537</v>
      </c>
      <c r="B266" s="42" t="s">
        <v>538</v>
      </c>
    </row>
    <row r="267" spans="1:2" x14ac:dyDescent="0.25">
      <c r="A267" s="42" t="s">
        <v>539</v>
      </c>
      <c r="B267" s="42" t="s">
        <v>540</v>
      </c>
    </row>
    <row r="268" spans="1:2" x14ac:dyDescent="0.25">
      <c r="A268" s="42" t="s">
        <v>541</v>
      </c>
      <c r="B268" s="42" t="s">
        <v>542</v>
      </c>
    </row>
    <row r="269" spans="1:2" x14ac:dyDescent="0.25">
      <c r="A269" s="42" t="s">
        <v>543</v>
      </c>
      <c r="B269" s="42" t="s">
        <v>544</v>
      </c>
    </row>
    <row r="270" spans="1:2" x14ac:dyDescent="0.25">
      <c r="A270" s="42" t="s">
        <v>545</v>
      </c>
      <c r="B270" s="42" t="s">
        <v>546</v>
      </c>
    </row>
    <row r="271" spans="1:2" x14ac:dyDescent="0.25">
      <c r="A271" s="42" t="s">
        <v>547</v>
      </c>
      <c r="B271" s="42" t="s">
        <v>548</v>
      </c>
    </row>
    <row r="272" spans="1:2" x14ac:dyDescent="0.25">
      <c r="A272" s="42" t="s">
        <v>549</v>
      </c>
      <c r="B272" s="42" t="s">
        <v>550</v>
      </c>
    </row>
    <row r="273" spans="1:2" x14ac:dyDescent="0.25">
      <c r="A273" s="42" t="s">
        <v>551</v>
      </c>
      <c r="B273" s="42" t="s">
        <v>552</v>
      </c>
    </row>
    <row r="274" spans="1:2" x14ac:dyDescent="0.25">
      <c r="A274" s="42" t="s">
        <v>553</v>
      </c>
      <c r="B274" s="42" t="s">
        <v>554</v>
      </c>
    </row>
    <row r="275" spans="1:2" x14ac:dyDescent="0.25">
      <c r="A275" s="42" t="s">
        <v>555</v>
      </c>
      <c r="B275" s="42" t="s">
        <v>556</v>
      </c>
    </row>
    <row r="276" spans="1:2" x14ac:dyDescent="0.25">
      <c r="A276" s="42" t="s">
        <v>557</v>
      </c>
      <c r="B276" s="42" t="s">
        <v>558</v>
      </c>
    </row>
    <row r="277" spans="1:2" x14ac:dyDescent="0.25">
      <c r="A277" s="42" t="s">
        <v>559</v>
      </c>
      <c r="B277" s="42" t="s">
        <v>560</v>
      </c>
    </row>
    <row r="278" spans="1:2" x14ac:dyDescent="0.25">
      <c r="A278" s="42" t="s">
        <v>561</v>
      </c>
      <c r="B278" s="42" t="s">
        <v>562</v>
      </c>
    </row>
    <row r="279" spans="1:2" x14ac:dyDescent="0.25">
      <c r="A279" s="42" t="s">
        <v>563</v>
      </c>
      <c r="B279" s="42" t="s">
        <v>564</v>
      </c>
    </row>
    <row r="280" spans="1:2" x14ac:dyDescent="0.25">
      <c r="A280" s="42" t="s">
        <v>565</v>
      </c>
      <c r="B280" s="42" t="s">
        <v>566</v>
      </c>
    </row>
    <row r="281" spans="1:2" x14ac:dyDescent="0.25">
      <c r="A281" s="42" t="s">
        <v>567</v>
      </c>
      <c r="B281" s="42" t="s">
        <v>568</v>
      </c>
    </row>
    <row r="282" spans="1:2" x14ac:dyDescent="0.25">
      <c r="A282" s="42" t="s">
        <v>569</v>
      </c>
      <c r="B282" s="42" t="s">
        <v>570</v>
      </c>
    </row>
    <row r="283" spans="1:2" x14ac:dyDescent="0.25">
      <c r="A283" s="42" t="s">
        <v>571</v>
      </c>
      <c r="B283" s="42" t="s">
        <v>572</v>
      </c>
    </row>
    <row r="284" spans="1:2" x14ac:dyDescent="0.25">
      <c r="A284" s="42" t="s">
        <v>573</v>
      </c>
      <c r="B284" s="42" t="s">
        <v>574</v>
      </c>
    </row>
    <row r="285" spans="1:2" x14ac:dyDescent="0.25">
      <c r="A285" s="42" t="s">
        <v>575</v>
      </c>
      <c r="B285" s="42" t="s">
        <v>576</v>
      </c>
    </row>
    <row r="286" spans="1:2" x14ac:dyDescent="0.25">
      <c r="A286" s="42" t="s">
        <v>577</v>
      </c>
      <c r="B286" s="42" t="s">
        <v>578</v>
      </c>
    </row>
    <row r="287" spans="1:2" x14ac:dyDescent="0.25">
      <c r="A287" s="42" t="s">
        <v>579</v>
      </c>
      <c r="B287" s="42" t="s">
        <v>580</v>
      </c>
    </row>
    <row r="288" spans="1:2" x14ac:dyDescent="0.25">
      <c r="A288" s="42" t="s">
        <v>581</v>
      </c>
      <c r="B288" s="42" t="s">
        <v>582</v>
      </c>
    </row>
    <row r="289" spans="1:2" x14ac:dyDescent="0.25">
      <c r="A289" s="42" t="s">
        <v>583</v>
      </c>
      <c r="B289" s="42" t="s">
        <v>584</v>
      </c>
    </row>
    <row r="290" spans="1:2" x14ac:dyDescent="0.25">
      <c r="A290" s="42" t="s">
        <v>585</v>
      </c>
      <c r="B290" s="42" t="s">
        <v>586</v>
      </c>
    </row>
    <row r="291" spans="1:2" x14ac:dyDescent="0.25">
      <c r="A291" s="42" t="s">
        <v>587</v>
      </c>
      <c r="B291" s="42" t="s">
        <v>588</v>
      </c>
    </row>
    <row r="292" spans="1:2" x14ac:dyDescent="0.25">
      <c r="A292" s="42" t="s">
        <v>589</v>
      </c>
      <c r="B292" s="42" t="s">
        <v>590</v>
      </c>
    </row>
    <row r="293" spans="1:2" x14ac:dyDescent="0.25">
      <c r="A293" s="42" t="s">
        <v>591</v>
      </c>
      <c r="B293" s="42" t="s">
        <v>592</v>
      </c>
    </row>
    <row r="294" spans="1:2" x14ac:dyDescent="0.25">
      <c r="A294" s="42" t="s">
        <v>593</v>
      </c>
      <c r="B294" s="42" t="s">
        <v>594</v>
      </c>
    </row>
    <row r="295" spans="1:2" x14ac:dyDescent="0.25">
      <c r="A295" s="42" t="s">
        <v>595</v>
      </c>
      <c r="B295" s="42" t="s">
        <v>596</v>
      </c>
    </row>
    <row r="296" spans="1:2" x14ac:dyDescent="0.25">
      <c r="A296" s="42" t="s">
        <v>597</v>
      </c>
      <c r="B296" s="42" t="s">
        <v>598</v>
      </c>
    </row>
    <row r="297" spans="1:2" x14ac:dyDescent="0.25">
      <c r="A297" s="42" t="s">
        <v>599</v>
      </c>
      <c r="B297" s="42" t="s">
        <v>600</v>
      </c>
    </row>
    <row r="298" spans="1:2" x14ac:dyDescent="0.25">
      <c r="A298" s="42" t="s">
        <v>601</v>
      </c>
      <c r="B298" s="42" t="s">
        <v>602</v>
      </c>
    </row>
    <row r="299" spans="1:2" x14ac:dyDescent="0.25">
      <c r="A299" s="42" t="s">
        <v>603</v>
      </c>
      <c r="B299" s="42" t="s">
        <v>604</v>
      </c>
    </row>
    <row r="300" spans="1:2" x14ac:dyDescent="0.25">
      <c r="A300" s="42" t="s">
        <v>605</v>
      </c>
      <c r="B300" s="42" t="s">
        <v>606</v>
      </c>
    </row>
    <row r="301" spans="1:2" x14ac:dyDescent="0.25">
      <c r="A301" s="42" t="s">
        <v>607</v>
      </c>
      <c r="B301" s="42" t="s">
        <v>608</v>
      </c>
    </row>
    <row r="302" spans="1:2" x14ac:dyDescent="0.25">
      <c r="A302" s="42" t="s">
        <v>609</v>
      </c>
      <c r="B302" s="42" t="s">
        <v>610</v>
      </c>
    </row>
    <row r="303" spans="1:2" x14ac:dyDescent="0.25">
      <c r="A303" s="42" t="s">
        <v>611</v>
      </c>
      <c r="B303" s="42" t="s">
        <v>612</v>
      </c>
    </row>
    <row r="304" spans="1:2" x14ac:dyDescent="0.25">
      <c r="A304" s="42" t="s">
        <v>613</v>
      </c>
      <c r="B304" s="42" t="s">
        <v>614</v>
      </c>
    </row>
    <row r="305" spans="1:2" x14ac:dyDescent="0.25">
      <c r="A305" s="42" t="s">
        <v>615</v>
      </c>
      <c r="B305" s="42" t="s">
        <v>616</v>
      </c>
    </row>
    <row r="306" spans="1:2" x14ac:dyDescent="0.25">
      <c r="A306" s="42" t="s">
        <v>617</v>
      </c>
      <c r="B306" s="42" t="s">
        <v>618</v>
      </c>
    </row>
    <row r="307" spans="1:2" x14ac:dyDescent="0.25">
      <c r="A307" s="42" t="s">
        <v>619</v>
      </c>
      <c r="B307" s="42" t="s">
        <v>620</v>
      </c>
    </row>
    <row r="308" spans="1:2" x14ac:dyDescent="0.25">
      <c r="A308" s="42" t="s">
        <v>621</v>
      </c>
      <c r="B308" s="42" t="s">
        <v>622</v>
      </c>
    </row>
    <row r="309" spans="1:2" x14ac:dyDescent="0.25">
      <c r="A309" s="42" t="s">
        <v>623</v>
      </c>
      <c r="B309" s="42" t="s">
        <v>624</v>
      </c>
    </row>
    <row r="310" spans="1:2" x14ac:dyDescent="0.25">
      <c r="A310" s="42" t="s">
        <v>625</v>
      </c>
      <c r="B310" s="42" t="s">
        <v>626</v>
      </c>
    </row>
    <row r="311" spans="1:2" x14ac:dyDescent="0.25">
      <c r="A311" s="42" t="s">
        <v>627</v>
      </c>
      <c r="B311" s="42" t="s">
        <v>628</v>
      </c>
    </row>
    <row r="312" spans="1:2" x14ac:dyDescent="0.25">
      <c r="A312" s="42" t="s">
        <v>629</v>
      </c>
      <c r="B312" s="42" t="s">
        <v>630</v>
      </c>
    </row>
    <row r="313" spans="1:2" x14ac:dyDescent="0.25">
      <c r="A313" s="42" t="s">
        <v>631</v>
      </c>
      <c r="B313" s="42" t="s">
        <v>632</v>
      </c>
    </row>
    <row r="314" spans="1:2" x14ac:dyDescent="0.25">
      <c r="A314" s="42" t="s">
        <v>633</v>
      </c>
      <c r="B314" s="42" t="s">
        <v>634</v>
      </c>
    </row>
    <row r="315" spans="1:2" x14ac:dyDescent="0.25">
      <c r="A315" s="42" t="s">
        <v>635</v>
      </c>
      <c r="B315" s="42" t="s">
        <v>636</v>
      </c>
    </row>
    <row r="316" spans="1:2" x14ac:dyDescent="0.25">
      <c r="A316" s="42" t="s">
        <v>637</v>
      </c>
      <c r="B316" s="42" t="s">
        <v>638</v>
      </c>
    </row>
    <row r="317" spans="1:2" x14ac:dyDescent="0.25">
      <c r="A317" s="42" t="s">
        <v>639</v>
      </c>
      <c r="B317" s="42" t="s">
        <v>640</v>
      </c>
    </row>
    <row r="318" spans="1:2" x14ac:dyDescent="0.25">
      <c r="A318" s="42" t="s">
        <v>641</v>
      </c>
      <c r="B318" s="42" t="s">
        <v>642</v>
      </c>
    </row>
    <row r="319" spans="1:2" x14ac:dyDescent="0.25">
      <c r="A319" s="42" t="s">
        <v>643</v>
      </c>
      <c r="B319" s="42" t="s">
        <v>644</v>
      </c>
    </row>
    <row r="320" spans="1:2" x14ac:dyDescent="0.25">
      <c r="A320" s="42" t="s">
        <v>645</v>
      </c>
      <c r="B320" s="42" t="s">
        <v>646</v>
      </c>
    </row>
    <row r="321" spans="1:2" x14ac:dyDescent="0.25">
      <c r="A321" s="42" t="s">
        <v>647</v>
      </c>
      <c r="B321" s="42" t="s">
        <v>648</v>
      </c>
    </row>
    <row r="322" spans="1:2" x14ac:dyDescent="0.25">
      <c r="A322" s="42" t="s">
        <v>649</v>
      </c>
      <c r="B322" s="42" t="s">
        <v>650</v>
      </c>
    </row>
    <row r="323" spans="1:2" x14ac:dyDescent="0.25">
      <c r="A323" s="42" t="s">
        <v>651</v>
      </c>
      <c r="B323" s="42" t="s">
        <v>652</v>
      </c>
    </row>
    <row r="324" spans="1:2" x14ac:dyDescent="0.25">
      <c r="A324" s="42" t="s">
        <v>653</v>
      </c>
      <c r="B324" s="42" t="s">
        <v>654</v>
      </c>
    </row>
    <row r="325" spans="1:2" x14ac:dyDescent="0.25">
      <c r="A325" s="42" t="s">
        <v>655</v>
      </c>
      <c r="B325" s="42" t="s">
        <v>656</v>
      </c>
    </row>
    <row r="326" spans="1:2" x14ac:dyDescent="0.25">
      <c r="A326" s="42" t="s">
        <v>657</v>
      </c>
      <c r="B326" s="42" t="s">
        <v>658</v>
      </c>
    </row>
    <row r="327" spans="1:2" x14ac:dyDescent="0.25">
      <c r="A327" s="42" t="s">
        <v>659</v>
      </c>
      <c r="B327" s="42" t="s">
        <v>660</v>
      </c>
    </row>
    <row r="328" spans="1:2" x14ac:dyDescent="0.25">
      <c r="A328" s="42" t="s">
        <v>661</v>
      </c>
      <c r="B328" s="42" t="s">
        <v>662</v>
      </c>
    </row>
    <row r="329" spans="1:2" x14ac:dyDescent="0.25">
      <c r="A329" s="42" t="s">
        <v>663</v>
      </c>
      <c r="B329" s="42" t="s">
        <v>664</v>
      </c>
    </row>
    <row r="330" spans="1:2" x14ac:dyDescent="0.25">
      <c r="A330" s="42" t="s">
        <v>665</v>
      </c>
      <c r="B330" s="42" t="s">
        <v>666</v>
      </c>
    </row>
    <row r="331" spans="1:2" x14ac:dyDescent="0.25">
      <c r="A331" s="42" t="s">
        <v>667</v>
      </c>
      <c r="B331" s="42" t="s">
        <v>668</v>
      </c>
    </row>
    <row r="332" spans="1:2" x14ac:dyDescent="0.25">
      <c r="A332" s="42" t="s">
        <v>669</v>
      </c>
      <c r="B332" s="42" t="s">
        <v>670</v>
      </c>
    </row>
    <row r="333" spans="1:2" x14ac:dyDescent="0.25">
      <c r="A333" s="42" t="s">
        <v>671</v>
      </c>
      <c r="B333" s="42" t="s">
        <v>672</v>
      </c>
    </row>
    <row r="334" spans="1:2" x14ac:dyDescent="0.25">
      <c r="A334" s="42" t="s">
        <v>673</v>
      </c>
      <c r="B334" s="42" t="s">
        <v>674</v>
      </c>
    </row>
    <row r="335" spans="1:2" x14ac:dyDescent="0.25">
      <c r="A335" s="42" t="s">
        <v>675</v>
      </c>
      <c r="B335" s="42" t="s">
        <v>676</v>
      </c>
    </row>
    <row r="336" spans="1:2" x14ac:dyDescent="0.25">
      <c r="A336" s="42" t="s">
        <v>677</v>
      </c>
      <c r="B336" s="42" t="s">
        <v>678</v>
      </c>
    </row>
    <row r="337" spans="1:2" x14ac:dyDescent="0.25">
      <c r="A337" s="42" t="s">
        <v>679</v>
      </c>
      <c r="B337" s="42" t="s">
        <v>680</v>
      </c>
    </row>
    <row r="338" spans="1:2" x14ac:dyDescent="0.25">
      <c r="A338" s="42" t="s">
        <v>681</v>
      </c>
      <c r="B338" s="42" t="s">
        <v>682</v>
      </c>
    </row>
    <row r="339" spans="1:2" x14ac:dyDescent="0.25">
      <c r="A339" s="42" t="s">
        <v>683</v>
      </c>
      <c r="B339" s="42" t="s">
        <v>684</v>
      </c>
    </row>
    <row r="340" spans="1:2" x14ac:dyDescent="0.25">
      <c r="A340" s="42" t="s">
        <v>685</v>
      </c>
      <c r="B340" s="42" t="s">
        <v>686</v>
      </c>
    </row>
    <row r="341" spans="1:2" x14ac:dyDescent="0.25">
      <c r="A341" s="42" t="s">
        <v>687</v>
      </c>
      <c r="B341" s="42" t="s">
        <v>688</v>
      </c>
    </row>
    <row r="342" spans="1:2" x14ac:dyDescent="0.25">
      <c r="A342" s="42" t="s">
        <v>689</v>
      </c>
      <c r="B342" s="42" t="s">
        <v>690</v>
      </c>
    </row>
    <row r="343" spans="1:2" x14ac:dyDescent="0.25">
      <c r="A343" s="42" t="s">
        <v>691</v>
      </c>
      <c r="B343" s="42" t="s">
        <v>692</v>
      </c>
    </row>
    <row r="344" spans="1:2" x14ac:dyDescent="0.25">
      <c r="A344" s="42" t="s">
        <v>693</v>
      </c>
      <c r="B344" s="42" t="s">
        <v>694</v>
      </c>
    </row>
    <row r="345" spans="1:2" x14ac:dyDescent="0.25">
      <c r="A345" s="42" t="s">
        <v>695</v>
      </c>
      <c r="B345" s="42" t="s">
        <v>696</v>
      </c>
    </row>
    <row r="346" spans="1:2" x14ac:dyDescent="0.25">
      <c r="A346" s="42" t="s">
        <v>697</v>
      </c>
      <c r="B346" s="42" t="s">
        <v>698</v>
      </c>
    </row>
    <row r="347" spans="1:2" x14ac:dyDescent="0.25">
      <c r="A347" s="42" t="s">
        <v>699</v>
      </c>
      <c r="B347" s="42" t="s">
        <v>700</v>
      </c>
    </row>
    <row r="348" spans="1:2" x14ac:dyDescent="0.25">
      <c r="A348" s="42" t="s">
        <v>701</v>
      </c>
      <c r="B348" s="42" t="s">
        <v>702</v>
      </c>
    </row>
    <row r="349" spans="1:2" x14ac:dyDescent="0.25">
      <c r="A349" s="42" t="s">
        <v>703</v>
      </c>
      <c r="B349" s="42" t="s">
        <v>704</v>
      </c>
    </row>
    <row r="350" spans="1:2" x14ac:dyDescent="0.25">
      <c r="A350" s="42" t="s">
        <v>705</v>
      </c>
      <c r="B350" s="42" t="s">
        <v>706</v>
      </c>
    </row>
    <row r="351" spans="1:2" x14ac:dyDescent="0.25">
      <c r="A351" s="42" t="s">
        <v>707</v>
      </c>
      <c r="B351" s="42" t="s">
        <v>708</v>
      </c>
    </row>
    <row r="352" spans="1:2" x14ac:dyDescent="0.25">
      <c r="A352" s="42" t="s">
        <v>709</v>
      </c>
      <c r="B352" s="42" t="s">
        <v>710</v>
      </c>
    </row>
    <row r="353" spans="1:2" x14ac:dyDescent="0.25">
      <c r="A353" s="42" t="s">
        <v>711</v>
      </c>
      <c r="B353" s="42" t="s">
        <v>712</v>
      </c>
    </row>
    <row r="354" spans="1:2" x14ac:dyDescent="0.25">
      <c r="A354" s="42" t="s">
        <v>713</v>
      </c>
      <c r="B354" s="42" t="s">
        <v>714</v>
      </c>
    </row>
    <row r="355" spans="1:2" x14ac:dyDescent="0.25">
      <c r="A355" s="42" t="s">
        <v>715</v>
      </c>
      <c r="B355" s="42" t="s">
        <v>716</v>
      </c>
    </row>
    <row r="356" spans="1:2" x14ac:dyDescent="0.25">
      <c r="A356" s="42" t="s">
        <v>717</v>
      </c>
      <c r="B356" s="42" t="s">
        <v>718</v>
      </c>
    </row>
    <row r="357" spans="1:2" x14ac:dyDescent="0.25">
      <c r="A357" s="42" t="s">
        <v>719</v>
      </c>
      <c r="B357" s="42" t="s">
        <v>720</v>
      </c>
    </row>
    <row r="358" spans="1:2" x14ac:dyDescent="0.25">
      <c r="A358" s="42" t="s">
        <v>721</v>
      </c>
      <c r="B358" s="42" t="s">
        <v>722</v>
      </c>
    </row>
    <row r="359" spans="1:2" x14ac:dyDescent="0.25">
      <c r="A359" s="42" t="s">
        <v>723</v>
      </c>
      <c r="B359" s="42" t="s">
        <v>724</v>
      </c>
    </row>
    <row r="360" spans="1:2" x14ac:dyDescent="0.25">
      <c r="A360" s="42" t="s">
        <v>725</v>
      </c>
      <c r="B360" s="42" t="s">
        <v>726</v>
      </c>
    </row>
    <row r="361" spans="1:2" x14ac:dyDescent="0.25">
      <c r="A361" s="42" t="s">
        <v>727</v>
      </c>
      <c r="B361" s="42" t="s">
        <v>728</v>
      </c>
    </row>
    <row r="362" spans="1:2" x14ac:dyDescent="0.25">
      <c r="A362" s="42" t="s">
        <v>729</v>
      </c>
      <c r="B362" s="42" t="s">
        <v>730</v>
      </c>
    </row>
    <row r="363" spans="1:2" x14ac:dyDescent="0.25">
      <c r="A363" s="42" t="s">
        <v>731</v>
      </c>
      <c r="B363" s="42" t="s">
        <v>732</v>
      </c>
    </row>
    <row r="364" spans="1:2" x14ac:dyDescent="0.25">
      <c r="A364" s="42" t="s">
        <v>733</v>
      </c>
      <c r="B364" s="42" t="s">
        <v>734</v>
      </c>
    </row>
    <row r="365" spans="1:2" x14ac:dyDescent="0.25">
      <c r="A365" s="42" t="s">
        <v>735</v>
      </c>
      <c r="B365" s="42" t="s">
        <v>736</v>
      </c>
    </row>
    <row r="366" spans="1:2" x14ac:dyDescent="0.25">
      <c r="A366" s="42" t="s">
        <v>737</v>
      </c>
      <c r="B366" s="42" t="s">
        <v>738</v>
      </c>
    </row>
    <row r="367" spans="1:2" x14ac:dyDescent="0.25">
      <c r="A367" s="42" t="s">
        <v>739</v>
      </c>
      <c r="B367" s="42" t="s">
        <v>740</v>
      </c>
    </row>
    <row r="368" spans="1:2" x14ac:dyDescent="0.25">
      <c r="A368" s="42" t="s">
        <v>741</v>
      </c>
      <c r="B368" s="42" t="s">
        <v>742</v>
      </c>
    </row>
    <row r="369" spans="1:2" x14ac:dyDescent="0.25">
      <c r="A369" s="42" t="s">
        <v>743</v>
      </c>
      <c r="B369" s="42" t="s">
        <v>744</v>
      </c>
    </row>
    <row r="370" spans="1:2" x14ac:dyDescent="0.25">
      <c r="A370" s="42" t="s">
        <v>745</v>
      </c>
      <c r="B370" s="42" t="s">
        <v>746</v>
      </c>
    </row>
    <row r="371" spans="1:2" x14ac:dyDescent="0.25">
      <c r="A371" s="42" t="s">
        <v>747</v>
      </c>
      <c r="B371" s="42" t="s">
        <v>748</v>
      </c>
    </row>
    <row r="372" spans="1:2" x14ac:dyDescent="0.25">
      <c r="A372" s="42" t="s">
        <v>749</v>
      </c>
      <c r="B372" s="42" t="s">
        <v>750</v>
      </c>
    </row>
    <row r="373" spans="1:2" x14ac:dyDescent="0.25">
      <c r="A373" s="42" t="s">
        <v>751</v>
      </c>
      <c r="B373" s="42" t="s">
        <v>752</v>
      </c>
    </row>
    <row r="374" spans="1:2" x14ac:dyDescent="0.25">
      <c r="A374" s="42" t="s">
        <v>753</v>
      </c>
      <c r="B374" s="42" t="s">
        <v>754</v>
      </c>
    </row>
    <row r="375" spans="1:2" x14ac:dyDescent="0.25">
      <c r="A375" s="42" t="s">
        <v>755</v>
      </c>
      <c r="B375" s="42" t="s">
        <v>756</v>
      </c>
    </row>
    <row r="376" spans="1:2" x14ac:dyDescent="0.25">
      <c r="A376" s="42" t="s">
        <v>757</v>
      </c>
      <c r="B376" s="42" t="s">
        <v>758</v>
      </c>
    </row>
    <row r="377" spans="1:2" x14ac:dyDescent="0.25">
      <c r="A377" s="42" t="s">
        <v>759</v>
      </c>
      <c r="B377" s="42" t="s">
        <v>760</v>
      </c>
    </row>
    <row r="378" spans="1:2" x14ac:dyDescent="0.25">
      <c r="A378" s="42" t="s">
        <v>761</v>
      </c>
      <c r="B378" s="42" t="s">
        <v>762</v>
      </c>
    </row>
    <row r="379" spans="1:2" x14ac:dyDescent="0.25">
      <c r="A379" s="42" t="s">
        <v>763</v>
      </c>
      <c r="B379" s="42" t="s">
        <v>764</v>
      </c>
    </row>
    <row r="380" spans="1:2" x14ac:dyDescent="0.25">
      <c r="A380" s="42" t="s">
        <v>765</v>
      </c>
      <c r="B380" s="42" t="s">
        <v>766</v>
      </c>
    </row>
    <row r="381" spans="1:2" x14ac:dyDescent="0.25">
      <c r="A381" s="42" t="s">
        <v>767</v>
      </c>
      <c r="B381" s="42" t="s">
        <v>768</v>
      </c>
    </row>
    <row r="382" spans="1:2" x14ac:dyDescent="0.25">
      <c r="A382" s="42" t="s">
        <v>769</v>
      </c>
      <c r="B382" s="42" t="s">
        <v>770</v>
      </c>
    </row>
    <row r="383" spans="1:2" x14ac:dyDescent="0.25">
      <c r="A383" s="42" t="s">
        <v>771</v>
      </c>
      <c r="B383" s="42" t="s">
        <v>772</v>
      </c>
    </row>
    <row r="384" spans="1:2" x14ac:dyDescent="0.25">
      <c r="A384" s="42" t="s">
        <v>773</v>
      </c>
      <c r="B384" s="42" t="s">
        <v>774</v>
      </c>
    </row>
    <row r="385" spans="1:2" x14ac:dyDescent="0.25">
      <c r="A385" s="42" t="s">
        <v>775</v>
      </c>
      <c r="B385" s="42" t="s">
        <v>776</v>
      </c>
    </row>
    <row r="386" spans="1:2" x14ac:dyDescent="0.25">
      <c r="A386" s="42" t="s">
        <v>777</v>
      </c>
      <c r="B386" s="42" t="s">
        <v>778</v>
      </c>
    </row>
    <row r="387" spans="1:2" x14ac:dyDescent="0.25">
      <c r="A387" s="42" t="s">
        <v>779</v>
      </c>
      <c r="B387" s="42" t="s">
        <v>780</v>
      </c>
    </row>
    <row r="388" spans="1:2" x14ac:dyDescent="0.25">
      <c r="A388" s="42" t="s">
        <v>781</v>
      </c>
      <c r="B388" s="42" t="s">
        <v>782</v>
      </c>
    </row>
    <row r="389" spans="1:2" x14ac:dyDescent="0.25">
      <c r="A389" s="42" t="s">
        <v>783</v>
      </c>
      <c r="B389" s="42" t="s">
        <v>784</v>
      </c>
    </row>
    <row r="390" spans="1:2" x14ac:dyDescent="0.25">
      <c r="A390" s="42" t="s">
        <v>785</v>
      </c>
      <c r="B390" s="42" t="s">
        <v>786</v>
      </c>
    </row>
    <row r="391" spans="1:2" x14ac:dyDescent="0.25">
      <c r="A391" s="42" t="s">
        <v>787</v>
      </c>
      <c r="B391" s="42" t="s">
        <v>788</v>
      </c>
    </row>
    <row r="392" spans="1:2" x14ac:dyDescent="0.25">
      <c r="A392" s="42" t="s">
        <v>789</v>
      </c>
      <c r="B392" s="42" t="s">
        <v>790</v>
      </c>
    </row>
    <row r="393" spans="1:2" x14ac:dyDescent="0.25">
      <c r="A393" s="42" t="s">
        <v>791</v>
      </c>
      <c r="B393" s="42" t="s">
        <v>792</v>
      </c>
    </row>
    <row r="394" spans="1:2" x14ac:dyDescent="0.25">
      <c r="A394" s="42" t="s">
        <v>793</v>
      </c>
      <c r="B394" s="42" t="s">
        <v>794</v>
      </c>
    </row>
    <row r="395" spans="1:2" x14ac:dyDescent="0.25">
      <c r="A395" s="42" t="s">
        <v>795</v>
      </c>
      <c r="B395" s="42" t="s">
        <v>796</v>
      </c>
    </row>
    <row r="396" spans="1:2" x14ac:dyDescent="0.25">
      <c r="A396" s="42" t="s">
        <v>797</v>
      </c>
      <c r="B396" s="42" t="s">
        <v>798</v>
      </c>
    </row>
    <row r="397" spans="1:2" x14ac:dyDescent="0.25">
      <c r="A397" s="42" t="s">
        <v>799</v>
      </c>
      <c r="B397" s="42" t="s">
        <v>800</v>
      </c>
    </row>
    <row r="398" spans="1:2" x14ac:dyDescent="0.25">
      <c r="A398" s="42" t="s">
        <v>801</v>
      </c>
      <c r="B398" s="42" t="s">
        <v>802</v>
      </c>
    </row>
    <row r="399" spans="1:2" x14ac:dyDescent="0.25">
      <c r="A399" s="42" t="s">
        <v>803</v>
      </c>
      <c r="B399" s="42" t="s">
        <v>804</v>
      </c>
    </row>
    <row r="400" spans="1:2" x14ac:dyDescent="0.25">
      <c r="A400" s="42" t="s">
        <v>805</v>
      </c>
      <c r="B400" s="42" t="s">
        <v>806</v>
      </c>
    </row>
    <row r="401" spans="1:2" x14ac:dyDescent="0.25">
      <c r="A401" s="42" t="s">
        <v>807</v>
      </c>
      <c r="B401" s="42" t="s">
        <v>808</v>
      </c>
    </row>
    <row r="402" spans="1:2" x14ac:dyDescent="0.25">
      <c r="A402" s="42" t="s">
        <v>809</v>
      </c>
      <c r="B402" s="42" t="s">
        <v>810</v>
      </c>
    </row>
    <row r="403" spans="1:2" x14ac:dyDescent="0.25">
      <c r="A403" s="42" t="s">
        <v>811</v>
      </c>
      <c r="B403" s="42" t="s">
        <v>812</v>
      </c>
    </row>
    <row r="404" spans="1:2" x14ac:dyDescent="0.25">
      <c r="A404" s="42" t="s">
        <v>813</v>
      </c>
      <c r="B404" s="42" t="s">
        <v>814</v>
      </c>
    </row>
    <row r="405" spans="1:2" x14ac:dyDescent="0.25">
      <c r="A405" s="42" t="s">
        <v>815</v>
      </c>
      <c r="B405" s="42" t="s">
        <v>816</v>
      </c>
    </row>
    <row r="406" spans="1:2" x14ac:dyDescent="0.25">
      <c r="A406" s="42" t="s">
        <v>817</v>
      </c>
      <c r="B406" s="42" t="s">
        <v>818</v>
      </c>
    </row>
    <row r="407" spans="1:2" x14ac:dyDescent="0.25">
      <c r="A407" s="42" t="s">
        <v>819</v>
      </c>
      <c r="B407" s="42" t="s">
        <v>820</v>
      </c>
    </row>
    <row r="408" spans="1:2" x14ac:dyDescent="0.25">
      <c r="A408" s="42" t="s">
        <v>821</v>
      </c>
      <c r="B408" s="42" t="s">
        <v>822</v>
      </c>
    </row>
    <row r="409" spans="1:2" x14ac:dyDescent="0.25">
      <c r="A409" s="42" t="s">
        <v>823</v>
      </c>
      <c r="B409" s="42" t="s">
        <v>824</v>
      </c>
    </row>
    <row r="410" spans="1:2" x14ac:dyDescent="0.25">
      <c r="A410" s="42" t="s">
        <v>825</v>
      </c>
      <c r="B410" s="42" t="s">
        <v>826</v>
      </c>
    </row>
    <row r="411" spans="1:2" x14ac:dyDescent="0.25">
      <c r="A411" s="42" t="s">
        <v>827</v>
      </c>
      <c r="B411" s="42" t="s">
        <v>828</v>
      </c>
    </row>
    <row r="412" spans="1:2" x14ac:dyDescent="0.25">
      <c r="A412" s="42" t="s">
        <v>829</v>
      </c>
      <c r="B412" s="42" t="s">
        <v>830</v>
      </c>
    </row>
    <row r="413" spans="1:2" x14ac:dyDescent="0.25">
      <c r="A413" s="42" t="s">
        <v>831</v>
      </c>
      <c r="B413" s="42" t="s">
        <v>832</v>
      </c>
    </row>
    <row r="414" spans="1:2" x14ac:dyDescent="0.25">
      <c r="A414" s="42" t="s">
        <v>833</v>
      </c>
      <c r="B414" s="42" t="s">
        <v>834</v>
      </c>
    </row>
    <row r="415" spans="1:2" x14ac:dyDescent="0.25">
      <c r="A415" s="42" t="s">
        <v>835</v>
      </c>
      <c r="B415" s="42" t="s">
        <v>836</v>
      </c>
    </row>
    <row r="416" spans="1:2" x14ac:dyDescent="0.25">
      <c r="A416" s="42" t="s">
        <v>837</v>
      </c>
      <c r="B416" s="42" t="s">
        <v>838</v>
      </c>
    </row>
    <row r="417" spans="1:2" x14ac:dyDescent="0.25">
      <c r="A417" s="42" t="s">
        <v>839</v>
      </c>
      <c r="B417" s="42" t="s">
        <v>840</v>
      </c>
    </row>
    <row r="418" spans="1:2" x14ac:dyDescent="0.25">
      <c r="A418" s="42" t="s">
        <v>841</v>
      </c>
      <c r="B418" s="42" t="s">
        <v>842</v>
      </c>
    </row>
    <row r="419" spans="1:2" x14ac:dyDescent="0.25">
      <c r="A419" s="42" t="s">
        <v>843</v>
      </c>
      <c r="B419" s="42" t="s">
        <v>844</v>
      </c>
    </row>
    <row r="420" spans="1:2" x14ac:dyDescent="0.25">
      <c r="A420" s="42" t="s">
        <v>845</v>
      </c>
      <c r="B420" s="42" t="s">
        <v>846</v>
      </c>
    </row>
    <row r="421" spans="1:2" x14ac:dyDescent="0.25">
      <c r="A421" s="42" t="s">
        <v>847</v>
      </c>
      <c r="B421" s="42" t="s">
        <v>848</v>
      </c>
    </row>
    <row r="422" spans="1:2" x14ac:dyDescent="0.25">
      <c r="A422" s="42" t="s">
        <v>849</v>
      </c>
      <c r="B422" s="42" t="s">
        <v>850</v>
      </c>
    </row>
    <row r="423" spans="1:2" x14ac:dyDescent="0.25">
      <c r="A423" s="42" t="s">
        <v>851</v>
      </c>
      <c r="B423" s="42" t="s">
        <v>852</v>
      </c>
    </row>
    <row r="424" spans="1:2" x14ac:dyDescent="0.25">
      <c r="A424" s="42" t="s">
        <v>853</v>
      </c>
      <c r="B424" s="42" t="s">
        <v>854</v>
      </c>
    </row>
    <row r="425" spans="1:2" x14ac:dyDescent="0.25">
      <c r="A425" s="42" t="s">
        <v>855</v>
      </c>
      <c r="B425" s="42" t="s">
        <v>856</v>
      </c>
    </row>
    <row r="426" spans="1:2" x14ac:dyDescent="0.25">
      <c r="A426" s="42" t="s">
        <v>857</v>
      </c>
      <c r="B426" s="42" t="s">
        <v>858</v>
      </c>
    </row>
    <row r="427" spans="1:2" x14ac:dyDescent="0.25">
      <c r="A427" s="42" t="s">
        <v>859</v>
      </c>
      <c r="B427" s="42" t="s">
        <v>860</v>
      </c>
    </row>
    <row r="428" spans="1:2" x14ac:dyDescent="0.25">
      <c r="A428" s="42" t="s">
        <v>861</v>
      </c>
      <c r="B428" s="42" t="s">
        <v>862</v>
      </c>
    </row>
    <row r="429" spans="1:2" x14ac:dyDescent="0.25">
      <c r="A429" s="42" t="s">
        <v>863</v>
      </c>
      <c r="B429" s="42" t="s">
        <v>864</v>
      </c>
    </row>
    <row r="430" spans="1:2" x14ac:dyDescent="0.25">
      <c r="A430" s="42" t="s">
        <v>865</v>
      </c>
      <c r="B430" s="42" t="s">
        <v>866</v>
      </c>
    </row>
    <row r="431" spans="1:2" x14ac:dyDescent="0.25">
      <c r="A431" s="42" t="s">
        <v>867</v>
      </c>
      <c r="B431" s="42" t="s">
        <v>868</v>
      </c>
    </row>
    <row r="432" spans="1:2" x14ac:dyDescent="0.25">
      <c r="A432" s="42" t="s">
        <v>869</v>
      </c>
      <c r="B432" s="42" t="s">
        <v>870</v>
      </c>
    </row>
    <row r="433" spans="1:2" x14ac:dyDescent="0.25">
      <c r="A433" s="42" t="s">
        <v>871</v>
      </c>
      <c r="B433" s="42" t="s">
        <v>872</v>
      </c>
    </row>
    <row r="434" spans="1:2" x14ac:dyDescent="0.25">
      <c r="A434" s="42" t="s">
        <v>873</v>
      </c>
      <c r="B434" s="42" t="s">
        <v>874</v>
      </c>
    </row>
    <row r="435" spans="1:2" x14ac:dyDescent="0.25">
      <c r="A435" s="42" t="s">
        <v>875</v>
      </c>
      <c r="B435" s="42" t="s">
        <v>876</v>
      </c>
    </row>
    <row r="436" spans="1:2" x14ac:dyDescent="0.25">
      <c r="A436" s="42" t="s">
        <v>877</v>
      </c>
      <c r="B436" s="42" t="s">
        <v>878</v>
      </c>
    </row>
    <row r="437" spans="1:2" x14ac:dyDescent="0.25">
      <c r="A437" s="42" t="s">
        <v>879</v>
      </c>
      <c r="B437" s="42" t="s">
        <v>880</v>
      </c>
    </row>
    <row r="438" spans="1:2" x14ac:dyDescent="0.25">
      <c r="A438" s="42" t="s">
        <v>881</v>
      </c>
      <c r="B438" s="42" t="s">
        <v>882</v>
      </c>
    </row>
    <row r="439" spans="1:2" x14ac:dyDescent="0.25">
      <c r="A439" s="42" t="s">
        <v>883</v>
      </c>
      <c r="B439" s="42" t="s">
        <v>884</v>
      </c>
    </row>
    <row r="440" spans="1:2" x14ac:dyDescent="0.25">
      <c r="A440" s="42" t="s">
        <v>885</v>
      </c>
      <c r="B440" s="42" t="s">
        <v>886</v>
      </c>
    </row>
    <row r="441" spans="1:2" x14ac:dyDescent="0.25">
      <c r="A441" s="42" t="s">
        <v>887</v>
      </c>
      <c r="B441" s="42" t="s">
        <v>888</v>
      </c>
    </row>
    <row r="442" spans="1:2" x14ac:dyDescent="0.25">
      <c r="A442" s="42" t="s">
        <v>889</v>
      </c>
      <c r="B442" s="42" t="s">
        <v>890</v>
      </c>
    </row>
    <row r="443" spans="1:2" x14ac:dyDescent="0.25">
      <c r="A443" s="42" t="s">
        <v>891</v>
      </c>
      <c r="B443" s="42" t="s">
        <v>892</v>
      </c>
    </row>
    <row r="444" spans="1:2" x14ac:dyDescent="0.25">
      <c r="A444" s="42" t="s">
        <v>893</v>
      </c>
      <c r="B444" s="42" t="s">
        <v>894</v>
      </c>
    </row>
    <row r="445" spans="1:2" x14ac:dyDescent="0.25">
      <c r="A445" s="42" t="s">
        <v>895</v>
      </c>
      <c r="B445" s="42" t="s">
        <v>896</v>
      </c>
    </row>
    <row r="446" spans="1:2" x14ac:dyDescent="0.25">
      <c r="A446" s="42" t="s">
        <v>897</v>
      </c>
      <c r="B446" s="42" t="s">
        <v>898</v>
      </c>
    </row>
    <row r="447" spans="1:2" x14ac:dyDescent="0.25">
      <c r="A447" s="42" t="s">
        <v>899</v>
      </c>
      <c r="B447" s="42" t="s">
        <v>900</v>
      </c>
    </row>
    <row r="448" spans="1:2" x14ac:dyDescent="0.25">
      <c r="A448" s="42" t="s">
        <v>901</v>
      </c>
      <c r="B448" s="42" t="s">
        <v>902</v>
      </c>
    </row>
    <row r="449" spans="1:2" x14ac:dyDescent="0.25">
      <c r="A449" s="42" t="s">
        <v>903</v>
      </c>
      <c r="B449" s="42" t="s">
        <v>904</v>
      </c>
    </row>
    <row r="450" spans="1:2" x14ac:dyDescent="0.25">
      <c r="A450" s="42" t="s">
        <v>905</v>
      </c>
      <c r="B450" s="42" t="s">
        <v>906</v>
      </c>
    </row>
    <row r="451" spans="1:2" x14ac:dyDescent="0.25">
      <c r="A451" s="42" t="s">
        <v>907</v>
      </c>
      <c r="B451" s="42" t="s">
        <v>908</v>
      </c>
    </row>
    <row r="452" spans="1:2" x14ac:dyDescent="0.25">
      <c r="A452" s="42" t="s">
        <v>909</v>
      </c>
      <c r="B452" s="42" t="s">
        <v>910</v>
      </c>
    </row>
    <row r="453" spans="1:2" x14ac:dyDescent="0.25">
      <c r="A453" s="42" t="s">
        <v>911</v>
      </c>
      <c r="B453" s="42" t="s">
        <v>912</v>
      </c>
    </row>
    <row r="454" spans="1:2" x14ac:dyDescent="0.25">
      <c r="A454" s="42" t="s">
        <v>913</v>
      </c>
      <c r="B454" s="42" t="s">
        <v>914</v>
      </c>
    </row>
    <row r="455" spans="1:2" x14ac:dyDescent="0.25">
      <c r="A455" s="42" t="s">
        <v>915</v>
      </c>
      <c r="B455" s="42" t="s">
        <v>916</v>
      </c>
    </row>
    <row r="456" spans="1:2" x14ac:dyDescent="0.25">
      <c r="A456" s="42" t="s">
        <v>917</v>
      </c>
      <c r="B456" s="42" t="s">
        <v>918</v>
      </c>
    </row>
    <row r="457" spans="1:2" x14ac:dyDescent="0.25">
      <c r="A457" s="42" t="s">
        <v>919</v>
      </c>
      <c r="B457" s="42" t="s">
        <v>920</v>
      </c>
    </row>
    <row r="458" spans="1:2" x14ac:dyDescent="0.25">
      <c r="A458" s="42" t="s">
        <v>921</v>
      </c>
      <c r="B458" s="42" t="s">
        <v>922</v>
      </c>
    </row>
    <row r="459" spans="1:2" x14ac:dyDescent="0.25">
      <c r="A459" s="42" t="s">
        <v>923</v>
      </c>
      <c r="B459" s="42" t="s">
        <v>924</v>
      </c>
    </row>
    <row r="460" spans="1:2" x14ac:dyDescent="0.25">
      <c r="A460" s="42" t="s">
        <v>925</v>
      </c>
      <c r="B460" s="42" t="s">
        <v>926</v>
      </c>
    </row>
    <row r="461" spans="1:2" x14ac:dyDescent="0.25">
      <c r="A461" s="42" t="s">
        <v>927</v>
      </c>
      <c r="B461" s="42" t="s">
        <v>928</v>
      </c>
    </row>
    <row r="462" spans="1:2" x14ac:dyDescent="0.25">
      <c r="A462" s="42" t="s">
        <v>929</v>
      </c>
      <c r="B462" s="42" t="s">
        <v>930</v>
      </c>
    </row>
    <row r="463" spans="1:2" x14ac:dyDescent="0.25">
      <c r="A463" s="42" t="s">
        <v>931</v>
      </c>
      <c r="B463" s="42" t="s">
        <v>932</v>
      </c>
    </row>
    <row r="464" spans="1:2" x14ac:dyDescent="0.25">
      <c r="A464" s="42" t="s">
        <v>933</v>
      </c>
      <c r="B464" s="42" t="s">
        <v>934</v>
      </c>
    </row>
    <row r="465" spans="1:2" x14ac:dyDescent="0.25">
      <c r="A465" s="42" t="s">
        <v>935</v>
      </c>
      <c r="B465" s="42" t="s">
        <v>936</v>
      </c>
    </row>
    <row r="466" spans="1:2" x14ac:dyDescent="0.25">
      <c r="A466" s="42" t="s">
        <v>937</v>
      </c>
      <c r="B466" s="42" t="s">
        <v>938</v>
      </c>
    </row>
    <row r="467" spans="1:2" x14ac:dyDescent="0.25">
      <c r="A467" s="42" t="s">
        <v>939</v>
      </c>
      <c r="B467" s="42" t="s">
        <v>940</v>
      </c>
    </row>
    <row r="468" spans="1:2" x14ac:dyDescent="0.25">
      <c r="A468" s="42" t="s">
        <v>941</v>
      </c>
      <c r="B468" s="42" t="s">
        <v>942</v>
      </c>
    </row>
    <row r="469" spans="1:2" x14ac:dyDescent="0.25">
      <c r="A469" s="42" t="s">
        <v>943</v>
      </c>
      <c r="B469" s="42" t="s">
        <v>944</v>
      </c>
    </row>
    <row r="470" spans="1:2" x14ac:dyDescent="0.25">
      <c r="A470" s="42" t="s">
        <v>945</v>
      </c>
      <c r="B470" s="42" t="s">
        <v>946</v>
      </c>
    </row>
    <row r="471" spans="1:2" x14ac:dyDescent="0.25">
      <c r="A471" s="42" t="s">
        <v>947</v>
      </c>
      <c r="B471" s="42" t="s">
        <v>948</v>
      </c>
    </row>
    <row r="472" spans="1:2" x14ac:dyDescent="0.25">
      <c r="A472" s="42" t="s">
        <v>949</v>
      </c>
      <c r="B472" s="42" t="s">
        <v>950</v>
      </c>
    </row>
    <row r="473" spans="1:2" x14ac:dyDescent="0.25">
      <c r="A473" s="42" t="s">
        <v>951</v>
      </c>
      <c r="B473" s="42" t="s">
        <v>952</v>
      </c>
    </row>
    <row r="474" spans="1:2" x14ac:dyDescent="0.25">
      <c r="A474" s="42" t="s">
        <v>953</v>
      </c>
      <c r="B474" s="42" t="s">
        <v>954</v>
      </c>
    </row>
    <row r="475" spans="1:2" x14ac:dyDescent="0.25">
      <c r="A475" s="42" t="s">
        <v>955</v>
      </c>
      <c r="B475" s="42" t="s">
        <v>956</v>
      </c>
    </row>
    <row r="476" spans="1:2" x14ac:dyDescent="0.25">
      <c r="A476" s="42" t="s">
        <v>957</v>
      </c>
      <c r="B476" s="42" t="s">
        <v>958</v>
      </c>
    </row>
    <row r="477" spans="1:2" x14ac:dyDescent="0.25">
      <c r="A477" s="42" t="s">
        <v>959</v>
      </c>
      <c r="B477" s="42" t="s">
        <v>960</v>
      </c>
    </row>
    <row r="478" spans="1:2" x14ac:dyDescent="0.25">
      <c r="A478" s="42" t="s">
        <v>961</v>
      </c>
      <c r="B478" s="42" t="s">
        <v>962</v>
      </c>
    </row>
    <row r="479" spans="1:2" x14ac:dyDescent="0.25">
      <c r="A479" s="42" t="s">
        <v>963</v>
      </c>
      <c r="B479" s="42" t="s">
        <v>964</v>
      </c>
    </row>
    <row r="480" spans="1:2" x14ac:dyDescent="0.25">
      <c r="A480" s="42" t="s">
        <v>965</v>
      </c>
      <c r="B480" s="42" t="s">
        <v>966</v>
      </c>
    </row>
    <row r="481" spans="1:2" x14ac:dyDescent="0.25">
      <c r="A481" s="42" t="s">
        <v>967</v>
      </c>
      <c r="B481" s="42" t="s">
        <v>968</v>
      </c>
    </row>
    <row r="482" spans="1:2" x14ac:dyDescent="0.25">
      <c r="A482" s="42" t="s">
        <v>969</v>
      </c>
      <c r="B482" s="42" t="s">
        <v>970</v>
      </c>
    </row>
    <row r="483" spans="1:2" x14ac:dyDescent="0.25">
      <c r="A483" s="42" t="s">
        <v>971</v>
      </c>
      <c r="B483" s="42" t="s">
        <v>972</v>
      </c>
    </row>
    <row r="484" spans="1:2" x14ac:dyDescent="0.25">
      <c r="A484" s="42" t="s">
        <v>973</v>
      </c>
      <c r="B484" s="42" t="s">
        <v>974</v>
      </c>
    </row>
    <row r="485" spans="1:2" x14ac:dyDescent="0.25">
      <c r="A485" s="42" t="s">
        <v>975</v>
      </c>
      <c r="B485" s="42" t="s">
        <v>976</v>
      </c>
    </row>
    <row r="486" spans="1:2" x14ac:dyDescent="0.25">
      <c r="A486" s="42" t="s">
        <v>977</v>
      </c>
      <c r="B486" s="42" t="s">
        <v>978</v>
      </c>
    </row>
    <row r="487" spans="1:2" x14ac:dyDescent="0.25">
      <c r="A487" s="42" t="s">
        <v>979</v>
      </c>
      <c r="B487" s="42" t="s">
        <v>980</v>
      </c>
    </row>
    <row r="488" spans="1:2" x14ac:dyDescent="0.25">
      <c r="A488" s="42" t="s">
        <v>981</v>
      </c>
      <c r="B488" s="42" t="s">
        <v>982</v>
      </c>
    </row>
    <row r="489" spans="1:2" x14ac:dyDescent="0.25">
      <c r="A489" s="42" t="s">
        <v>983</v>
      </c>
      <c r="B489" s="42" t="s">
        <v>984</v>
      </c>
    </row>
    <row r="490" spans="1:2" x14ac:dyDescent="0.25">
      <c r="A490" s="42" t="s">
        <v>985</v>
      </c>
      <c r="B490" s="42" t="s">
        <v>986</v>
      </c>
    </row>
    <row r="491" spans="1:2" x14ac:dyDescent="0.25">
      <c r="A491" s="42" t="s">
        <v>987</v>
      </c>
      <c r="B491" s="42" t="s">
        <v>988</v>
      </c>
    </row>
    <row r="492" spans="1:2" x14ac:dyDescent="0.25">
      <c r="A492" s="42" t="s">
        <v>989</v>
      </c>
      <c r="B492" s="42" t="s">
        <v>990</v>
      </c>
    </row>
    <row r="493" spans="1:2" x14ac:dyDescent="0.25">
      <c r="A493" s="42" t="s">
        <v>991</v>
      </c>
      <c r="B493" s="42" t="s">
        <v>992</v>
      </c>
    </row>
    <row r="494" spans="1:2" x14ac:dyDescent="0.25">
      <c r="A494" s="42" t="s">
        <v>993</v>
      </c>
      <c r="B494" s="42" t="s">
        <v>994</v>
      </c>
    </row>
    <row r="495" spans="1:2" x14ac:dyDescent="0.25">
      <c r="A495" s="42" t="s">
        <v>995</v>
      </c>
      <c r="B495" s="42" t="s">
        <v>996</v>
      </c>
    </row>
    <row r="496" spans="1:2" x14ac:dyDescent="0.25">
      <c r="A496" s="42" t="s">
        <v>997</v>
      </c>
      <c r="B496" s="42" t="s">
        <v>998</v>
      </c>
    </row>
    <row r="497" spans="1:2" x14ac:dyDescent="0.25">
      <c r="A497" s="42" t="s">
        <v>999</v>
      </c>
      <c r="B497" s="42" t="s">
        <v>1000</v>
      </c>
    </row>
    <row r="498" spans="1:2" x14ac:dyDescent="0.25">
      <c r="A498" s="42" t="s">
        <v>1001</v>
      </c>
      <c r="B498" s="42" t="s">
        <v>1002</v>
      </c>
    </row>
    <row r="499" spans="1:2" x14ac:dyDescent="0.25">
      <c r="A499" s="42" t="s">
        <v>1003</v>
      </c>
      <c r="B499" s="42" t="s">
        <v>1004</v>
      </c>
    </row>
    <row r="500" spans="1:2" x14ac:dyDescent="0.25">
      <c r="A500" s="42" t="s">
        <v>1005</v>
      </c>
      <c r="B500" s="42" t="s">
        <v>1006</v>
      </c>
    </row>
    <row r="501" spans="1:2" x14ac:dyDescent="0.25">
      <c r="A501" s="42" t="s">
        <v>1007</v>
      </c>
      <c r="B501" s="42" t="s">
        <v>1008</v>
      </c>
    </row>
    <row r="502" spans="1:2" x14ac:dyDescent="0.25">
      <c r="A502" s="42" t="s">
        <v>1009</v>
      </c>
      <c r="B502" s="42" t="s">
        <v>1010</v>
      </c>
    </row>
    <row r="503" spans="1:2" x14ac:dyDescent="0.25">
      <c r="A503" s="42" t="s">
        <v>1011</v>
      </c>
      <c r="B503" s="42" t="s">
        <v>1012</v>
      </c>
    </row>
    <row r="504" spans="1:2" x14ac:dyDescent="0.25">
      <c r="A504" s="42" t="s">
        <v>1013</v>
      </c>
      <c r="B504" s="42" t="s">
        <v>1014</v>
      </c>
    </row>
    <row r="505" spans="1:2" x14ac:dyDescent="0.25">
      <c r="A505" s="42" t="s">
        <v>1015</v>
      </c>
      <c r="B505" s="42" t="s">
        <v>1016</v>
      </c>
    </row>
    <row r="506" spans="1:2" x14ac:dyDescent="0.25">
      <c r="A506" s="42" t="s">
        <v>1017</v>
      </c>
      <c r="B506" s="42" t="s">
        <v>1018</v>
      </c>
    </row>
    <row r="507" spans="1:2" x14ac:dyDescent="0.25">
      <c r="A507" s="42" t="s">
        <v>1019</v>
      </c>
      <c r="B507" s="42" t="s">
        <v>1020</v>
      </c>
    </row>
    <row r="508" spans="1:2" x14ac:dyDescent="0.25">
      <c r="A508" s="42" t="s">
        <v>1021</v>
      </c>
      <c r="B508" s="42" t="s">
        <v>1022</v>
      </c>
    </row>
    <row r="509" spans="1:2" x14ac:dyDescent="0.25">
      <c r="A509" s="42" t="s">
        <v>1023</v>
      </c>
      <c r="B509" s="42" t="s">
        <v>1024</v>
      </c>
    </row>
    <row r="510" spans="1:2" x14ac:dyDescent="0.25">
      <c r="A510" s="42" t="s">
        <v>1025</v>
      </c>
      <c r="B510" s="42" t="s">
        <v>1026</v>
      </c>
    </row>
    <row r="511" spans="1:2" x14ac:dyDescent="0.25">
      <c r="A511" s="42" t="s">
        <v>1027</v>
      </c>
      <c r="B511" s="42" t="s">
        <v>1028</v>
      </c>
    </row>
    <row r="512" spans="1:2" x14ac:dyDescent="0.25">
      <c r="A512" s="42" t="s">
        <v>1029</v>
      </c>
      <c r="B512" s="42" t="s">
        <v>1030</v>
      </c>
    </row>
    <row r="513" spans="1:2" x14ac:dyDescent="0.25">
      <c r="A513" s="42" t="s">
        <v>1031</v>
      </c>
      <c r="B513" s="42" t="s">
        <v>1032</v>
      </c>
    </row>
    <row r="514" spans="1:2" x14ac:dyDescent="0.25">
      <c r="A514" s="42" t="s">
        <v>1033</v>
      </c>
      <c r="B514" s="42" t="s">
        <v>1034</v>
      </c>
    </row>
    <row r="515" spans="1:2" x14ac:dyDescent="0.25">
      <c r="A515" s="42" t="s">
        <v>1035</v>
      </c>
      <c r="B515" s="42" t="s">
        <v>1036</v>
      </c>
    </row>
    <row r="516" spans="1:2" x14ac:dyDescent="0.25">
      <c r="A516" s="42" t="s">
        <v>1037</v>
      </c>
      <c r="B516" s="42" t="s">
        <v>1038</v>
      </c>
    </row>
    <row r="517" spans="1:2" x14ac:dyDescent="0.25">
      <c r="A517" s="42" t="s">
        <v>1039</v>
      </c>
      <c r="B517" s="42" t="s">
        <v>1040</v>
      </c>
    </row>
    <row r="518" spans="1:2" x14ac:dyDescent="0.25">
      <c r="A518" s="42" t="s">
        <v>1041</v>
      </c>
      <c r="B518" s="42" t="s">
        <v>1042</v>
      </c>
    </row>
    <row r="519" spans="1:2" x14ac:dyDescent="0.25">
      <c r="A519" s="42" t="s">
        <v>1043</v>
      </c>
      <c r="B519" s="42" t="s">
        <v>1044</v>
      </c>
    </row>
    <row r="520" spans="1:2" x14ac:dyDescent="0.25">
      <c r="A520" s="42" t="s">
        <v>1045</v>
      </c>
      <c r="B520" s="42" t="s">
        <v>1046</v>
      </c>
    </row>
    <row r="521" spans="1:2" x14ac:dyDescent="0.25">
      <c r="A521" s="42" t="s">
        <v>1047</v>
      </c>
      <c r="B521" s="42" t="s">
        <v>1048</v>
      </c>
    </row>
    <row r="522" spans="1:2" x14ac:dyDescent="0.25">
      <c r="A522" s="42" t="s">
        <v>1049</v>
      </c>
      <c r="B522" s="42" t="s">
        <v>1050</v>
      </c>
    </row>
    <row r="523" spans="1:2" x14ac:dyDescent="0.25">
      <c r="A523" s="42" t="s">
        <v>1051</v>
      </c>
      <c r="B523" s="42" t="s">
        <v>1052</v>
      </c>
    </row>
    <row r="524" spans="1:2" x14ac:dyDescent="0.25">
      <c r="A524" s="42" t="s">
        <v>1053</v>
      </c>
      <c r="B524" s="42" t="s">
        <v>1054</v>
      </c>
    </row>
    <row r="525" spans="1:2" x14ac:dyDescent="0.25">
      <c r="A525" s="42" t="s">
        <v>1055</v>
      </c>
      <c r="B525" s="42" t="s">
        <v>1056</v>
      </c>
    </row>
    <row r="526" spans="1:2" x14ac:dyDescent="0.25">
      <c r="A526" s="42" t="s">
        <v>1057</v>
      </c>
      <c r="B526" s="42" t="s">
        <v>1058</v>
      </c>
    </row>
    <row r="527" spans="1:2" x14ac:dyDescent="0.25">
      <c r="A527" s="42" t="s">
        <v>1059</v>
      </c>
      <c r="B527" s="42" t="s">
        <v>1060</v>
      </c>
    </row>
    <row r="528" spans="1:2" x14ac:dyDescent="0.25">
      <c r="A528" s="42" t="s">
        <v>1061</v>
      </c>
      <c r="B528" s="42" t="s">
        <v>1062</v>
      </c>
    </row>
    <row r="529" spans="1:2" x14ac:dyDescent="0.25">
      <c r="A529" s="42" t="s">
        <v>1063</v>
      </c>
      <c r="B529" s="42" t="s">
        <v>1064</v>
      </c>
    </row>
    <row r="530" spans="1:2" x14ac:dyDescent="0.25">
      <c r="A530" s="42" t="s">
        <v>1065</v>
      </c>
      <c r="B530" s="42" t="s">
        <v>1066</v>
      </c>
    </row>
    <row r="531" spans="1:2" x14ac:dyDescent="0.25">
      <c r="A531" s="42" t="s">
        <v>1067</v>
      </c>
      <c r="B531" s="42" t="s">
        <v>1068</v>
      </c>
    </row>
    <row r="532" spans="1:2" x14ac:dyDescent="0.25">
      <c r="A532" s="42" t="s">
        <v>1069</v>
      </c>
      <c r="B532" s="42" t="s">
        <v>1070</v>
      </c>
    </row>
    <row r="533" spans="1:2" x14ac:dyDescent="0.25">
      <c r="A533" s="42" t="s">
        <v>1071</v>
      </c>
      <c r="B533" s="42" t="s">
        <v>1072</v>
      </c>
    </row>
    <row r="534" spans="1:2" x14ac:dyDescent="0.25">
      <c r="A534" s="42" t="s">
        <v>1073</v>
      </c>
      <c r="B534" s="42" t="s">
        <v>1074</v>
      </c>
    </row>
    <row r="535" spans="1:2" x14ac:dyDescent="0.25">
      <c r="A535" s="42" t="s">
        <v>1075</v>
      </c>
      <c r="B535" s="42" t="s">
        <v>1076</v>
      </c>
    </row>
    <row r="536" spans="1:2" x14ac:dyDescent="0.25">
      <c r="A536" s="42" t="s">
        <v>1077</v>
      </c>
      <c r="B536" s="42" t="s">
        <v>1078</v>
      </c>
    </row>
    <row r="537" spans="1:2" x14ac:dyDescent="0.25">
      <c r="A537" s="42" t="s">
        <v>1079</v>
      </c>
      <c r="B537" s="42" t="s">
        <v>1080</v>
      </c>
    </row>
    <row r="538" spans="1:2" x14ac:dyDescent="0.25">
      <c r="A538" s="42" t="s">
        <v>1081</v>
      </c>
      <c r="B538" s="42" t="s">
        <v>1082</v>
      </c>
    </row>
    <row r="539" spans="1:2" x14ac:dyDescent="0.25">
      <c r="A539" s="42" t="s">
        <v>1083</v>
      </c>
      <c r="B539" s="42" t="s">
        <v>1084</v>
      </c>
    </row>
    <row r="540" spans="1:2" x14ac:dyDescent="0.25">
      <c r="A540" s="42" t="s">
        <v>1085</v>
      </c>
      <c r="B540" s="42" t="s">
        <v>1086</v>
      </c>
    </row>
    <row r="541" spans="1:2" x14ac:dyDescent="0.25">
      <c r="A541" s="42" t="s">
        <v>1087</v>
      </c>
      <c r="B541" s="42" t="s">
        <v>1088</v>
      </c>
    </row>
    <row r="542" spans="1:2" x14ac:dyDescent="0.25">
      <c r="A542" s="42" t="s">
        <v>1089</v>
      </c>
      <c r="B542" s="42" t="s">
        <v>1090</v>
      </c>
    </row>
    <row r="543" spans="1:2" x14ac:dyDescent="0.25">
      <c r="A543" s="42" t="s">
        <v>1091</v>
      </c>
      <c r="B543" s="42" t="s">
        <v>1092</v>
      </c>
    </row>
    <row r="544" spans="1:2" x14ac:dyDescent="0.25">
      <c r="A544" s="42" t="s">
        <v>1093</v>
      </c>
      <c r="B544" s="42" t="s">
        <v>1094</v>
      </c>
    </row>
    <row r="545" spans="1:2" x14ac:dyDescent="0.25">
      <c r="A545" s="42" t="s">
        <v>1095</v>
      </c>
      <c r="B545" s="42" t="s">
        <v>1096</v>
      </c>
    </row>
    <row r="546" spans="1:2" x14ac:dyDescent="0.25">
      <c r="A546" s="42" t="s">
        <v>1097</v>
      </c>
      <c r="B546" s="42" t="s">
        <v>1098</v>
      </c>
    </row>
    <row r="547" spans="1:2" x14ac:dyDescent="0.25">
      <c r="A547" s="42" t="s">
        <v>1099</v>
      </c>
      <c r="B547" s="42" t="s">
        <v>1100</v>
      </c>
    </row>
    <row r="548" spans="1:2" x14ac:dyDescent="0.25">
      <c r="A548" s="42" t="s">
        <v>1101</v>
      </c>
      <c r="B548" s="42" t="s">
        <v>1102</v>
      </c>
    </row>
    <row r="549" spans="1:2" x14ac:dyDescent="0.25">
      <c r="A549" s="42" t="s">
        <v>1103</v>
      </c>
      <c r="B549" s="42" t="s">
        <v>1104</v>
      </c>
    </row>
    <row r="550" spans="1:2" x14ac:dyDescent="0.25">
      <c r="A550" s="42" t="s">
        <v>1105</v>
      </c>
      <c r="B550" s="42" t="s">
        <v>1106</v>
      </c>
    </row>
    <row r="551" spans="1:2" x14ac:dyDescent="0.25">
      <c r="A551" s="42" t="s">
        <v>1107</v>
      </c>
      <c r="B551" s="42" t="s">
        <v>1108</v>
      </c>
    </row>
    <row r="552" spans="1:2" x14ac:dyDescent="0.25">
      <c r="A552" s="42" t="s">
        <v>1109</v>
      </c>
      <c r="B552" s="42" t="s">
        <v>1110</v>
      </c>
    </row>
    <row r="553" spans="1:2" x14ac:dyDescent="0.25">
      <c r="A553" s="42" t="s">
        <v>1111</v>
      </c>
      <c r="B553" s="42" t="s">
        <v>1112</v>
      </c>
    </row>
    <row r="554" spans="1:2" x14ac:dyDescent="0.25">
      <c r="A554" s="42" t="s">
        <v>1113</v>
      </c>
      <c r="B554" s="42" t="s">
        <v>1114</v>
      </c>
    </row>
    <row r="555" spans="1:2" x14ac:dyDescent="0.25">
      <c r="A555" s="42" t="s">
        <v>1115</v>
      </c>
      <c r="B555" s="42" t="s">
        <v>1116</v>
      </c>
    </row>
    <row r="556" spans="1:2" x14ac:dyDescent="0.25">
      <c r="A556" s="42" t="s">
        <v>1117</v>
      </c>
      <c r="B556" s="42" t="s">
        <v>1118</v>
      </c>
    </row>
    <row r="557" spans="1:2" x14ac:dyDescent="0.25">
      <c r="A557" s="42" t="s">
        <v>1119</v>
      </c>
      <c r="B557" s="42" t="s">
        <v>1120</v>
      </c>
    </row>
    <row r="558" spans="1:2" x14ac:dyDescent="0.25">
      <c r="A558" s="42" t="s">
        <v>1121</v>
      </c>
      <c r="B558" s="42" t="s">
        <v>1122</v>
      </c>
    </row>
    <row r="559" spans="1:2" x14ac:dyDescent="0.25">
      <c r="A559" s="42" t="s">
        <v>1123</v>
      </c>
      <c r="B559" s="42" t="s">
        <v>1124</v>
      </c>
    </row>
    <row r="560" spans="1:2" x14ac:dyDescent="0.25">
      <c r="A560" s="42" t="s">
        <v>1125</v>
      </c>
      <c r="B560" s="42" t="s">
        <v>1126</v>
      </c>
    </row>
    <row r="561" spans="1:2" x14ac:dyDescent="0.25">
      <c r="A561" s="42" t="s">
        <v>1127</v>
      </c>
      <c r="B561" s="42" t="s">
        <v>1128</v>
      </c>
    </row>
    <row r="562" spans="1:2" x14ac:dyDescent="0.25">
      <c r="A562" s="42" t="s">
        <v>1129</v>
      </c>
      <c r="B562" s="42" t="s">
        <v>1130</v>
      </c>
    </row>
    <row r="563" spans="1:2" x14ac:dyDescent="0.25">
      <c r="A563" s="42" t="s">
        <v>1131</v>
      </c>
      <c r="B563" s="42" t="s">
        <v>1132</v>
      </c>
    </row>
    <row r="564" spans="1:2" x14ac:dyDescent="0.25">
      <c r="A564" s="42" t="s">
        <v>1133</v>
      </c>
      <c r="B564" s="42" t="s">
        <v>1134</v>
      </c>
    </row>
    <row r="565" spans="1:2" x14ac:dyDescent="0.25">
      <c r="A565" s="42" t="s">
        <v>1135</v>
      </c>
      <c r="B565" s="42" t="s">
        <v>1136</v>
      </c>
    </row>
    <row r="566" spans="1:2" x14ac:dyDescent="0.25">
      <c r="A566" s="42" t="s">
        <v>1137</v>
      </c>
      <c r="B566" s="42" t="s">
        <v>1138</v>
      </c>
    </row>
    <row r="567" spans="1:2" x14ac:dyDescent="0.25">
      <c r="A567" s="42" t="s">
        <v>1139</v>
      </c>
      <c r="B567" s="42" t="s">
        <v>1140</v>
      </c>
    </row>
    <row r="568" spans="1:2" x14ac:dyDescent="0.25">
      <c r="A568" s="42" t="s">
        <v>1141</v>
      </c>
      <c r="B568" s="42" t="s">
        <v>1142</v>
      </c>
    </row>
    <row r="569" spans="1:2" x14ac:dyDescent="0.25">
      <c r="A569" s="42" t="s">
        <v>1143</v>
      </c>
      <c r="B569" s="42" t="s">
        <v>1144</v>
      </c>
    </row>
    <row r="570" spans="1:2" x14ac:dyDescent="0.25">
      <c r="A570" s="42" t="s">
        <v>1145</v>
      </c>
      <c r="B570" s="42" t="s">
        <v>1146</v>
      </c>
    </row>
    <row r="571" spans="1:2" x14ac:dyDescent="0.25">
      <c r="A571" s="42" t="s">
        <v>1147</v>
      </c>
      <c r="B571" s="42" t="s">
        <v>1148</v>
      </c>
    </row>
    <row r="572" spans="1:2" x14ac:dyDescent="0.25">
      <c r="A572" s="42" t="s">
        <v>1149</v>
      </c>
      <c r="B572" s="42" t="s">
        <v>1150</v>
      </c>
    </row>
    <row r="573" spans="1:2" x14ac:dyDescent="0.25">
      <c r="A573" s="42" t="s">
        <v>1151</v>
      </c>
      <c r="B573" s="42" t="s">
        <v>1152</v>
      </c>
    </row>
    <row r="574" spans="1:2" x14ac:dyDescent="0.25">
      <c r="A574" s="42" t="s">
        <v>1153</v>
      </c>
      <c r="B574" s="42" t="s">
        <v>1154</v>
      </c>
    </row>
    <row r="575" spans="1:2" x14ac:dyDescent="0.25">
      <c r="A575" s="42" t="s">
        <v>1155</v>
      </c>
      <c r="B575" s="42" t="s">
        <v>1156</v>
      </c>
    </row>
    <row r="576" spans="1:2" x14ac:dyDescent="0.25">
      <c r="A576" s="42" t="s">
        <v>1157</v>
      </c>
      <c r="B576" s="42" t="s">
        <v>1158</v>
      </c>
    </row>
    <row r="577" spans="1:2" x14ac:dyDescent="0.25">
      <c r="A577" s="42" t="s">
        <v>1159</v>
      </c>
      <c r="B577" s="42" t="s">
        <v>1160</v>
      </c>
    </row>
    <row r="578" spans="1:2" x14ac:dyDescent="0.25">
      <c r="A578" s="42" t="s">
        <v>1161</v>
      </c>
      <c r="B578" s="42" t="s">
        <v>1162</v>
      </c>
    </row>
    <row r="579" spans="1:2" x14ac:dyDescent="0.25">
      <c r="A579" s="42" t="s">
        <v>1163</v>
      </c>
      <c r="B579" s="42" t="s">
        <v>1164</v>
      </c>
    </row>
    <row r="580" spans="1:2" x14ac:dyDescent="0.25">
      <c r="A580" s="42" t="s">
        <v>1165</v>
      </c>
      <c r="B580" s="42" t="s">
        <v>1166</v>
      </c>
    </row>
    <row r="581" spans="1:2" x14ac:dyDescent="0.25">
      <c r="A581" s="42" t="s">
        <v>1167</v>
      </c>
      <c r="B581" s="42" t="s">
        <v>1168</v>
      </c>
    </row>
    <row r="582" spans="1:2" x14ac:dyDescent="0.25">
      <c r="A582" s="42" t="s">
        <v>1169</v>
      </c>
      <c r="B582" s="42" t="s">
        <v>1170</v>
      </c>
    </row>
    <row r="583" spans="1:2" x14ac:dyDescent="0.25">
      <c r="A583" s="42" t="s">
        <v>1171</v>
      </c>
      <c r="B583" s="42" t="s">
        <v>1172</v>
      </c>
    </row>
    <row r="584" spans="1:2" x14ac:dyDescent="0.25">
      <c r="A584" s="42" t="s">
        <v>1173</v>
      </c>
      <c r="B584" s="42" t="s">
        <v>1174</v>
      </c>
    </row>
    <row r="585" spans="1:2" x14ac:dyDescent="0.25">
      <c r="A585" s="42" t="s">
        <v>1175</v>
      </c>
      <c r="B585" s="42" t="s">
        <v>1176</v>
      </c>
    </row>
    <row r="586" spans="1:2" x14ac:dyDescent="0.25">
      <c r="A586" s="42" t="s">
        <v>1177</v>
      </c>
      <c r="B586" s="42" t="s">
        <v>1178</v>
      </c>
    </row>
    <row r="587" spans="1:2" x14ac:dyDescent="0.25">
      <c r="A587" s="42" t="s">
        <v>1179</v>
      </c>
      <c r="B587" s="42" t="s">
        <v>1180</v>
      </c>
    </row>
    <row r="588" spans="1:2" x14ac:dyDescent="0.25">
      <c r="A588" s="42" t="s">
        <v>1181</v>
      </c>
      <c r="B588" s="42" t="s">
        <v>1182</v>
      </c>
    </row>
    <row r="589" spans="1:2" x14ac:dyDescent="0.25">
      <c r="A589" s="42" t="s">
        <v>1183</v>
      </c>
      <c r="B589" s="42" t="s">
        <v>1184</v>
      </c>
    </row>
    <row r="590" spans="1:2" x14ac:dyDescent="0.25">
      <c r="A590" s="42" t="s">
        <v>1185</v>
      </c>
      <c r="B590" s="42" t="s">
        <v>1186</v>
      </c>
    </row>
    <row r="591" spans="1:2" x14ac:dyDescent="0.25">
      <c r="A591" s="42" t="s">
        <v>1187</v>
      </c>
      <c r="B591" s="42" t="s">
        <v>1188</v>
      </c>
    </row>
    <row r="592" spans="1:2" x14ac:dyDescent="0.25">
      <c r="A592" s="42" t="s">
        <v>1189</v>
      </c>
      <c r="B592" s="42" t="s">
        <v>1190</v>
      </c>
    </row>
    <row r="593" spans="1:2" x14ac:dyDescent="0.25">
      <c r="A593" s="42" t="s">
        <v>1191</v>
      </c>
      <c r="B593" s="42" t="s">
        <v>1192</v>
      </c>
    </row>
    <row r="594" spans="1:2" x14ac:dyDescent="0.25">
      <c r="A594" s="42" t="s">
        <v>1193</v>
      </c>
      <c r="B594" s="42" t="s">
        <v>1194</v>
      </c>
    </row>
    <row r="595" spans="1:2" x14ac:dyDescent="0.25">
      <c r="A595" s="42" t="s">
        <v>1195</v>
      </c>
      <c r="B595" s="42" t="s">
        <v>1196</v>
      </c>
    </row>
    <row r="596" spans="1:2" x14ac:dyDescent="0.25">
      <c r="A596" s="42" t="s">
        <v>1197</v>
      </c>
      <c r="B596" s="42" t="s">
        <v>1198</v>
      </c>
    </row>
    <row r="597" spans="1:2" x14ac:dyDescent="0.25">
      <c r="A597" s="42" t="s">
        <v>1199</v>
      </c>
      <c r="B597" s="42" t="s">
        <v>1200</v>
      </c>
    </row>
    <row r="598" spans="1:2" x14ac:dyDescent="0.25">
      <c r="A598" s="42" t="s">
        <v>1201</v>
      </c>
      <c r="B598" s="42" t="s">
        <v>1202</v>
      </c>
    </row>
    <row r="599" spans="1:2" x14ac:dyDescent="0.25">
      <c r="A599" s="42" t="s">
        <v>1203</v>
      </c>
      <c r="B599" s="42" t="s">
        <v>1204</v>
      </c>
    </row>
    <row r="600" spans="1:2" x14ac:dyDescent="0.25">
      <c r="A600" s="42" t="s">
        <v>1205</v>
      </c>
      <c r="B600" s="42" t="s">
        <v>1206</v>
      </c>
    </row>
    <row r="601" spans="1:2" x14ac:dyDescent="0.25">
      <c r="A601" s="42" t="s">
        <v>1207</v>
      </c>
      <c r="B601" s="42" t="s">
        <v>1208</v>
      </c>
    </row>
    <row r="602" spans="1:2" x14ac:dyDescent="0.25">
      <c r="A602" s="42" t="s">
        <v>1209</v>
      </c>
      <c r="B602" s="42" t="s">
        <v>1210</v>
      </c>
    </row>
    <row r="603" spans="1:2" x14ac:dyDescent="0.25">
      <c r="A603" s="42" t="s">
        <v>1211</v>
      </c>
      <c r="B603" s="42" t="s">
        <v>1212</v>
      </c>
    </row>
    <row r="604" spans="1:2" x14ac:dyDescent="0.25">
      <c r="A604" s="42" t="s">
        <v>1213</v>
      </c>
      <c r="B604" s="42" t="s">
        <v>1214</v>
      </c>
    </row>
    <row r="605" spans="1:2" x14ac:dyDescent="0.25">
      <c r="A605" s="42" t="s">
        <v>1215</v>
      </c>
      <c r="B605" s="42" t="s">
        <v>1216</v>
      </c>
    </row>
    <row r="606" spans="1:2" x14ac:dyDescent="0.25">
      <c r="A606" s="42" t="s">
        <v>1217</v>
      </c>
      <c r="B606" s="42" t="s">
        <v>1218</v>
      </c>
    </row>
    <row r="607" spans="1:2" x14ac:dyDescent="0.25">
      <c r="A607" s="42" t="s">
        <v>1219</v>
      </c>
      <c r="B607" s="42" t="s">
        <v>1220</v>
      </c>
    </row>
    <row r="608" spans="1:2" x14ac:dyDescent="0.25">
      <c r="A608" s="42" t="s">
        <v>1221</v>
      </c>
      <c r="B608" s="42" t="s">
        <v>1222</v>
      </c>
    </row>
    <row r="609" spans="1:2" x14ac:dyDescent="0.25">
      <c r="A609" s="42" t="s">
        <v>1223</v>
      </c>
      <c r="B609" s="42" t="s">
        <v>1224</v>
      </c>
    </row>
    <row r="610" spans="1:2" x14ac:dyDescent="0.25">
      <c r="A610" s="42" t="s">
        <v>1225</v>
      </c>
      <c r="B610" s="42" t="s">
        <v>1226</v>
      </c>
    </row>
    <row r="611" spans="1:2" x14ac:dyDescent="0.25">
      <c r="A611" s="42" t="s">
        <v>1227</v>
      </c>
      <c r="B611" s="42" t="s">
        <v>1228</v>
      </c>
    </row>
    <row r="612" spans="1:2" x14ac:dyDescent="0.25">
      <c r="A612" s="42" t="s">
        <v>1229</v>
      </c>
      <c r="B612" s="42" t="s">
        <v>1230</v>
      </c>
    </row>
    <row r="613" spans="1:2" x14ac:dyDescent="0.25">
      <c r="A613" s="42" t="s">
        <v>1231</v>
      </c>
      <c r="B613" s="42" t="s">
        <v>1232</v>
      </c>
    </row>
    <row r="614" spans="1:2" x14ac:dyDescent="0.25">
      <c r="A614" s="42" t="s">
        <v>1233</v>
      </c>
      <c r="B614" s="42" t="s">
        <v>1234</v>
      </c>
    </row>
    <row r="615" spans="1:2" x14ac:dyDescent="0.25">
      <c r="A615" s="42" t="s">
        <v>1235</v>
      </c>
      <c r="B615" s="42" t="s">
        <v>1236</v>
      </c>
    </row>
    <row r="616" spans="1:2" x14ac:dyDescent="0.25">
      <c r="A616" s="42" t="s">
        <v>1237</v>
      </c>
      <c r="B616" s="42" t="s">
        <v>1238</v>
      </c>
    </row>
    <row r="617" spans="1:2" x14ac:dyDescent="0.25">
      <c r="A617" s="42" t="s">
        <v>1239</v>
      </c>
      <c r="B617" s="42" t="s">
        <v>1240</v>
      </c>
    </row>
    <row r="618" spans="1:2" x14ac:dyDescent="0.25">
      <c r="A618" s="42" t="s">
        <v>1241</v>
      </c>
      <c r="B618" s="42" t="s">
        <v>1242</v>
      </c>
    </row>
    <row r="619" spans="1:2" x14ac:dyDescent="0.25">
      <c r="A619" s="42" t="s">
        <v>1243</v>
      </c>
      <c r="B619" s="42" t="s">
        <v>1244</v>
      </c>
    </row>
    <row r="620" spans="1:2" x14ac:dyDescent="0.25">
      <c r="A620" s="42" t="s">
        <v>1245</v>
      </c>
      <c r="B620" s="42" t="s">
        <v>1246</v>
      </c>
    </row>
    <row r="621" spans="1:2" x14ac:dyDescent="0.25">
      <c r="A621" s="42" t="s">
        <v>1247</v>
      </c>
      <c r="B621" s="42" t="s">
        <v>1248</v>
      </c>
    </row>
    <row r="622" spans="1:2" x14ac:dyDescent="0.25">
      <c r="A622" s="42" t="s">
        <v>1249</v>
      </c>
      <c r="B622" s="42" t="s">
        <v>1250</v>
      </c>
    </row>
    <row r="623" spans="1:2" x14ac:dyDescent="0.25">
      <c r="A623" s="42" t="s">
        <v>1251</v>
      </c>
      <c r="B623" s="42" t="s">
        <v>1252</v>
      </c>
    </row>
    <row r="624" spans="1:2" x14ac:dyDescent="0.25">
      <c r="A624" s="42" t="s">
        <v>1253</v>
      </c>
      <c r="B624" s="42" t="s">
        <v>1254</v>
      </c>
    </row>
    <row r="625" spans="1:2" x14ac:dyDescent="0.25">
      <c r="A625" s="42" t="s">
        <v>1255</v>
      </c>
      <c r="B625" s="42" t="s">
        <v>1256</v>
      </c>
    </row>
    <row r="626" spans="1:2" x14ac:dyDescent="0.25">
      <c r="A626" s="42" t="s">
        <v>1257</v>
      </c>
      <c r="B626" s="42" t="s">
        <v>1258</v>
      </c>
    </row>
    <row r="627" spans="1:2" x14ac:dyDescent="0.25">
      <c r="A627" s="42" t="s">
        <v>1259</v>
      </c>
      <c r="B627" s="42" t="s">
        <v>1260</v>
      </c>
    </row>
    <row r="628" spans="1:2" x14ac:dyDescent="0.25">
      <c r="A628" s="42" t="s">
        <v>1261</v>
      </c>
      <c r="B628" s="42" t="s">
        <v>1262</v>
      </c>
    </row>
    <row r="629" spans="1:2" x14ac:dyDescent="0.25">
      <c r="A629" s="42" t="s">
        <v>1263</v>
      </c>
      <c r="B629" s="42" t="s">
        <v>1264</v>
      </c>
    </row>
    <row r="630" spans="1:2" x14ac:dyDescent="0.25">
      <c r="A630" s="42" t="s">
        <v>1265</v>
      </c>
      <c r="B630" s="42" t="s">
        <v>1266</v>
      </c>
    </row>
    <row r="631" spans="1:2" x14ac:dyDescent="0.25">
      <c r="A631" s="42" t="s">
        <v>1267</v>
      </c>
      <c r="B631" s="42" t="s">
        <v>1268</v>
      </c>
    </row>
    <row r="632" spans="1:2" x14ac:dyDescent="0.25">
      <c r="A632" s="42" t="s">
        <v>1269</v>
      </c>
      <c r="B632" s="42" t="s">
        <v>1270</v>
      </c>
    </row>
    <row r="633" spans="1:2" x14ac:dyDescent="0.25">
      <c r="A633" s="42" t="s">
        <v>1271</v>
      </c>
      <c r="B633" s="42" t="s">
        <v>1272</v>
      </c>
    </row>
    <row r="634" spans="1:2" x14ac:dyDescent="0.25">
      <c r="A634" s="42" t="s">
        <v>1273</v>
      </c>
      <c r="B634" s="42" t="s">
        <v>1274</v>
      </c>
    </row>
    <row r="635" spans="1:2" x14ac:dyDescent="0.25">
      <c r="A635" s="42" t="s">
        <v>1275</v>
      </c>
      <c r="B635" s="42" t="s">
        <v>1276</v>
      </c>
    </row>
    <row r="636" spans="1:2" x14ac:dyDescent="0.25">
      <c r="A636" s="42" t="s">
        <v>1277</v>
      </c>
      <c r="B636" s="42" t="s">
        <v>1278</v>
      </c>
    </row>
    <row r="637" spans="1:2" x14ac:dyDescent="0.25">
      <c r="A637" s="42" t="s">
        <v>1279</v>
      </c>
      <c r="B637" s="42" t="s">
        <v>1280</v>
      </c>
    </row>
    <row r="638" spans="1:2" x14ac:dyDescent="0.25">
      <c r="A638" s="42" t="s">
        <v>1281</v>
      </c>
      <c r="B638" s="42" t="s">
        <v>1282</v>
      </c>
    </row>
    <row r="639" spans="1:2" x14ac:dyDescent="0.25">
      <c r="A639" s="42" t="s">
        <v>1283</v>
      </c>
      <c r="B639" s="42" t="s">
        <v>1284</v>
      </c>
    </row>
    <row r="640" spans="1:2" x14ac:dyDescent="0.25">
      <c r="A640" s="42" t="s">
        <v>1285</v>
      </c>
      <c r="B640" s="42" t="s">
        <v>1286</v>
      </c>
    </row>
    <row r="641" spans="1:2" x14ac:dyDescent="0.25">
      <c r="A641" s="42" t="s">
        <v>1287</v>
      </c>
      <c r="B641" s="42" t="s">
        <v>1288</v>
      </c>
    </row>
    <row r="642" spans="1:2" x14ac:dyDescent="0.25">
      <c r="A642" s="42" t="s">
        <v>1289</v>
      </c>
      <c r="B642" s="42" t="s">
        <v>1290</v>
      </c>
    </row>
    <row r="643" spans="1:2" x14ac:dyDescent="0.25">
      <c r="A643" s="42" t="s">
        <v>1291</v>
      </c>
      <c r="B643" s="42" t="s">
        <v>1292</v>
      </c>
    </row>
    <row r="644" spans="1:2" x14ac:dyDescent="0.25">
      <c r="A644" s="42" t="s">
        <v>1293</v>
      </c>
      <c r="B644" s="42" t="s">
        <v>1294</v>
      </c>
    </row>
    <row r="645" spans="1:2" x14ac:dyDescent="0.25">
      <c r="A645" s="42" t="s">
        <v>1295</v>
      </c>
      <c r="B645" s="42" t="s">
        <v>1296</v>
      </c>
    </row>
    <row r="646" spans="1:2" x14ac:dyDescent="0.25">
      <c r="A646" s="42" t="s">
        <v>1297</v>
      </c>
      <c r="B646" s="42" t="s">
        <v>1298</v>
      </c>
    </row>
    <row r="647" spans="1:2" x14ac:dyDescent="0.25">
      <c r="A647" s="42" t="s">
        <v>1299</v>
      </c>
      <c r="B647" s="42" t="s">
        <v>1300</v>
      </c>
    </row>
    <row r="648" spans="1:2" x14ac:dyDescent="0.25">
      <c r="A648" s="42" t="s">
        <v>1301</v>
      </c>
      <c r="B648" s="42" t="s">
        <v>1302</v>
      </c>
    </row>
    <row r="649" spans="1:2" x14ac:dyDescent="0.25">
      <c r="A649" s="42" t="s">
        <v>1303</v>
      </c>
      <c r="B649" s="42" t="s">
        <v>1304</v>
      </c>
    </row>
    <row r="650" spans="1:2" x14ac:dyDescent="0.25">
      <c r="A650" s="42" t="s">
        <v>1305</v>
      </c>
      <c r="B650" s="42" t="s">
        <v>1306</v>
      </c>
    </row>
    <row r="651" spans="1:2" x14ac:dyDescent="0.25">
      <c r="A651" s="42" t="s">
        <v>1307</v>
      </c>
      <c r="B651" s="42" t="s">
        <v>1308</v>
      </c>
    </row>
    <row r="652" spans="1:2" x14ac:dyDescent="0.25">
      <c r="A652" s="42" t="s">
        <v>1309</v>
      </c>
      <c r="B652" s="42" t="s">
        <v>1310</v>
      </c>
    </row>
    <row r="653" spans="1:2" x14ac:dyDescent="0.25">
      <c r="A653" s="42" t="s">
        <v>1311</v>
      </c>
      <c r="B653" s="42" t="s">
        <v>1312</v>
      </c>
    </row>
    <row r="654" spans="1:2" x14ac:dyDescent="0.25">
      <c r="A654" s="42" t="s">
        <v>1313</v>
      </c>
      <c r="B654" s="42" t="s">
        <v>1314</v>
      </c>
    </row>
    <row r="655" spans="1:2" x14ac:dyDescent="0.25">
      <c r="A655" s="42" t="s">
        <v>1315</v>
      </c>
      <c r="B655" s="42" t="s">
        <v>1316</v>
      </c>
    </row>
    <row r="656" spans="1:2" x14ac:dyDescent="0.25">
      <c r="A656" s="42" t="s">
        <v>1317</v>
      </c>
      <c r="B656" s="42" t="s">
        <v>1318</v>
      </c>
    </row>
    <row r="657" spans="1:2" x14ac:dyDescent="0.25">
      <c r="A657" s="42" t="s">
        <v>1319</v>
      </c>
      <c r="B657" s="42" t="s">
        <v>1320</v>
      </c>
    </row>
    <row r="658" spans="1:2" x14ac:dyDescent="0.25">
      <c r="A658" s="42" t="s">
        <v>1321</v>
      </c>
      <c r="B658" s="42" t="s">
        <v>1322</v>
      </c>
    </row>
    <row r="659" spans="1:2" x14ac:dyDescent="0.25">
      <c r="A659" s="42" t="s">
        <v>1323</v>
      </c>
      <c r="B659" s="42" t="s">
        <v>1324</v>
      </c>
    </row>
    <row r="660" spans="1:2" x14ac:dyDescent="0.25">
      <c r="A660" s="42" t="s">
        <v>1325</v>
      </c>
      <c r="B660" s="42" t="s">
        <v>1326</v>
      </c>
    </row>
    <row r="661" spans="1:2" x14ac:dyDescent="0.25">
      <c r="A661" s="42" t="s">
        <v>1327</v>
      </c>
      <c r="B661" s="42" t="s">
        <v>1328</v>
      </c>
    </row>
    <row r="662" spans="1:2" x14ac:dyDescent="0.25">
      <c r="A662" s="42" t="s">
        <v>1329</v>
      </c>
      <c r="B662" s="42" t="s">
        <v>1330</v>
      </c>
    </row>
    <row r="663" spans="1:2" x14ac:dyDescent="0.25">
      <c r="A663" s="42" t="s">
        <v>1331</v>
      </c>
      <c r="B663" s="42" t="s">
        <v>1332</v>
      </c>
    </row>
    <row r="664" spans="1:2" x14ac:dyDescent="0.25">
      <c r="A664" s="42" t="s">
        <v>1333</v>
      </c>
      <c r="B664" s="42" t="s">
        <v>1334</v>
      </c>
    </row>
    <row r="665" spans="1:2" x14ac:dyDescent="0.25">
      <c r="A665" s="42" t="s">
        <v>1335</v>
      </c>
      <c r="B665" s="42" t="s">
        <v>1336</v>
      </c>
    </row>
    <row r="666" spans="1:2" x14ac:dyDescent="0.25">
      <c r="A666" s="42" t="s">
        <v>1337</v>
      </c>
      <c r="B666" s="42" t="s">
        <v>1338</v>
      </c>
    </row>
    <row r="667" spans="1:2" x14ac:dyDescent="0.25">
      <c r="A667" s="42" t="s">
        <v>1339</v>
      </c>
      <c r="B667" s="42" t="s">
        <v>1340</v>
      </c>
    </row>
    <row r="668" spans="1:2" x14ac:dyDescent="0.25">
      <c r="A668" s="42" t="s">
        <v>1341</v>
      </c>
      <c r="B668" s="42" t="s">
        <v>1342</v>
      </c>
    </row>
    <row r="669" spans="1:2" x14ac:dyDescent="0.25">
      <c r="A669" s="42" t="s">
        <v>1343</v>
      </c>
      <c r="B669" s="42" t="s">
        <v>1344</v>
      </c>
    </row>
    <row r="670" spans="1:2" x14ac:dyDescent="0.25">
      <c r="A670" s="42" t="s">
        <v>1345</v>
      </c>
      <c r="B670" s="42" t="s">
        <v>1346</v>
      </c>
    </row>
    <row r="671" spans="1:2" x14ac:dyDescent="0.25">
      <c r="A671" s="42" t="s">
        <v>1347</v>
      </c>
      <c r="B671" s="42" t="s">
        <v>1348</v>
      </c>
    </row>
    <row r="672" spans="1:2" x14ac:dyDescent="0.25">
      <c r="A672" s="42" t="s">
        <v>1349</v>
      </c>
      <c r="B672" s="42" t="s">
        <v>1350</v>
      </c>
    </row>
    <row r="673" spans="1:2" x14ac:dyDescent="0.25">
      <c r="A673" s="42" t="s">
        <v>1351</v>
      </c>
      <c r="B673" s="42" t="s">
        <v>1352</v>
      </c>
    </row>
    <row r="674" spans="1:2" x14ac:dyDescent="0.25">
      <c r="A674" s="42" t="s">
        <v>1353</v>
      </c>
      <c r="B674" s="42" t="s">
        <v>1354</v>
      </c>
    </row>
    <row r="675" spans="1:2" x14ac:dyDescent="0.25">
      <c r="A675" s="42" t="s">
        <v>1355</v>
      </c>
      <c r="B675" s="42" t="s">
        <v>1356</v>
      </c>
    </row>
    <row r="676" spans="1:2" x14ac:dyDescent="0.25">
      <c r="A676" s="42" t="s">
        <v>1357</v>
      </c>
      <c r="B676" s="42" t="s">
        <v>1358</v>
      </c>
    </row>
    <row r="677" spans="1:2" x14ac:dyDescent="0.25">
      <c r="A677" s="42" t="s">
        <v>1359</v>
      </c>
      <c r="B677" s="42" t="s">
        <v>1360</v>
      </c>
    </row>
    <row r="678" spans="1:2" x14ac:dyDescent="0.25">
      <c r="A678" s="42" t="s">
        <v>1361</v>
      </c>
      <c r="B678" s="42" t="s">
        <v>1362</v>
      </c>
    </row>
    <row r="679" spans="1:2" x14ac:dyDescent="0.25">
      <c r="A679" s="42" t="s">
        <v>1363</v>
      </c>
      <c r="B679" s="42" t="s">
        <v>1364</v>
      </c>
    </row>
    <row r="680" spans="1:2" x14ac:dyDescent="0.25">
      <c r="A680" s="42" t="s">
        <v>1365</v>
      </c>
      <c r="B680" s="42" t="s">
        <v>1366</v>
      </c>
    </row>
    <row r="681" spans="1:2" x14ac:dyDescent="0.25">
      <c r="A681" s="42" t="s">
        <v>1367</v>
      </c>
      <c r="B681" s="42" t="s">
        <v>1368</v>
      </c>
    </row>
    <row r="682" spans="1:2" x14ac:dyDescent="0.25">
      <c r="A682" s="42" t="s">
        <v>1369</v>
      </c>
      <c r="B682" s="42" t="s">
        <v>1370</v>
      </c>
    </row>
    <row r="683" spans="1:2" x14ac:dyDescent="0.25">
      <c r="A683" s="42" t="s">
        <v>1371</v>
      </c>
      <c r="B683" s="42" t="s">
        <v>1372</v>
      </c>
    </row>
    <row r="684" spans="1:2" x14ac:dyDescent="0.25">
      <c r="A684" s="42" t="s">
        <v>1373</v>
      </c>
      <c r="B684" s="42" t="s">
        <v>1374</v>
      </c>
    </row>
    <row r="685" spans="1:2" x14ac:dyDescent="0.25">
      <c r="A685" s="42" t="s">
        <v>1375</v>
      </c>
      <c r="B685" s="42" t="s">
        <v>1376</v>
      </c>
    </row>
    <row r="686" spans="1:2" x14ac:dyDescent="0.25">
      <c r="A686" s="42" t="s">
        <v>1377</v>
      </c>
      <c r="B686" s="42" t="s">
        <v>1378</v>
      </c>
    </row>
    <row r="687" spans="1:2" x14ac:dyDescent="0.25">
      <c r="A687" s="42" t="s">
        <v>1379</v>
      </c>
      <c r="B687" s="42" t="s">
        <v>1380</v>
      </c>
    </row>
    <row r="688" spans="1:2" x14ac:dyDescent="0.25">
      <c r="A688" s="42" t="s">
        <v>1381</v>
      </c>
      <c r="B688" s="42" t="s">
        <v>1382</v>
      </c>
    </row>
    <row r="689" spans="1:2" x14ac:dyDescent="0.25">
      <c r="A689" s="42" t="s">
        <v>1383</v>
      </c>
      <c r="B689" s="42" t="s">
        <v>1384</v>
      </c>
    </row>
    <row r="690" spans="1:2" x14ac:dyDescent="0.25">
      <c r="A690" s="42" t="s">
        <v>1385</v>
      </c>
      <c r="B690" s="42" t="s">
        <v>1386</v>
      </c>
    </row>
    <row r="691" spans="1:2" x14ac:dyDescent="0.25">
      <c r="A691" s="42" t="s">
        <v>1387</v>
      </c>
      <c r="B691" s="42" t="s">
        <v>1388</v>
      </c>
    </row>
    <row r="692" spans="1:2" x14ac:dyDescent="0.25">
      <c r="A692" s="42" t="s">
        <v>1389</v>
      </c>
      <c r="B692" s="42" t="s">
        <v>1390</v>
      </c>
    </row>
    <row r="693" spans="1:2" x14ac:dyDescent="0.25">
      <c r="A693" s="42" t="s">
        <v>1391</v>
      </c>
      <c r="B693" s="42" t="s">
        <v>1392</v>
      </c>
    </row>
    <row r="694" spans="1:2" x14ac:dyDescent="0.25">
      <c r="A694" s="42" t="s">
        <v>1393</v>
      </c>
      <c r="B694" s="42" t="s">
        <v>1394</v>
      </c>
    </row>
    <row r="695" spans="1:2" x14ac:dyDescent="0.25">
      <c r="A695" s="42" t="s">
        <v>1395</v>
      </c>
      <c r="B695" s="42" t="s">
        <v>1396</v>
      </c>
    </row>
    <row r="696" spans="1:2" x14ac:dyDescent="0.25">
      <c r="A696" s="42" t="s">
        <v>1397</v>
      </c>
      <c r="B696" s="42" t="s">
        <v>1398</v>
      </c>
    </row>
    <row r="697" spans="1:2" x14ac:dyDescent="0.25">
      <c r="A697" s="42" t="s">
        <v>1399</v>
      </c>
      <c r="B697" s="42" t="s">
        <v>1400</v>
      </c>
    </row>
    <row r="698" spans="1:2" x14ac:dyDescent="0.25">
      <c r="A698" s="42" t="s">
        <v>1401</v>
      </c>
      <c r="B698" s="42" t="s">
        <v>1402</v>
      </c>
    </row>
    <row r="699" spans="1:2" x14ac:dyDescent="0.25">
      <c r="A699" s="42" t="s">
        <v>1403</v>
      </c>
      <c r="B699" s="42" t="s">
        <v>1404</v>
      </c>
    </row>
    <row r="700" spans="1:2" x14ac:dyDescent="0.25">
      <c r="A700" s="42" t="s">
        <v>1405</v>
      </c>
      <c r="B700" s="42" t="s">
        <v>1406</v>
      </c>
    </row>
    <row r="701" spans="1:2" x14ac:dyDescent="0.25">
      <c r="A701" s="42" t="s">
        <v>1407</v>
      </c>
      <c r="B701" s="42" t="s">
        <v>1408</v>
      </c>
    </row>
    <row r="702" spans="1:2" x14ac:dyDescent="0.25">
      <c r="A702" s="42" t="s">
        <v>1409</v>
      </c>
      <c r="B702" s="42" t="s">
        <v>1410</v>
      </c>
    </row>
    <row r="703" spans="1:2" x14ac:dyDescent="0.25">
      <c r="A703" s="42" t="s">
        <v>1411</v>
      </c>
      <c r="B703" s="42" t="s">
        <v>1412</v>
      </c>
    </row>
    <row r="704" spans="1:2" x14ac:dyDescent="0.25">
      <c r="A704" s="42" t="s">
        <v>1413</v>
      </c>
      <c r="B704" s="42" t="s">
        <v>1414</v>
      </c>
    </row>
    <row r="705" spans="1:2" x14ac:dyDescent="0.25">
      <c r="A705" s="42" t="s">
        <v>1415</v>
      </c>
      <c r="B705" s="42" t="s">
        <v>1416</v>
      </c>
    </row>
    <row r="706" spans="1:2" x14ac:dyDescent="0.25">
      <c r="A706" s="42" t="s">
        <v>1417</v>
      </c>
      <c r="B706" s="42" t="s">
        <v>1418</v>
      </c>
    </row>
    <row r="707" spans="1:2" x14ac:dyDescent="0.25">
      <c r="A707" s="42" t="s">
        <v>1419</v>
      </c>
      <c r="B707" s="42" t="s">
        <v>1420</v>
      </c>
    </row>
    <row r="708" spans="1:2" x14ac:dyDescent="0.25">
      <c r="A708" s="42" t="s">
        <v>1421</v>
      </c>
      <c r="B708" s="42" t="s">
        <v>1422</v>
      </c>
    </row>
    <row r="709" spans="1:2" x14ac:dyDescent="0.25">
      <c r="A709" s="42" t="s">
        <v>1423</v>
      </c>
      <c r="B709" s="42" t="s">
        <v>1424</v>
      </c>
    </row>
    <row r="710" spans="1:2" x14ac:dyDescent="0.25">
      <c r="A710" s="42" t="s">
        <v>1425</v>
      </c>
      <c r="B710" s="42" t="s">
        <v>1426</v>
      </c>
    </row>
    <row r="711" spans="1:2" x14ac:dyDescent="0.25">
      <c r="A711" s="42" t="s">
        <v>1427</v>
      </c>
      <c r="B711" s="42" t="s">
        <v>1428</v>
      </c>
    </row>
    <row r="712" spans="1:2" x14ac:dyDescent="0.25">
      <c r="A712" s="42" t="s">
        <v>1429</v>
      </c>
      <c r="B712" s="42" t="s">
        <v>1430</v>
      </c>
    </row>
    <row r="713" spans="1:2" x14ac:dyDescent="0.25">
      <c r="A713" s="42" t="s">
        <v>1431</v>
      </c>
      <c r="B713" s="42" t="s">
        <v>1432</v>
      </c>
    </row>
    <row r="714" spans="1:2" x14ac:dyDescent="0.25">
      <c r="A714" s="42" t="s">
        <v>1433</v>
      </c>
      <c r="B714" s="42" t="s">
        <v>1434</v>
      </c>
    </row>
    <row r="715" spans="1:2" x14ac:dyDescent="0.25">
      <c r="A715" s="42" t="s">
        <v>1435</v>
      </c>
      <c r="B715" s="42" t="s">
        <v>1436</v>
      </c>
    </row>
    <row r="716" spans="1:2" x14ac:dyDescent="0.25">
      <c r="A716" s="42" t="s">
        <v>1437</v>
      </c>
      <c r="B716" s="42" t="s">
        <v>1438</v>
      </c>
    </row>
    <row r="717" spans="1:2" x14ac:dyDescent="0.25">
      <c r="A717" s="42" t="s">
        <v>1439</v>
      </c>
      <c r="B717" s="42" t="s">
        <v>1440</v>
      </c>
    </row>
    <row r="718" spans="1:2" x14ac:dyDescent="0.25">
      <c r="A718" s="42" t="s">
        <v>1441</v>
      </c>
      <c r="B718" s="42" t="s">
        <v>1442</v>
      </c>
    </row>
    <row r="719" spans="1:2" x14ac:dyDescent="0.25">
      <c r="A719" s="42" t="s">
        <v>1443</v>
      </c>
      <c r="B719" s="42" t="s">
        <v>1444</v>
      </c>
    </row>
    <row r="720" spans="1:2" x14ac:dyDescent="0.25">
      <c r="A720" s="42" t="s">
        <v>1445</v>
      </c>
      <c r="B720" s="42" t="s">
        <v>1446</v>
      </c>
    </row>
    <row r="721" spans="1:2" x14ac:dyDescent="0.25">
      <c r="A721" s="42" t="s">
        <v>1447</v>
      </c>
      <c r="B721" s="42" t="s">
        <v>1448</v>
      </c>
    </row>
    <row r="722" spans="1:2" x14ac:dyDescent="0.25">
      <c r="A722" s="42" t="s">
        <v>1449</v>
      </c>
      <c r="B722" s="42" t="s">
        <v>1450</v>
      </c>
    </row>
    <row r="723" spans="1:2" x14ac:dyDescent="0.25">
      <c r="A723" s="42" t="s">
        <v>1451</v>
      </c>
      <c r="B723" s="42" t="s">
        <v>1452</v>
      </c>
    </row>
    <row r="724" spans="1:2" x14ac:dyDescent="0.25">
      <c r="A724" s="42" t="s">
        <v>1453</v>
      </c>
      <c r="B724" s="42" t="s">
        <v>1454</v>
      </c>
    </row>
    <row r="725" spans="1:2" x14ac:dyDescent="0.25">
      <c r="A725" s="42" t="s">
        <v>1455</v>
      </c>
      <c r="B725" s="42" t="s">
        <v>1456</v>
      </c>
    </row>
    <row r="726" spans="1:2" x14ac:dyDescent="0.25">
      <c r="A726" s="42" t="s">
        <v>1457</v>
      </c>
      <c r="B726" s="42" t="s">
        <v>1458</v>
      </c>
    </row>
    <row r="727" spans="1:2" x14ac:dyDescent="0.25">
      <c r="A727" s="42" t="s">
        <v>1459</v>
      </c>
      <c r="B727" s="42" t="s">
        <v>1460</v>
      </c>
    </row>
    <row r="728" spans="1:2" x14ac:dyDescent="0.25">
      <c r="A728" s="42" t="s">
        <v>1461</v>
      </c>
      <c r="B728" s="42" t="s">
        <v>1462</v>
      </c>
    </row>
    <row r="729" spans="1:2" x14ac:dyDescent="0.25">
      <c r="A729" s="42" t="s">
        <v>1463</v>
      </c>
      <c r="B729" s="42" t="s">
        <v>1464</v>
      </c>
    </row>
    <row r="730" spans="1:2" x14ac:dyDescent="0.25">
      <c r="A730" s="42" t="s">
        <v>1465</v>
      </c>
      <c r="B730" s="42" t="s">
        <v>1466</v>
      </c>
    </row>
    <row r="731" spans="1:2" x14ac:dyDescent="0.25">
      <c r="A731" s="42" t="s">
        <v>1467</v>
      </c>
      <c r="B731" s="42" t="s">
        <v>1468</v>
      </c>
    </row>
    <row r="732" spans="1:2" x14ac:dyDescent="0.25">
      <c r="A732" s="42" t="s">
        <v>1469</v>
      </c>
      <c r="B732" s="42" t="s">
        <v>1470</v>
      </c>
    </row>
    <row r="733" spans="1:2" x14ac:dyDescent="0.25">
      <c r="A733" s="42" t="s">
        <v>1471</v>
      </c>
      <c r="B733" s="42" t="s">
        <v>1472</v>
      </c>
    </row>
    <row r="734" spans="1:2" x14ac:dyDescent="0.25">
      <c r="A734" s="42" t="s">
        <v>1473</v>
      </c>
      <c r="B734" s="42" t="s">
        <v>1474</v>
      </c>
    </row>
    <row r="735" spans="1:2" x14ac:dyDescent="0.25">
      <c r="A735" s="42" t="s">
        <v>1475</v>
      </c>
      <c r="B735" s="42" t="s">
        <v>1476</v>
      </c>
    </row>
    <row r="736" spans="1:2" x14ac:dyDescent="0.25">
      <c r="A736" s="42" t="s">
        <v>1477</v>
      </c>
      <c r="B736" s="42" t="s">
        <v>1478</v>
      </c>
    </row>
    <row r="737" spans="1:2" x14ac:dyDescent="0.25">
      <c r="A737" s="42" t="s">
        <v>1479</v>
      </c>
      <c r="B737" s="42" t="s">
        <v>1480</v>
      </c>
    </row>
    <row r="738" spans="1:2" x14ac:dyDescent="0.25">
      <c r="A738" s="42" t="s">
        <v>1481</v>
      </c>
      <c r="B738" s="42" t="s">
        <v>1482</v>
      </c>
    </row>
    <row r="739" spans="1:2" x14ac:dyDescent="0.25">
      <c r="A739" s="42" t="s">
        <v>1483</v>
      </c>
      <c r="B739" s="42" t="s">
        <v>1484</v>
      </c>
    </row>
    <row r="740" spans="1:2" x14ac:dyDescent="0.25">
      <c r="A740" s="42" t="s">
        <v>1485</v>
      </c>
      <c r="B740" s="42" t="s">
        <v>1486</v>
      </c>
    </row>
    <row r="741" spans="1:2" x14ac:dyDescent="0.25">
      <c r="A741" s="42" t="s">
        <v>1487</v>
      </c>
      <c r="B741" s="42" t="s">
        <v>1488</v>
      </c>
    </row>
    <row r="742" spans="1:2" x14ac:dyDescent="0.25">
      <c r="A742" s="42" t="s">
        <v>1489</v>
      </c>
      <c r="B742" s="42" t="s">
        <v>1490</v>
      </c>
    </row>
    <row r="743" spans="1:2" x14ac:dyDescent="0.25">
      <c r="A743" s="42" t="s">
        <v>1491</v>
      </c>
      <c r="B743" s="42" t="s">
        <v>1492</v>
      </c>
    </row>
    <row r="744" spans="1:2" x14ac:dyDescent="0.25">
      <c r="A744" s="42" t="s">
        <v>1493</v>
      </c>
      <c r="B744" s="42" t="s">
        <v>1494</v>
      </c>
    </row>
    <row r="745" spans="1:2" x14ac:dyDescent="0.25">
      <c r="A745" s="42" t="s">
        <v>1495</v>
      </c>
      <c r="B745" s="42" t="s">
        <v>1496</v>
      </c>
    </row>
    <row r="746" spans="1:2" x14ac:dyDescent="0.25">
      <c r="A746" s="42" t="s">
        <v>1497</v>
      </c>
      <c r="B746" s="42" t="s">
        <v>1498</v>
      </c>
    </row>
    <row r="747" spans="1:2" x14ac:dyDescent="0.25">
      <c r="A747" s="42" t="s">
        <v>1499</v>
      </c>
      <c r="B747" s="42" t="s">
        <v>1500</v>
      </c>
    </row>
    <row r="748" spans="1:2" x14ac:dyDescent="0.25">
      <c r="A748" s="42" t="s">
        <v>1501</v>
      </c>
      <c r="B748" s="42" t="s">
        <v>1502</v>
      </c>
    </row>
    <row r="749" spans="1:2" x14ac:dyDescent="0.25">
      <c r="A749" s="42" t="s">
        <v>1503</v>
      </c>
      <c r="B749" s="42" t="s">
        <v>1504</v>
      </c>
    </row>
    <row r="750" spans="1:2" x14ac:dyDescent="0.25">
      <c r="A750" s="42" t="s">
        <v>1505</v>
      </c>
      <c r="B750" s="42" t="s">
        <v>1506</v>
      </c>
    </row>
    <row r="751" spans="1:2" x14ac:dyDescent="0.25">
      <c r="A751" s="42" t="s">
        <v>1507</v>
      </c>
      <c r="B751" s="42" t="s">
        <v>1508</v>
      </c>
    </row>
    <row r="752" spans="1:2" x14ac:dyDescent="0.25">
      <c r="A752" s="42" t="s">
        <v>1509</v>
      </c>
      <c r="B752" s="42" t="s">
        <v>1510</v>
      </c>
    </row>
    <row r="753" spans="1:2" x14ac:dyDescent="0.25">
      <c r="A753" s="42" t="s">
        <v>1511</v>
      </c>
      <c r="B753" s="42" t="s">
        <v>1512</v>
      </c>
    </row>
    <row r="754" spans="1:2" x14ac:dyDescent="0.25">
      <c r="A754" s="42" t="s">
        <v>1513</v>
      </c>
      <c r="B754" s="42" t="s">
        <v>1514</v>
      </c>
    </row>
    <row r="755" spans="1:2" x14ac:dyDescent="0.25">
      <c r="A755" s="42" t="s">
        <v>1515</v>
      </c>
      <c r="B755" s="42" t="s">
        <v>1516</v>
      </c>
    </row>
    <row r="756" spans="1:2" x14ac:dyDescent="0.25">
      <c r="A756" s="42" t="s">
        <v>1517</v>
      </c>
      <c r="B756" s="42" t="s">
        <v>1518</v>
      </c>
    </row>
    <row r="757" spans="1:2" x14ac:dyDescent="0.25">
      <c r="A757" s="42" t="s">
        <v>1519</v>
      </c>
      <c r="B757" s="42" t="s">
        <v>1520</v>
      </c>
    </row>
    <row r="758" spans="1:2" x14ac:dyDescent="0.25">
      <c r="A758" s="42" t="s">
        <v>1521</v>
      </c>
      <c r="B758" s="42" t="s">
        <v>1522</v>
      </c>
    </row>
    <row r="759" spans="1:2" x14ac:dyDescent="0.25">
      <c r="A759" s="42" t="s">
        <v>1523</v>
      </c>
      <c r="B759" s="42" t="s">
        <v>1524</v>
      </c>
    </row>
    <row r="760" spans="1:2" x14ac:dyDescent="0.25">
      <c r="A760" s="42" t="s">
        <v>1525</v>
      </c>
      <c r="B760" s="42" t="s">
        <v>1526</v>
      </c>
    </row>
    <row r="761" spans="1:2" x14ac:dyDescent="0.25">
      <c r="A761" s="42" t="s">
        <v>1527</v>
      </c>
      <c r="B761" s="42" t="s">
        <v>1528</v>
      </c>
    </row>
    <row r="762" spans="1:2" x14ac:dyDescent="0.25">
      <c r="A762" s="42" t="s">
        <v>1529</v>
      </c>
      <c r="B762" s="42" t="s">
        <v>1530</v>
      </c>
    </row>
    <row r="763" spans="1:2" x14ac:dyDescent="0.25">
      <c r="A763" s="42" t="s">
        <v>1531</v>
      </c>
      <c r="B763" s="42" t="s">
        <v>1532</v>
      </c>
    </row>
    <row r="764" spans="1:2" x14ac:dyDescent="0.25">
      <c r="A764" s="42" t="s">
        <v>1533</v>
      </c>
      <c r="B764" s="42" t="s">
        <v>1534</v>
      </c>
    </row>
    <row r="765" spans="1:2" x14ac:dyDescent="0.25">
      <c r="A765" s="42" t="s">
        <v>1535</v>
      </c>
      <c r="B765" s="42" t="s">
        <v>1536</v>
      </c>
    </row>
    <row r="766" spans="1:2" x14ac:dyDescent="0.25">
      <c r="A766" s="42" t="s">
        <v>1537</v>
      </c>
      <c r="B766" s="42" t="s">
        <v>1538</v>
      </c>
    </row>
    <row r="767" spans="1:2" x14ac:dyDescent="0.25">
      <c r="A767" s="42" t="s">
        <v>1539</v>
      </c>
      <c r="B767" s="42" t="s">
        <v>1540</v>
      </c>
    </row>
    <row r="768" spans="1:2" x14ac:dyDescent="0.25">
      <c r="A768" s="42" t="s">
        <v>1541</v>
      </c>
      <c r="B768" s="42" t="s">
        <v>1542</v>
      </c>
    </row>
    <row r="769" spans="1:2" x14ac:dyDescent="0.25">
      <c r="A769" s="42" t="s">
        <v>1543</v>
      </c>
      <c r="B769" s="42" t="s">
        <v>1544</v>
      </c>
    </row>
    <row r="770" spans="1:2" x14ac:dyDescent="0.25">
      <c r="A770" s="42" t="s">
        <v>1545</v>
      </c>
      <c r="B770" s="42" t="s">
        <v>1546</v>
      </c>
    </row>
    <row r="771" spans="1:2" x14ac:dyDescent="0.25">
      <c r="A771" s="42" t="s">
        <v>1547</v>
      </c>
      <c r="B771" s="42" t="s">
        <v>1548</v>
      </c>
    </row>
    <row r="772" spans="1:2" x14ac:dyDescent="0.25">
      <c r="A772" s="42" t="s">
        <v>1549</v>
      </c>
      <c r="B772" s="42" t="s">
        <v>1550</v>
      </c>
    </row>
    <row r="773" spans="1:2" x14ac:dyDescent="0.25">
      <c r="A773" s="42" t="s">
        <v>1551</v>
      </c>
      <c r="B773" s="42" t="s">
        <v>1552</v>
      </c>
    </row>
    <row r="774" spans="1:2" x14ac:dyDescent="0.25">
      <c r="A774" s="42" t="s">
        <v>1553</v>
      </c>
      <c r="B774" s="42" t="s">
        <v>1554</v>
      </c>
    </row>
    <row r="775" spans="1:2" x14ac:dyDescent="0.25">
      <c r="A775" s="42" t="s">
        <v>1555</v>
      </c>
      <c r="B775" s="42" t="s">
        <v>1556</v>
      </c>
    </row>
    <row r="776" spans="1:2" x14ac:dyDescent="0.25">
      <c r="A776" s="42" t="s">
        <v>1557</v>
      </c>
      <c r="B776" s="42" t="s">
        <v>1558</v>
      </c>
    </row>
    <row r="777" spans="1:2" x14ac:dyDescent="0.25">
      <c r="A777" s="42" t="s">
        <v>1559</v>
      </c>
      <c r="B777" s="42" t="s">
        <v>1560</v>
      </c>
    </row>
    <row r="778" spans="1:2" x14ac:dyDescent="0.25">
      <c r="A778" s="42" t="s">
        <v>1561</v>
      </c>
      <c r="B778" s="42" t="s">
        <v>1562</v>
      </c>
    </row>
    <row r="779" spans="1:2" x14ac:dyDescent="0.25">
      <c r="A779" s="42" t="s">
        <v>1563</v>
      </c>
      <c r="B779" s="42" t="s">
        <v>1564</v>
      </c>
    </row>
    <row r="780" spans="1:2" x14ac:dyDescent="0.25">
      <c r="A780" s="42" t="s">
        <v>1565</v>
      </c>
      <c r="B780" s="42" t="s">
        <v>1566</v>
      </c>
    </row>
    <row r="781" spans="1:2" x14ac:dyDescent="0.25">
      <c r="A781" s="42" t="s">
        <v>1567</v>
      </c>
      <c r="B781" s="42" t="s">
        <v>1568</v>
      </c>
    </row>
    <row r="782" spans="1:2" x14ac:dyDescent="0.25">
      <c r="A782" s="42" t="s">
        <v>1569</v>
      </c>
      <c r="B782" s="42" t="s">
        <v>1570</v>
      </c>
    </row>
    <row r="783" spans="1:2" x14ac:dyDescent="0.25">
      <c r="A783" s="42" t="s">
        <v>1571</v>
      </c>
      <c r="B783" s="42" t="s">
        <v>1572</v>
      </c>
    </row>
    <row r="784" spans="1:2" x14ac:dyDescent="0.25">
      <c r="A784" s="42" t="s">
        <v>1573</v>
      </c>
      <c r="B784" s="42" t="s">
        <v>1574</v>
      </c>
    </row>
    <row r="785" spans="1:2" x14ac:dyDescent="0.25">
      <c r="A785" s="42" t="s">
        <v>1575</v>
      </c>
      <c r="B785" s="42" t="s">
        <v>1576</v>
      </c>
    </row>
    <row r="786" spans="1:2" x14ac:dyDescent="0.25">
      <c r="A786" s="42" t="s">
        <v>1577</v>
      </c>
      <c r="B786" s="42" t="s">
        <v>1578</v>
      </c>
    </row>
    <row r="787" spans="1:2" x14ac:dyDescent="0.25">
      <c r="A787" s="42" t="s">
        <v>1579</v>
      </c>
      <c r="B787" s="42" t="s">
        <v>1580</v>
      </c>
    </row>
    <row r="788" spans="1:2" x14ac:dyDescent="0.25">
      <c r="A788" s="42" t="s">
        <v>1581</v>
      </c>
      <c r="B788" s="42" t="s">
        <v>1582</v>
      </c>
    </row>
    <row r="789" spans="1:2" x14ac:dyDescent="0.25">
      <c r="A789" s="42" t="s">
        <v>1583</v>
      </c>
      <c r="B789" s="42" t="s">
        <v>1584</v>
      </c>
    </row>
    <row r="790" spans="1:2" x14ac:dyDescent="0.25">
      <c r="A790" s="42" t="s">
        <v>1585</v>
      </c>
      <c r="B790" s="42" t="s">
        <v>1586</v>
      </c>
    </row>
    <row r="791" spans="1:2" x14ac:dyDescent="0.25">
      <c r="A791" s="42" t="s">
        <v>1587</v>
      </c>
      <c r="B791" s="42" t="s">
        <v>1588</v>
      </c>
    </row>
    <row r="792" spans="1:2" x14ac:dyDescent="0.25">
      <c r="A792" s="42" t="s">
        <v>1589</v>
      </c>
      <c r="B792" s="42" t="s">
        <v>1590</v>
      </c>
    </row>
    <row r="793" spans="1:2" x14ac:dyDescent="0.25">
      <c r="A793" s="42" t="s">
        <v>1591</v>
      </c>
      <c r="B793" s="42" t="s">
        <v>1592</v>
      </c>
    </row>
    <row r="794" spans="1:2" x14ac:dyDescent="0.25">
      <c r="A794" s="42" t="s">
        <v>1593</v>
      </c>
      <c r="B794" s="42" t="s">
        <v>1594</v>
      </c>
    </row>
    <row r="795" spans="1:2" x14ac:dyDescent="0.25">
      <c r="A795" s="42" t="s">
        <v>1595</v>
      </c>
      <c r="B795" s="42" t="s">
        <v>1596</v>
      </c>
    </row>
    <row r="796" spans="1:2" x14ac:dyDescent="0.25">
      <c r="A796" s="42" t="s">
        <v>1597</v>
      </c>
      <c r="B796" s="42" t="s">
        <v>1598</v>
      </c>
    </row>
    <row r="797" spans="1:2" x14ac:dyDescent="0.25">
      <c r="A797" s="42" t="s">
        <v>1599</v>
      </c>
      <c r="B797" s="42" t="s">
        <v>1600</v>
      </c>
    </row>
    <row r="798" spans="1:2" x14ac:dyDescent="0.25">
      <c r="A798" s="42" t="s">
        <v>1601</v>
      </c>
      <c r="B798" s="42" t="s">
        <v>1602</v>
      </c>
    </row>
    <row r="799" spans="1:2" x14ac:dyDescent="0.25">
      <c r="A799" s="42" t="s">
        <v>1603</v>
      </c>
      <c r="B799" s="42" t="s">
        <v>1604</v>
      </c>
    </row>
    <row r="800" spans="1:2" x14ac:dyDescent="0.25">
      <c r="A800" s="42" t="s">
        <v>1605</v>
      </c>
      <c r="B800" s="42" t="s">
        <v>1606</v>
      </c>
    </row>
    <row r="801" spans="1:2" x14ac:dyDescent="0.25">
      <c r="A801" s="42" t="s">
        <v>1607</v>
      </c>
      <c r="B801" s="42" t="s">
        <v>1608</v>
      </c>
    </row>
    <row r="802" spans="1:2" x14ac:dyDescent="0.25">
      <c r="A802" s="42" t="s">
        <v>1609</v>
      </c>
      <c r="B802" s="42" t="s">
        <v>1610</v>
      </c>
    </row>
    <row r="803" spans="1:2" x14ac:dyDescent="0.25">
      <c r="A803" s="42" t="s">
        <v>1611</v>
      </c>
      <c r="B803" s="42" t="s">
        <v>1612</v>
      </c>
    </row>
    <row r="804" spans="1:2" x14ac:dyDescent="0.25">
      <c r="A804" s="42" t="s">
        <v>1613</v>
      </c>
      <c r="B804" s="42" t="s">
        <v>1614</v>
      </c>
    </row>
    <row r="805" spans="1:2" x14ac:dyDescent="0.25">
      <c r="A805" s="42" t="s">
        <v>1615</v>
      </c>
      <c r="B805" s="42" t="s">
        <v>1616</v>
      </c>
    </row>
    <row r="806" spans="1:2" x14ac:dyDescent="0.25">
      <c r="A806" s="42" t="s">
        <v>1617</v>
      </c>
      <c r="B806" s="42" t="s">
        <v>1618</v>
      </c>
    </row>
    <row r="807" spans="1:2" x14ac:dyDescent="0.25">
      <c r="A807" s="42" t="s">
        <v>1619</v>
      </c>
      <c r="B807" s="42" t="s">
        <v>1620</v>
      </c>
    </row>
    <row r="808" spans="1:2" x14ac:dyDescent="0.25">
      <c r="A808" s="42" t="s">
        <v>1621</v>
      </c>
      <c r="B808" s="42" t="s">
        <v>1622</v>
      </c>
    </row>
    <row r="809" spans="1:2" x14ac:dyDescent="0.25">
      <c r="A809" s="42" t="s">
        <v>1623</v>
      </c>
      <c r="B809" s="42" t="s">
        <v>1624</v>
      </c>
    </row>
    <row r="810" spans="1:2" x14ac:dyDescent="0.25">
      <c r="A810" s="42" t="s">
        <v>1625</v>
      </c>
      <c r="B810" s="42" t="s">
        <v>1626</v>
      </c>
    </row>
    <row r="811" spans="1:2" x14ac:dyDescent="0.25">
      <c r="A811" s="42" t="s">
        <v>1627</v>
      </c>
      <c r="B811" s="42" t="s">
        <v>1628</v>
      </c>
    </row>
    <row r="812" spans="1:2" x14ac:dyDescent="0.25">
      <c r="A812" s="42" t="s">
        <v>1629</v>
      </c>
      <c r="B812" s="42" t="s">
        <v>1630</v>
      </c>
    </row>
    <row r="813" spans="1:2" x14ac:dyDescent="0.25">
      <c r="A813" s="42" t="s">
        <v>1631</v>
      </c>
      <c r="B813" s="42" t="s">
        <v>1632</v>
      </c>
    </row>
    <row r="814" spans="1:2" x14ac:dyDescent="0.25">
      <c r="A814" s="42" t="s">
        <v>1633</v>
      </c>
      <c r="B814" s="42" t="s">
        <v>1634</v>
      </c>
    </row>
    <row r="815" spans="1:2" x14ac:dyDescent="0.25">
      <c r="A815" s="42" t="s">
        <v>1635</v>
      </c>
      <c r="B815" s="42" t="s">
        <v>1636</v>
      </c>
    </row>
    <row r="816" spans="1:2" x14ac:dyDescent="0.25">
      <c r="A816" s="42" t="s">
        <v>1637</v>
      </c>
      <c r="B816" s="42" t="s">
        <v>1638</v>
      </c>
    </row>
    <row r="817" spans="1:2" x14ac:dyDescent="0.25">
      <c r="A817" s="42" t="s">
        <v>1639</v>
      </c>
      <c r="B817" s="42" t="s">
        <v>1640</v>
      </c>
    </row>
    <row r="818" spans="1:2" x14ac:dyDescent="0.25">
      <c r="A818" s="42" t="s">
        <v>1641</v>
      </c>
      <c r="B818" s="42" t="s">
        <v>1642</v>
      </c>
    </row>
    <row r="819" spans="1:2" x14ac:dyDescent="0.25">
      <c r="A819" s="42" t="s">
        <v>1643</v>
      </c>
      <c r="B819" s="42" t="s">
        <v>1644</v>
      </c>
    </row>
    <row r="820" spans="1:2" x14ac:dyDescent="0.25">
      <c r="A820" s="42" t="s">
        <v>1645</v>
      </c>
      <c r="B820" s="42" t="s">
        <v>1646</v>
      </c>
    </row>
    <row r="821" spans="1:2" x14ac:dyDescent="0.25">
      <c r="A821" s="42" t="s">
        <v>1647</v>
      </c>
      <c r="B821" s="42" t="s">
        <v>1648</v>
      </c>
    </row>
    <row r="822" spans="1:2" x14ac:dyDescent="0.25">
      <c r="A822" s="42" t="s">
        <v>1649</v>
      </c>
      <c r="B822" s="42" t="s">
        <v>1650</v>
      </c>
    </row>
    <row r="823" spans="1:2" x14ac:dyDescent="0.25">
      <c r="A823" s="42" t="s">
        <v>1651</v>
      </c>
      <c r="B823" s="42" t="s">
        <v>1652</v>
      </c>
    </row>
    <row r="824" spans="1:2" x14ac:dyDescent="0.25">
      <c r="A824" s="42" t="s">
        <v>1653</v>
      </c>
      <c r="B824" s="42" t="s">
        <v>1654</v>
      </c>
    </row>
    <row r="825" spans="1:2" x14ac:dyDescent="0.25">
      <c r="A825" s="42" t="s">
        <v>1655</v>
      </c>
      <c r="B825" s="42" t="s">
        <v>1656</v>
      </c>
    </row>
    <row r="826" spans="1:2" x14ac:dyDescent="0.25">
      <c r="A826" s="42" t="s">
        <v>1657</v>
      </c>
      <c r="B826" s="42" t="s">
        <v>1658</v>
      </c>
    </row>
    <row r="827" spans="1:2" x14ac:dyDescent="0.25">
      <c r="A827" s="42" t="s">
        <v>1659</v>
      </c>
      <c r="B827" s="42" t="s">
        <v>1660</v>
      </c>
    </row>
    <row r="828" spans="1:2" x14ac:dyDescent="0.25">
      <c r="A828" s="42" t="s">
        <v>1661</v>
      </c>
      <c r="B828" s="42" t="s">
        <v>1662</v>
      </c>
    </row>
    <row r="829" spans="1:2" x14ac:dyDescent="0.25">
      <c r="A829" s="42" t="s">
        <v>1663</v>
      </c>
      <c r="B829" s="42" t="s">
        <v>1664</v>
      </c>
    </row>
    <row r="830" spans="1:2" x14ac:dyDescent="0.25">
      <c r="A830" s="42" t="s">
        <v>1665</v>
      </c>
      <c r="B830" s="42" t="s">
        <v>1666</v>
      </c>
    </row>
    <row r="831" spans="1:2" x14ac:dyDescent="0.25">
      <c r="A831" s="42" t="s">
        <v>1667</v>
      </c>
      <c r="B831" s="42" t="s">
        <v>1668</v>
      </c>
    </row>
    <row r="832" spans="1:2" x14ac:dyDescent="0.25">
      <c r="A832" s="42" t="s">
        <v>1669</v>
      </c>
      <c r="B832" s="42" t="s">
        <v>1670</v>
      </c>
    </row>
    <row r="833" spans="1:2" x14ac:dyDescent="0.25">
      <c r="A833" s="42" t="s">
        <v>1671</v>
      </c>
      <c r="B833" s="42" t="s">
        <v>1672</v>
      </c>
    </row>
    <row r="834" spans="1:2" x14ac:dyDescent="0.25">
      <c r="A834" s="42" t="s">
        <v>1673</v>
      </c>
      <c r="B834" s="42" t="s">
        <v>1674</v>
      </c>
    </row>
    <row r="835" spans="1:2" x14ac:dyDescent="0.25">
      <c r="A835" s="42" t="s">
        <v>1675</v>
      </c>
      <c r="B835" s="42" t="s">
        <v>1676</v>
      </c>
    </row>
    <row r="836" spans="1:2" x14ac:dyDescent="0.25">
      <c r="A836" s="42" t="s">
        <v>1677</v>
      </c>
      <c r="B836" s="42" t="s">
        <v>1678</v>
      </c>
    </row>
    <row r="837" spans="1:2" x14ac:dyDescent="0.25">
      <c r="A837" s="42" t="s">
        <v>1679</v>
      </c>
      <c r="B837" s="42" t="s">
        <v>1680</v>
      </c>
    </row>
    <row r="838" spans="1:2" x14ac:dyDescent="0.25">
      <c r="A838" s="42" t="s">
        <v>1681</v>
      </c>
      <c r="B838" s="42" t="s">
        <v>1682</v>
      </c>
    </row>
    <row r="839" spans="1:2" x14ac:dyDescent="0.25">
      <c r="A839" s="42" t="s">
        <v>1683</v>
      </c>
      <c r="B839" s="42" t="s">
        <v>1684</v>
      </c>
    </row>
    <row r="840" spans="1:2" x14ac:dyDescent="0.25">
      <c r="A840" s="42" t="s">
        <v>1685</v>
      </c>
      <c r="B840" s="42" t="s">
        <v>1686</v>
      </c>
    </row>
    <row r="841" spans="1:2" x14ac:dyDescent="0.25">
      <c r="A841" s="42" t="s">
        <v>1687</v>
      </c>
      <c r="B841" s="42" t="s">
        <v>1688</v>
      </c>
    </row>
    <row r="842" spans="1:2" x14ac:dyDescent="0.25">
      <c r="A842" s="42" t="s">
        <v>1689</v>
      </c>
      <c r="B842" s="42" t="s">
        <v>1690</v>
      </c>
    </row>
    <row r="843" spans="1:2" x14ac:dyDescent="0.25">
      <c r="A843" s="42" t="s">
        <v>1691</v>
      </c>
      <c r="B843" s="42" t="s">
        <v>1692</v>
      </c>
    </row>
    <row r="844" spans="1:2" x14ac:dyDescent="0.25">
      <c r="A844" s="42" t="s">
        <v>1693</v>
      </c>
      <c r="B844" s="42" t="s">
        <v>1694</v>
      </c>
    </row>
    <row r="845" spans="1:2" x14ac:dyDescent="0.25">
      <c r="A845" s="42" t="s">
        <v>1695</v>
      </c>
      <c r="B845" s="42" t="s">
        <v>1696</v>
      </c>
    </row>
    <row r="846" spans="1:2" x14ac:dyDescent="0.25">
      <c r="A846" s="42" t="s">
        <v>1697</v>
      </c>
      <c r="B846" s="42" t="s">
        <v>1698</v>
      </c>
    </row>
    <row r="847" spans="1:2" x14ac:dyDescent="0.25">
      <c r="A847" s="42" t="s">
        <v>1699</v>
      </c>
      <c r="B847" s="42" t="s">
        <v>1700</v>
      </c>
    </row>
    <row r="848" spans="1:2" x14ac:dyDescent="0.25">
      <c r="A848" s="42" t="s">
        <v>1701</v>
      </c>
      <c r="B848" s="42" t="s">
        <v>1702</v>
      </c>
    </row>
    <row r="849" spans="1:2" x14ac:dyDescent="0.25">
      <c r="A849" s="42" t="s">
        <v>1703</v>
      </c>
      <c r="B849" s="42" t="s">
        <v>1704</v>
      </c>
    </row>
    <row r="850" spans="1:2" x14ac:dyDescent="0.25">
      <c r="A850" s="42" t="s">
        <v>1705</v>
      </c>
      <c r="B850" s="42" t="s">
        <v>1706</v>
      </c>
    </row>
    <row r="851" spans="1:2" x14ac:dyDescent="0.25">
      <c r="A851" s="42" t="s">
        <v>1707</v>
      </c>
      <c r="B851" s="42" t="s">
        <v>1708</v>
      </c>
    </row>
    <row r="852" spans="1:2" x14ac:dyDescent="0.25">
      <c r="A852" s="42" t="s">
        <v>1709</v>
      </c>
      <c r="B852" s="42" t="s">
        <v>1710</v>
      </c>
    </row>
    <row r="853" spans="1:2" x14ac:dyDescent="0.25">
      <c r="A853" s="42" t="s">
        <v>1711</v>
      </c>
      <c r="B853" s="42" t="s">
        <v>1712</v>
      </c>
    </row>
    <row r="854" spans="1:2" x14ac:dyDescent="0.25">
      <c r="A854" s="42" t="s">
        <v>1713</v>
      </c>
      <c r="B854" s="42" t="s">
        <v>1714</v>
      </c>
    </row>
    <row r="855" spans="1:2" x14ac:dyDescent="0.25">
      <c r="A855" s="42" t="s">
        <v>1715</v>
      </c>
      <c r="B855" s="42" t="s">
        <v>1716</v>
      </c>
    </row>
    <row r="856" spans="1:2" x14ac:dyDescent="0.25">
      <c r="A856" s="42" t="s">
        <v>1717</v>
      </c>
      <c r="B856" s="42" t="s">
        <v>1718</v>
      </c>
    </row>
    <row r="857" spans="1:2" x14ac:dyDescent="0.25">
      <c r="A857" s="42" t="s">
        <v>1719</v>
      </c>
      <c r="B857" s="42" t="s">
        <v>1720</v>
      </c>
    </row>
    <row r="858" spans="1:2" x14ac:dyDescent="0.25">
      <c r="A858" s="42" t="s">
        <v>1721</v>
      </c>
      <c r="B858" s="42" t="s">
        <v>1722</v>
      </c>
    </row>
    <row r="859" spans="1:2" x14ac:dyDescent="0.25">
      <c r="A859" s="42" t="s">
        <v>1723</v>
      </c>
      <c r="B859" s="42" t="s">
        <v>1724</v>
      </c>
    </row>
    <row r="860" spans="1:2" x14ac:dyDescent="0.25">
      <c r="A860" s="42" t="s">
        <v>1725</v>
      </c>
      <c r="B860" s="42" t="s">
        <v>1726</v>
      </c>
    </row>
    <row r="861" spans="1:2" x14ac:dyDescent="0.25">
      <c r="A861" s="42" t="s">
        <v>1727</v>
      </c>
      <c r="B861" s="42" t="s">
        <v>1728</v>
      </c>
    </row>
    <row r="862" spans="1:2" x14ac:dyDescent="0.25">
      <c r="A862" s="42" t="s">
        <v>1729</v>
      </c>
      <c r="B862" s="42" t="s">
        <v>1730</v>
      </c>
    </row>
    <row r="863" spans="1:2" x14ac:dyDescent="0.25">
      <c r="A863" s="42" t="s">
        <v>1731</v>
      </c>
      <c r="B863" s="42" t="s">
        <v>1732</v>
      </c>
    </row>
    <row r="864" spans="1:2" x14ac:dyDescent="0.25">
      <c r="A864" s="42" t="s">
        <v>1733</v>
      </c>
      <c r="B864" s="42" t="s">
        <v>1734</v>
      </c>
    </row>
    <row r="865" spans="1:2" x14ac:dyDescent="0.25">
      <c r="A865" s="42" t="s">
        <v>1735</v>
      </c>
      <c r="B865" s="42" t="s">
        <v>1736</v>
      </c>
    </row>
    <row r="866" spans="1:2" x14ac:dyDescent="0.25">
      <c r="A866" s="42" t="s">
        <v>1737</v>
      </c>
      <c r="B866" s="42" t="s">
        <v>1738</v>
      </c>
    </row>
    <row r="867" spans="1:2" x14ac:dyDescent="0.25">
      <c r="A867" s="42" t="s">
        <v>1739</v>
      </c>
      <c r="B867" s="42" t="s">
        <v>1740</v>
      </c>
    </row>
    <row r="868" spans="1:2" x14ac:dyDescent="0.25">
      <c r="A868" s="42" t="s">
        <v>1741</v>
      </c>
      <c r="B868" s="42" t="s">
        <v>1742</v>
      </c>
    </row>
    <row r="869" spans="1:2" x14ac:dyDescent="0.25">
      <c r="A869" s="42" t="s">
        <v>1743</v>
      </c>
      <c r="B869" s="42" t="s">
        <v>1744</v>
      </c>
    </row>
    <row r="870" spans="1:2" x14ac:dyDescent="0.25">
      <c r="A870" s="42" t="s">
        <v>1745</v>
      </c>
      <c r="B870" s="42" t="s">
        <v>1746</v>
      </c>
    </row>
    <row r="871" spans="1:2" x14ac:dyDescent="0.25">
      <c r="A871" s="42" t="s">
        <v>1747</v>
      </c>
      <c r="B871" s="42" t="s">
        <v>1748</v>
      </c>
    </row>
    <row r="872" spans="1:2" x14ac:dyDescent="0.25">
      <c r="A872" s="42" t="s">
        <v>1749</v>
      </c>
      <c r="B872" s="42" t="s">
        <v>1750</v>
      </c>
    </row>
    <row r="873" spans="1:2" x14ac:dyDescent="0.25">
      <c r="A873" s="42" t="s">
        <v>1751</v>
      </c>
      <c r="B873" s="42" t="s">
        <v>1752</v>
      </c>
    </row>
    <row r="874" spans="1:2" x14ac:dyDescent="0.25">
      <c r="A874" s="42" t="s">
        <v>1753</v>
      </c>
      <c r="B874" s="42" t="s">
        <v>1754</v>
      </c>
    </row>
    <row r="875" spans="1:2" x14ac:dyDescent="0.25">
      <c r="A875" s="42" t="s">
        <v>1755</v>
      </c>
      <c r="B875" s="42" t="s">
        <v>1756</v>
      </c>
    </row>
    <row r="876" spans="1:2" x14ac:dyDescent="0.25">
      <c r="A876" s="42" t="s">
        <v>1757</v>
      </c>
      <c r="B876" s="42" t="s">
        <v>1758</v>
      </c>
    </row>
    <row r="877" spans="1:2" x14ac:dyDescent="0.25">
      <c r="A877" s="42" t="s">
        <v>1759</v>
      </c>
      <c r="B877" s="42" t="s">
        <v>1760</v>
      </c>
    </row>
    <row r="878" spans="1:2" x14ac:dyDescent="0.25">
      <c r="A878" s="42" t="s">
        <v>1761</v>
      </c>
      <c r="B878" s="42" t="s">
        <v>1762</v>
      </c>
    </row>
    <row r="879" spans="1:2" x14ac:dyDescent="0.25">
      <c r="A879" s="42" t="s">
        <v>1763</v>
      </c>
      <c r="B879" s="42" t="s">
        <v>1764</v>
      </c>
    </row>
    <row r="880" spans="1:2" x14ac:dyDescent="0.25">
      <c r="A880" s="42" t="s">
        <v>1765</v>
      </c>
      <c r="B880" s="42" t="s">
        <v>1766</v>
      </c>
    </row>
    <row r="881" spans="1:2" x14ac:dyDescent="0.25">
      <c r="A881" s="42" t="s">
        <v>1767</v>
      </c>
      <c r="B881" s="42" t="s">
        <v>1768</v>
      </c>
    </row>
    <row r="882" spans="1:2" x14ac:dyDescent="0.25">
      <c r="A882" s="42" t="s">
        <v>1769</v>
      </c>
      <c r="B882" s="42" t="s">
        <v>1770</v>
      </c>
    </row>
    <row r="883" spans="1:2" x14ac:dyDescent="0.25">
      <c r="A883" s="42" t="s">
        <v>1771</v>
      </c>
      <c r="B883" s="42" t="s">
        <v>1772</v>
      </c>
    </row>
    <row r="884" spans="1:2" x14ac:dyDescent="0.25">
      <c r="A884" s="42" t="s">
        <v>1773</v>
      </c>
      <c r="B884" s="42" t="s">
        <v>1774</v>
      </c>
    </row>
    <row r="885" spans="1:2" x14ac:dyDescent="0.25">
      <c r="A885" s="42" t="s">
        <v>1775</v>
      </c>
      <c r="B885" s="42" t="s">
        <v>1776</v>
      </c>
    </row>
    <row r="886" spans="1:2" x14ac:dyDescent="0.25">
      <c r="A886" s="42" t="s">
        <v>1777</v>
      </c>
      <c r="B886" s="42" t="s">
        <v>1778</v>
      </c>
    </row>
    <row r="887" spans="1:2" x14ac:dyDescent="0.25">
      <c r="A887" s="42" t="s">
        <v>1779</v>
      </c>
      <c r="B887" s="42" t="s">
        <v>1780</v>
      </c>
    </row>
    <row r="888" spans="1:2" x14ac:dyDescent="0.25">
      <c r="A888" s="42" t="s">
        <v>1781</v>
      </c>
      <c r="B888" s="42" t="s">
        <v>1782</v>
      </c>
    </row>
    <row r="889" spans="1:2" x14ac:dyDescent="0.25">
      <c r="A889" s="42" t="s">
        <v>1783</v>
      </c>
      <c r="B889" s="42" t="s">
        <v>1784</v>
      </c>
    </row>
    <row r="890" spans="1:2" x14ac:dyDescent="0.25">
      <c r="A890" s="42" t="s">
        <v>1785</v>
      </c>
      <c r="B890" s="42" t="s">
        <v>1786</v>
      </c>
    </row>
    <row r="891" spans="1:2" x14ac:dyDescent="0.25">
      <c r="A891" s="42" t="s">
        <v>1787</v>
      </c>
      <c r="B891" s="42" t="s">
        <v>1788</v>
      </c>
    </row>
    <row r="892" spans="1:2" x14ac:dyDescent="0.25">
      <c r="A892" s="42" t="s">
        <v>1789</v>
      </c>
      <c r="B892" s="42" t="s">
        <v>1790</v>
      </c>
    </row>
    <row r="893" spans="1:2" x14ac:dyDescent="0.25">
      <c r="A893" s="42" t="s">
        <v>1791</v>
      </c>
      <c r="B893" s="42" t="s">
        <v>1792</v>
      </c>
    </row>
    <row r="894" spans="1:2" x14ac:dyDescent="0.25">
      <c r="A894" s="42" t="s">
        <v>1793</v>
      </c>
      <c r="B894" s="42" t="s">
        <v>1794</v>
      </c>
    </row>
    <row r="895" spans="1:2" x14ac:dyDescent="0.25">
      <c r="A895" s="42" t="s">
        <v>1795</v>
      </c>
      <c r="B895" s="42" t="s">
        <v>1796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A645C-D1F6-4A1E-816A-A12A2DA14F1E}">
  <dimension ref="A1:CG897"/>
  <sheetViews>
    <sheetView tabSelected="1" topLeftCell="F100" zoomScale="70" zoomScaleNormal="70" workbookViewId="0">
      <selection activeCell="V147" sqref="V147"/>
    </sheetView>
  </sheetViews>
  <sheetFormatPr baseColWidth="10" defaultRowHeight="15" x14ac:dyDescent="0.25"/>
  <cols>
    <col min="2" max="3" width="12.42578125" style="5" customWidth="1"/>
    <col min="4" max="5" width="13.140625" customWidth="1"/>
    <col min="6" max="6" width="2" customWidth="1"/>
    <col min="7" max="7" width="12.42578125" customWidth="1"/>
    <col min="8" max="9" width="12.42578125" style="5" customWidth="1"/>
    <col min="10" max="10" width="13.42578125" customWidth="1"/>
    <col min="11" max="11" width="12.42578125" customWidth="1"/>
    <col min="12" max="12" width="2.140625" customWidth="1"/>
    <col min="14" max="15" width="11.42578125" style="5"/>
    <col min="16" max="16" width="13" customWidth="1"/>
    <col min="18" max="18" width="2.5703125" customWidth="1"/>
    <col min="19" max="19" width="3" customWidth="1"/>
    <col min="20" max="20" width="3.28515625" customWidth="1"/>
    <col min="22" max="22" width="11.42578125" style="5"/>
    <col min="23" max="23" width="14" style="5" customWidth="1"/>
    <col min="24" max="24" width="13" customWidth="1"/>
    <col min="26" max="26" width="3" customWidth="1"/>
    <col min="28" max="28" width="12.140625" style="5" bestFit="1" customWidth="1"/>
    <col min="29" max="29" width="11.42578125" style="5"/>
    <col min="30" max="31" width="14.42578125" customWidth="1"/>
    <col min="32" max="32" width="3.7109375" customWidth="1"/>
    <col min="33" max="33" width="11.28515625" customWidth="1"/>
    <col min="34" max="34" width="11.42578125" style="5"/>
    <col min="35" max="35" width="11.28515625" style="5" customWidth="1"/>
    <col min="36" max="36" width="13.7109375" customWidth="1"/>
    <col min="42" max="42" width="13.7109375" customWidth="1"/>
    <col min="65" max="65" width="4.85546875" customWidth="1"/>
  </cols>
  <sheetData>
    <row r="1" spans="1:85" x14ac:dyDescent="0.25">
      <c r="A1" s="33" t="s">
        <v>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5"/>
      <c r="U1" s="33" t="s">
        <v>6</v>
      </c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5"/>
      <c r="AM1" s="39" t="s">
        <v>24</v>
      </c>
      <c r="AN1" s="40"/>
      <c r="AO1" s="40"/>
      <c r="AP1" s="40"/>
      <c r="AQ1" s="41"/>
      <c r="AS1" s="33" t="s">
        <v>5</v>
      </c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5"/>
      <c r="BN1" s="33" t="s">
        <v>6</v>
      </c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5"/>
    </row>
    <row r="2" spans="1:85" x14ac:dyDescent="0.25">
      <c r="A2" s="11"/>
      <c r="B2" s="21"/>
      <c r="C2" s="21"/>
      <c r="D2" s="12"/>
      <c r="E2" s="12"/>
      <c r="F2" s="12"/>
      <c r="G2" s="12"/>
      <c r="H2" s="21"/>
      <c r="I2" s="21"/>
      <c r="J2" s="12"/>
      <c r="K2" s="12"/>
      <c r="L2" s="12"/>
      <c r="M2" s="12"/>
      <c r="N2" s="21"/>
      <c r="O2" s="21"/>
      <c r="P2" s="12"/>
      <c r="Q2" s="13"/>
      <c r="U2" s="11"/>
      <c r="V2" s="21"/>
      <c r="W2" s="21"/>
      <c r="X2" s="12"/>
      <c r="Y2" s="12"/>
      <c r="Z2" s="12"/>
      <c r="AA2" s="12"/>
      <c r="AB2" s="21"/>
      <c r="AC2" s="21"/>
      <c r="AD2" s="12"/>
      <c r="AE2" s="12"/>
      <c r="AF2" s="12"/>
      <c r="AG2" s="12"/>
      <c r="AH2" s="21"/>
      <c r="AI2" s="21"/>
      <c r="AJ2" s="12"/>
      <c r="AK2" s="13"/>
      <c r="AM2" s="11"/>
      <c r="AN2" s="12"/>
      <c r="AO2" s="12"/>
      <c r="AP2" s="12"/>
      <c r="AQ2" s="13"/>
      <c r="AS2" s="11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3"/>
      <c r="BN2" s="11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3"/>
    </row>
    <row r="3" spans="1:85" x14ac:dyDescent="0.25">
      <c r="A3" s="37" t="s">
        <v>2</v>
      </c>
      <c r="B3" s="36"/>
      <c r="C3" s="36"/>
      <c r="D3" s="36"/>
      <c r="E3" s="12"/>
      <c r="F3" s="12"/>
      <c r="G3" s="36" t="s">
        <v>4</v>
      </c>
      <c r="H3" s="36"/>
      <c r="I3" s="36"/>
      <c r="J3" s="36"/>
      <c r="K3" s="12"/>
      <c r="L3" s="12"/>
      <c r="M3" s="36" t="s">
        <v>3</v>
      </c>
      <c r="N3" s="36"/>
      <c r="O3" s="36"/>
      <c r="P3" s="36"/>
      <c r="Q3" s="13">
        <v>27</v>
      </c>
      <c r="U3" s="37" t="s">
        <v>18</v>
      </c>
      <c r="V3" s="36"/>
      <c r="W3" s="36"/>
      <c r="X3" s="36"/>
      <c r="Y3" s="12"/>
      <c r="Z3" s="12"/>
      <c r="AA3" s="36" t="s">
        <v>19</v>
      </c>
      <c r="AB3" s="36"/>
      <c r="AC3" s="36"/>
      <c r="AD3" s="36"/>
      <c r="AE3" s="12"/>
      <c r="AF3" s="12"/>
      <c r="AG3" s="36" t="s">
        <v>21</v>
      </c>
      <c r="AH3" s="36"/>
      <c r="AI3" s="36"/>
      <c r="AJ3" s="36"/>
      <c r="AK3" s="13">
        <v>52</v>
      </c>
      <c r="AM3" s="37" t="s">
        <v>25</v>
      </c>
      <c r="AN3" s="36"/>
      <c r="AO3" s="36"/>
      <c r="AP3" s="36"/>
      <c r="AQ3" s="13"/>
      <c r="AS3" s="11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3"/>
      <c r="BN3" s="11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3"/>
    </row>
    <row r="4" spans="1:85" ht="42.75" x14ac:dyDescent="0.25">
      <c r="A4" s="22" t="s">
        <v>0</v>
      </c>
      <c r="B4" s="2"/>
      <c r="C4" s="2"/>
      <c r="D4" s="10" t="s">
        <v>15</v>
      </c>
      <c r="E4" s="10" t="s">
        <v>16</v>
      </c>
      <c r="F4" s="12"/>
      <c r="G4" s="10" t="s">
        <v>0</v>
      </c>
      <c r="H4" s="2"/>
      <c r="I4" s="2"/>
      <c r="J4" s="10" t="s">
        <v>15</v>
      </c>
      <c r="K4" s="10" t="s">
        <v>16</v>
      </c>
      <c r="L4" s="12"/>
      <c r="M4" s="10" t="s">
        <v>0</v>
      </c>
      <c r="N4" s="38" t="s">
        <v>22</v>
      </c>
      <c r="O4" s="38"/>
      <c r="P4" s="10" t="s">
        <v>15</v>
      </c>
      <c r="Q4" s="23" t="s">
        <v>17</v>
      </c>
      <c r="U4" s="22" t="s">
        <v>0</v>
      </c>
      <c r="V4" s="2"/>
      <c r="W4" s="2"/>
      <c r="X4" s="10" t="s">
        <v>15</v>
      </c>
      <c r="Y4" s="10" t="s">
        <v>16</v>
      </c>
      <c r="Z4" s="12"/>
      <c r="AA4" s="10" t="s">
        <v>0</v>
      </c>
      <c r="AB4" s="2"/>
      <c r="AC4" s="2"/>
      <c r="AD4" s="10" t="s">
        <v>15</v>
      </c>
      <c r="AE4" s="10" t="s">
        <v>16</v>
      </c>
      <c r="AF4" s="12"/>
      <c r="AG4" s="10" t="s">
        <v>0</v>
      </c>
      <c r="AH4" s="38" t="s">
        <v>23</v>
      </c>
      <c r="AI4" s="38"/>
      <c r="AJ4" s="10" t="s">
        <v>15</v>
      </c>
      <c r="AK4" s="23" t="s">
        <v>17</v>
      </c>
      <c r="AM4" s="22" t="s">
        <v>0</v>
      </c>
      <c r="AN4" s="2"/>
      <c r="AO4" s="2"/>
      <c r="AP4" s="32" t="s">
        <v>15</v>
      </c>
      <c r="AQ4" s="23" t="s">
        <v>16</v>
      </c>
      <c r="AS4" s="11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3"/>
      <c r="BN4" s="11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3"/>
    </row>
    <row r="5" spans="1:85" x14ac:dyDescent="0.25">
      <c r="A5" s="24">
        <v>8</v>
      </c>
      <c r="B5" s="3" t="s">
        <v>8</v>
      </c>
      <c r="C5" s="3">
        <f t="shared" ref="C5:C68" si="0">(9*2^A5-6)/(2^10)</f>
        <v>2.244140625</v>
      </c>
      <c r="D5" s="1">
        <f>B5*10^3</f>
        <v>3.0000000000000002E-2</v>
      </c>
      <c r="E5" s="1">
        <f>C5*10^-1</f>
        <v>0.22441406250000001</v>
      </c>
      <c r="F5" s="12"/>
      <c r="G5" s="1">
        <v>8</v>
      </c>
      <c r="H5" s="6">
        <v>2.5000000000000001E-4</v>
      </c>
      <c r="I5" s="3">
        <f t="shared" ref="I5:I26" si="1">(9*2^G5-6)/(2^10)</f>
        <v>2.244140625</v>
      </c>
      <c r="J5" s="1">
        <f>H5*10^3</f>
        <v>0.25</v>
      </c>
      <c r="K5" s="1">
        <f>I5*9^-1</f>
        <v>0.24934895833333331</v>
      </c>
      <c r="L5" s="12"/>
      <c r="M5" s="1">
        <v>8</v>
      </c>
      <c r="N5" s="7">
        <v>2.9999999999999997E-4</v>
      </c>
      <c r="O5" s="3">
        <f t="shared" ref="O5:O68" si="2">M5*$Q$3/13</f>
        <v>16.615384615384617</v>
      </c>
      <c r="P5" s="1">
        <f>N5*10^3</f>
        <v>0.3</v>
      </c>
      <c r="Q5" s="25">
        <f>O5*10^-2</f>
        <v>0.16615384615384618</v>
      </c>
      <c r="U5" s="24">
        <v>8</v>
      </c>
      <c r="V5" s="3" t="s">
        <v>10</v>
      </c>
      <c r="W5" s="3">
        <f t="shared" ref="W5:W68" si="3">(9*2^U5-6)/(2^10)</f>
        <v>2.244140625</v>
      </c>
      <c r="X5" s="1">
        <f>V5*10^3</f>
        <v>6.0000000000000005E-2</v>
      </c>
      <c r="Y5" s="1">
        <f>W5*10^-1</f>
        <v>0.22441406250000001</v>
      </c>
      <c r="Z5" s="12"/>
      <c r="AA5" s="1">
        <v>8</v>
      </c>
      <c r="AB5" s="9">
        <v>2.5000000000000001E-4</v>
      </c>
      <c r="AC5" s="3">
        <f t="shared" ref="AC5:AC26" si="4">(9*2^AA5-6)/(2^10)</f>
        <v>2.244140625</v>
      </c>
      <c r="AD5" s="1">
        <f>AB5*10^3</f>
        <v>0.25</v>
      </c>
      <c r="AE5" s="1">
        <f>AC5*9^-1</f>
        <v>0.24934895833333331</v>
      </c>
      <c r="AF5" s="12"/>
      <c r="AG5" s="1">
        <v>8</v>
      </c>
      <c r="AH5" s="8">
        <v>4.8000000000000001E-4</v>
      </c>
      <c r="AI5" s="3">
        <f>AG5*$AK$3/13</f>
        <v>32</v>
      </c>
      <c r="AJ5" s="1">
        <f>AH5*10^3</f>
        <v>0.48000000000000004</v>
      </c>
      <c r="AK5" s="25">
        <f>AI5*10^-2</f>
        <v>0.32</v>
      </c>
      <c r="AM5" s="24">
        <v>8</v>
      </c>
      <c r="AN5" s="3" t="s">
        <v>9</v>
      </c>
      <c r="AO5" s="3">
        <f t="shared" ref="AO5:AO8" si="5">(9*2^AM5-6)/(2^10)</f>
        <v>2.244140625</v>
      </c>
      <c r="AP5" s="1">
        <f>AN5*10^3</f>
        <v>0.05</v>
      </c>
      <c r="AQ5" s="25">
        <f>AO5*10^-1</f>
        <v>0.22441406250000001</v>
      </c>
      <c r="AS5" s="11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3"/>
      <c r="BN5" s="11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3"/>
    </row>
    <row r="6" spans="1:85" x14ac:dyDescent="0.25">
      <c r="A6" s="24">
        <v>9</v>
      </c>
      <c r="B6" s="3" t="s">
        <v>8</v>
      </c>
      <c r="C6" s="3">
        <f t="shared" si="0"/>
        <v>4.494140625</v>
      </c>
      <c r="D6" s="1">
        <f t="shared" ref="D6:D69" si="6">B6*10^3</f>
        <v>3.0000000000000002E-2</v>
      </c>
      <c r="E6" s="1">
        <f t="shared" ref="E6:E69" si="7">C6*10^-1</f>
        <v>0.44941406250000004</v>
      </c>
      <c r="F6" s="12"/>
      <c r="G6" s="1">
        <v>9</v>
      </c>
      <c r="H6" s="6">
        <v>4.6000000000000001E-4</v>
      </c>
      <c r="I6" s="3">
        <f t="shared" si="1"/>
        <v>4.494140625</v>
      </c>
      <c r="J6" s="1">
        <f t="shared" ref="J6:J27" si="8">H6*10^3</f>
        <v>0.46</v>
      </c>
      <c r="K6" s="1">
        <f t="shared" ref="K6:K27" si="9">I6*9^-1</f>
        <v>0.49934895833333331</v>
      </c>
      <c r="L6" s="12"/>
      <c r="M6" s="1">
        <v>9</v>
      </c>
      <c r="N6" s="7">
        <v>3.1E-4</v>
      </c>
      <c r="O6" s="3">
        <f t="shared" si="2"/>
        <v>18.692307692307693</v>
      </c>
      <c r="P6" s="1">
        <f t="shared" ref="P6:P20" si="10">N6*10^3</f>
        <v>0.31</v>
      </c>
      <c r="Q6" s="25">
        <f t="shared" ref="Q6:Q20" si="11">O6*10^-2</f>
        <v>0.18692307692307694</v>
      </c>
      <c r="U6" s="24">
        <v>9</v>
      </c>
      <c r="V6" s="3" t="s">
        <v>12</v>
      </c>
      <c r="W6" s="3">
        <f t="shared" si="3"/>
        <v>4.494140625</v>
      </c>
      <c r="X6" s="1">
        <f t="shared" ref="X6:X69" si="12">V6*10^3</f>
        <v>0.04</v>
      </c>
      <c r="Y6" s="1">
        <f t="shared" ref="Y6:Y69" si="13">W6*10^-1</f>
        <v>0.44941406250000004</v>
      </c>
      <c r="Z6" s="12"/>
      <c r="AA6" s="1">
        <v>9</v>
      </c>
      <c r="AB6" s="9">
        <v>4.6000000000000001E-4</v>
      </c>
      <c r="AC6" s="3">
        <f t="shared" si="4"/>
        <v>4.494140625</v>
      </c>
      <c r="AD6" s="1">
        <f t="shared" ref="AD6:AD27" si="14">AB6*10^3</f>
        <v>0.46</v>
      </c>
      <c r="AE6" s="1">
        <f t="shared" ref="AE6:AE27" si="15">AC6*9^-1</f>
        <v>0.49934895833333331</v>
      </c>
      <c r="AF6" s="12"/>
      <c r="AG6" s="1">
        <v>9</v>
      </c>
      <c r="AH6" s="8">
        <v>5.1999999999999995E-4</v>
      </c>
      <c r="AI6" s="3">
        <f t="shared" ref="AI6:AI69" si="16">AG6*$AK$3/13</f>
        <v>36</v>
      </c>
      <c r="AJ6" s="1">
        <f t="shared" ref="AJ6:AJ69" si="17">AH6*10^3</f>
        <v>0.51999999999999991</v>
      </c>
      <c r="AK6" s="25">
        <f t="shared" ref="AK6:AK69" si="18">AI6*10^-2</f>
        <v>0.36</v>
      </c>
      <c r="AM6" s="24">
        <v>9</v>
      </c>
      <c r="AN6" s="3" t="s">
        <v>10</v>
      </c>
      <c r="AO6" s="3">
        <f t="shared" si="5"/>
        <v>4.494140625</v>
      </c>
      <c r="AP6" s="1">
        <f t="shared" ref="AP6:AP8" si="19">AN6*10^3</f>
        <v>6.0000000000000005E-2</v>
      </c>
      <c r="AQ6" s="25">
        <f t="shared" ref="AQ6:AQ8" si="20">AO6*10^-1</f>
        <v>0.44941406250000004</v>
      </c>
      <c r="AS6" s="11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3"/>
      <c r="BN6" s="11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3"/>
    </row>
    <row r="7" spans="1:85" x14ac:dyDescent="0.25">
      <c r="A7" s="24">
        <v>10</v>
      </c>
      <c r="B7" s="3" t="s">
        <v>8</v>
      </c>
      <c r="C7" s="3">
        <f t="shared" si="0"/>
        <v>8.994140625</v>
      </c>
      <c r="D7" s="1">
        <f t="shared" si="6"/>
        <v>3.0000000000000002E-2</v>
      </c>
      <c r="E7" s="1">
        <f t="shared" si="7"/>
        <v>0.8994140625</v>
      </c>
      <c r="F7" s="12"/>
      <c r="G7" s="1">
        <v>10</v>
      </c>
      <c r="H7" s="6">
        <v>1.64E-3</v>
      </c>
      <c r="I7" s="3">
        <f t="shared" si="1"/>
        <v>8.994140625</v>
      </c>
      <c r="J7" s="1">
        <f t="shared" si="8"/>
        <v>1.64</v>
      </c>
      <c r="K7" s="1">
        <f t="shared" si="9"/>
        <v>0.99934895833333326</v>
      </c>
      <c r="L7" s="12"/>
      <c r="M7" s="1">
        <v>10</v>
      </c>
      <c r="N7" s="7">
        <v>2.7E-4</v>
      </c>
      <c r="O7" s="3">
        <f t="shared" si="2"/>
        <v>20.76923076923077</v>
      </c>
      <c r="P7" s="1">
        <f t="shared" si="10"/>
        <v>0.27</v>
      </c>
      <c r="Q7" s="25">
        <f t="shared" si="11"/>
        <v>0.2076923076923077</v>
      </c>
      <c r="U7" s="24">
        <v>10</v>
      </c>
      <c r="V7" s="3" t="s">
        <v>13</v>
      </c>
      <c r="W7" s="3">
        <f t="shared" si="3"/>
        <v>8.994140625</v>
      </c>
      <c r="X7" s="1">
        <f t="shared" si="12"/>
        <v>9.0000000000000011E-2</v>
      </c>
      <c r="Y7" s="1">
        <f t="shared" si="13"/>
        <v>0.8994140625</v>
      </c>
      <c r="Z7" s="12"/>
      <c r="AA7" s="1">
        <v>10</v>
      </c>
      <c r="AB7" s="9">
        <v>1.64E-3</v>
      </c>
      <c r="AC7" s="3">
        <f t="shared" si="4"/>
        <v>8.994140625</v>
      </c>
      <c r="AD7" s="1">
        <f t="shared" si="14"/>
        <v>1.64</v>
      </c>
      <c r="AE7" s="1">
        <f t="shared" si="15"/>
        <v>0.99934895833333326</v>
      </c>
      <c r="AF7" s="12"/>
      <c r="AG7" s="1">
        <v>10</v>
      </c>
      <c r="AH7" s="8">
        <v>6.3000000000000003E-4</v>
      </c>
      <c r="AI7" s="3">
        <f t="shared" si="16"/>
        <v>40</v>
      </c>
      <c r="AJ7" s="1">
        <f t="shared" si="17"/>
        <v>0.63</v>
      </c>
      <c r="AK7" s="25">
        <f t="shared" si="18"/>
        <v>0.4</v>
      </c>
      <c r="AM7" s="24">
        <v>10</v>
      </c>
      <c r="AN7" s="3" t="s">
        <v>13</v>
      </c>
      <c r="AO7" s="3">
        <f t="shared" si="5"/>
        <v>8.994140625</v>
      </c>
      <c r="AP7" s="1">
        <f t="shared" si="19"/>
        <v>9.0000000000000011E-2</v>
      </c>
      <c r="AQ7" s="25">
        <f t="shared" si="20"/>
        <v>0.8994140625</v>
      </c>
      <c r="AS7" s="11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3"/>
      <c r="BN7" s="11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3"/>
    </row>
    <row r="8" spans="1:85" x14ac:dyDescent="0.25">
      <c r="A8" s="24">
        <v>11</v>
      </c>
      <c r="B8" s="3" t="s">
        <v>8</v>
      </c>
      <c r="C8" s="3">
        <f t="shared" si="0"/>
        <v>17.994140625</v>
      </c>
      <c r="D8" s="1">
        <f t="shared" si="6"/>
        <v>3.0000000000000002E-2</v>
      </c>
      <c r="E8" s="1">
        <f t="shared" si="7"/>
        <v>1.7994140625000001</v>
      </c>
      <c r="F8" s="12"/>
      <c r="G8" s="1">
        <v>11</v>
      </c>
      <c r="H8" s="6">
        <v>3.3800000000000002E-3</v>
      </c>
      <c r="I8" s="3">
        <f t="shared" si="1"/>
        <v>17.994140625</v>
      </c>
      <c r="J8" s="1">
        <f t="shared" si="8"/>
        <v>3.3800000000000003</v>
      </c>
      <c r="K8" s="1">
        <f t="shared" si="9"/>
        <v>1.9993489583333333</v>
      </c>
      <c r="L8" s="12"/>
      <c r="M8" s="1">
        <v>11</v>
      </c>
      <c r="N8" s="8">
        <v>4.8000000000000001E-4</v>
      </c>
      <c r="O8" s="3">
        <f t="shared" si="2"/>
        <v>22.846153846153847</v>
      </c>
      <c r="P8" s="1">
        <f t="shared" si="10"/>
        <v>0.48000000000000004</v>
      </c>
      <c r="Q8" s="25">
        <f t="shared" si="11"/>
        <v>0.22846153846153847</v>
      </c>
      <c r="U8" s="24">
        <v>11</v>
      </c>
      <c r="V8" s="3" t="s">
        <v>10</v>
      </c>
      <c r="W8" s="3">
        <f t="shared" si="3"/>
        <v>17.994140625</v>
      </c>
      <c r="X8" s="1">
        <f t="shared" si="12"/>
        <v>6.0000000000000005E-2</v>
      </c>
      <c r="Y8" s="1">
        <f t="shared" si="13"/>
        <v>1.7994140625000001</v>
      </c>
      <c r="Z8" s="12"/>
      <c r="AA8" s="1">
        <v>11</v>
      </c>
      <c r="AB8" s="9">
        <v>3.3800000000000002E-3</v>
      </c>
      <c r="AC8" s="3">
        <f t="shared" si="4"/>
        <v>17.994140625</v>
      </c>
      <c r="AD8" s="1">
        <f t="shared" si="14"/>
        <v>3.3800000000000003</v>
      </c>
      <c r="AE8" s="1">
        <f t="shared" si="15"/>
        <v>1.9993489583333333</v>
      </c>
      <c r="AF8" s="12"/>
      <c r="AG8" s="1">
        <v>11</v>
      </c>
      <c r="AH8" s="8">
        <v>7.7999999999999999E-4</v>
      </c>
      <c r="AI8" s="3">
        <f t="shared" si="16"/>
        <v>44</v>
      </c>
      <c r="AJ8" s="1">
        <f t="shared" si="17"/>
        <v>0.78</v>
      </c>
      <c r="AK8" s="25">
        <f t="shared" si="18"/>
        <v>0.44</v>
      </c>
      <c r="AM8" s="24">
        <v>11</v>
      </c>
      <c r="AN8" s="3" t="s">
        <v>14</v>
      </c>
      <c r="AO8" s="3">
        <f t="shared" si="5"/>
        <v>17.994140625</v>
      </c>
      <c r="AP8" s="1">
        <f t="shared" si="19"/>
        <v>0.08</v>
      </c>
      <c r="AQ8" s="25">
        <f t="shared" si="20"/>
        <v>1.7994140625000001</v>
      </c>
      <c r="AS8" s="11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3"/>
      <c r="BN8" s="11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3"/>
    </row>
    <row r="9" spans="1:85" x14ac:dyDescent="0.25">
      <c r="A9" s="24">
        <v>12</v>
      </c>
      <c r="B9" s="3" t="s">
        <v>9</v>
      </c>
      <c r="C9" s="3">
        <f t="shared" si="0"/>
        <v>35.994140625</v>
      </c>
      <c r="D9" s="1">
        <f t="shared" si="6"/>
        <v>0.05</v>
      </c>
      <c r="E9" s="1">
        <f t="shared" si="7"/>
        <v>3.5994140625000002</v>
      </c>
      <c r="F9" s="12"/>
      <c r="G9" s="1">
        <v>12</v>
      </c>
      <c r="H9" s="6">
        <v>3.8E-3</v>
      </c>
      <c r="I9" s="3">
        <f t="shared" si="1"/>
        <v>35.994140625</v>
      </c>
      <c r="J9" s="1">
        <f t="shared" si="8"/>
        <v>3.8</v>
      </c>
      <c r="K9" s="1">
        <f t="shared" si="9"/>
        <v>3.999348958333333</v>
      </c>
      <c r="L9" s="12"/>
      <c r="M9" s="1">
        <v>12</v>
      </c>
      <c r="N9" s="8">
        <v>2.5999999999999998E-4</v>
      </c>
      <c r="O9" s="3">
        <f t="shared" si="2"/>
        <v>24.923076923076923</v>
      </c>
      <c r="P9" s="1">
        <f t="shared" si="10"/>
        <v>0.25999999999999995</v>
      </c>
      <c r="Q9" s="25">
        <f t="shared" si="11"/>
        <v>0.24923076923076923</v>
      </c>
      <c r="U9" s="24">
        <v>12</v>
      </c>
      <c r="V9" s="3" t="s">
        <v>14</v>
      </c>
      <c r="W9" s="3">
        <f t="shared" si="3"/>
        <v>35.994140625</v>
      </c>
      <c r="X9" s="1">
        <f t="shared" si="12"/>
        <v>0.08</v>
      </c>
      <c r="Y9" s="1">
        <f t="shared" si="13"/>
        <v>3.5994140625000002</v>
      </c>
      <c r="Z9" s="12"/>
      <c r="AA9" s="1">
        <v>12</v>
      </c>
      <c r="AB9" s="9">
        <v>3.8E-3</v>
      </c>
      <c r="AC9" s="3">
        <f t="shared" si="4"/>
        <v>35.994140625</v>
      </c>
      <c r="AD9" s="1">
        <f t="shared" si="14"/>
        <v>3.8</v>
      </c>
      <c r="AE9" s="1">
        <f t="shared" si="15"/>
        <v>3.999348958333333</v>
      </c>
      <c r="AF9" s="12"/>
      <c r="AG9" s="1">
        <v>12</v>
      </c>
      <c r="AH9" s="8">
        <v>8.4000000000000003E-4</v>
      </c>
      <c r="AI9" s="3">
        <f t="shared" si="16"/>
        <v>48</v>
      </c>
      <c r="AJ9" s="1">
        <f t="shared" si="17"/>
        <v>0.84000000000000008</v>
      </c>
      <c r="AK9" s="25">
        <f t="shared" si="18"/>
        <v>0.48</v>
      </c>
      <c r="AM9" s="24">
        <v>12</v>
      </c>
      <c r="AN9" s="3">
        <v>1.2999999999999999E-4</v>
      </c>
      <c r="AO9" s="3">
        <f t="shared" ref="AO9:AO23" si="21">(9*2^AM9-6)/(2^10)</f>
        <v>35.994140625</v>
      </c>
      <c r="AP9" s="43">
        <f t="shared" ref="AP9:AP23" si="22">AN9*10^3</f>
        <v>0.12999999999999998</v>
      </c>
      <c r="AQ9" s="25">
        <f t="shared" ref="AQ9:AQ23" si="23">AO9*10^-1</f>
        <v>3.5994140625000002</v>
      </c>
      <c r="AS9" s="11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3"/>
      <c r="BN9" s="11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3"/>
    </row>
    <row r="10" spans="1:85" x14ac:dyDescent="0.25">
      <c r="A10" s="24">
        <v>13</v>
      </c>
      <c r="B10" s="3" t="s">
        <v>9</v>
      </c>
      <c r="C10" s="3">
        <f t="shared" si="0"/>
        <v>71.994140625</v>
      </c>
      <c r="D10" s="1">
        <f t="shared" si="6"/>
        <v>0.05</v>
      </c>
      <c r="E10" s="1">
        <f t="shared" si="7"/>
        <v>7.1994140625000007</v>
      </c>
      <c r="F10" s="12"/>
      <c r="G10" s="1">
        <v>13</v>
      </c>
      <c r="H10" s="6">
        <v>1.7139999999999999E-2</v>
      </c>
      <c r="I10" s="3">
        <f t="shared" si="1"/>
        <v>71.994140625</v>
      </c>
      <c r="J10" s="1">
        <f t="shared" si="8"/>
        <v>17.14</v>
      </c>
      <c r="K10" s="1">
        <f t="shared" si="9"/>
        <v>7.999348958333333</v>
      </c>
      <c r="L10" s="12"/>
      <c r="M10" s="1">
        <v>13</v>
      </c>
      <c r="N10" s="8">
        <v>2.5999999999999998E-4</v>
      </c>
      <c r="O10" s="3">
        <f t="shared" si="2"/>
        <v>27</v>
      </c>
      <c r="P10" s="1">
        <f t="shared" si="10"/>
        <v>0.25999999999999995</v>
      </c>
      <c r="Q10" s="25">
        <f t="shared" si="11"/>
        <v>0.27</v>
      </c>
      <c r="U10" s="24">
        <v>13</v>
      </c>
      <c r="V10" s="3" t="s">
        <v>13</v>
      </c>
      <c r="W10" s="3">
        <f t="shared" si="3"/>
        <v>71.994140625</v>
      </c>
      <c r="X10" s="1">
        <f t="shared" si="12"/>
        <v>9.0000000000000011E-2</v>
      </c>
      <c r="Y10" s="1">
        <f t="shared" si="13"/>
        <v>7.1994140625000007</v>
      </c>
      <c r="Z10" s="12"/>
      <c r="AA10" s="1">
        <v>13</v>
      </c>
      <c r="AB10" s="9">
        <v>1.7139999999999999E-2</v>
      </c>
      <c r="AC10" s="3">
        <f t="shared" si="4"/>
        <v>71.994140625</v>
      </c>
      <c r="AD10" s="1">
        <f t="shared" si="14"/>
        <v>17.14</v>
      </c>
      <c r="AE10" s="1">
        <f t="shared" si="15"/>
        <v>7.999348958333333</v>
      </c>
      <c r="AF10" s="12"/>
      <c r="AG10" s="1">
        <v>13</v>
      </c>
      <c r="AH10" s="8">
        <v>9.5E-4</v>
      </c>
      <c r="AI10" s="3">
        <f t="shared" si="16"/>
        <v>52</v>
      </c>
      <c r="AJ10" s="1">
        <f t="shared" si="17"/>
        <v>0.95</v>
      </c>
      <c r="AK10" s="25">
        <f t="shared" si="18"/>
        <v>0.52</v>
      </c>
      <c r="AM10" s="24">
        <v>13</v>
      </c>
      <c r="AN10" s="3">
        <v>1E-4</v>
      </c>
      <c r="AO10" s="3">
        <f t="shared" si="21"/>
        <v>71.994140625</v>
      </c>
      <c r="AP10" s="44">
        <f t="shared" si="22"/>
        <v>0.1</v>
      </c>
      <c r="AQ10" s="25">
        <f t="shared" si="23"/>
        <v>7.1994140625000007</v>
      </c>
      <c r="AS10" s="11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3"/>
      <c r="BN10" s="11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3"/>
    </row>
    <row r="11" spans="1:85" x14ac:dyDescent="0.25">
      <c r="A11" s="24">
        <v>14</v>
      </c>
      <c r="B11" s="3" t="s">
        <v>10</v>
      </c>
      <c r="C11" s="3">
        <f t="shared" si="0"/>
        <v>143.994140625</v>
      </c>
      <c r="D11" s="1">
        <f t="shared" si="6"/>
        <v>6.0000000000000005E-2</v>
      </c>
      <c r="E11" s="1">
        <f t="shared" si="7"/>
        <v>14.3994140625</v>
      </c>
      <c r="F11" s="12"/>
      <c r="G11" s="1">
        <v>14</v>
      </c>
      <c r="H11" s="6">
        <v>1.7559999999999999E-2</v>
      </c>
      <c r="I11" s="3">
        <f t="shared" si="1"/>
        <v>143.994140625</v>
      </c>
      <c r="J11" s="1">
        <f t="shared" si="8"/>
        <v>17.559999999999999</v>
      </c>
      <c r="K11" s="1">
        <f t="shared" si="9"/>
        <v>15.999348958333332</v>
      </c>
      <c r="L11" s="12"/>
      <c r="M11" s="1">
        <v>14</v>
      </c>
      <c r="N11" s="8">
        <v>4.6000000000000001E-4</v>
      </c>
      <c r="O11" s="3">
        <f t="shared" si="2"/>
        <v>29.076923076923077</v>
      </c>
      <c r="P11" s="1">
        <f t="shared" si="10"/>
        <v>0.46</v>
      </c>
      <c r="Q11" s="25">
        <f t="shared" si="11"/>
        <v>0.29076923076923078</v>
      </c>
      <c r="U11" s="24">
        <v>14</v>
      </c>
      <c r="V11" s="3" t="s">
        <v>14</v>
      </c>
      <c r="W11" s="3">
        <f t="shared" si="3"/>
        <v>143.994140625</v>
      </c>
      <c r="X11" s="1">
        <f t="shared" si="12"/>
        <v>0.08</v>
      </c>
      <c r="Y11" s="1">
        <f t="shared" si="13"/>
        <v>14.3994140625</v>
      </c>
      <c r="Z11" s="12"/>
      <c r="AA11" s="1">
        <v>14</v>
      </c>
      <c r="AB11" s="9">
        <v>1.7559999999999999E-2</v>
      </c>
      <c r="AC11" s="3">
        <f t="shared" si="4"/>
        <v>143.994140625</v>
      </c>
      <c r="AD11" s="1">
        <f t="shared" si="14"/>
        <v>17.559999999999999</v>
      </c>
      <c r="AE11" s="1">
        <f t="shared" si="15"/>
        <v>15.999348958333332</v>
      </c>
      <c r="AF11" s="12"/>
      <c r="AG11" s="1">
        <v>14</v>
      </c>
      <c r="AH11" s="8">
        <v>9.3999999999999997E-4</v>
      </c>
      <c r="AI11" s="3">
        <f t="shared" si="16"/>
        <v>56</v>
      </c>
      <c r="AJ11" s="1">
        <f t="shared" si="17"/>
        <v>0.94</v>
      </c>
      <c r="AK11" s="25">
        <f t="shared" si="18"/>
        <v>0.56000000000000005</v>
      </c>
      <c r="AM11" s="24">
        <v>14</v>
      </c>
      <c r="AN11" s="3">
        <v>1.1E-4</v>
      </c>
      <c r="AO11" s="3">
        <f t="shared" si="21"/>
        <v>143.994140625</v>
      </c>
      <c r="AP11" s="1">
        <f t="shared" si="22"/>
        <v>0.11</v>
      </c>
      <c r="AQ11" s="25">
        <f t="shared" si="23"/>
        <v>14.3994140625</v>
      </c>
      <c r="AS11" s="11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3"/>
      <c r="BN11" s="11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3"/>
    </row>
    <row r="12" spans="1:85" x14ac:dyDescent="0.25">
      <c r="A12" s="24">
        <v>15</v>
      </c>
      <c r="B12" s="3" t="s">
        <v>9</v>
      </c>
      <c r="C12" s="3">
        <f t="shared" si="0"/>
        <v>287.994140625</v>
      </c>
      <c r="D12" s="1">
        <f t="shared" si="6"/>
        <v>0.05</v>
      </c>
      <c r="E12" s="1">
        <f t="shared" si="7"/>
        <v>28.799414062500002</v>
      </c>
      <c r="F12" s="12"/>
      <c r="G12" s="1">
        <v>15</v>
      </c>
      <c r="H12" s="6">
        <v>3.2280000000000003E-2</v>
      </c>
      <c r="I12" s="3">
        <f t="shared" si="1"/>
        <v>287.994140625</v>
      </c>
      <c r="J12" s="1">
        <f t="shared" si="8"/>
        <v>32.28</v>
      </c>
      <c r="K12" s="1">
        <f t="shared" si="9"/>
        <v>31.999348958333332</v>
      </c>
      <c r="L12" s="12"/>
      <c r="M12" s="1">
        <v>15</v>
      </c>
      <c r="N12" s="8">
        <v>5.5000000000000003E-4</v>
      </c>
      <c r="O12" s="3">
        <f t="shared" si="2"/>
        <v>31.153846153846153</v>
      </c>
      <c r="P12" s="1">
        <f t="shared" si="10"/>
        <v>0.55000000000000004</v>
      </c>
      <c r="Q12" s="25">
        <f t="shared" si="11"/>
        <v>0.31153846153846154</v>
      </c>
      <c r="U12" s="24">
        <v>15</v>
      </c>
      <c r="V12" s="3" t="s">
        <v>14</v>
      </c>
      <c r="W12" s="3">
        <f t="shared" si="3"/>
        <v>287.994140625</v>
      </c>
      <c r="X12" s="1">
        <f t="shared" si="12"/>
        <v>0.08</v>
      </c>
      <c r="Y12" s="1">
        <f t="shared" si="13"/>
        <v>28.799414062500002</v>
      </c>
      <c r="Z12" s="12"/>
      <c r="AA12" s="1">
        <v>15</v>
      </c>
      <c r="AB12" s="9">
        <v>3.2280000000000003E-2</v>
      </c>
      <c r="AC12" s="3">
        <f t="shared" si="4"/>
        <v>287.994140625</v>
      </c>
      <c r="AD12" s="1">
        <f t="shared" si="14"/>
        <v>32.28</v>
      </c>
      <c r="AE12" s="1">
        <f t="shared" si="15"/>
        <v>31.999348958333332</v>
      </c>
      <c r="AF12" s="12"/>
      <c r="AG12" s="1">
        <v>15</v>
      </c>
      <c r="AH12" s="8">
        <v>8.8000000000000003E-4</v>
      </c>
      <c r="AI12" s="3">
        <f t="shared" si="16"/>
        <v>60</v>
      </c>
      <c r="AJ12" s="1">
        <f t="shared" si="17"/>
        <v>0.88</v>
      </c>
      <c r="AK12" s="25">
        <f t="shared" si="18"/>
        <v>0.6</v>
      </c>
      <c r="AM12" s="24">
        <v>15</v>
      </c>
      <c r="AN12" s="3">
        <v>1.1E-4</v>
      </c>
      <c r="AO12" s="3">
        <f t="shared" si="21"/>
        <v>287.994140625</v>
      </c>
      <c r="AP12" s="1">
        <f t="shared" si="22"/>
        <v>0.11</v>
      </c>
      <c r="AQ12" s="25">
        <f t="shared" si="23"/>
        <v>28.799414062500002</v>
      </c>
      <c r="AS12" s="11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3"/>
      <c r="BN12" s="11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3"/>
    </row>
    <row r="13" spans="1:85" x14ac:dyDescent="0.25">
      <c r="A13" s="24">
        <v>16</v>
      </c>
      <c r="B13" s="3" t="s">
        <v>9</v>
      </c>
      <c r="C13" s="3">
        <f t="shared" si="0"/>
        <v>575.994140625</v>
      </c>
      <c r="D13" s="1">
        <f t="shared" si="6"/>
        <v>0.05</v>
      </c>
      <c r="E13" s="1">
        <f t="shared" si="7"/>
        <v>57.599414062500003</v>
      </c>
      <c r="F13" s="12"/>
      <c r="G13" s="1">
        <v>16</v>
      </c>
      <c r="H13" s="6">
        <v>6.5189999999999998E-2</v>
      </c>
      <c r="I13" s="3">
        <f t="shared" si="1"/>
        <v>575.994140625</v>
      </c>
      <c r="J13" s="1">
        <f t="shared" si="8"/>
        <v>65.19</v>
      </c>
      <c r="K13" s="1">
        <f t="shared" si="9"/>
        <v>63.999348958333329</v>
      </c>
      <c r="L13" s="12"/>
      <c r="M13" s="1">
        <v>16</v>
      </c>
      <c r="N13" s="8">
        <v>5.5000000000000003E-4</v>
      </c>
      <c r="O13" s="3">
        <f t="shared" si="2"/>
        <v>33.230769230769234</v>
      </c>
      <c r="P13" s="1">
        <f t="shared" si="10"/>
        <v>0.55000000000000004</v>
      </c>
      <c r="Q13" s="25">
        <f t="shared" si="11"/>
        <v>0.33230769230769236</v>
      </c>
      <c r="U13" s="24">
        <v>16</v>
      </c>
      <c r="V13" s="3" t="s">
        <v>14</v>
      </c>
      <c r="W13" s="3">
        <f t="shared" si="3"/>
        <v>575.994140625</v>
      </c>
      <c r="X13" s="1">
        <f t="shared" si="12"/>
        <v>0.08</v>
      </c>
      <c r="Y13" s="1">
        <f t="shared" si="13"/>
        <v>57.599414062500003</v>
      </c>
      <c r="Z13" s="12"/>
      <c r="AA13" s="1">
        <v>16</v>
      </c>
      <c r="AB13" s="9">
        <v>6.5189999999999998E-2</v>
      </c>
      <c r="AC13" s="3">
        <f t="shared" si="4"/>
        <v>575.994140625</v>
      </c>
      <c r="AD13" s="1">
        <f t="shared" si="14"/>
        <v>65.19</v>
      </c>
      <c r="AE13" s="1">
        <f t="shared" si="15"/>
        <v>63.999348958333329</v>
      </c>
      <c r="AF13" s="12"/>
      <c r="AG13" s="1">
        <v>16</v>
      </c>
      <c r="AH13" s="8">
        <v>9.7000000000000005E-4</v>
      </c>
      <c r="AI13" s="3">
        <f t="shared" si="16"/>
        <v>64</v>
      </c>
      <c r="AJ13" s="1">
        <f t="shared" si="17"/>
        <v>0.97000000000000008</v>
      </c>
      <c r="AK13" s="25">
        <f t="shared" si="18"/>
        <v>0.64</v>
      </c>
      <c r="AM13" s="24">
        <v>16</v>
      </c>
      <c r="AN13" s="3">
        <v>1.2E-4</v>
      </c>
      <c r="AO13" s="3">
        <f t="shared" si="21"/>
        <v>575.994140625</v>
      </c>
      <c r="AP13" s="1">
        <f t="shared" si="22"/>
        <v>0.12000000000000001</v>
      </c>
      <c r="AQ13" s="25">
        <f t="shared" si="23"/>
        <v>57.599414062500003</v>
      </c>
      <c r="AS13" s="11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3"/>
      <c r="BN13" s="11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3"/>
    </row>
    <row r="14" spans="1:85" x14ac:dyDescent="0.25">
      <c r="A14" s="24">
        <v>17</v>
      </c>
      <c r="B14" s="3" t="s">
        <v>9</v>
      </c>
      <c r="C14" s="3">
        <f t="shared" si="0"/>
        <v>1151.994140625</v>
      </c>
      <c r="D14" s="1">
        <f t="shared" si="6"/>
        <v>0.05</v>
      </c>
      <c r="E14" s="1">
        <f t="shared" si="7"/>
        <v>115.19941406250001</v>
      </c>
      <c r="F14" s="12"/>
      <c r="G14" s="1">
        <v>17</v>
      </c>
      <c r="H14" s="6">
        <v>0.13037000000000001</v>
      </c>
      <c r="I14" s="3">
        <f t="shared" si="1"/>
        <v>1151.994140625</v>
      </c>
      <c r="J14" s="1">
        <f t="shared" si="8"/>
        <v>130.37</v>
      </c>
      <c r="K14" s="1">
        <f t="shared" si="9"/>
        <v>127.99934895833333</v>
      </c>
      <c r="L14" s="12"/>
      <c r="M14" s="1">
        <v>17</v>
      </c>
      <c r="N14" s="8">
        <v>5.4000000000000001E-4</v>
      </c>
      <c r="O14" s="3">
        <f t="shared" si="2"/>
        <v>35.307692307692307</v>
      </c>
      <c r="P14" s="1">
        <f t="shared" si="10"/>
        <v>0.54</v>
      </c>
      <c r="Q14" s="25">
        <f t="shared" si="11"/>
        <v>0.35307692307692307</v>
      </c>
      <c r="U14" s="24">
        <v>17</v>
      </c>
      <c r="V14" s="3" t="s">
        <v>14</v>
      </c>
      <c r="W14" s="3">
        <f t="shared" si="3"/>
        <v>1151.994140625</v>
      </c>
      <c r="X14" s="1">
        <f t="shared" si="12"/>
        <v>0.08</v>
      </c>
      <c r="Y14" s="1">
        <f t="shared" si="13"/>
        <v>115.19941406250001</v>
      </c>
      <c r="Z14" s="12"/>
      <c r="AA14" s="1">
        <v>17</v>
      </c>
      <c r="AB14" s="9">
        <v>0.13037000000000001</v>
      </c>
      <c r="AC14" s="3">
        <f t="shared" si="4"/>
        <v>1151.994140625</v>
      </c>
      <c r="AD14" s="1">
        <f t="shared" si="14"/>
        <v>130.37</v>
      </c>
      <c r="AE14" s="1">
        <f t="shared" si="15"/>
        <v>127.99934895833333</v>
      </c>
      <c r="AF14" s="12"/>
      <c r="AG14" s="1">
        <v>17</v>
      </c>
      <c r="AH14" s="8">
        <v>6.3000000000000003E-4</v>
      </c>
      <c r="AI14" s="3">
        <f t="shared" si="16"/>
        <v>68</v>
      </c>
      <c r="AJ14" s="1">
        <f t="shared" si="17"/>
        <v>0.63</v>
      </c>
      <c r="AK14" s="25">
        <f t="shared" si="18"/>
        <v>0.68</v>
      </c>
      <c r="AM14" s="24">
        <v>17</v>
      </c>
      <c r="AN14" s="3">
        <v>1.6000000000000001E-4</v>
      </c>
      <c r="AO14" s="3">
        <f t="shared" si="21"/>
        <v>1151.994140625</v>
      </c>
      <c r="AP14" s="1">
        <f t="shared" si="22"/>
        <v>0.16</v>
      </c>
      <c r="AQ14" s="25">
        <f t="shared" si="23"/>
        <v>115.19941406250001</v>
      </c>
      <c r="AS14" s="11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3"/>
      <c r="BN14" s="11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3"/>
    </row>
    <row r="15" spans="1:85" x14ac:dyDescent="0.25">
      <c r="A15" s="24">
        <v>18</v>
      </c>
      <c r="B15" s="3" t="s">
        <v>9</v>
      </c>
      <c r="C15" s="3">
        <f t="shared" si="0"/>
        <v>2303.994140625</v>
      </c>
      <c r="D15" s="1">
        <f t="shared" si="6"/>
        <v>0.05</v>
      </c>
      <c r="E15" s="1">
        <f t="shared" si="7"/>
        <v>230.3994140625</v>
      </c>
      <c r="F15" s="12"/>
      <c r="G15" s="1">
        <v>18</v>
      </c>
      <c r="H15" s="6">
        <v>0.24754000000000001</v>
      </c>
      <c r="I15" s="3">
        <f t="shared" si="1"/>
        <v>2303.994140625</v>
      </c>
      <c r="J15" s="1">
        <f t="shared" si="8"/>
        <v>247.54000000000002</v>
      </c>
      <c r="K15" s="1">
        <f t="shared" si="9"/>
        <v>255.99934895833331</v>
      </c>
      <c r="L15" s="12"/>
      <c r="M15" s="1">
        <v>18</v>
      </c>
      <c r="N15" s="8">
        <v>5.4000000000000001E-4</v>
      </c>
      <c r="O15" s="3">
        <f t="shared" si="2"/>
        <v>37.384615384615387</v>
      </c>
      <c r="P15" s="1">
        <f t="shared" si="10"/>
        <v>0.54</v>
      </c>
      <c r="Q15" s="25">
        <f t="shared" si="11"/>
        <v>0.37384615384615388</v>
      </c>
      <c r="U15" s="24">
        <v>18</v>
      </c>
      <c r="V15" s="3" t="s">
        <v>14</v>
      </c>
      <c r="W15" s="3">
        <f t="shared" si="3"/>
        <v>2303.994140625</v>
      </c>
      <c r="X15" s="1">
        <f t="shared" si="12"/>
        <v>0.08</v>
      </c>
      <c r="Y15" s="1">
        <f t="shared" si="13"/>
        <v>230.3994140625</v>
      </c>
      <c r="Z15" s="12"/>
      <c r="AA15" s="1">
        <v>18</v>
      </c>
      <c r="AB15" s="9">
        <v>0.24754000000000001</v>
      </c>
      <c r="AC15" s="3">
        <f t="shared" si="4"/>
        <v>2303.994140625</v>
      </c>
      <c r="AD15" s="1">
        <f t="shared" si="14"/>
        <v>247.54000000000002</v>
      </c>
      <c r="AE15" s="1">
        <f t="shared" si="15"/>
        <v>255.99934895833331</v>
      </c>
      <c r="AF15" s="12"/>
      <c r="AG15" s="1">
        <v>18</v>
      </c>
      <c r="AH15" s="8">
        <v>6.4000000000000005E-4</v>
      </c>
      <c r="AI15" s="3">
        <f t="shared" si="16"/>
        <v>72</v>
      </c>
      <c r="AJ15" s="1">
        <f t="shared" si="17"/>
        <v>0.64</v>
      </c>
      <c r="AK15" s="25">
        <f t="shared" si="18"/>
        <v>0.72</v>
      </c>
      <c r="AM15" s="24">
        <v>18</v>
      </c>
      <c r="AN15" s="3">
        <v>1.3999999999999999E-4</v>
      </c>
      <c r="AO15" s="3">
        <f t="shared" si="21"/>
        <v>2303.994140625</v>
      </c>
      <c r="AP15" s="1">
        <f t="shared" si="22"/>
        <v>0.13999999999999999</v>
      </c>
      <c r="AQ15" s="25">
        <f t="shared" si="23"/>
        <v>230.3994140625</v>
      </c>
      <c r="AS15" s="11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3"/>
      <c r="BN15" s="11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3"/>
    </row>
    <row r="16" spans="1:85" x14ac:dyDescent="0.25">
      <c r="A16" s="24">
        <v>19</v>
      </c>
      <c r="B16" s="3" t="s">
        <v>9</v>
      </c>
      <c r="C16" s="3">
        <f t="shared" si="0"/>
        <v>4607.994140625</v>
      </c>
      <c r="D16" s="1">
        <f t="shared" si="6"/>
        <v>0.05</v>
      </c>
      <c r="E16" s="1">
        <f t="shared" si="7"/>
        <v>460.79941406250003</v>
      </c>
      <c r="F16" s="12"/>
      <c r="G16" s="1">
        <v>19</v>
      </c>
      <c r="H16" s="6">
        <v>0.50055000000000005</v>
      </c>
      <c r="I16" s="3">
        <f t="shared" si="1"/>
        <v>4607.994140625</v>
      </c>
      <c r="J16" s="1">
        <f t="shared" si="8"/>
        <v>500.55000000000007</v>
      </c>
      <c r="K16" s="1">
        <f t="shared" si="9"/>
        <v>511.99934895833331</v>
      </c>
      <c r="L16" s="12"/>
      <c r="M16" s="1">
        <v>19</v>
      </c>
      <c r="N16" s="8">
        <v>9.1E-4</v>
      </c>
      <c r="O16" s="3">
        <f t="shared" si="2"/>
        <v>39.46153846153846</v>
      </c>
      <c r="P16" s="1">
        <f t="shared" si="10"/>
        <v>0.91</v>
      </c>
      <c r="Q16" s="25">
        <f t="shared" si="11"/>
        <v>0.39461538461538459</v>
      </c>
      <c r="U16" s="24">
        <v>19</v>
      </c>
      <c r="V16" s="3" t="s">
        <v>14</v>
      </c>
      <c r="W16" s="3">
        <f t="shared" si="3"/>
        <v>4607.994140625</v>
      </c>
      <c r="X16" s="1">
        <f t="shared" si="12"/>
        <v>0.08</v>
      </c>
      <c r="Y16" s="1">
        <f t="shared" si="13"/>
        <v>460.79941406250003</v>
      </c>
      <c r="Z16" s="12"/>
      <c r="AA16" s="1">
        <v>19</v>
      </c>
      <c r="AB16" s="9">
        <v>0.50055000000000005</v>
      </c>
      <c r="AC16" s="3">
        <f t="shared" si="4"/>
        <v>4607.994140625</v>
      </c>
      <c r="AD16" s="1">
        <f t="shared" si="14"/>
        <v>500.55000000000007</v>
      </c>
      <c r="AE16" s="1">
        <f t="shared" si="15"/>
        <v>511.99934895833331</v>
      </c>
      <c r="AF16" s="12"/>
      <c r="AG16" s="1">
        <v>19</v>
      </c>
      <c r="AH16" s="8">
        <v>6.6E-4</v>
      </c>
      <c r="AI16" s="3">
        <f t="shared" si="16"/>
        <v>76</v>
      </c>
      <c r="AJ16" s="1">
        <f t="shared" si="17"/>
        <v>0.66</v>
      </c>
      <c r="AK16" s="25">
        <f t="shared" si="18"/>
        <v>0.76</v>
      </c>
      <c r="AM16" s="24">
        <v>19</v>
      </c>
      <c r="AN16" s="3">
        <v>1.8000000000000001E-4</v>
      </c>
      <c r="AO16" s="3">
        <f t="shared" si="21"/>
        <v>4607.994140625</v>
      </c>
      <c r="AP16" s="1">
        <f t="shared" si="22"/>
        <v>0.18000000000000002</v>
      </c>
      <c r="AQ16" s="25">
        <f t="shared" si="23"/>
        <v>460.79941406250003</v>
      </c>
      <c r="AS16" s="11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3"/>
      <c r="BN16" s="11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3"/>
    </row>
    <row r="17" spans="1:85" x14ac:dyDescent="0.25">
      <c r="A17" s="24">
        <v>20</v>
      </c>
      <c r="B17" s="3" t="s">
        <v>11</v>
      </c>
      <c r="C17" s="3">
        <f t="shared" si="0"/>
        <v>9215.994140625</v>
      </c>
      <c r="D17" s="1">
        <f t="shared" si="6"/>
        <v>6.9999999999999993E-2</v>
      </c>
      <c r="E17" s="1">
        <f t="shared" si="7"/>
        <v>921.59941406250005</v>
      </c>
      <c r="F17" s="12"/>
      <c r="G17" s="1">
        <v>20</v>
      </c>
      <c r="H17" s="6">
        <v>1.00013</v>
      </c>
      <c r="I17" s="3">
        <f t="shared" si="1"/>
        <v>9215.994140625</v>
      </c>
      <c r="J17" s="1">
        <f t="shared" si="8"/>
        <v>1000.13</v>
      </c>
      <c r="K17" s="1">
        <f t="shared" si="9"/>
        <v>1023.9993489583333</v>
      </c>
      <c r="L17" s="12"/>
      <c r="M17" s="1">
        <v>20</v>
      </c>
      <c r="N17" s="8">
        <v>7.2000000000000005E-4</v>
      </c>
      <c r="O17" s="3">
        <f t="shared" si="2"/>
        <v>41.53846153846154</v>
      </c>
      <c r="P17" s="1">
        <f t="shared" si="10"/>
        <v>0.72000000000000008</v>
      </c>
      <c r="Q17" s="25">
        <f t="shared" si="11"/>
        <v>0.41538461538461541</v>
      </c>
      <c r="U17" s="24">
        <v>20</v>
      </c>
      <c r="V17" s="3">
        <v>1.2E-4</v>
      </c>
      <c r="W17" s="3">
        <f t="shared" si="3"/>
        <v>9215.994140625</v>
      </c>
      <c r="X17" s="1">
        <f t="shared" si="12"/>
        <v>0.12000000000000001</v>
      </c>
      <c r="Y17" s="1">
        <f t="shared" si="13"/>
        <v>921.59941406250005</v>
      </c>
      <c r="Z17" s="12"/>
      <c r="AA17" s="1">
        <v>20</v>
      </c>
      <c r="AB17" s="9">
        <v>1.00013</v>
      </c>
      <c r="AC17" s="3">
        <f t="shared" si="4"/>
        <v>9215.994140625</v>
      </c>
      <c r="AD17" s="1">
        <f t="shared" si="14"/>
        <v>1000.13</v>
      </c>
      <c r="AE17" s="1">
        <f t="shared" si="15"/>
        <v>1023.9993489583333</v>
      </c>
      <c r="AF17" s="12"/>
      <c r="AG17" s="1">
        <v>20</v>
      </c>
      <c r="AH17" s="8">
        <v>7.3999999999999999E-4</v>
      </c>
      <c r="AI17" s="3">
        <f t="shared" si="16"/>
        <v>80</v>
      </c>
      <c r="AJ17" s="1">
        <f t="shared" si="17"/>
        <v>0.74</v>
      </c>
      <c r="AK17" s="25">
        <f t="shared" si="18"/>
        <v>0.8</v>
      </c>
      <c r="AM17" s="24">
        <v>20</v>
      </c>
      <c r="AN17" s="3">
        <v>1.9000000000000001E-4</v>
      </c>
      <c r="AO17" s="3">
        <f t="shared" si="21"/>
        <v>9215.994140625</v>
      </c>
      <c r="AP17" s="1">
        <f t="shared" si="22"/>
        <v>0.19</v>
      </c>
      <c r="AQ17" s="25">
        <f t="shared" si="23"/>
        <v>921.59941406250005</v>
      </c>
      <c r="AS17" s="11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3"/>
      <c r="BN17" s="11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3"/>
    </row>
    <row r="18" spans="1:85" x14ac:dyDescent="0.25">
      <c r="A18" s="24">
        <v>21</v>
      </c>
      <c r="B18" s="3">
        <v>1.1E-4</v>
      </c>
      <c r="C18" s="3">
        <f t="shared" si="0"/>
        <v>18431.994140625</v>
      </c>
      <c r="D18" s="1">
        <f t="shared" si="6"/>
        <v>0.11</v>
      </c>
      <c r="E18" s="1">
        <f t="shared" si="7"/>
        <v>1843.1994140625002</v>
      </c>
      <c r="F18" s="12"/>
      <c r="G18" s="1">
        <v>21</v>
      </c>
      <c r="H18" s="6">
        <v>1.9658599999999999</v>
      </c>
      <c r="I18" s="3">
        <f t="shared" si="1"/>
        <v>18431.994140625</v>
      </c>
      <c r="J18" s="1">
        <f t="shared" si="8"/>
        <v>1965.86</v>
      </c>
      <c r="K18" s="1">
        <f t="shared" si="9"/>
        <v>2047.9993489583333</v>
      </c>
      <c r="L18" s="12"/>
      <c r="M18" s="1">
        <v>21</v>
      </c>
      <c r="N18" s="8">
        <v>9.7000000000000005E-4</v>
      </c>
      <c r="O18" s="3">
        <f t="shared" si="2"/>
        <v>43.615384615384613</v>
      </c>
      <c r="P18" s="1">
        <f t="shared" si="10"/>
        <v>0.97000000000000008</v>
      </c>
      <c r="Q18" s="25">
        <f t="shared" si="11"/>
        <v>0.43615384615384611</v>
      </c>
      <c r="U18" s="24">
        <v>21</v>
      </c>
      <c r="V18" s="3">
        <v>1.6000000000000001E-4</v>
      </c>
      <c r="W18" s="3">
        <f t="shared" si="3"/>
        <v>18431.994140625</v>
      </c>
      <c r="X18" s="1">
        <f t="shared" si="12"/>
        <v>0.16</v>
      </c>
      <c r="Y18" s="1">
        <f t="shared" si="13"/>
        <v>1843.1994140625002</v>
      </c>
      <c r="Z18" s="12"/>
      <c r="AA18" s="1">
        <v>21</v>
      </c>
      <c r="AB18" s="9">
        <v>1.9658599999999999</v>
      </c>
      <c r="AC18" s="3">
        <f t="shared" si="4"/>
        <v>18431.994140625</v>
      </c>
      <c r="AD18" s="1">
        <f t="shared" si="14"/>
        <v>1965.86</v>
      </c>
      <c r="AE18" s="1">
        <f t="shared" si="15"/>
        <v>2047.9993489583333</v>
      </c>
      <c r="AF18" s="12"/>
      <c r="AG18" s="1">
        <v>21</v>
      </c>
      <c r="AH18" s="8">
        <v>7.7999999999999999E-4</v>
      </c>
      <c r="AI18" s="3">
        <f t="shared" si="16"/>
        <v>84</v>
      </c>
      <c r="AJ18" s="1">
        <f t="shared" si="17"/>
        <v>0.78</v>
      </c>
      <c r="AK18" s="25">
        <f t="shared" si="18"/>
        <v>0.84</v>
      </c>
      <c r="AM18" s="24">
        <v>21</v>
      </c>
      <c r="AN18" s="3">
        <v>2.7E-4</v>
      </c>
      <c r="AO18" s="3">
        <f t="shared" si="21"/>
        <v>18431.994140625</v>
      </c>
      <c r="AP18" s="1">
        <f t="shared" si="22"/>
        <v>0.27</v>
      </c>
      <c r="AQ18" s="25">
        <f t="shared" si="23"/>
        <v>1843.1994140625002</v>
      </c>
      <c r="AS18" s="11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3"/>
      <c r="BN18" s="11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3"/>
    </row>
    <row r="19" spans="1:85" x14ac:dyDescent="0.25">
      <c r="A19" s="24">
        <v>22</v>
      </c>
      <c r="B19" s="4">
        <v>1.2E-4</v>
      </c>
      <c r="C19" s="3">
        <f t="shared" si="0"/>
        <v>36863.994140625</v>
      </c>
      <c r="D19" s="1">
        <f t="shared" si="6"/>
        <v>0.12000000000000001</v>
      </c>
      <c r="E19" s="1">
        <f t="shared" si="7"/>
        <v>3686.3994140625</v>
      </c>
      <c r="F19" s="12"/>
      <c r="G19" s="1">
        <v>22</v>
      </c>
      <c r="H19" s="6">
        <v>3.8802599999999998</v>
      </c>
      <c r="I19" s="3">
        <f t="shared" si="1"/>
        <v>36863.994140625</v>
      </c>
      <c r="J19" s="1">
        <f t="shared" si="8"/>
        <v>3880.2599999999998</v>
      </c>
      <c r="K19" s="1">
        <f t="shared" si="9"/>
        <v>4095.999348958333</v>
      </c>
      <c r="L19" s="12"/>
      <c r="M19" s="1">
        <v>22</v>
      </c>
      <c r="N19" s="8">
        <v>1.1000000000000001E-3</v>
      </c>
      <c r="O19" s="3">
        <f t="shared" si="2"/>
        <v>45.692307692307693</v>
      </c>
      <c r="P19" s="1">
        <f t="shared" si="10"/>
        <v>1.1000000000000001</v>
      </c>
      <c r="Q19" s="25">
        <f t="shared" si="11"/>
        <v>0.45692307692307693</v>
      </c>
      <c r="U19" s="24">
        <v>22</v>
      </c>
      <c r="V19" s="3">
        <v>1.9000000000000001E-4</v>
      </c>
      <c r="W19" s="3">
        <f t="shared" si="3"/>
        <v>36863.994140625</v>
      </c>
      <c r="X19" s="1">
        <f t="shared" si="12"/>
        <v>0.19</v>
      </c>
      <c r="Y19" s="1">
        <f t="shared" si="13"/>
        <v>3686.3994140625</v>
      </c>
      <c r="Z19" s="12"/>
      <c r="AA19" s="1">
        <v>22</v>
      </c>
      <c r="AB19" s="9">
        <v>3.8802599999999998</v>
      </c>
      <c r="AC19" s="3">
        <f t="shared" si="4"/>
        <v>36863.994140625</v>
      </c>
      <c r="AD19" s="1">
        <f t="shared" si="14"/>
        <v>3880.2599999999998</v>
      </c>
      <c r="AE19" s="1">
        <f t="shared" si="15"/>
        <v>4095.999348958333</v>
      </c>
      <c r="AF19" s="12"/>
      <c r="AG19" s="1">
        <v>22</v>
      </c>
      <c r="AH19" s="8">
        <v>8.1999999999999998E-4</v>
      </c>
      <c r="AI19" s="3">
        <f t="shared" si="16"/>
        <v>88</v>
      </c>
      <c r="AJ19" s="1">
        <f t="shared" si="17"/>
        <v>0.82</v>
      </c>
      <c r="AK19" s="25">
        <f t="shared" si="18"/>
        <v>0.88</v>
      </c>
      <c r="AM19" s="24">
        <v>22</v>
      </c>
      <c r="AN19" s="3">
        <v>2.4000000000000001E-4</v>
      </c>
      <c r="AO19" s="3">
        <f t="shared" si="21"/>
        <v>36863.994140625</v>
      </c>
      <c r="AP19" s="1">
        <f t="shared" si="22"/>
        <v>0.24000000000000002</v>
      </c>
      <c r="AQ19" s="25">
        <f t="shared" si="23"/>
        <v>3686.3994140625</v>
      </c>
      <c r="AS19" s="11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3"/>
      <c r="BN19" s="11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3"/>
    </row>
    <row r="20" spans="1:85" x14ac:dyDescent="0.25">
      <c r="A20" s="24">
        <v>23</v>
      </c>
      <c r="B20" s="3">
        <v>1.1E-4</v>
      </c>
      <c r="C20" s="3">
        <f t="shared" si="0"/>
        <v>73727.994140625</v>
      </c>
      <c r="D20" s="1">
        <f t="shared" si="6"/>
        <v>0.11</v>
      </c>
      <c r="E20" s="1">
        <f t="shared" si="7"/>
        <v>7372.7994140625005</v>
      </c>
      <c r="F20" s="12"/>
      <c r="G20" s="1">
        <v>23</v>
      </c>
      <c r="H20" s="6">
        <v>7.6808800000000002</v>
      </c>
      <c r="I20" s="3">
        <f t="shared" si="1"/>
        <v>73727.994140625</v>
      </c>
      <c r="J20" s="1">
        <f t="shared" si="8"/>
        <v>7680.88</v>
      </c>
      <c r="K20" s="1">
        <f t="shared" si="9"/>
        <v>8191.999348958333</v>
      </c>
      <c r="L20" s="12"/>
      <c r="M20" s="1">
        <v>23</v>
      </c>
      <c r="N20" s="8">
        <v>8.0999999999999996E-4</v>
      </c>
      <c r="O20" s="3">
        <f t="shared" si="2"/>
        <v>47.769230769230766</v>
      </c>
      <c r="P20" s="1">
        <f t="shared" si="10"/>
        <v>0.80999999999999994</v>
      </c>
      <c r="Q20" s="25">
        <f t="shared" si="11"/>
        <v>0.47769230769230769</v>
      </c>
      <c r="U20" s="24">
        <v>23</v>
      </c>
      <c r="V20" s="3">
        <v>2.0000000000000001E-4</v>
      </c>
      <c r="W20" s="3">
        <f t="shared" si="3"/>
        <v>73727.994140625</v>
      </c>
      <c r="X20" s="1">
        <f t="shared" si="12"/>
        <v>0.2</v>
      </c>
      <c r="Y20" s="1">
        <f t="shared" si="13"/>
        <v>7372.7994140625005</v>
      </c>
      <c r="Z20" s="12"/>
      <c r="AA20" s="1">
        <v>23</v>
      </c>
      <c r="AB20" s="9">
        <v>7.6808800000000002</v>
      </c>
      <c r="AC20" s="3">
        <f t="shared" si="4"/>
        <v>73727.994140625</v>
      </c>
      <c r="AD20" s="1">
        <f t="shared" si="14"/>
        <v>7680.88</v>
      </c>
      <c r="AE20" s="1">
        <f t="shared" si="15"/>
        <v>8191.999348958333</v>
      </c>
      <c r="AF20" s="12"/>
      <c r="AG20" s="1">
        <v>23</v>
      </c>
      <c r="AH20" s="8">
        <v>8.1999999999999998E-4</v>
      </c>
      <c r="AI20" s="3">
        <f t="shared" si="16"/>
        <v>92</v>
      </c>
      <c r="AJ20" s="1">
        <f t="shared" si="17"/>
        <v>0.82</v>
      </c>
      <c r="AK20" s="25">
        <f t="shared" si="18"/>
        <v>0.92</v>
      </c>
      <c r="AM20" s="24">
        <v>23</v>
      </c>
      <c r="AN20" s="3">
        <v>3.1E-4</v>
      </c>
      <c r="AO20" s="3">
        <f t="shared" si="21"/>
        <v>73727.994140625</v>
      </c>
      <c r="AP20" s="1">
        <f t="shared" si="22"/>
        <v>0.31</v>
      </c>
      <c r="AQ20" s="25">
        <f t="shared" si="23"/>
        <v>7372.7994140625005</v>
      </c>
      <c r="AS20" s="11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3"/>
      <c r="BN20" s="11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3"/>
    </row>
    <row r="21" spans="1:85" x14ac:dyDescent="0.25">
      <c r="A21" s="24">
        <v>24</v>
      </c>
      <c r="B21" s="3">
        <v>1.6000000000000001E-4</v>
      </c>
      <c r="C21" s="3">
        <f t="shared" si="0"/>
        <v>147455.994140625</v>
      </c>
      <c r="D21" s="1">
        <f t="shared" si="6"/>
        <v>0.16</v>
      </c>
      <c r="E21" s="1">
        <f t="shared" si="7"/>
        <v>14745.599414062501</v>
      </c>
      <c r="F21" s="12"/>
      <c r="G21" s="1">
        <v>24</v>
      </c>
      <c r="H21" s="6">
        <v>15.641870000000001</v>
      </c>
      <c r="I21" s="3">
        <f t="shared" si="1"/>
        <v>147455.994140625</v>
      </c>
      <c r="J21" s="1">
        <f t="shared" si="8"/>
        <v>15641.87</v>
      </c>
      <c r="K21" s="1">
        <f t="shared" si="9"/>
        <v>16383.999348958332</v>
      </c>
      <c r="L21" s="12"/>
      <c r="M21" s="1">
        <v>24</v>
      </c>
      <c r="N21" s="8">
        <v>9.1E-4</v>
      </c>
      <c r="O21" s="3">
        <f t="shared" si="2"/>
        <v>49.846153846153847</v>
      </c>
      <c r="P21" s="1">
        <f t="shared" ref="P21:P84" si="24">N21*10^3</f>
        <v>0.91</v>
      </c>
      <c r="Q21" s="25">
        <f t="shared" ref="Q21:Q84" si="25">O21*10^-2</f>
        <v>0.49846153846153846</v>
      </c>
      <c r="U21" s="24">
        <v>24</v>
      </c>
      <c r="V21" s="3">
        <v>2.9E-4</v>
      </c>
      <c r="W21" s="3">
        <f t="shared" si="3"/>
        <v>147455.994140625</v>
      </c>
      <c r="X21" s="1">
        <f t="shared" si="12"/>
        <v>0.28999999999999998</v>
      </c>
      <c r="Y21" s="1">
        <f t="shared" si="13"/>
        <v>14745.599414062501</v>
      </c>
      <c r="Z21" s="12"/>
      <c r="AA21" s="1">
        <v>24</v>
      </c>
      <c r="AB21" s="9">
        <v>15.641870000000001</v>
      </c>
      <c r="AC21" s="3">
        <f t="shared" si="4"/>
        <v>147455.994140625</v>
      </c>
      <c r="AD21" s="1">
        <f t="shared" si="14"/>
        <v>15641.87</v>
      </c>
      <c r="AE21" s="1">
        <f t="shared" si="15"/>
        <v>16383.999348958332</v>
      </c>
      <c r="AF21" s="12"/>
      <c r="AG21" s="1">
        <v>24</v>
      </c>
      <c r="AH21" s="8">
        <v>8.8999999999999995E-4</v>
      </c>
      <c r="AI21" s="3">
        <f t="shared" si="16"/>
        <v>96</v>
      </c>
      <c r="AJ21" s="1">
        <f t="shared" si="17"/>
        <v>0.8899999999999999</v>
      </c>
      <c r="AK21" s="25">
        <f t="shared" si="18"/>
        <v>0.96</v>
      </c>
      <c r="AM21" s="24">
        <v>24</v>
      </c>
      <c r="AN21" s="3">
        <v>2.5999999999999998E-4</v>
      </c>
      <c r="AO21" s="3">
        <f t="shared" si="21"/>
        <v>147455.994140625</v>
      </c>
      <c r="AP21" s="1">
        <f t="shared" si="22"/>
        <v>0.25999999999999995</v>
      </c>
      <c r="AQ21" s="25">
        <f t="shared" si="23"/>
        <v>14745.599414062501</v>
      </c>
      <c r="AS21" s="11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3"/>
      <c r="BN21" s="11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3"/>
    </row>
    <row r="22" spans="1:85" x14ac:dyDescent="0.25">
      <c r="A22" s="24">
        <v>25</v>
      </c>
      <c r="B22" s="3">
        <v>1.8000000000000001E-4</v>
      </c>
      <c r="C22" s="3">
        <f t="shared" si="0"/>
        <v>294911.994140625</v>
      </c>
      <c r="D22" s="1">
        <f>B22*10^3</f>
        <v>0.18000000000000002</v>
      </c>
      <c r="E22" s="1">
        <f t="shared" si="7"/>
        <v>29491.199414062503</v>
      </c>
      <c r="F22" s="12"/>
      <c r="G22" s="1">
        <v>25</v>
      </c>
      <c r="H22" s="6">
        <v>35.412460000000003</v>
      </c>
      <c r="I22" s="3">
        <f t="shared" si="1"/>
        <v>294911.994140625</v>
      </c>
      <c r="J22" s="1">
        <f t="shared" si="8"/>
        <v>35412.460000000006</v>
      </c>
      <c r="K22" s="1">
        <f t="shared" si="9"/>
        <v>32767.999348958332</v>
      </c>
      <c r="L22" s="12"/>
      <c r="M22" s="1">
        <v>25</v>
      </c>
      <c r="N22" s="8">
        <v>1.2899999999999999E-3</v>
      </c>
      <c r="O22" s="3">
        <f t="shared" si="2"/>
        <v>51.92307692307692</v>
      </c>
      <c r="P22" s="1">
        <f t="shared" si="24"/>
        <v>1.2899999999999998</v>
      </c>
      <c r="Q22" s="25">
        <f t="shared" si="25"/>
        <v>0.51923076923076916</v>
      </c>
      <c r="U22" s="24">
        <v>25</v>
      </c>
      <c r="V22" s="3">
        <v>2.7999999999999998E-4</v>
      </c>
      <c r="W22" s="3">
        <f t="shared" si="3"/>
        <v>294911.994140625</v>
      </c>
      <c r="X22" s="1">
        <f t="shared" si="12"/>
        <v>0.27999999999999997</v>
      </c>
      <c r="Y22" s="1">
        <f t="shared" si="13"/>
        <v>29491.199414062503</v>
      </c>
      <c r="Z22" s="12"/>
      <c r="AA22" s="1">
        <v>25</v>
      </c>
      <c r="AB22" s="9">
        <v>35.412460000000003</v>
      </c>
      <c r="AC22" s="3">
        <f t="shared" si="4"/>
        <v>294911.994140625</v>
      </c>
      <c r="AD22" s="1">
        <f t="shared" si="14"/>
        <v>35412.460000000006</v>
      </c>
      <c r="AE22" s="1">
        <f t="shared" si="15"/>
        <v>32767.999348958332</v>
      </c>
      <c r="AF22" s="12"/>
      <c r="AG22" s="1">
        <v>25</v>
      </c>
      <c r="AH22" s="8">
        <v>9.3000000000000005E-4</v>
      </c>
      <c r="AI22" s="3">
        <f t="shared" si="16"/>
        <v>100</v>
      </c>
      <c r="AJ22" s="1">
        <f t="shared" si="17"/>
        <v>0.93</v>
      </c>
      <c r="AK22" s="25">
        <f t="shared" si="18"/>
        <v>1</v>
      </c>
      <c r="AM22" s="24">
        <v>25</v>
      </c>
      <c r="AN22" s="3">
        <v>3.1E-4</v>
      </c>
      <c r="AO22" s="3">
        <f t="shared" si="21"/>
        <v>294911.994140625</v>
      </c>
      <c r="AP22" s="1">
        <f t="shared" si="22"/>
        <v>0.31</v>
      </c>
      <c r="AQ22" s="25">
        <f t="shared" si="23"/>
        <v>29491.199414062503</v>
      </c>
      <c r="AS22" s="11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3"/>
      <c r="BN22" s="11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3"/>
    </row>
    <row r="23" spans="1:85" x14ac:dyDescent="0.25">
      <c r="A23" s="24">
        <v>26</v>
      </c>
      <c r="B23" s="3">
        <v>2.4000000000000001E-4</v>
      </c>
      <c r="C23" s="3">
        <f t="shared" si="0"/>
        <v>589823.994140625</v>
      </c>
      <c r="D23" s="1">
        <f t="shared" si="6"/>
        <v>0.24000000000000002</v>
      </c>
      <c r="E23" s="1">
        <f t="shared" si="7"/>
        <v>58982.3994140625</v>
      </c>
      <c r="F23" s="12"/>
      <c r="G23" s="1">
        <v>26</v>
      </c>
      <c r="H23" s="6">
        <v>61.627789999999997</v>
      </c>
      <c r="I23" s="3">
        <f t="shared" si="1"/>
        <v>589823.994140625</v>
      </c>
      <c r="J23" s="1">
        <f t="shared" si="8"/>
        <v>61627.79</v>
      </c>
      <c r="K23" s="1">
        <f t="shared" si="9"/>
        <v>65535.999348958328</v>
      </c>
      <c r="L23" s="12"/>
      <c r="M23" s="1">
        <v>26</v>
      </c>
      <c r="N23" s="8">
        <v>5.4000000000000001E-4</v>
      </c>
      <c r="O23" s="3">
        <f t="shared" si="2"/>
        <v>54</v>
      </c>
      <c r="P23" s="1">
        <f t="shared" si="24"/>
        <v>0.54</v>
      </c>
      <c r="Q23" s="25">
        <f t="shared" si="25"/>
        <v>0.54</v>
      </c>
      <c r="U23" s="24">
        <v>26</v>
      </c>
      <c r="V23" s="3">
        <v>4.2999999999999999E-4</v>
      </c>
      <c r="W23" s="3">
        <f t="shared" si="3"/>
        <v>589823.994140625</v>
      </c>
      <c r="X23" s="1">
        <f t="shared" si="12"/>
        <v>0.43</v>
      </c>
      <c r="Y23" s="1">
        <f t="shared" si="13"/>
        <v>58982.3994140625</v>
      </c>
      <c r="Z23" s="12"/>
      <c r="AA23" s="1">
        <v>26</v>
      </c>
      <c r="AB23" s="9">
        <v>61.627789999999997</v>
      </c>
      <c r="AC23" s="3">
        <f t="shared" si="4"/>
        <v>589823.994140625</v>
      </c>
      <c r="AD23" s="1">
        <f t="shared" si="14"/>
        <v>61627.79</v>
      </c>
      <c r="AE23" s="1">
        <f t="shared" si="15"/>
        <v>65535.999348958328</v>
      </c>
      <c r="AF23" s="12"/>
      <c r="AG23" s="1">
        <v>26</v>
      </c>
      <c r="AH23" s="8">
        <v>9.7000000000000005E-4</v>
      </c>
      <c r="AI23" s="3">
        <f t="shared" si="16"/>
        <v>104</v>
      </c>
      <c r="AJ23" s="1">
        <f t="shared" si="17"/>
        <v>0.97000000000000008</v>
      </c>
      <c r="AK23" s="25">
        <f t="shared" si="18"/>
        <v>1.04</v>
      </c>
      <c r="AM23" s="24">
        <v>26</v>
      </c>
      <c r="AN23" s="3">
        <v>2.3000000000000001E-4</v>
      </c>
      <c r="AO23" s="3">
        <f t="shared" si="21"/>
        <v>589823.994140625</v>
      </c>
      <c r="AP23" s="1">
        <f t="shared" si="22"/>
        <v>0.23</v>
      </c>
      <c r="AQ23" s="25">
        <f t="shared" si="23"/>
        <v>58982.3994140625</v>
      </c>
      <c r="AS23" s="11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3"/>
      <c r="BN23" s="11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3"/>
    </row>
    <row r="24" spans="1:85" x14ac:dyDescent="0.25">
      <c r="A24" s="24">
        <v>27</v>
      </c>
      <c r="B24" s="3">
        <v>2.5000000000000001E-4</v>
      </c>
      <c r="C24" s="3">
        <f t="shared" si="0"/>
        <v>1179647.994140625</v>
      </c>
      <c r="D24" s="1">
        <f t="shared" si="6"/>
        <v>0.25</v>
      </c>
      <c r="E24" s="1">
        <f t="shared" si="7"/>
        <v>117964.79941406251</v>
      </c>
      <c r="F24" s="12"/>
      <c r="G24" s="1">
        <v>27</v>
      </c>
      <c r="H24" s="6">
        <v>122.68792000000001</v>
      </c>
      <c r="I24" s="3">
        <f t="shared" si="1"/>
        <v>1179647.994140625</v>
      </c>
      <c r="J24" s="1">
        <f t="shared" si="8"/>
        <v>122687.92</v>
      </c>
      <c r="K24" s="1">
        <f t="shared" si="9"/>
        <v>131071.99934895833</v>
      </c>
      <c r="L24" s="12"/>
      <c r="M24" s="1">
        <v>27</v>
      </c>
      <c r="N24" s="8">
        <v>5.5999999999999995E-4</v>
      </c>
      <c r="O24" s="3">
        <f t="shared" si="2"/>
        <v>56.07692307692308</v>
      </c>
      <c r="P24" s="1">
        <f t="shared" si="24"/>
        <v>0.55999999999999994</v>
      </c>
      <c r="Q24" s="25">
        <f t="shared" si="25"/>
        <v>0.5607692307692308</v>
      </c>
      <c r="U24" s="24">
        <v>27</v>
      </c>
      <c r="V24" s="3">
        <v>4.4999999999999999E-4</v>
      </c>
      <c r="W24" s="3">
        <f t="shared" si="3"/>
        <v>1179647.994140625</v>
      </c>
      <c r="X24" s="1">
        <f t="shared" si="12"/>
        <v>0.45</v>
      </c>
      <c r="Y24" s="1">
        <f t="shared" si="13"/>
        <v>117964.79941406251</v>
      </c>
      <c r="Z24" s="12"/>
      <c r="AA24" s="1">
        <v>27</v>
      </c>
      <c r="AB24" s="9">
        <v>122.68792000000001</v>
      </c>
      <c r="AC24" s="3">
        <f t="shared" si="4"/>
        <v>1179647.994140625</v>
      </c>
      <c r="AD24" s="1">
        <f t="shared" si="14"/>
        <v>122687.92</v>
      </c>
      <c r="AE24" s="1">
        <f t="shared" si="15"/>
        <v>131071.99934895833</v>
      </c>
      <c r="AF24" s="12"/>
      <c r="AG24" s="1">
        <v>27</v>
      </c>
      <c r="AH24" s="8">
        <v>1.7799999999999999E-3</v>
      </c>
      <c r="AI24" s="3">
        <f t="shared" si="16"/>
        <v>108</v>
      </c>
      <c r="AJ24" s="1">
        <f t="shared" si="17"/>
        <v>1.7799999999999998</v>
      </c>
      <c r="AK24" s="25">
        <f t="shared" si="18"/>
        <v>1.08</v>
      </c>
      <c r="AM24" s="24">
        <v>27</v>
      </c>
      <c r="AN24" s="3">
        <v>4.2999999999999999E-4</v>
      </c>
      <c r="AO24" s="3">
        <f t="shared" ref="AO24:AO87" si="26">(9*2^AM24-6)/(2^10)</f>
        <v>1179647.994140625</v>
      </c>
      <c r="AP24" s="1">
        <f t="shared" ref="AP24:AP87" si="27">AN24*10^3</f>
        <v>0.43</v>
      </c>
      <c r="AQ24" s="25">
        <f t="shared" ref="AQ24:AQ87" si="28">AO24*10^-1</f>
        <v>117964.79941406251</v>
      </c>
      <c r="AS24" s="11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3"/>
      <c r="BN24" s="11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3"/>
    </row>
    <row r="25" spans="1:85" x14ac:dyDescent="0.25">
      <c r="A25" s="24">
        <v>28</v>
      </c>
      <c r="B25" s="3">
        <v>2.3000000000000001E-4</v>
      </c>
      <c r="C25" s="3">
        <f>(9*2^A25-6)/(2^10)</f>
        <v>2359295.994140625</v>
      </c>
      <c r="D25" s="1">
        <f t="shared" si="6"/>
        <v>0.23</v>
      </c>
      <c r="E25" s="1">
        <f t="shared" si="7"/>
        <v>235929.59941406251</v>
      </c>
      <c r="F25" s="12"/>
      <c r="G25" s="1">
        <v>28</v>
      </c>
      <c r="H25" s="6">
        <v>251.02348000000001</v>
      </c>
      <c r="I25" s="3">
        <f t="shared" si="1"/>
        <v>2359295.994140625</v>
      </c>
      <c r="J25" s="1">
        <f t="shared" si="8"/>
        <v>251023.48</v>
      </c>
      <c r="K25" s="1">
        <f t="shared" si="9"/>
        <v>262143.99934895831</v>
      </c>
      <c r="L25" s="12"/>
      <c r="M25" s="1">
        <v>28</v>
      </c>
      <c r="N25" s="8">
        <v>5.6999999999999998E-4</v>
      </c>
      <c r="O25" s="3">
        <f t="shared" si="2"/>
        <v>58.153846153846153</v>
      </c>
      <c r="P25" s="1">
        <f t="shared" si="24"/>
        <v>0.56999999999999995</v>
      </c>
      <c r="Q25" s="25">
        <f t="shared" si="25"/>
        <v>0.58153846153846156</v>
      </c>
      <c r="U25" s="24">
        <v>28</v>
      </c>
      <c r="V25" s="3">
        <v>4.4999999999999999E-4</v>
      </c>
      <c r="W25" s="3">
        <f t="shared" si="3"/>
        <v>2359295.994140625</v>
      </c>
      <c r="X25" s="1">
        <f t="shared" si="12"/>
        <v>0.45</v>
      </c>
      <c r="Y25" s="1">
        <f t="shared" si="13"/>
        <v>235929.59941406251</v>
      </c>
      <c r="Z25" s="12"/>
      <c r="AA25" s="1">
        <v>28</v>
      </c>
      <c r="AB25" s="9">
        <v>251.02348000000001</v>
      </c>
      <c r="AC25" s="3">
        <f t="shared" si="4"/>
        <v>2359295.994140625</v>
      </c>
      <c r="AD25" s="1">
        <f t="shared" si="14"/>
        <v>251023.48</v>
      </c>
      <c r="AE25" s="1">
        <f t="shared" si="15"/>
        <v>262143.99934895831</v>
      </c>
      <c r="AF25" s="12"/>
      <c r="AG25" s="1">
        <v>28</v>
      </c>
      <c r="AH25" s="8">
        <v>1.7899999999999999E-3</v>
      </c>
      <c r="AI25" s="3">
        <f t="shared" si="16"/>
        <v>112</v>
      </c>
      <c r="AJ25" s="1">
        <f t="shared" si="17"/>
        <v>1.79</v>
      </c>
      <c r="AK25" s="25">
        <f t="shared" si="18"/>
        <v>1.1200000000000001</v>
      </c>
      <c r="AM25" s="24">
        <v>28</v>
      </c>
      <c r="AN25" s="3">
        <v>5.9000000000000003E-4</v>
      </c>
      <c r="AO25" s="3">
        <f t="shared" si="26"/>
        <v>2359295.994140625</v>
      </c>
      <c r="AP25" s="1">
        <f t="shared" si="27"/>
        <v>0.59000000000000008</v>
      </c>
      <c r="AQ25" s="25">
        <f t="shared" si="28"/>
        <v>235929.59941406251</v>
      </c>
      <c r="AS25" s="11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3"/>
      <c r="BN25" s="11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3"/>
    </row>
    <row r="26" spans="1:85" x14ac:dyDescent="0.25">
      <c r="A26" s="24">
        <v>29</v>
      </c>
      <c r="B26" s="3">
        <v>2.5999999999999998E-4</v>
      </c>
      <c r="C26" s="3">
        <f t="shared" si="0"/>
        <v>4718591.994140625</v>
      </c>
      <c r="D26" s="1">
        <f t="shared" si="6"/>
        <v>0.25999999999999995</v>
      </c>
      <c r="E26" s="1">
        <f t="shared" si="7"/>
        <v>471859.19941406255</v>
      </c>
      <c r="F26" s="12"/>
      <c r="G26" s="1">
        <v>29</v>
      </c>
      <c r="H26" s="6">
        <v>504.99696999999998</v>
      </c>
      <c r="I26" s="3">
        <f t="shared" si="1"/>
        <v>4718591.994140625</v>
      </c>
      <c r="J26" s="1">
        <f t="shared" si="8"/>
        <v>504996.97</v>
      </c>
      <c r="K26" s="1">
        <f t="shared" si="9"/>
        <v>524287.99934895831</v>
      </c>
      <c r="L26" s="12"/>
      <c r="M26" s="1">
        <v>29</v>
      </c>
      <c r="N26" s="8">
        <v>5.8E-4</v>
      </c>
      <c r="O26" s="3">
        <f t="shared" si="2"/>
        <v>60.230769230769234</v>
      </c>
      <c r="P26" s="1">
        <f t="shared" si="24"/>
        <v>0.57999999999999996</v>
      </c>
      <c r="Q26" s="25">
        <f t="shared" si="25"/>
        <v>0.60230769230769232</v>
      </c>
      <c r="U26" s="24">
        <v>29</v>
      </c>
      <c r="V26" s="3">
        <v>4.6000000000000001E-4</v>
      </c>
      <c r="W26" s="3">
        <f t="shared" si="3"/>
        <v>4718591.994140625</v>
      </c>
      <c r="X26" s="1">
        <f t="shared" si="12"/>
        <v>0.46</v>
      </c>
      <c r="Y26" s="1">
        <f t="shared" si="13"/>
        <v>471859.19941406255</v>
      </c>
      <c r="Z26" s="12"/>
      <c r="AA26" s="1">
        <v>29</v>
      </c>
      <c r="AB26" s="9">
        <v>504.99696999999998</v>
      </c>
      <c r="AC26" s="3">
        <f t="shared" si="4"/>
        <v>4718591.994140625</v>
      </c>
      <c r="AD26" s="1">
        <f t="shared" si="14"/>
        <v>504996.97</v>
      </c>
      <c r="AE26" s="1">
        <f t="shared" si="15"/>
        <v>524287.99934895831</v>
      </c>
      <c r="AF26" s="12"/>
      <c r="AG26" s="1">
        <v>29</v>
      </c>
      <c r="AH26" s="8">
        <v>1.8699999999999999E-3</v>
      </c>
      <c r="AI26" s="3">
        <f t="shared" si="16"/>
        <v>116</v>
      </c>
      <c r="AJ26" s="1">
        <f t="shared" si="17"/>
        <v>1.8699999999999999</v>
      </c>
      <c r="AK26" s="25">
        <f t="shared" si="18"/>
        <v>1.1599999999999999</v>
      </c>
      <c r="AM26" s="24">
        <v>29</v>
      </c>
      <c r="AN26" s="3">
        <v>5.9000000000000003E-4</v>
      </c>
      <c r="AO26" s="3">
        <f t="shared" si="26"/>
        <v>4718591.994140625</v>
      </c>
      <c r="AP26" s="1">
        <f t="shared" si="27"/>
        <v>0.59000000000000008</v>
      </c>
      <c r="AQ26" s="25">
        <f t="shared" si="28"/>
        <v>471859.19941406255</v>
      </c>
      <c r="AS26" s="11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3"/>
      <c r="BN26" s="11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3"/>
    </row>
    <row r="27" spans="1:85" x14ac:dyDescent="0.25">
      <c r="A27" s="24">
        <v>30</v>
      </c>
      <c r="B27" s="3">
        <v>2.5999999999999998E-4</v>
      </c>
      <c r="C27" s="3">
        <f t="shared" si="0"/>
        <v>9437183.994140625</v>
      </c>
      <c r="D27" s="1">
        <f t="shared" si="6"/>
        <v>0.25999999999999995</v>
      </c>
      <c r="E27" s="1">
        <f t="shared" si="7"/>
        <v>943718.3994140625</v>
      </c>
      <c r="F27" s="12"/>
      <c r="G27" s="1">
        <v>30</v>
      </c>
      <c r="H27" s="6">
        <v>1003.30471</v>
      </c>
      <c r="I27" s="3">
        <f>(9*2^G27-6)/(2^10)</f>
        <v>9437183.994140625</v>
      </c>
      <c r="J27" s="1">
        <f t="shared" si="8"/>
        <v>1003304.71</v>
      </c>
      <c r="K27" s="1">
        <f t="shared" si="9"/>
        <v>1048575.9993489583</v>
      </c>
      <c r="L27" s="12"/>
      <c r="M27" s="1">
        <v>30</v>
      </c>
      <c r="N27" s="8">
        <v>6.4999999999999997E-4</v>
      </c>
      <c r="O27" s="3">
        <f t="shared" si="2"/>
        <v>62.307692307692307</v>
      </c>
      <c r="P27" s="1">
        <f t="shared" si="24"/>
        <v>0.65</v>
      </c>
      <c r="Q27" s="25">
        <f t="shared" si="25"/>
        <v>0.62307692307692308</v>
      </c>
      <c r="U27" s="24">
        <v>30</v>
      </c>
      <c r="V27" s="3">
        <v>4.6000000000000001E-4</v>
      </c>
      <c r="W27" s="3">
        <f t="shared" si="3"/>
        <v>9437183.994140625</v>
      </c>
      <c r="X27" s="1">
        <f t="shared" si="12"/>
        <v>0.46</v>
      </c>
      <c r="Y27" s="1">
        <f t="shared" si="13"/>
        <v>943718.3994140625</v>
      </c>
      <c r="Z27" s="12"/>
      <c r="AA27" s="1">
        <v>30</v>
      </c>
      <c r="AB27" s="9">
        <v>1003.30471</v>
      </c>
      <c r="AC27" s="3">
        <f>(9*2^AA27-6)/(2^10)</f>
        <v>9437183.994140625</v>
      </c>
      <c r="AD27" s="1">
        <f t="shared" si="14"/>
        <v>1003304.71</v>
      </c>
      <c r="AE27" s="1">
        <f t="shared" si="15"/>
        <v>1048575.9993489583</v>
      </c>
      <c r="AF27" s="12"/>
      <c r="AG27" s="1">
        <v>30</v>
      </c>
      <c r="AH27" s="8">
        <v>1.24E-3</v>
      </c>
      <c r="AI27" s="3">
        <f t="shared" si="16"/>
        <v>120</v>
      </c>
      <c r="AJ27" s="1">
        <f t="shared" si="17"/>
        <v>1.24</v>
      </c>
      <c r="AK27" s="25">
        <f t="shared" si="18"/>
        <v>1.2</v>
      </c>
      <c r="AM27" s="24">
        <v>30</v>
      </c>
      <c r="AN27" s="3">
        <v>7.6000000000000004E-4</v>
      </c>
      <c r="AO27" s="3">
        <f t="shared" si="26"/>
        <v>9437183.994140625</v>
      </c>
      <c r="AP27" s="1">
        <f t="shared" si="27"/>
        <v>0.76</v>
      </c>
      <c r="AQ27" s="25">
        <f t="shared" si="28"/>
        <v>943718.3994140625</v>
      </c>
      <c r="AS27" s="11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3"/>
      <c r="BN27" s="11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3"/>
    </row>
    <row r="28" spans="1:85" x14ac:dyDescent="0.25">
      <c r="A28" s="24">
        <v>31</v>
      </c>
      <c r="B28" s="3">
        <v>2.9E-4</v>
      </c>
      <c r="C28" s="3">
        <f t="shared" si="0"/>
        <v>18874367.994140625</v>
      </c>
      <c r="D28" s="1">
        <f t="shared" si="6"/>
        <v>0.28999999999999998</v>
      </c>
      <c r="E28" s="1">
        <f t="shared" si="7"/>
        <v>1887436.7994140626</v>
      </c>
      <c r="F28" s="12"/>
      <c r="G28" s="12"/>
      <c r="H28" s="21"/>
      <c r="I28" s="21"/>
      <c r="J28" s="12"/>
      <c r="K28" s="12"/>
      <c r="L28" s="12"/>
      <c r="M28" s="1">
        <v>31</v>
      </c>
      <c r="N28" s="8">
        <v>6.6E-4</v>
      </c>
      <c r="O28" s="3">
        <f t="shared" si="2"/>
        <v>64.384615384615387</v>
      </c>
      <c r="P28" s="1">
        <f t="shared" si="24"/>
        <v>0.66</v>
      </c>
      <c r="Q28" s="25">
        <f t="shared" si="25"/>
        <v>0.64384615384615385</v>
      </c>
      <c r="U28" s="24">
        <v>31</v>
      </c>
      <c r="V28" s="3">
        <v>4.8000000000000001E-4</v>
      </c>
      <c r="W28" s="3">
        <f t="shared" si="3"/>
        <v>18874367.994140625</v>
      </c>
      <c r="X28" s="1">
        <f t="shared" si="12"/>
        <v>0.48000000000000004</v>
      </c>
      <c r="Y28" s="1">
        <f t="shared" si="13"/>
        <v>1887436.7994140626</v>
      </c>
      <c r="Z28" s="12"/>
      <c r="AA28" s="12"/>
      <c r="AB28" s="21"/>
      <c r="AC28" s="21"/>
      <c r="AD28" s="12"/>
      <c r="AE28" s="12"/>
      <c r="AF28" s="12"/>
      <c r="AG28" s="1">
        <v>31</v>
      </c>
      <c r="AH28" s="8">
        <v>1.1299999999999999E-3</v>
      </c>
      <c r="AI28" s="3">
        <f t="shared" si="16"/>
        <v>124</v>
      </c>
      <c r="AJ28" s="1">
        <f t="shared" si="17"/>
        <v>1.1299999999999999</v>
      </c>
      <c r="AK28" s="25">
        <f t="shared" si="18"/>
        <v>1.24</v>
      </c>
      <c r="AM28" s="24">
        <v>31</v>
      </c>
      <c r="AN28" s="3">
        <v>1.0399999999999999E-3</v>
      </c>
      <c r="AO28" s="3">
        <f t="shared" si="26"/>
        <v>18874367.994140625</v>
      </c>
      <c r="AP28" s="1">
        <f t="shared" si="27"/>
        <v>1.0399999999999998</v>
      </c>
      <c r="AQ28" s="25">
        <f t="shared" si="28"/>
        <v>1887436.7994140626</v>
      </c>
      <c r="AS28" s="11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3"/>
      <c r="BN28" s="11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3"/>
    </row>
    <row r="29" spans="1:85" x14ac:dyDescent="0.25">
      <c r="A29" s="24">
        <v>32</v>
      </c>
      <c r="B29" s="3">
        <v>1.8400000000000001E-3</v>
      </c>
      <c r="C29" s="3">
        <f t="shared" si="0"/>
        <v>37748735.994140625</v>
      </c>
      <c r="D29" s="1">
        <f t="shared" si="6"/>
        <v>1.84</v>
      </c>
      <c r="E29" s="1">
        <f t="shared" si="7"/>
        <v>3774873.5994140627</v>
      </c>
      <c r="F29" s="12"/>
      <c r="G29" s="36" t="s">
        <v>1</v>
      </c>
      <c r="H29" s="36"/>
      <c r="I29" s="36"/>
      <c r="J29" s="36"/>
      <c r="K29" s="12"/>
      <c r="L29" s="12"/>
      <c r="M29" s="1">
        <v>32</v>
      </c>
      <c r="N29" s="8">
        <v>6.4999999999999997E-4</v>
      </c>
      <c r="O29" s="3">
        <f t="shared" si="2"/>
        <v>66.461538461538467</v>
      </c>
      <c r="P29" s="1">
        <f t="shared" si="24"/>
        <v>0.65</v>
      </c>
      <c r="Q29" s="25">
        <f t="shared" si="25"/>
        <v>0.66461538461538472</v>
      </c>
      <c r="U29" s="24">
        <v>32</v>
      </c>
      <c r="V29" s="3">
        <v>4.8000000000000001E-4</v>
      </c>
      <c r="W29" s="3">
        <f t="shared" si="3"/>
        <v>37748735.994140625</v>
      </c>
      <c r="X29" s="1">
        <f t="shared" si="12"/>
        <v>0.48000000000000004</v>
      </c>
      <c r="Y29" s="1">
        <f t="shared" si="13"/>
        <v>3774873.5994140627</v>
      </c>
      <c r="Z29" s="12"/>
      <c r="AA29" s="36" t="s">
        <v>20</v>
      </c>
      <c r="AB29" s="36"/>
      <c r="AC29" s="36"/>
      <c r="AD29" s="36"/>
      <c r="AE29" s="12"/>
      <c r="AF29" s="12"/>
      <c r="AG29" s="1">
        <v>32</v>
      </c>
      <c r="AH29" s="8">
        <v>1.16E-3</v>
      </c>
      <c r="AI29" s="3">
        <f t="shared" si="16"/>
        <v>128</v>
      </c>
      <c r="AJ29" s="1">
        <f t="shared" si="17"/>
        <v>1.1599999999999999</v>
      </c>
      <c r="AK29" s="25">
        <f t="shared" si="18"/>
        <v>1.28</v>
      </c>
      <c r="AM29" s="24">
        <v>32</v>
      </c>
      <c r="AN29" s="3">
        <v>9.8999999999999999E-4</v>
      </c>
      <c r="AO29" s="3">
        <f t="shared" si="26"/>
        <v>37748735.994140625</v>
      </c>
      <c r="AP29" s="1">
        <f t="shared" si="27"/>
        <v>0.99</v>
      </c>
      <c r="AQ29" s="25">
        <f t="shared" si="28"/>
        <v>3774873.5994140627</v>
      </c>
      <c r="AS29" s="11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3"/>
      <c r="BN29" s="11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3"/>
    </row>
    <row r="30" spans="1:85" ht="42.75" x14ac:dyDescent="0.25">
      <c r="A30" s="24">
        <v>33</v>
      </c>
      <c r="B30" s="3">
        <v>2.7E-4</v>
      </c>
      <c r="C30" s="3">
        <f t="shared" si="0"/>
        <v>75497471.994140625</v>
      </c>
      <c r="D30" s="1">
        <f t="shared" si="6"/>
        <v>0.27</v>
      </c>
      <c r="E30" s="1">
        <f t="shared" si="7"/>
        <v>7549747.1994140632</v>
      </c>
      <c r="F30" s="12"/>
      <c r="G30" s="10" t="s">
        <v>0</v>
      </c>
      <c r="H30" s="2"/>
      <c r="I30" s="2"/>
      <c r="J30" s="10" t="s">
        <v>15</v>
      </c>
      <c r="K30" s="10" t="s">
        <v>17</v>
      </c>
      <c r="L30" s="12"/>
      <c r="M30" s="1">
        <v>33</v>
      </c>
      <c r="N30" s="8">
        <v>7.2999999999999996E-4</v>
      </c>
      <c r="O30" s="3">
        <f t="shared" si="2"/>
        <v>68.538461538461533</v>
      </c>
      <c r="P30" s="1">
        <f t="shared" si="24"/>
        <v>0.73</v>
      </c>
      <c r="Q30" s="25">
        <f t="shared" si="25"/>
        <v>0.68538461538461537</v>
      </c>
      <c r="U30" s="24">
        <v>33</v>
      </c>
      <c r="V30" s="3">
        <v>4.4999999999999999E-4</v>
      </c>
      <c r="W30" s="3">
        <f t="shared" si="3"/>
        <v>75497471.994140625</v>
      </c>
      <c r="X30" s="1">
        <f t="shared" si="12"/>
        <v>0.45</v>
      </c>
      <c r="Y30" s="1">
        <f t="shared" si="13"/>
        <v>7549747.1994140632</v>
      </c>
      <c r="Z30" s="12"/>
      <c r="AA30" s="10" t="s">
        <v>0</v>
      </c>
      <c r="AB30" s="2"/>
      <c r="AC30" s="2"/>
      <c r="AD30" s="10" t="s">
        <v>15</v>
      </c>
      <c r="AE30" s="10" t="s">
        <v>17</v>
      </c>
      <c r="AF30" s="12"/>
      <c r="AG30" s="1">
        <v>33</v>
      </c>
      <c r="AH30" s="8">
        <v>1.2099999999999999E-3</v>
      </c>
      <c r="AI30" s="3">
        <f t="shared" si="16"/>
        <v>132</v>
      </c>
      <c r="AJ30" s="1">
        <f t="shared" si="17"/>
        <v>1.21</v>
      </c>
      <c r="AK30" s="25">
        <f t="shared" si="18"/>
        <v>1.32</v>
      </c>
      <c r="AM30" s="24">
        <v>33</v>
      </c>
      <c r="AN30" s="3">
        <v>1.0399999999999999E-3</v>
      </c>
      <c r="AO30" s="3">
        <f t="shared" si="26"/>
        <v>75497471.994140625</v>
      </c>
      <c r="AP30" s="1">
        <f t="shared" si="27"/>
        <v>1.0399999999999998</v>
      </c>
      <c r="AQ30" s="25">
        <f t="shared" si="28"/>
        <v>7549747.1994140632</v>
      </c>
      <c r="AS30" s="11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3"/>
      <c r="BN30" s="11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3"/>
    </row>
    <row r="31" spans="1:85" x14ac:dyDescent="0.25">
      <c r="A31" s="24">
        <v>34</v>
      </c>
      <c r="B31" s="3">
        <v>2.7E-4</v>
      </c>
      <c r="C31" s="3">
        <f t="shared" si="0"/>
        <v>150994943.99414063</v>
      </c>
      <c r="D31" s="1">
        <f t="shared" si="6"/>
        <v>0.27</v>
      </c>
      <c r="E31" s="1">
        <f t="shared" si="7"/>
        <v>15099494.399414063</v>
      </c>
      <c r="F31" s="12"/>
      <c r="G31" s="1">
        <v>8</v>
      </c>
      <c r="H31" s="8">
        <v>1.0399999999999999E-3</v>
      </c>
      <c r="I31" s="3">
        <f t="shared" ref="I31:I52" si="29">(-7+G31*(G31+1)*(5+(2^G31)*19+9*G31*(G31+1)))/(6*2^14)</f>
        <v>4.040700276692708</v>
      </c>
      <c r="J31" s="1">
        <f>H31*10^3</f>
        <v>1.0399999999999998</v>
      </c>
      <c r="K31" s="1">
        <f>I31*10^-2</f>
        <v>4.0407002766927082E-2</v>
      </c>
      <c r="L31" s="12"/>
      <c r="M31" s="1">
        <v>34</v>
      </c>
      <c r="N31" s="8">
        <v>6.9999999999999999E-4</v>
      </c>
      <c r="O31" s="3">
        <f t="shared" si="2"/>
        <v>70.615384615384613</v>
      </c>
      <c r="P31" s="1">
        <f t="shared" si="24"/>
        <v>0.7</v>
      </c>
      <c r="Q31" s="25">
        <f t="shared" si="25"/>
        <v>0.70615384615384613</v>
      </c>
      <c r="U31" s="24">
        <v>34</v>
      </c>
      <c r="V31" s="3">
        <v>4.8000000000000001E-4</v>
      </c>
      <c r="W31" s="3">
        <f t="shared" si="3"/>
        <v>150994943.99414063</v>
      </c>
      <c r="X31" s="1">
        <f t="shared" si="12"/>
        <v>0.48000000000000004</v>
      </c>
      <c r="Y31" s="1">
        <f t="shared" si="13"/>
        <v>15099494.399414063</v>
      </c>
      <c r="Z31" s="12"/>
      <c r="AA31" s="1">
        <v>8</v>
      </c>
      <c r="AB31" s="8">
        <v>5.9000000000000003E-4</v>
      </c>
      <c r="AC31" s="3">
        <f>(-7+AA31*(AA31+1)*(5+(2^AA31)*19+9*AA31*(AA31+1)))/(6*2^14)</f>
        <v>4.040700276692708</v>
      </c>
      <c r="AD31" s="1">
        <f>AB31*10^3</f>
        <v>0.59000000000000008</v>
      </c>
      <c r="AE31" s="1">
        <f>AC31*10^-2</f>
        <v>4.0407002766927082E-2</v>
      </c>
      <c r="AF31" s="12"/>
      <c r="AG31" s="1">
        <v>34</v>
      </c>
      <c r="AH31" s="8">
        <v>1.1999999999999999E-3</v>
      </c>
      <c r="AI31" s="3">
        <f t="shared" si="16"/>
        <v>136</v>
      </c>
      <c r="AJ31" s="1">
        <f t="shared" si="17"/>
        <v>1.2</v>
      </c>
      <c r="AK31" s="25">
        <f t="shared" si="18"/>
        <v>1.36</v>
      </c>
      <c r="AM31" s="24">
        <v>34</v>
      </c>
      <c r="AN31" s="3">
        <v>6.6E-4</v>
      </c>
      <c r="AO31" s="3">
        <f t="shared" si="26"/>
        <v>150994943.99414063</v>
      </c>
      <c r="AP31" s="1">
        <f t="shared" si="27"/>
        <v>0.66</v>
      </c>
      <c r="AQ31" s="25">
        <f t="shared" si="28"/>
        <v>15099494.399414063</v>
      </c>
      <c r="AS31" s="11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3"/>
      <c r="BN31" s="11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3"/>
    </row>
    <row r="32" spans="1:85" x14ac:dyDescent="0.25">
      <c r="A32" s="24">
        <v>35</v>
      </c>
      <c r="B32" s="3">
        <v>2.5999999999999998E-4</v>
      </c>
      <c r="C32" s="3">
        <f t="shared" si="0"/>
        <v>301989887.99414063</v>
      </c>
      <c r="D32" s="1">
        <f t="shared" si="6"/>
        <v>0.25999999999999995</v>
      </c>
      <c r="E32" s="1">
        <f t="shared" si="7"/>
        <v>30198988.799414065</v>
      </c>
      <c r="F32" s="12"/>
      <c r="G32" s="1">
        <v>9</v>
      </c>
      <c r="H32" s="8">
        <v>1.8E-3</v>
      </c>
      <c r="I32" s="3">
        <f t="shared" si="29"/>
        <v>9.6523335774739589</v>
      </c>
      <c r="J32" s="1">
        <f t="shared" ref="J32:J53" si="30">H32*10^3</f>
        <v>1.8</v>
      </c>
      <c r="K32" s="1">
        <f t="shared" ref="K32:K53" si="31">I32*10^-2</f>
        <v>9.6523335774739594E-2</v>
      </c>
      <c r="L32" s="12"/>
      <c r="M32" s="1">
        <v>35</v>
      </c>
      <c r="N32" s="8">
        <v>6.9999999999999999E-4</v>
      </c>
      <c r="O32" s="3">
        <f t="shared" si="2"/>
        <v>72.692307692307693</v>
      </c>
      <c r="P32" s="1">
        <f t="shared" si="24"/>
        <v>0.7</v>
      </c>
      <c r="Q32" s="25">
        <f t="shared" si="25"/>
        <v>0.72692307692307689</v>
      </c>
      <c r="U32" s="24">
        <v>35</v>
      </c>
      <c r="V32" s="3">
        <v>4.8999999999999998E-4</v>
      </c>
      <c r="W32" s="3">
        <f t="shared" si="3"/>
        <v>301989887.99414063</v>
      </c>
      <c r="X32" s="1">
        <f t="shared" si="12"/>
        <v>0.49</v>
      </c>
      <c r="Y32" s="1">
        <f t="shared" si="13"/>
        <v>30198988.799414065</v>
      </c>
      <c r="Z32" s="12"/>
      <c r="AA32" s="1">
        <v>9</v>
      </c>
      <c r="AB32" s="8">
        <v>1.06E-3</v>
      </c>
      <c r="AC32" s="3">
        <f t="shared" ref="AC32:AC53" si="32">(-7+AA32*(AA32+1)*(5+(2^AA32)*19+9*AA32*(AA32+1)))/(6*2^14)</f>
        <v>9.6523335774739589</v>
      </c>
      <c r="AD32" s="1">
        <f t="shared" ref="AD32:AD53" si="33">AB32*10^3</f>
        <v>1.06</v>
      </c>
      <c r="AE32" s="1">
        <f t="shared" ref="AE32:AE53" si="34">AC32*10^-2</f>
        <v>9.6523335774739594E-2</v>
      </c>
      <c r="AF32" s="12"/>
      <c r="AG32" s="1">
        <v>35</v>
      </c>
      <c r="AH32" s="8">
        <v>1.2199999999999999E-3</v>
      </c>
      <c r="AI32" s="3">
        <f t="shared" si="16"/>
        <v>140</v>
      </c>
      <c r="AJ32" s="1">
        <f t="shared" si="17"/>
        <v>1.22</v>
      </c>
      <c r="AK32" s="25">
        <f t="shared" si="18"/>
        <v>1.4000000000000001</v>
      </c>
      <c r="AM32" s="24">
        <v>35</v>
      </c>
      <c r="AN32" s="3">
        <v>7.2999999999999996E-4</v>
      </c>
      <c r="AO32" s="3">
        <f t="shared" si="26"/>
        <v>301989887.99414063</v>
      </c>
      <c r="AP32" s="1">
        <f t="shared" si="27"/>
        <v>0.73</v>
      </c>
      <c r="AQ32" s="25">
        <f t="shared" si="28"/>
        <v>30198988.799414065</v>
      </c>
      <c r="AS32" s="11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3"/>
      <c r="BN32" s="11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3"/>
    </row>
    <row r="33" spans="1:85" x14ac:dyDescent="0.25">
      <c r="A33" s="24">
        <v>36</v>
      </c>
      <c r="B33" s="3">
        <v>6.4999999999999997E-4</v>
      </c>
      <c r="C33" s="3">
        <f t="shared" si="0"/>
        <v>603979775.99414063</v>
      </c>
      <c r="D33" s="1">
        <f t="shared" si="6"/>
        <v>0.65</v>
      </c>
      <c r="E33" s="1">
        <f t="shared" si="7"/>
        <v>60397977.599414065</v>
      </c>
      <c r="F33" s="12"/>
      <c r="G33" s="1">
        <v>10</v>
      </c>
      <c r="H33" s="8">
        <v>3.2499999999999999E-3</v>
      </c>
      <c r="I33" s="3">
        <f t="shared" si="29"/>
        <v>22.884145100911457</v>
      </c>
      <c r="J33" s="1">
        <f t="shared" si="30"/>
        <v>3.25</v>
      </c>
      <c r="K33" s="1">
        <f t="shared" si="31"/>
        <v>0.22884145100911457</v>
      </c>
      <c r="L33" s="12"/>
      <c r="M33" s="1">
        <v>36</v>
      </c>
      <c r="N33" s="8">
        <v>7.1000000000000002E-4</v>
      </c>
      <c r="O33" s="3">
        <f t="shared" si="2"/>
        <v>74.769230769230774</v>
      </c>
      <c r="P33" s="1">
        <f t="shared" si="24"/>
        <v>0.71</v>
      </c>
      <c r="Q33" s="25">
        <f t="shared" si="25"/>
        <v>0.74769230769230777</v>
      </c>
      <c r="U33" s="24">
        <v>36</v>
      </c>
      <c r="V33" s="3">
        <v>4.8999999999999998E-4</v>
      </c>
      <c r="W33" s="3">
        <f t="shared" si="3"/>
        <v>603979775.99414063</v>
      </c>
      <c r="X33" s="1">
        <f t="shared" si="12"/>
        <v>0.49</v>
      </c>
      <c r="Y33" s="1">
        <f t="shared" si="13"/>
        <v>60397977.599414065</v>
      </c>
      <c r="Z33" s="12"/>
      <c r="AA33" s="1">
        <v>10</v>
      </c>
      <c r="AB33" s="8">
        <v>2.0699999999999998E-3</v>
      </c>
      <c r="AC33" s="3">
        <f t="shared" si="32"/>
        <v>22.884145100911457</v>
      </c>
      <c r="AD33" s="1">
        <f t="shared" si="33"/>
        <v>2.0699999999999998</v>
      </c>
      <c r="AE33" s="1">
        <f t="shared" si="34"/>
        <v>0.22884145100911457</v>
      </c>
      <c r="AF33" s="12"/>
      <c r="AG33" s="1">
        <v>36</v>
      </c>
      <c r="AH33" s="8">
        <v>1.24E-3</v>
      </c>
      <c r="AI33" s="3">
        <f t="shared" si="16"/>
        <v>144</v>
      </c>
      <c r="AJ33" s="1">
        <f t="shared" si="17"/>
        <v>1.24</v>
      </c>
      <c r="AK33" s="25">
        <f t="shared" si="18"/>
        <v>1.44</v>
      </c>
      <c r="AM33" s="24">
        <v>36</v>
      </c>
      <c r="AN33" s="3">
        <v>6.8000000000000005E-4</v>
      </c>
      <c r="AO33" s="3">
        <f t="shared" si="26"/>
        <v>603979775.99414063</v>
      </c>
      <c r="AP33" s="1">
        <f t="shared" si="27"/>
        <v>0.68</v>
      </c>
      <c r="AQ33" s="25">
        <f t="shared" si="28"/>
        <v>60397977.599414065</v>
      </c>
      <c r="AS33" s="11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3"/>
      <c r="BN33" s="11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3"/>
    </row>
    <row r="34" spans="1:85" x14ac:dyDescent="0.25">
      <c r="A34" s="24">
        <v>37</v>
      </c>
      <c r="B34" s="3">
        <v>3.6000000000000002E-4</v>
      </c>
      <c r="C34" s="3">
        <f t="shared" si="0"/>
        <v>1207959551.9941406</v>
      </c>
      <c r="D34" s="1">
        <f t="shared" si="6"/>
        <v>0.36000000000000004</v>
      </c>
      <c r="E34" s="1">
        <f t="shared" si="7"/>
        <v>120795955.19941407</v>
      </c>
      <c r="F34" s="12"/>
      <c r="G34" s="1">
        <v>11</v>
      </c>
      <c r="H34" s="8">
        <v>1.0580000000000001E-2</v>
      </c>
      <c r="I34" s="3">
        <f t="shared" si="29"/>
        <v>53.851857503255211</v>
      </c>
      <c r="J34" s="1">
        <f t="shared" si="30"/>
        <v>10.58</v>
      </c>
      <c r="K34" s="1">
        <f t="shared" si="31"/>
        <v>0.53851857503255207</v>
      </c>
      <c r="L34" s="12"/>
      <c r="M34" s="1">
        <v>37</v>
      </c>
      <c r="N34" s="8">
        <v>7.1000000000000002E-4</v>
      </c>
      <c r="O34" s="3">
        <f t="shared" si="2"/>
        <v>76.84615384615384</v>
      </c>
      <c r="P34" s="1">
        <f t="shared" si="24"/>
        <v>0.71</v>
      </c>
      <c r="Q34" s="25">
        <f t="shared" si="25"/>
        <v>0.76846153846153842</v>
      </c>
      <c r="U34" s="24">
        <v>37</v>
      </c>
      <c r="V34" s="3">
        <v>4.8000000000000001E-4</v>
      </c>
      <c r="W34" s="3">
        <f t="shared" si="3"/>
        <v>1207959551.9941406</v>
      </c>
      <c r="X34" s="1">
        <f t="shared" si="12"/>
        <v>0.48000000000000004</v>
      </c>
      <c r="Y34" s="1">
        <f t="shared" si="13"/>
        <v>120795955.19941407</v>
      </c>
      <c r="Z34" s="12"/>
      <c r="AA34" s="1">
        <v>11</v>
      </c>
      <c r="AB34" s="8">
        <v>4.1900000000000001E-3</v>
      </c>
      <c r="AC34" s="3">
        <f t="shared" si="32"/>
        <v>53.851857503255211</v>
      </c>
      <c r="AD34" s="1">
        <f t="shared" si="33"/>
        <v>4.1900000000000004</v>
      </c>
      <c r="AE34" s="1">
        <f t="shared" si="34"/>
        <v>0.53851857503255207</v>
      </c>
      <c r="AF34" s="12"/>
      <c r="AG34" s="1">
        <v>37</v>
      </c>
      <c r="AH34" s="8">
        <v>1.2600000000000001E-3</v>
      </c>
      <c r="AI34" s="3">
        <f t="shared" si="16"/>
        <v>148</v>
      </c>
      <c r="AJ34" s="1">
        <f t="shared" si="17"/>
        <v>1.26</v>
      </c>
      <c r="AK34" s="25">
        <f t="shared" si="18"/>
        <v>1.48</v>
      </c>
      <c r="AM34" s="24">
        <v>37</v>
      </c>
      <c r="AN34" s="3">
        <v>8.3000000000000001E-4</v>
      </c>
      <c r="AO34" s="3">
        <f t="shared" si="26"/>
        <v>1207959551.9941406</v>
      </c>
      <c r="AP34" s="1">
        <f t="shared" si="27"/>
        <v>0.83</v>
      </c>
      <c r="AQ34" s="25">
        <f t="shared" si="28"/>
        <v>120795955.19941407</v>
      </c>
      <c r="AS34" s="11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3"/>
      <c r="BN34" s="11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3"/>
    </row>
    <row r="35" spans="1:85" x14ac:dyDescent="0.25">
      <c r="A35" s="24">
        <v>38</v>
      </c>
      <c r="B35" s="3">
        <v>2.5999999999999998E-4</v>
      </c>
      <c r="C35" s="3">
        <f t="shared" si="0"/>
        <v>2415919103.9941406</v>
      </c>
      <c r="D35" s="1">
        <f t="shared" si="6"/>
        <v>0.25999999999999995</v>
      </c>
      <c r="E35" s="1">
        <f t="shared" si="7"/>
        <v>241591910.39941406</v>
      </c>
      <c r="F35" s="12"/>
      <c r="G35" s="1">
        <v>12</v>
      </c>
      <c r="H35" s="8">
        <v>8.6199999999999992E-3</v>
      </c>
      <c r="I35" s="3">
        <f t="shared" si="29"/>
        <v>125.7358907063802</v>
      </c>
      <c r="J35" s="1">
        <f t="shared" si="30"/>
        <v>8.6199999999999992</v>
      </c>
      <c r="K35" s="1">
        <f t="shared" si="31"/>
        <v>1.257358907063802</v>
      </c>
      <c r="L35" s="12"/>
      <c r="M35" s="1">
        <v>38</v>
      </c>
      <c r="N35" s="8">
        <v>7.5000000000000002E-4</v>
      </c>
      <c r="O35" s="3">
        <f t="shared" si="2"/>
        <v>78.92307692307692</v>
      </c>
      <c r="P35" s="1">
        <f t="shared" si="24"/>
        <v>0.75</v>
      </c>
      <c r="Q35" s="25">
        <f t="shared" si="25"/>
        <v>0.78923076923076918</v>
      </c>
      <c r="U35" s="24">
        <v>38</v>
      </c>
      <c r="V35" s="3">
        <v>4.6000000000000001E-4</v>
      </c>
      <c r="W35" s="3">
        <f t="shared" si="3"/>
        <v>2415919103.9941406</v>
      </c>
      <c r="X35" s="1">
        <f t="shared" si="12"/>
        <v>0.46</v>
      </c>
      <c r="Y35" s="1">
        <f t="shared" si="13"/>
        <v>241591910.39941406</v>
      </c>
      <c r="Z35" s="12"/>
      <c r="AA35" s="1">
        <v>12</v>
      </c>
      <c r="AB35" s="8">
        <v>8.4200000000000004E-3</v>
      </c>
      <c r="AC35" s="3">
        <f t="shared" si="32"/>
        <v>125.7358907063802</v>
      </c>
      <c r="AD35" s="1">
        <f t="shared" si="33"/>
        <v>8.42</v>
      </c>
      <c r="AE35" s="1">
        <f t="shared" si="34"/>
        <v>1.257358907063802</v>
      </c>
      <c r="AF35" s="12"/>
      <c r="AG35" s="1">
        <v>38</v>
      </c>
      <c r="AH35" s="8">
        <v>1.2899999999999999E-3</v>
      </c>
      <c r="AI35" s="3">
        <f t="shared" si="16"/>
        <v>152</v>
      </c>
      <c r="AJ35" s="1">
        <f t="shared" si="17"/>
        <v>1.2899999999999998</v>
      </c>
      <c r="AK35" s="25">
        <f t="shared" si="18"/>
        <v>1.52</v>
      </c>
      <c r="AM35" s="24">
        <v>38</v>
      </c>
      <c r="AN35" s="3">
        <v>8.5999999999999998E-4</v>
      </c>
      <c r="AO35" s="3">
        <f t="shared" si="26"/>
        <v>2415919103.9941406</v>
      </c>
      <c r="AP35" s="1">
        <f t="shared" si="27"/>
        <v>0.86</v>
      </c>
      <c r="AQ35" s="25">
        <f t="shared" si="28"/>
        <v>241591910.39941406</v>
      </c>
      <c r="AS35" s="11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3"/>
      <c r="BN35" s="11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3"/>
    </row>
    <row r="36" spans="1:85" x14ac:dyDescent="0.25">
      <c r="A36" s="24">
        <v>39</v>
      </c>
      <c r="B36" s="3">
        <v>4.0999999999999999E-4</v>
      </c>
      <c r="C36" s="3">
        <f t="shared" si="0"/>
        <v>4831838207.9941406</v>
      </c>
      <c r="D36" s="1">
        <f t="shared" si="6"/>
        <v>0.41</v>
      </c>
      <c r="E36" s="1">
        <f t="shared" si="7"/>
        <v>483183820.7994141</v>
      </c>
      <c r="F36" s="12"/>
      <c r="G36" s="1">
        <v>13</v>
      </c>
      <c r="H36" s="8">
        <v>1.917E-2</v>
      </c>
      <c r="I36" s="3">
        <f t="shared" si="29"/>
        <v>291.20844523111981</v>
      </c>
      <c r="J36" s="1">
        <f t="shared" si="30"/>
        <v>19.169999999999998</v>
      </c>
      <c r="K36" s="1">
        <f t="shared" si="31"/>
        <v>2.9120844523111979</v>
      </c>
      <c r="L36" s="12"/>
      <c r="M36" s="1">
        <v>39</v>
      </c>
      <c r="N36" s="8">
        <v>7.6000000000000004E-4</v>
      </c>
      <c r="O36" s="3">
        <f t="shared" si="2"/>
        <v>81</v>
      </c>
      <c r="P36" s="1">
        <f t="shared" si="24"/>
        <v>0.76</v>
      </c>
      <c r="Q36" s="25">
        <f t="shared" si="25"/>
        <v>0.81</v>
      </c>
      <c r="U36" s="24">
        <v>39</v>
      </c>
      <c r="V36" s="3">
        <v>5.2999999999999998E-4</v>
      </c>
      <c r="W36" s="3">
        <f t="shared" si="3"/>
        <v>4831838207.9941406</v>
      </c>
      <c r="X36" s="1">
        <f t="shared" si="12"/>
        <v>0.53</v>
      </c>
      <c r="Y36" s="1">
        <f t="shared" si="13"/>
        <v>483183820.7994141</v>
      </c>
      <c r="Z36" s="12"/>
      <c r="AA36" s="1">
        <v>13</v>
      </c>
      <c r="AB36" s="8">
        <v>1.6789999999999999E-2</v>
      </c>
      <c r="AC36" s="3">
        <f t="shared" si="32"/>
        <v>291.20844523111981</v>
      </c>
      <c r="AD36" s="1">
        <f t="shared" si="33"/>
        <v>16.79</v>
      </c>
      <c r="AE36" s="1">
        <f t="shared" si="34"/>
        <v>2.9120844523111979</v>
      </c>
      <c r="AF36" s="12"/>
      <c r="AG36" s="1">
        <v>39</v>
      </c>
      <c r="AH36" s="8">
        <v>1.32E-3</v>
      </c>
      <c r="AI36" s="3">
        <f t="shared" si="16"/>
        <v>156</v>
      </c>
      <c r="AJ36" s="1">
        <f t="shared" si="17"/>
        <v>1.32</v>
      </c>
      <c r="AK36" s="25">
        <f t="shared" si="18"/>
        <v>1.56</v>
      </c>
      <c r="AM36" s="24">
        <v>39</v>
      </c>
      <c r="AN36" s="3">
        <v>8.8999999999999995E-4</v>
      </c>
      <c r="AO36" s="3">
        <f t="shared" si="26"/>
        <v>4831838207.9941406</v>
      </c>
      <c r="AP36" s="1">
        <f t="shared" si="27"/>
        <v>0.8899999999999999</v>
      </c>
      <c r="AQ36" s="25">
        <f t="shared" si="28"/>
        <v>483183820.7994141</v>
      </c>
      <c r="AS36" s="11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3"/>
      <c r="BN36" s="11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3"/>
    </row>
    <row r="37" spans="1:85" x14ac:dyDescent="0.25">
      <c r="A37" s="24">
        <v>40</v>
      </c>
      <c r="B37" s="3">
        <v>3.3E-4</v>
      </c>
      <c r="C37" s="3">
        <f t="shared" si="0"/>
        <v>9663676415.9941406</v>
      </c>
      <c r="D37" s="1">
        <f t="shared" si="6"/>
        <v>0.33</v>
      </c>
      <c r="E37" s="1">
        <f t="shared" si="7"/>
        <v>966367641.59941411</v>
      </c>
      <c r="F37" s="12"/>
      <c r="G37" s="1">
        <v>14</v>
      </c>
      <c r="H37" s="8">
        <v>2.998E-2</v>
      </c>
      <c r="I37" s="3">
        <f t="shared" si="29"/>
        <v>669.048085530599</v>
      </c>
      <c r="J37" s="1">
        <f t="shared" si="30"/>
        <v>29.98</v>
      </c>
      <c r="K37" s="1">
        <f t="shared" si="31"/>
        <v>6.6904808553059905</v>
      </c>
      <c r="L37" s="12"/>
      <c r="M37" s="1">
        <v>40</v>
      </c>
      <c r="N37" s="8">
        <v>7.7999999999999999E-4</v>
      </c>
      <c r="O37" s="3">
        <f t="shared" si="2"/>
        <v>83.07692307692308</v>
      </c>
      <c r="P37" s="1">
        <f t="shared" si="24"/>
        <v>0.78</v>
      </c>
      <c r="Q37" s="25">
        <f t="shared" si="25"/>
        <v>0.83076923076923082</v>
      </c>
      <c r="U37" s="24">
        <v>40</v>
      </c>
      <c r="V37" s="3">
        <v>6.2E-4</v>
      </c>
      <c r="W37" s="3">
        <f t="shared" si="3"/>
        <v>9663676415.9941406</v>
      </c>
      <c r="X37" s="1">
        <f t="shared" si="12"/>
        <v>0.62</v>
      </c>
      <c r="Y37" s="1">
        <f t="shared" si="13"/>
        <v>966367641.59941411</v>
      </c>
      <c r="Z37" s="12"/>
      <c r="AA37" s="1">
        <v>14</v>
      </c>
      <c r="AB37" s="8">
        <v>3.2680000000000001E-2</v>
      </c>
      <c r="AC37" s="3">
        <f t="shared" si="32"/>
        <v>669.048085530599</v>
      </c>
      <c r="AD37" s="1">
        <f t="shared" si="33"/>
        <v>32.68</v>
      </c>
      <c r="AE37" s="1">
        <f t="shared" si="34"/>
        <v>6.6904808553059905</v>
      </c>
      <c r="AF37" s="12"/>
      <c r="AG37" s="1">
        <v>40</v>
      </c>
      <c r="AH37" s="8">
        <v>1.42E-3</v>
      </c>
      <c r="AI37" s="3">
        <f t="shared" si="16"/>
        <v>160</v>
      </c>
      <c r="AJ37" s="1">
        <f t="shared" si="17"/>
        <v>1.42</v>
      </c>
      <c r="AK37" s="25">
        <f t="shared" si="18"/>
        <v>1.6</v>
      </c>
      <c r="AM37" s="24">
        <v>40</v>
      </c>
      <c r="AN37" s="3">
        <v>1.16E-3</v>
      </c>
      <c r="AO37" s="3">
        <f t="shared" si="26"/>
        <v>9663676415.9941406</v>
      </c>
      <c r="AP37" s="1">
        <f t="shared" si="27"/>
        <v>1.1599999999999999</v>
      </c>
      <c r="AQ37" s="25">
        <f t="shared" si="28"/>
        <v>966367641.59941411</v>
      </c>
      <c r="AS37" s="11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3"/>
      <c r="BN37" s="11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3"/>
    </row>
    <row r="38" spans="1:85" x14ac:dyDescent="0.25">
      <c r="A38" s="24">
        <v>41</v>
      </c>
      <c r="B38" s="3">
        <v>4.8000000000000001E-4</v>
      </c>
      <c r="C38" s="3">
        <f t="shared" si="0"/>
        <v>19327352831.994141</v>
      </c>
      <c r="D38" s="1">
        <f t="shared" si="6"/>
        <v>0.48000000000000004</v>
      </c>
      <c r="E38" s="1">
        <f t="shared" si="7"/>
        <v>1932735283.1994143</v>
      </c>
      <c r="F38" s="12"/>
      <c r="G38" s="1">
        <v>15</v>
      </c>
      <c r="H38" s="8">
        <v>5.2940000000000001E-2</v>
      </c>
      <c r="I38" s="3">
        <f t="shared" si="29"/>
        <v>1525.2855733235676</v>
      </c>
      <c r="J38" s="1">
        <f t="shared" si="30"/>
        <v>52.94</v>
      </c>
      <c r="K38" s="1">
        <f t="shared" si="31"/>
        <v>15.252855733235677</v>
      </c>
      <c r="L38" s="12"/>
      <c r="M38" s="1">
        <v>41</v>
      </c>
      <c r="N38" s="8">
        <v>8.0999999999999996E-4</v>
      </c>
      <c r="O38" s="3">
        <f t="shared" si="2"/>
        <v>85.15384615384616</v>
      </c>
      <c r="P38" s="1">
        <f t="shared" si="24"/>
        <v>0.80999999999999994</v>
      </c>
      <c r="Q38" s="25">
        <f t="shared" si="25"/>
        <v>0.85153846153846158</v>
      </c>
      <c r="U38" s="24">
        <v>41</v>
      </c>
      <c r="V38" s="3">
        <v>8.4999999999999995E-4</v>
      </c>
      <c r="W38" s="3">
        <f t="shared" si="3"/>
        <v>19327352831.994141</v>
      </c>
      <c r="X38" s="1">
        <f t="shared" si="12"/>
        <v>0.85</v>
      </c>
      <c r="Y38" s="1">
        <f t="shared" si="13"/>
        <v>1932735283.1994143</v>
      </c>
      <c r="Z38" s="12"/>
      <c r="AA38" s="1">
        <v>15</v>
      </c>
      <c r="AB38" s="8">
        <v>8.5139999999999993E-2</v>
      </c>
      <c r="AC38" s="3">
        <f t="shared" si="32"/>
        <v>1525.2855733235676</v>
      </c>
      <c r="AD38" s="1">
        <f t="shared" si="33"/>
        <v>85.139999999999986</v>
      </c>
      <c r="AE38" s="1">
        <f t="shared" si="34"/>
        <v>15.252855733235677</v>
      </c>
      <c r="AF38" s="12"/>
      <c r="AG38" s="1">
        <v>41</v>
      </c>
      <c r="AH38" s="8">
        <v>1.4E-3</v>
      </c>
      <c r="AI38" s="3">
        <f t="shared" si="16"/>
        <v>164</v>
      </c>
      <c r="AJ38" s="1">
        <f t="shared" si="17"/>
        <v>1.4</v>
      </c>
      <c r="AK38" s="25">
        <f t="shared" si="18"/>
        <v>1.6400000000000001</v>
      </c>
      <c r="AM38" s="24">
        <v>41</v>
      </c>
      <c r="AN38" s="3">
        <v>1.1999999999999999E-3</v>
      </c>
      <c r="AO38" s="3">
        <f t="shared" si="26"/>
        <v>19327352831.994141</v>
      </c>
      <c r="AP38" s="1">
        <f t="shared" si="27"/>
        <v>1.2</v>
      </c>
      <c r="AQ38" s="25">
        <f t="shared" si="28"/>
        <v>1932735283.1994143</v>
      </c>
      <c r="AS38" s="11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3"/>
      <c r="BN38" s="11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3"/>
    </row>
    <row r="39" spans="1:85" x14ac:dyDescent="0.25">
      <c r="A39" s="24">
        <v>42</v>
      </c>
      <c r="B39" s="3">
        <v>3.3E-4</v>
      </c>
      <c r="C39" s="3">
        <f t="shared" si="0"/>
        <v>38654705663.994141</v>
      </c>
      <c r="D39" s="1">
        <f t="shared" si="6"/>
        <v>0.33</v>
      </c>
      <c r="E39" s="1">
        <f t="shared" si="7"/>
        <v>3865470566.3994141</v>
      </c>
      <c r="F39" s="12"/>
      <c r="G39" s="1">
        <v>16</v>
      </c>
      <c r="H39" s="8">
        <v>0.11036</v>
      </c>
      <c r="I39" s="3">
        <f t="shared" si="29"/>
        <v>3452.1205342610679</v>
      </c>
      <c r="J39" s="1">
        <f t="shared" si="30"/>
        <v>110.36</v>
      </c>
      <c r="K39" s="1">
        <f t="shared" si="31"/>
        <v>34.521205342610678</v>
      </c>
      <c r="L39" s="12"/>
      <c r="M39" s="1">
        <v>42</v>
      </c>
      <c r="N39" s="8">
        <v>8.1999999999999998E-4</v>
      </c>
      <c r="O39" s="3">
        <f t="shared" si="2"/>
        <v>87.230769230769226</v>
      </c>
      <c r="P39" s="1">
        <f t="shared" si="24"/>
        <v>0.82</v>
      </c>
      <c r="Q39" s="25">
        <f t="shared" si="25"/>
        <v>0.87230769230769223</v>
      </c>
      <c r="U39" s="24">
        <v>42</v>
      </c>
      <c r="V39" s="3">
        <v>1.0200000000000001E-3</v>
      </c>
      <c r="W39" s="3">
        <f t="shared" si="3"/>
        <v>38654705663.994141</v>
      </c>
      <c r="X39" s="1">
        <f t="shared" si="12"/>
        <v>1.02</v>
      </c>
      <c r="Y39" s="1">
        <f t="shared" si="13"/>
        <v>3865470566.3994141</v>
      </c>
      <c r="Z39" s="12"/>
      <c r="AA39" s="1">
        <v>16</v>
      </c>
      <c r="AB39" s="8">
        <v>0.14086000000000001</v>
      </c>
      <c r="AC39" s="3">
        <f t="shared" si="32"/>
        <v>3452.1205342610679</v>
      </c>
      <c r="AD39" s="1">
        <f t="shared" si="33"/>
        <v>140.86000000000001</v>
      </c>
      <c r="AE39" s="1">
        <f t="shared" si="34"/>
        <v>34.521205342610678</v>
      </c>
      <c r="AF39" s="12"/>
      <c r="AG39" s="1">
        <v>42</v>
      </c>
      <c r="AH39" s="8">
        <v>1.4599999999999999E-3</v>
      </c>
      <c r="AI39" s="3">
        <f t="shared" si="16"/>
        <v>168</v>
      </c>
      <c r="AJ39" s="1">
        <f t="shared" si="17"/>
        <v>1.46</v>
      </c>
      <c r="AK39" s="25">
        <f t="shared" si="18"/>
        <v>1.68</v>
      </c>
      <c r="AM39" s="24">
        <v>42</v>
      </c>
      <c r="AN39" s="3">
        <v>1.14E-3</v>
      </c>
      <c r="AO39" s="3">
        <f t="shared" si="26"/>
        <v>38654705663.994141</v>
      </c>
      <c r="AP39" s="1">
        <f t="shared" si="27"/>
        <v>1.1399999999999999</v>
      </c>
      <c r="AQ39" s="25">
        <f t="shared" si="28"/>
        <v>3865470566.3994141</v>
      </c>
      <c r="AS39" s="11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3"/>
      <c r="BN39" s="11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3"/>
    </row>
    <row r="40" spans="1:85" x14ac:dyDescent="0.25">
      <c r="A40" s="24">
        <v>43</v>
      </c>
      <c r="B40" s="3">
        <v>2.4000000000000001E-4</v>
      </c>
      <c r="C40" s="3">
        <f t="shared" si="0"/>
        <v>77309411327.994141</v>
      </c>
      <c r="D40" s="1">
        <f t="shared" si="6"/>
        <v>0.24000000000000002</v>
      </c>
      <c r="E40" s="1">
        <f t="shared" si="7"/>
        <v>7730941132.7994146</v>
      </c>
      <c r="F40" s="12"/>
      <c r="G40" s="1">
        <v>17</v>
      </c>
      <c r="H40" s="8">
        <v>0.21487999999999999</v>
      </c>
      <c r="I40" s="3">
        <f t="shared" si="29"/>
        <v>7760.5881245930987</v>
      </c>
      <c r="J40" s="1">
        <f t="shared" si="30"/>
        <v>214.88</v>
      </c>
      <c r="K40" s="1">
        <f t="shared" si="31"/>
        <v>77.605881245930988</v>
      </c>
      <c r="L40" s="12"/>
      <c r="M40" s="1">
        <v>43</v>
      </c>
      <c r="N40" s="8">
        <v>8.4000000000000003E-4</v>
      </c>
      <c r="O40" s="3">
        <f t="shared" si="2"/>
        <v>89.307692307692307</v>
      </c>
      <c r="P40" s="1">
        <f t="shared" si="24"/>
        <v>0.84000000000000008</v>
      </c>
      <c r="Q40" s="25">
        <f t="shared" si="25"/>
        <v>0.8930769230769231</v>
      </c>
      <c r="U40" s="24">
        <v>43</v>
      </c>
      <c r="V40" s="3">
        <v>1.6000000000000001E-3</v>
      </c>
      <c r="W40" s="3">
        <f t="shared" si="3"/>
        <v>77309411327.994141</v>
      </c>
      <c r="X40" s="1">
        <f t="shared" si="12"/>
        <v>1.6</v>
      </c>
      <c r="Y40" s="1">
        <f t="shared" si="13"/>
        <v>7730941132.7994146</v>
      </c>
      <c r="Z40" s="12"/>
      <c r="AA40" s="1">
        <v>17</v>
      </c>
      <c r="AB40" s="8">
        <v>0.30437999999999998</v>
      </c>
      <c r="AC40" s="3">
        <f t="shared" si="32"/>
        <v>7760.5881245930987</v>
      </c>
      <c r="AD40" s="1">
        <f t="shared" si="33"/>
        <v>304.38</v>
      </c>
      <c r="AE40" s="1">
        <f t="shared" si="34"/>
        <v>77.605881245930988</v>
      </c>
      <c r="AF40" s="12"/>
      <c r="AG40" s="1">
        <v>43</v>
      </c>
      <c r="AH40" s="8">
        <v>1.48E-3</v>
      </c>
      <c r="AI40" s="3">
        <f t="shared" si="16"/>
        <v>172</v>
      </c>
      <c r="AJ40" s="1">
        <f t="shared" si="17"/>
        <v>1.48</v>
      </c>
      <c r="AK40" s="25">
        <f t="shared" si="18"/>
        <v>1.72</v>
      </c>
      <c r="AM40" s="24">
        <v>43</v>
      </c>
      <c r="AN40" s="3">
        <v>1.09E-3</v>
      </c>
      <c r="AO40" s="3">
        <f t="shared" si="26"/>
        <v>77309411327.994141</v>
      </c>
      <c r="AP40" s="1">
        <f t="shared" si="27"/>
        <v>1.0900000000000001</v>
      </c>
      <c r="AQ40" s="25">
        <f t="shared" si="28"/>
        <v>7730941132.7994146</v>
      </c>
      <c r="AS40" s="11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3"/>
      <c r="BN40" s="11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3"/>
    </row>
    <row r="41" spans="1:85" x14ac:dyDescent="0.25">
      <c r="A41" s="24">
        <v>44</v>
      </c>
      <c r="B41" s="3">
        <v>2.7E-4</v>
      </c>
      <c r="C41" s="3">
        <f t="shared" si="0"/>
        <v>154618822655.99414</v>
      </c>
      <c r="D41" s="1">
        <f t="shared" si="6"/>
        <v>0.27</v>
      </c>
      <c r="E41" s="1">
        <f t="shared" si="7"/>
        <v>15461882265.599415</v>
      </c>
      <c r="F41" s="12"/>
      <c r="G41" s="1">
        <v>18</v>
      </c>
      <c r="H41" s="8">
        <v>0.44279000000000002</v>
      </c>
      <c r="I41" s="3">
        <f t="shared" si="29"/>
        <v>17338.725697835285</v>
      </c>
      <c r="J41" s="1">
        <f t="shared" si="30"/>
        <v>442.79</v>
      </c>
      <c r="K41" s="1">
        <f t="shared" si="31"/>
        <v>173.38725697835287</v>
      </c>
      <c r="L41" s="12"/>
      <c r="M41" s="1">
        <v>44</v>
      </c>
      <c r="N41" s="8">
        <v>8.4000000000000003E-4</v>
      </c>
      <c r="O41" s="3">
        <f t="shared" si="2"/>
        <v>91.384615384615387</v>
      </c>
      <c r="P41" s="1">
        <f t="shared" si="24"/>
        <v>0.84000000000000008</v>
      </c>
      <c r="Q41" s="25">
        <f t="shared" si="25"/>
        <v>0.91384615384615386</v>
      </c>
      <c r="U41" s="24">
        <v>44</v>
      </c>
      <c r="V41" s="3">
        <v>1.57E-3</v>
      </c>
      <c r="W41" s="3">
        <f t="shared" si="3"/>
        <v>154618822655.99414</v>
      </c>
      <c r="X41" s="1">
        <f t="shared" si="12"/>
        <v>1.57</v>
      </c>
      <c r="Y41" s="1">
        <f t="shared" si="13"/>
        <v>15461882265.599415</v>
      </c>
      <c r="Z41" s="12"/>
      <c r="AA41" s="1">
        <v>18</v>
      </c>
      <c r="AB41" s="8">
        <v>0.55996999999999997</v>
      </c>
      <c r="AC41" s="3">
        <f t="shared" si="32"/>
        <v>17338.725697835285</v>
      </c>
      <c r="AD41" s="1">
        <f t="shared" si="33"/>
        <v>559.96999999999991</v>
      </c>
      <c r="AE41" s="1">
        <f t="shared" si="34"/>
        <v>173.38725697835287</v>
      </c>
      <c r="AF41" s="12"/>
      <c r="AG41" s="1">
        <v>44</v>
      </c>
      <c r="AH41" s="8">
        <v>1.5299999999999999E-3</v>
      </c>
      <c r="AI41" s="3">
        <f t="shared" si="16"/>
        <v>176</v>
      </c>
      <c r="AJ41" s="1">
        <f t="shared" si="17"/>
        <v>1.5299999999999998</v>
      </c>
      <c r="AK41" s="25">
        <f t="shared" si="18"/>
        <v>1.76</v>
      </c>
      <c r="AM41" s="24">
        <v>44</v>
      </c>
      <c r="AN41" s="3">
        <v>1.16E-3</v>
      </c>
      <c r="AO41" s="3">
        <f t="shared" si="26"/>
        <v>154618822655.99414</v>
      </c>
      <c r="AP41" s="1">
        <f t="shared" si="27"/>
        <v>1.1599999999999999</v>
      </c>
      <c r="AQ41" s="25">
        <f t="shared" si="28"/>
        <v>15461882265.599415</v>
      </c>
      <c r="AS41" s="11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3"/>
      <c r="BN41" s="11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3"/>
    </row>
    <row r="42" spans="1:85" x14ac:dyDescent="0.25">
      <c r="A42" s="24">
        <v>45</v>
      </c>
      <c r="B42" s="3">
        <v>2.4000000000000001E-4</v>
      </c>
      <c r="C42" s="3">
        <f t="shared" si="0"/>
        <v>309237645311.99414</v>
      </c>
      <c r="D42" s="1">
        <f t="shared" si="6"/>
        <v>0.24000000000000002</v>
      </c>
      <c r="E42" s="1">
        <f t="shared" si="7"/>
        <v>30923764531.199417</v>
      </c>
      <c r="F42" s="12"/>
      <c r="G42" s="1">
        <v>19</v>
      </c>
      <c r="H42" s="8">
        <v>0.88621000000000005</v>
      </c>
      <c r="I42" s="3">
        <f t="shared" si="29"/>
        <v>38519.906138102211</v>
      </c>
      <c r="J42" s="1">
        <f t="shared" si="30"/>
        <v>886.21</v>
      </c>
      <c r="K42" s="1">
        <f t="shared" si="31"/>
        <v>385.19906138102215</v>
      </c>
      <c r="L42" s="12"/>
      <c r="M42" s="1">
        <v>45</v>
      </c>
      <c r="N42" s="8">
        <v>8.3000000000000001E-4</v>
      </c>
      <c r="O42" s="3">
        <f t="shared" si="2"/>
        <v>93.461538461538467</v>
      </c>
      <c r="P42" s="1">
        <f t="shared" si="24"/>
        <v>0.83</v>
      </c>
      <c r="Q42" s="25">
        <f t="shared" si="25"/>
        <v>0.93461538461538474</v>
      </c>
      <c r="U42" s="24">
        <v>45</v>
      </c>
      <c r="V42" s="3">
        <v>1.7700000000000001E-3</v>
      </c>
      <c r="W42" s="3">
        <f t="shared" si="3"/>
        <v>309237645311.99414</v>
      </c>
      <c r="X42" s="1">
        <f t="shared" si="12"/>
        <v>1.77</v>
      </c>
      <c r="Y42" s="1">
        <f t="shared" si="13"/>
        <v>30923764531.199417</v>
      </c>
      <c r="Z42" s="12"/>
      <c r="AA42" s="1">
        <v>19</v>
      </c>
      <c r="AB42" s="8">
        <v>1.0884400000000001</v>
      </c>
      <c r="AC42" s="3">
        <f t="shared" si="32"/>
        <v>38519.906138102211</v>
      </c>
      <c r="AD42" s="1">
        <f t="shared" si="33"/>
        <v>1088.44</v>
      </c>
      <c r="AE42" s="1">
        <f t="shared" si="34"/>
        <v>385.19906138102215</v>
      </c>
      <c r="AF42" s="12"/>
      <c r="AG42" s="1">
        <v>45</v>
      </c>
      <c r="AH42" s="8">
        <v>1.5399999999999999E-3</v>
      </c>
      <c r="AI42" s="3">
        <f t="shared" si="16"/>
        <v>180</v>
      </c>
      <c r="AJ42" s="1">
        <f t="shared" si="17"/>
        <v>1.5399999999999998</v>
      </c>
      <c r="AK42" s="25">
        <f t="shared" si="18"/>
        <v>1.8</v>
      </c>
      <c r="AM42" s="24">
        <v>45</v>
      </c>
      <c r="AN42" s="3">
        <v>1.1999999999999999E-3</v>
      </c>
      <c r="AO42" s="3">
        <f t="shared" si="26"/>
        <v>309237645311.99414</v>
      </c>
      <c r="AP42" s="1">
        <f t="shared" si="27"/>
        <v>1.2</v>
      </c>
      <c r="AQ42" s="25">
        <f t="shared" si="28"/>
        <v>30923764531.199417</v>
      </c>
      <c r="AS42" s="11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3"/>
      <c r="BN42" s="11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3"/>
    </row>
    <row r="43" spans="1:85" x14ac:dyDescent="0.25">
      <c r="A43" s="24">
        <v>46</v>
      </c>
      <c r="B43" s="3">
        <v>2.1000000000000001E-4</v>
      </c>
      <c r="C43" s="3">
        <f t="shared" si="0"/>
        <v>618475290623.99414</v>
      </c>
      <c r="D43" s="1">
        <f t="shared" si="6"/>
        <v>0.21000000000000002</v>
      </c>
      <c r="E43" s="1">
        <f t="shared" si="7"/>
        <v>61847529062.399414</v>
      </c>
      <c r="F43" s="12"/>
      <c r="G43" s="1">
        <v>20</v>
      </c>
      <c r="H43" s="8">
        <v>1.72644</v>
      </c>
      <c r="I43" s="3">
        <f t="shared" si="29"/>
        <v>85136.17119344075</v>
      </c>
      <c r="J43" s="1">
        <f t="shared" si="30"/>
        <v>1726.44</v>
      </c>
      <c r="K43" s="1">
        <f t="shared" si="31"/>
        <v>851.36171193440748</v>
      </c>
      <c r="L43" s="12"/>
      <c r="M43" s="1">
        <v>46</v>
      </c>
      <c r="N43" s="8">
        <v>8.5999999999999998E-4</v>
      </c>
      <c r="O43" s="3">
        <f t="shared" si="2"/>
        <v>95.538461538461533</v>
      </c>
      <c r="P43" s="1">
        <f t="shared" si="24"/>
        <v>0.86</v>
      </c>
      <c r="Q43" s="25">
        <f t="shared" si="25"/>
        <v>0.95538461538461539</v>
      </c>
      <c r="U43" s="24">
        <v>46</v>
      </c>
      <c r="V43" s="3">
        <v>1.42E-3</v>
      </c>
      <c r="W43" s="3">
        <f t="shared" si="3"/>
        <v>618475290623.99414</v>
      </c>
      <c r="X43" s="1">
        <f t="shared" si="12"/>
        <v>1.42</v>
      </c>
      <c r="Y43" s="1">
        <f t="shared" si="13"/>
        <v>61847529062.399414</v>
      </c>
      <c r="Z43" s="12"/>
      <c r="AA43" s="1">
        <v>20</v>
      </c>
      <c r="AB43" s="8">
        <v>2.1560700000000002</v>
      </c>
      <c r="AC43" s="3">
        <f t="shared" si="32"/>
        <v>85136.17119344075</v>
      </c>
      <c r="AD43" s="1">
        <f t="shared" si="33"/>
        <v>2156.0700000000002</v>
      </c>
      <c r="AE43" s="1">
        <f t="shared" si="34"/>
        <v>851.36171193440748</v>
      </c>
      <c r="AF43" s="12"/>
      <c r="AG43" s="1">
        <v>46</v>
      </c>
      <c r="AH43" s="8">
        <v>1.6100000000000001E-3</v>
      </c>
      <c r="AI43" s="3">
        <f t="shared" si="16"/>
        <v>184</v>
      </c>
      <c r="AJ43" s="1">
        <f t="shared" si="17"/>
        <v>1.61</v>
      </c>
      <c r="AK43" s="25">
        <f t="shared" si="18"/>
        <v>1.84</v>
      </c>
      <c r="AM43" s="24">
        <v>46</v>
      </c>
      <c r="AN43" s="3">
        <v>1.06E-3</v>
      </c>
      <c r="AO43" s="3">
        <f t="shared" si="26"/>
        <v>618475290623.99414</v>
      </c>
      <c r="AP43" s="1">
        <f t="shared" si="27"/>
        <v>1.06</v>
      </c>
      <c r="AQ43" s="25">
        <f t="shared" si="28"/>
        <v>61847529062.399414</v>
      </c>
      <c r="AS43" s="11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3"/>
      <c r="BN43" s="11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3"/>
    </row>
    <row r="44" spans="1:85" x14ac:dyDescent="0.25">
      <c r="A44" s="24">
        <v>47</v>
      </c>
      <c r="B44" s="3">
        <v>2.7E-4</v>
      </c>
      <c r="C44" s="3">
        <f t="shared" si="0"/>
        <v>1236950581247.9941</v>
      </c>
      <c r="D44" s="1">
        <f t="shared" si="6"/>
        <v>0.27</v>
      </c>
      <c r="E44" s="1">
        <f t="shared" si="7"/>
        <v>123695058124.79942</v>
      </c>
      <c r="F44" s="12"/>
      <c r="G44" s="1">
        <v>21</v>
      </c>
      <c r="H44" s="8">
        <v>3.42258</v>
      </c>
      <c r="I44" s="3">
        <f t="shared" si="29"/>
        <v>187283.56480916342</v>
      </c>
      <c r="J44" s="1">
        <f t="shared" si="30"/>
        <v>3422.58</v>
      </c>
      <c r="K44" s="1">
        <f t="shared" si="31"/>
        <v>1872.8356480916343</v>
      </c>
      <c r="L44" s="12"/>
      <c r="M44" s="1">
        <v>47</v>
      </c>
      <c r="N44" s="8">
        <v>9.2000000000000003E-4</v>
      </c>
      <c r="O44" s="3">
        <f t="shared" si="2"/>
        <v>97.615384615384613</v>
      </c>
      <c r="P44" s="1">
        <f t="shared" si="24"/>
        <v>0.92</v>
      </c>
      <c r="Q44" s="25">
        <f t="shared" si="25"/>
        <v>0.97615384615384615</v>
      </c>
      <c r="U44" s="24">
        <v>47</v>
      </c>
      <c r="V44" s="3">
        <v>1.09E-3</v>
      </c>
      <c r="W44" s="3">
        <f t="shared" si="3"/>
        <v>1236950581247.9941</v>
      </c>
      <c r="X44" s="1">
        <f t="shared" si="12"/>
        <v>1.0900000000000001</v>
      </c>
      <c r="Y44" s="1">
        <f t="shared" si="13"/>
        <v>123695058124.79942</v>
      </c>
      <c r="Z44" s="12"/>
      <c r="AA44" s="1">
        <v>21</v>
      </c>
      <c r="AB44" s="8">
        <v>4.2859400000000001</v>
      </c>
      <c r="AC44" s="3">
        <f t="shared" si="32"/>
        <v>187283.56480916342</v>
      </c>
      <c r="AD44" s="1">
        <f t="shared" si="33"/>
        <v>4285.9400000000005</v>
      </c>
      <c r="AE44" s="1">
        <f t="shared" si="34"/>
        <v>1872.8356480916343</v>
      </c>
      <c r="AF44" s="12"/>
      <c r="AG44" s="1">
        <v>47</v>
      </c>
      <c r="AH44" s="8">
        <v>1.6000000000000001E-3</v>
      </c>
      <c r="AI44" s="3">
        <f t="shared" si="16"/>
        <v>188</v>
      </c>
      <c r="AJ44" s="1">
        <f t="shared" si="17"/>
        <v>1.6</v>
      </c>
      <c r="AK44" s="25">
        <f t="shared" si="18"/>
        <v>1.8800000000000001</v>
      </c>
      <c r="AM44" s="24">
        <v>47</v>
      </c>
      <c r="AN44" s="3">
        <v>1.0499999999999999E-3</v>
      </c>
      <c r="AO44" s="3">
        <f t="shared" si="26"/>
        <v>1236950581247.9941</v>
      </c>
      <c r="AP44" s="1">
        <f t="shared" si="27"/>
        <v>1.05</v>
      </c>
      <c r="AQ44" s="25">
        <f t="shared" si="28"/>
        <v>123695058124.79942</v>
      </c>
      <c r="AS44" s="11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3"/>
      <c r="BN44" s="11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3"/>
    </row>
    <row r="45" spans="1:85" x14ac:dyDescent="0.25">
      <c r="A45" s="24">
        <v>48</v>
      </c>
      <c r="B45" s="3">
        <v>2.1000000000000001E-4</v>
      </c>
      <c r="C45" s="3">
        <f t="shared" si="0"/>
        <v>2473901162495.9941</v>
      </c>
      <c r="D45" s="1">
        <f t="shared" si="6"/>
        <v>0.21000000000000002</v>
      </c>
      <c r="E45" s="1">
        <f t="shared" si="7"/>
        <v>247390116249.59943</v>
      </c>
      <c r="F45" s="12"/>
      <c r="G45" s="1">
        <v>22</v>
      </c>
      <c r="H45" s="8">
        <v>6.8881800000000002</v>
      </c>
      <c r="I45" s="3">
        <f t="shared" si="29"/>
        <v>410220.79979451495</v>
      </c>
      <c r="J45" s="1">
        <f t="shared" si="30"/>
        <v>6888.18</v>
      </c>
      <c r="K45" s="1">
        <f t="shared" si="31"/>
        <v>4102.2079979451501</v>
      </c>
      <c r="L45" s="12"/>
      <c r="M45" s="1">
        <v>48</v>
      </c>
      <c r="N45" s="8">
        <v>9.5E-4</v>
      </c>
      <c r="O45" s="3">
        <f t="shared" si="2"/>
        <v>99.692307692307693</v>
      </c>
      <c r="P45" s="1">
        <f t="shared" si="24"/>
        <v>0.95</v>
      </c>
      <c r="Q45" s="25">
        <f t="shared" si="25"/>
        <v>0.99692307692307691</v>
      </c>
      <c r="U45" s="24">
        <v>48</v>
      </c>
      <c r="V45" s="3">
        <v>1.14E-3</v>
      </c>
      <c r="W45" s="3">
        <f t="shared" si="3"/>
        <v>2473901162495.9941</v>
      </c>
      <c r="X45" s="1">
        <f t="shared" si="12"/>
        <v>1.1399999999999999</v>
      </c>
      <c r="Y45" s="1">
        <f t="shared" si="13"/>
        <v>247390116249.59943</v>
      </c>
      <c r="Z45" s="12"/>
      <c r="AA45" s="1">
        <v>22</v>
      </c>
      <c r="AB45" s="8">
        <v>8.5284200000000006</v>
      </c>
      <c r="AC45" s="3">
        <f t="shared" si="32"/>
        <v>410220.79979451495</v>
      </c>
      <c r="AD45" s="1">
        <f t="shared" si="33"/>
        <v>8528.42</v>
      </c>
      <c r="AE45" s="1">
        <f t="shared" si="34"/>
        <v>4102.2079979451501</v>
      </c>
      <c r="AF45" s="12"/>
      <c r="AG45" s="1">
        <v>48</v>
      </c>
      <c r="AH45" s="8">
        <v>1.65E-3</v>
      </c>
      <c r="AI45" s="3">
        <f t="shared" si="16"/>
        <v>192</v>
      </c>
      <c r="AJ45" s="1">
        <f t="shared" si="17"/>
        <v>1.65</v>
      </c>
      <c r="AK45" s="25">
        <f t="shared" si="18"/>
        <v>1.92</v>
      </c>
      <c r="AM45" s="24">
        <v>48</v>
      </c>
      <c r="AN45" s="3">
        <v>1.2099999999999999E-3</v>
      </c>
      <c r="AO45" s="3">
        <f t="shared" si="26"/>
        <v>2473901162495.9941</v>
      </c>
      <c r="AP45" s="1">
        <f t="shared" si="27"/>
        <v>1.21</v>
      </c>
      <c r="AQ45" s="25">
        <f t="shared" si="28"/>
        <v>247390116249.59943</v>
      </c>
      <c r="AS45" s="11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3"/>
      <c r="BN45" s="11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3"/>
    </row>
    <row r="46" spans="1:85" x14ac:dyDescent="0.25">
      <c r="A46" s="24">
        <v>49</v>
      </c>
      <c r="B46" s="3">
        <v>2.1000000000000001E-4</v>
      </c>
      <c r="C46" s="3">
        <f t="shared" si="0"/>
        <v>4947802324991.9941</v>
      </c>
      <c r="D46" s="1">
        <f t="shared" si="6"/>
        <v>0.21000000000000002</v>
      </c>
      <c r="E46" s="1">
        <f t="shared" si="7"/>
        <v>494780232499.19946</v>
      </c>
      <c r="F46" s="12"/>
      <c r="G46" s="1">
        <v>23</v>
      </c>
      <c r="H46" s="8">
        <v>13.67155</v>
      </c>
      <c r="I46" s="3">
        <f t="shared" si="29"/>
        <v>895003.92448933923</v>
      </c>
      <c r="J46" s="1">
        <f t="shared" si="30"/>
        <v>13671.55</v>
      </c>
      <c r="K46" s="1">
        <f t="shared" si="31"/>
        <v>8950.0392448933926</v>
      </c>
      <c r="L46" s="12"/>
      <c r="M46" s="1">
        <v>49</v>
      </c>
      <c r="N46" s="8">
        <v>9.5E-4</v>
      </c>
      <c r="O46" s="3">
        <f t="shared" si="2"/>
        <v>101.76923076923077</v>
      </c>
      <c r="P46" s="1">
        <f t="shared" si="24"/>
        <v>0.95</v>
      </c>
      <c r="Q46" s="25">
        <f t="shared" si="25"/>
        <v>1.0176923076923077</v>
      </c>
      <c r="U46" s="24">
        <v>49</v>
      </c>
      <c r="V46" s="3">
        <v>1.23E-3</v>
      </c>
      <c r="W46" s="3">
        <f t="shared" si="3"/>
        <v>4947802324991.9941</v>
      </c>
      <c r="X46" s="1">
        <f t="shared" si="12"/>
        <v>1.23</v>
      </c>
      <c r="Y46" s="1">
        <f t="shared" si="13"/>
        <v>494780232499.19946</v>
      </c>
      <c r="Z46" s="12"/>
      <c r="AA46" s="1">
        <v>23</v>
      </c>
      <c r="AB46" s="8">
        <v>17.146229999999999</v>
      </c>
      <c r="AC46" s="3">
        <f t="shared" si="32"/>
        <v>895003.92448933923</v>
      </c>
      <c r="AD46" s="1">
        <f t="shared" si="33"/>
        <v>17146.23</v>
      </c>
      <c r="AE46" s="1">
        <f t="shared" si="34"/>
        <v>8950.0392448933926</v>
      </c>
      <c r="AF46" s="12"/>
      <c r="AG46" s="1">
        <v>49</v>
      </c>
      <c r="AH46" s="8">
        <v>1.6900000000000001E-3</v>
      </c>
      <c r="AI46" s="3">
        <f t="shared" si="16"/>
        <v>196</v>
      </c>
      <c r="AJ46" s="1">
        <f t="shared" si="17"/>
        <v>1.6900000000000002</v>
      </c>
      <c r="AK46" s="25">
        <f t="shared" si="18"/>
        <v>1.96</v>
      </c>
      <c r="AM46" s="24">
        <v>49</v>
      </c>
      <c r="AN46" s="3">
        <v>1.1900000000000001E-3</v>
      </c>
      <c r="AO46" s="3">
        <f t="shared" si="26"/>
        <v>4947802324991.9941</v>
      </c>
      <c r="AP46" s="1">
        <f t="shared" si="27"/>
        <v>1.1900000000000002</v>
      </c>
      <c r="AQ46" s="25">
        <f t="shared" si="28"/>
        <v>494780232499.19946</v>
      </c>
      <c r="AS46" s="11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3"/>
      <c r="BN46" s="11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3"/>
    </row>
    <row r="47" spans="1:85" x14ac:dyDescent="0.25">
      <c r="A47" s="24">
        <v>50</v>
      </c>
      <c r="B47" s="3">
        <v>2.5000000000000001E-4</v>
      </c>
      <c r="C47" s="3">
        <f t="shared" si="0"/>
        <v>9895604649983.9941</v>
      </c>
      <c r="D47" s="1">
        <f t="shared" si="6"/>
        <v>0.25</v>
      </c>
      <c r="E47" s="1">
        <f t="shared" si="7"/>
        <v>989560464998.39941</v>
      </c>
      <c r="F47" s="12"/>
      <c r="G47" s="1">
        <v>24</v>
      </c>
      <c r="H47" s="8">
        <v>27.211980000000001</v>
      </c>
      <c r="I47" s="3">
        <f t="shared" si="29"/>
        <v>1945632.9894307454</v>
      </c>
      <c r="J47" s="1">
        <f t="shared" si="30"/>
        <v>27211.98</v>
      </c>
      <c r="K47" s="1">
        <f t="shared" si="31"/>
        <v>19456.329894307455</v>
      </c>
      <c r="L47" s="12"/>
      <c r="M47" s="1">
        <v>50</v>
      </c>
      <c r="N47" s="8">
        <v>9.8999999999999999E-4</v>
      </c>
      <c r="O47" s="3">
        <f t="shared" si="2"/>
        <v>103.84615384615384</v>
      </c>
      <c r="P47" s="1">
        <f t="shared" si="24"/>
        <v>0.99</v>
      </c>
      <c r="Q47" s="25">
        <f t="shared" si="25"/>
        <v>1.0384615384615383</v>
      </c>
      <c r="U47" s="24">
        <v>50</v>
      </c>
      <c r="V47" s="3">
        <v>1.4400000000000001E-3</v>
      </c>
      <c r="W47" s="3">
        <f t="shared" si="3"/>
        <v>9895604649983.9941</v>
      </c>
      <c r="X47" s="1">
        <f t="shared" si="12"/>
        <v>1.4400000000000002</v>
      </c>
      <c r="Y47" s="1">
        <f t="shared" si="13"/>
        <v>989560464998.39941</v>
      </c>
      <c r="Z47" s="12"/>
      <c r="AA47" s="1">
        <v>24</v>
      </c>
      <c r="AB47" s="8">
        <v>34.196269999999998</v>
      </c>
      <c r="AC47" s="3">
        <f t="shared" si="32"/>
        <v>1945632.9894307454</v>
      </c>
      <c r="AD47" s="1">
        <f t="shared" si="33"/>
        <v>34196.269999999997</v>
      </c>
      <c r="AE47" s="1">
        <f t="shared" si="34"/>
        <v>19456.329894307455</v>
      </c>
      <c r="AF47" s="12"/>
      <c r="AG47" s="1">
        <v>50</v>
      </c>
      <c r="AH47" s="8">
        <v>1.9599999999999999E-3</v>
      </c>
      <c r="AI47" s="3">
        <f t="shared" si="16"/>
        <v>200</v>
      </c>
      <c r="AJ47" s="1">
        <f t="shared" si="17"/>
        <v>1.96</v>
      </c>
      <c r="AK47" s="25">
        <f t="shared" si="18"/>
        <v>2</v>
      </c>
      <c r="AM47" s="24">
        <v>50</v>
      </c>
      <c r="AN47" s="3">
        <v>1.2700000000000001E-3</v>
      </c>
      <c r="AO47" s="3">
        <f t="shared" si="26"/>
        <v>9895604649983.9941</v>
      </c>
      <c r="AP47" s="1">
        <f t="shared" si="27"/>
        <v>1.27</v>
      </c>
      <c r="AQ47" s="25">
        <f t="shared" si="28"/>
        <v>989560464998.39941</v>
      </c>
      <c r="AS47" s="11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3"/>
      <c r="BN47" s="11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3"/>
    </row>
    <row r="48" spans="1:85" x14ac:dyDescent="0.25">
      <c r="A48" s="24">
        <v>51</v>
      </c>
      <c r="B48" s="3">
        <v>2.5000000000000001E-4</v>
      </c>
      <c r="C48" s="3">
        <f t="shared" si="0"/>
        <v>19791209299967.992</v>
      </c>
      <c r="D48" s="1">
        <f t="shared" si="6"/>
        <v>0.25</v>
      </c>
      <c r="E48" s="1">
        <f t="shared" si="7"/>
        <v>1979120929996.7993</v>
      </c>
      <c r="F48" s="12"/>
      <c r="G48" s="1">
        <v>25</v>
      </c>
      <c r="H48" s="8">
        <v>54.674849999999999</v>
      </c>
      <c r="I48" s="3">
        <f t="shared" si="29"/>
        <v>4215505.3806864424</v>
      </c>
      <c r="J48" s="1">
        <f t="shared" si="30"/>
        <v>54674.85</v>
      </c>
      <c r="K48" s="1">
        <f t="shared" si="31"/>
        <v>42155.053806864424</v>
      </c>
      <c r="L48" s="12"/>
      <c r="M48" s="1">
        <v>51</v>
      </c>
      <c r="N48" s="8">
        <v>1.06E-3</v>
      </c>
      <c r="O48" s="3">
        <f t="shared" si="2"/>
        <v>105.92307692307692</v>
      </c>
      <c r="P48" s="1">
        <f t="shared" si="24"/>
        <v>1.06</v>
      </c>
      <c r="Q48" s="25">
        <f t="shared" si="25"/>
        <v>1.0592307692307692</v>
      </c>
      <c r="U48" s="24">
        <v>51</v>
      </c>
      <c r="V48" s="3">
        <v>1.4599999999999999E-3</v>
      </c>
      <c r="W48" s="3">
        <f t="shared" si="3"/>
        <v>19791209299967.992</v>
      </c>
      <c r="X48" s="1">
        <f t="shared" si="12"/>
        <v>1.46</v>
      </c>
      <c r="Y48" s="1">
        <f t="shared" si="13"/>
        <v>1979120929996.7993</v>
      </c>
      <c r="Z48" s="12"/>
      <c r="AA48" s="1">
        <v>25</v>
      </c>
      <c r="AB48" s="8">
        <v>68.53116</v>
      </c>
      <c r="AC48" s="3">
        <f t="shared" si="32"/>
        <v>4215505.3806864424</v>
      </c>
      <c r="AD48" s="1">
        <f t="shared" si="33"/>
        <v>68531.16</v>
      </c>
      <c r="AE48" s="1">
        <f t="shared" si="34"/>
        <v>42155.053806864424</v>
      </c>
      <c r="AF48" s="12"/>
      <c r="AG48" s="1">
        <v>51</v>
      </c>
      <c r="AH48" s="8">
        <v>1.8E-3</v>
      </c>
      <c r="AI48" s="3">
        <f t="shared" si="16"/>
        <v>204</v>
      </c>
      <c r="AJ48" s="1">
        <f t="shared" si="17"/>
        <v>1.8</v>
      </c>
      <c r="AK48" s="25">
        <f t="shared" si="18"/>
        <v>2.04</v>
      </c>
      <c r="AM48" s="24">
        <v>51</v>
      </c>
      <c r="AN48" s="3">
        <v>1.14E-3</v>
      </c>
      <c r="AO48" s="3">
        <f t="shared" si="26"/>
        <v>19791209299967.992</v>
      </c>
      <c r="AP48" s="1">
        <f t="shared" si="27"/>
        <v>1.1399999999999999</v>
      </c>
      <c r="AQ48" s="25">
        <f t="shared" si="28"/>
        <v>1979120929996.7993</v>
      </c>
      <c r="AS48" s="11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3"/>
      <c r="BN48" s="11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3"/>
    </row>
    <row r="49" spans="1:85" x14ac:dyDescent="0.25">
      <c r="A49" s="24">
        <v>52</v>
      </c>
      <c r="B49" s="3">
        <v>2.5999999999999998E-4</v>
      </c>
      <c r="C49" s="3">
        <f t="shared" si="0"/>
        <v>39582418599935.992</v>
      </c>
      <c r="D49" s="1">
        <f t="shared" si="6"/>
        <v>0.25999999999999995</v>
      </c>
      <c r="E49" s="1">
        <f t="shared" si="7"/>
        <v>3958241859993.5996</v>
      </c>
      <c r="F49" s="12"/>
      <c r="G49" s="1">
        <v>26</v>
      </c>
      <c r="H49" s="8">
        <v>110.10786</v>
      </c>
      <c r="I49" s="3">
        <f t="shared" si="29"/>
        <v>9105453.1531880703</v>
      </c>
      <c r="J49" s="1">
        <f t="shared" si="30"/>
        <v>110107.86</v>
      </c>
      <c r="K49" s="1">
        <f t="shared" si="31"/>
        <v>91054.531531880712</v>
      </c>
      <c r="L49" s="12"/>
      <c r="M49" s="1">
        <v>52</v>
      </c>
      <c r="N49" s="8">
        <v>9.6000000000000002E-4</v>
      </c>
      <c r="O49" s="3">
        <f t="shared" si="2"/>
        <v>108</v>
      </c>
      <c r="P49" s="1">
        <f t="shared" si="24"/>
        <v>0.96000000000000008</v>
      </c>
      <c r="Q49" s="25">
        <f t="shared" si="25"/>
        <v>1.08</v>
      </c>
      <c r="U49" s="24">
        <v>52</v>
      </c>
      <c r="V49" s="3">
        <v>1.57E-3</v>
      </c>
      <c r="W49" s="3">
        <f t="shared" si="3"/>
        <v>39582418599935.992</v>
      </c>
      <c r="X49" s="1">
        <f t="shared" si="12"/>
        <v>1.57</v>
      </c>
      <c r="Y49" s="1">
        <f t="shared" si="13"/>
        <v>3958241859993.5996</v>
      </c>
      <c r="Z49" s="12"/>
      <c r="AA49" s="1">
        <v>26</v>
      </c>
      <c r="AB49" s="8">
        <v>135.28140999999999</v>
      </c>
      <c r="AC49" s="3">
        <f t="shared" si="32"/>
        <v>9105453.1531880703</v>
      </c>
      <c r="AD49" s="1">
        <f t="shared" si="33"/>
        <v>135281.41</v>
      </c>
      <c r="AE49" s="1">
        <f t="shared" si="34"/>
        <v>91054.531531880712</v>
      </c>
      <c r="AF49" s="12"/>
      <c r="AG49" s="1">
        <v>52</v>
      </c>
      <c r="AH49" s="8">
        <v>1.7899999999999999E-3</v>
      </c>
      <c r="AI49" s="3">
        <f t="shared" si="16"/>
        <v>208</v>
      </c>
      <c r="AJ49" s="1">
        <f t="shared" si="17"/>
        <v>1.79</v>
      </c>
      <c r="AK49" s="25">
        <f t="shared" si="18"/>
        <v>2.08</v>
      </c>
      <c r="AM49" s="24">
        <v>52</v>
      </c>
      <c r="AN49" s="3">
        <v>1.23E-3</v>
      </c>
      <c r="AO49" s="3">
        <f t="shared" si="26"/>
        <v>39582418599935.992</v>
      </c>
      <c r="AP49" s="1">
        <f t="shared" si="27"/>
        <v>1.23</v>
      </c>
      <c r="AQ49" s="25">
        <f t="shared" si="28"/>
        <v>3958241859993.5996</v>
      </c>
      <c r="AS49" s="11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3"/>
      <c r="BN49" s="11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3"/>
    </row>
    <row r="50" spans="1:85" x14ac:dyDescent="0.25">
      <c r="A50" s="24">
        <v>53</v>
      </c>
      <c r="B50" s="3">
        <v>2.7E-4</v>
      </c>
      <c r="C50" s="3">
        <f t="shared" si="0"/>
        <v>79164837199872</v>
      </c>
      <c r="D50" s="1">
        <f t="shared" si="6"/>
        <v>0.27</v>
      </c>
      <c r="E50" s="1">
        <f t="shared" si="7"/>
        <v>7916483719987.2002</v>
      </c>
      <c r="F50" s="12"/>
      <c r="G50" s="1">
        <v>27</v>
      </c>
      <c r="H50" s="8">
        <v>221.03031999999999</v>
      </c>
      <c r="I50" s="3">
        <f t="shared" si="29"/>
        <v>19611700.364064533</v>
      </c>
      <c r="J50" s="1">
        <f t="shared" si="30"/>
        <v>221030.31999999998</v>
      </c>
      <c r="K50" s="1">
        <f t="shared" si="31"/>
        <v>196117.00364064533</v>
      </c>
      <c r="L50" s="12"/>
      <c r="M50" s="1">
        <v>53</v>
      </c>
      <c r="N50" s="8">
        <v>1.0300000000000001E-3</v>
      </c>
      <c r="O50" s="3">
        <f t="shared" si="2"/>
        <v>110.07692307692308</v>
      </c>
      <c r="P50" s="1">
        <f t="shared" si="24"/>
        <v>1.03</v>
      </c>
      <c r="Q50" s="25">
        <f t="shared" si="25"/>
        <v>1.1007692307692307</v>
      </c>
      <c r="U50" s="24">
        <v>53</v>
      </c>
      <c r="V50" s="3">
        <v>1.48E-3</v>
      </c>
      <c r="W50" s="3">
        <f t="shared" si="3"/>
        <v>79164837199872</v>
      </c>
      <c r="X50" s="1">
        <f t="shared" si="12"/>
        <v>1.48</v>
      </c>
      <c r="Y50" s="1">
        <f t="shared" si="13"/>
        <v>7916483719987.2002</v>
      </c>
      <c r="Z50" s="12"/>
      <c r="AA50" s="1">
        <v>27</v>
      </c>
      <c r="AB50" s="8">
        <v>270.51996000000003</v>
      </c>
      <c r="AC50" s="3">
        <f t="shared" si="32"/>
        <v>19611700.364064533</v>
      </c>
      <c r="AD50" s="1">
        <f t="shared" si="33"/>
        <v>270519.96000000002</v>
      </c>
      <c r="AE50" s="1">
        <f t="shared" si="34"/>
        <v>196117.00364064533</v>
      </c>
      <c r="AF50" s="12"/>
      <c r="AG50" s="1">
        <v>53</v>
      </c>
      <c r="AH50" s="8">
        <v>1.7700000000000001E-3</v>
      </c>
      <c r="AI50" s="3">
        <f t="shared" si="16"/>
        <v>212</v>
      </c>
      <c r="AJ50" s="1">
        <f t="shared" si="17"/>
        <v>1.77</v>
      </c>
      <c r="AK50" s="25">
        <f t="shared" si="18"/>
        <v>2.12</v>
      </c>
      <c r="AM50" s="24">
        <v>53</v>
      </c>
      <c r="AN50" s="3">
        <v>1.4499999999999999E-3</v>
      </c>
      <c r="AO50" s="3">
        <f t="shared" si="26"/>
        <v>79164837199872</v>
      </c>
      <c r="AP50" s="1">
        <f t="shared" si="27"/>
        <v>1.45</v>
      </c>
      <c r="AQ50" s="25">
        <f t="shared" si="28"/>
        <v>7916483719987.2002</v>
      </c>
      <c r="AS50" s="11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3"/>
      <c r="BN50" s="11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3"/>
    </row>
    <row r="51" spans="1:85" x14ac:dyDescent="0.25">
      <c r="A51" s="24">
        <v>54</v>
      </c>
      <c r="B51" s="3">
        <v>2.5999999999999998E-4</v>
      </c>
      <c r="C51" s="3">
        <f t="shared" si="0"/>
        <v>158329674399744</v>
      </c>
      <c r="D51" s="1">
        <f t="shared" si="6"/>
        <v>0.25999999999999995</v>
      </c>
      <c r="E51" s="1">
        <f t="shared" si="7"/>
        <v>15832967439974.4</v>
      </c>
      <c r="F51" s="12"/>
      <c r="G51" s="1">
        <v>28</v>
      </c>
      <c r="H51" s="8">
        <v>438.77629000000002</v>
      </c>
      <c r="I51" s="3">
        <f t="shared" si="29"/>
        <v>42128785.739308678</v>
      </c>
      <c r="J51" s="1">
        <f t="shared" si="30"/>
        <v>438776.29000000004</v>
      </c>
      <c r="K51" s="1">
        <f t="shared" si="31"/>
        <v>421287.85739308677</v>
      </c>
      <c r="L51" s="12"/>
      <c r="M51" s="1">
        <v>54</v>
      </c>
      <c r="N51" s="8">
        <v>1.0300000000000001E-3</v>
      </c>
      <c r="O51" s="3">
        <f t="shared" si="2"/>
        <v>112.15384615384616</v>
      </c>
      <c r="P51" s="1">
        <f t="shared" si="24"/>
        <v>1.03</v>
      </c>
      <c r="Q51" s="25">
        <f t="shared" si="25"/>
        <v>1.1215384615384616</v>
      </c>
      <c r="U51" s="24">
        <v>54</v>
      </c>
      <c r="V51" s="3">
        <v>1.57E-3</v>
      </c>
      <c r="W51" s="3">
        <f t="shared" si="3"/>
        <v>158329674399744</v>
      </c>
      <c r="X51" s="1">
        <f t="shared" si="12"/>
        <v>1.57</v>
      </c>
      <c r="Y51" s="1">
        <f t="shared" si="13"/>
        <v>15832967439974.4</v>
      </c>
      <c r="Z51" s="12"/>
      <c r="AA51" s="1">
        <v>28</v>
      </c>
      <c r="AB51" s="8">
        <v>553.74012000000005</v>
      </c>
      <c r="AC51" s="3">
        <f t="shared" si="32"/>
        <v>42128785.739308678</v>
      </c>
      <c r="AD51" s="1">
        <f t="shared" si="33"/>
        <v>553740.12</v>
      </c>
      <c r="AE51" s="1">
        <f t="shared" si="34"/>
        <v>421287.85739308677</v>
      </c>
      <c r="AF51" s="12"/>
      <c r="AG51" s="1">
        <v>54</v>
      </c>
      <c r="AH51" s="8">
        <v>1.83E-3</v>
      </c>
      <c r="AI51" s="3">
        <f t="shared" si="16"/>
        <v>216</v>
      </c>
      <c r="AJ51" s="1">
        <f t="shared" si="17"/>
        <v>1.83</v>
      </c>
      <c r="AK51" s="25">
        <f t="shared" si="18"/>
        <v>2.16</v>
      </c>
      <c r="AM51" s="24">
        <v>54</v>
      </c>
      <c r="AN51" s="3">
        <v>1.39E-3</v>
      </c>
      <c r="AO51" s="3">
        <f t="shared" si="26"/>
        <v>158329674399744</v>
      </c>
      <c r="AP51" s="1">
        <f t="shared" si="27"/>
        <v>1.39</v>
      </c>
      <c r="AQ51" s="25">
        <f t="shared" si="28"/>
        <v>15832967439974.4</v>
      </c>
      <c r="AS51" s="11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3"/>
      <c r="BN51" s="11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3"/>
    </row>
    <row r="52" spans="1:85" x14ac:dyDescent="0.25">
      <c r="A52" s="24">
        <v>55</v>
      </c>
      <c r="B52" s="3">
        <v>2.9E-4</v>
      </c>
      <c r="C52" s="3">
        <f t="shared" si="0"/>
        <v>316659348799488</v>
      </c>
      <c r="D52" s="1">
        <f t="shared" si="6"/>
        <v>0.28999999999999998</v>
      </c>
      <c r="E52" s="1">
        <f t="shared" si="7"/>
        <v>31665934879948.801</v>
      </c>
      <c r="F52" s="12"/>
      <c r="G52" s="1">
        <v>29</v>
      </c>
      <c r="H52" s="8">
        <v>872.33189000000004</v>
      </c>
      <c r="I52" s="3">
        <f t="shared" si="29"/>
        <v>90275909.340443924</v>
      </c>
      <c r="J52" s="1">
        <f t="shared" si="30"/>
        <v>872331.89</v>
      </c>
      <c r="K52" s="1">
        <f t="shared" si="31"/>
        <v>902759.09340443928</v>
      </c>
      <c r="L52" s="12"/>
      <c r="M52" s="1">
        <v>55</v>
      </c>
      <c r="N52" s="8">
        <v>1.0200000000000001E-3</v>
      </c>
      <c r="O52" s="3">
        <f t="shared" si="2"/>
        <v>114.23076923076923</v>
      </c>
      <c r="P52" s="1">
        <f t="shared" si="24"/>
        <v>1.02</v>
      </c>
      <c r="Q52" s="25">
        <f t="shared" si="25"/>
        <v>1.1423076923076922</v>
      </c>
      <c r="U52" s="24">
        <v>55</v>
      </c>
      <c r="V52" s="3">
        <v>1.56E-3</v>
      </c>
      <c r="W52" s="3">
        <f t="shared" si="3"/>
        <v>316659348799488</v>
      </c>
      <c r="X52" s="1">
        <f t="shared" si="12"/>
        <v>1.56</v>
      </c>
      <c r="Y52" s="1">
        <f t="shared" si="13"/>
        <v>31665934879948.801</v>
      </c>
      <c r="Z52" s="12"/>
      <c r="AA52" s="1">
        <v>29</v>
      </c>
      <c r="AB52" s="8">
        <v>1109.0143499999999</v>
      </c>
      <c r="AC52" s="3">
        <f t="shared" si="32"/>
        <v>90275909.340443924</v>
      </c>
      <c r="AD52" s="1">
        <f t="shared" si="33"/>
        <v>1109014.3499999999</v>
      </c>
      <c r="AE52" s="1">
        <f t="shared" si="34"/>
        <v>902759.09340443928</v>
      </c>
      <c r="AF52" s="12"/>
      <c r="AG52" s="1">
        <v>55</v>
      </c>
      <c r="AH52" s="8">
        <v>1.8400000000000001E-3</v>
      </c>
      <c r="AI52" s="3">
        <f t="shared" si="16"/>
        <v>220</v>
      </c>
      <c r="AJ52" s="1">
        <f t="shared" si="17"/>
        <v>1.84</v>
      </c>
      <c r="AK52" s="25">
        <f t="shared" si="18"/>
        <v>2.2000000000000002</v>
      </c>
      <c r="AM52" s="24">
        <v>55</v>
      </c>
      <c r="AN52" s="3">
        <v>1.4300000000000001E-3</v>
      </c>
      <c r="AO52" s="3">
        <f t="shared" si="26"/>
        <v>316659348799488</v>
      </c>
      <c r="AP52" s="1">
        <f t="shared" si="27"/>
        <v>1.4300000000000002</v>
      </c>
      <c r="AQ52" s="25">
        <f t="shared" si="28"/>
        <v>31665934879948.801</v>
      </c>
      <c r="AS52" s="11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3"/>
      <c r="BN52" s="11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3"/>
    </row>
    <row r="53" spans="1:85" x14ac:dyDescent="0.25">
      <c r="A53" s="24">
        <v>56</v>
      </c>
      <c r="B53" s="3">
        <v>2.7999999999999998E-4</v>
      </c>
      <c r="C53" s="3">
        <f t="shared" si="0"/>
        <v>633318697598976</v>
      </c>
      <c r="D53" s="1">
        <f t="shared" si="6"/>
        <v>0.27999999999999997</v>
      </c>
      <c r="E53" s="1">
        <f t="shared" si="7"/>
        <v>63331869759897.602</v>
      </c>
      <c r="F53" s="12"/>
      <c r="G53" s="1">
        <v>30</v>
      </c>
      <c r="H53" s="8">
        <v>1758.81972</v>
      </c>
      <c r="I53" s="3">
        <f>(-7+G53*(G53+1)*(5+(2^G53)*19+9*G53*(G53+1)))/(6*2^14)</f>
        <v>193003599.23119101</v>
      </c>
      <c r="J53" s="1">
        <f t="shared" si="30"/>
        <v>1758819.72</v>
      </c>
      <c r="K53" s="1">
        <f t="shared" si="31"/>
        <v>1930035.99231191</v>
      </c>
      <c r="L53" s="12"/>
      <c r="M53" s="1">
        <v>56</v>
      </c>
      <c r="N53" s="8">
        <v>1.0399999999999999E-3</v>
      </c>
      <c r="O53" s="3">
        <f t="shared" si="2"/>
        <v>116.30769230769231</v>
      </c>
      <c r="P53" s="1">
        <f t="shared" si="24"/>
        <v>1.0399999999999998</v>
      </c>
      <c r="Q53" s="25">
        <f t="shared" si="25"/>
        <v>1.1630769230769231</v>
      </c>
      <c r="U53" s="24">
        <v>56</v>
      </c>
      <c r="V53" s="3">
        <v>1.67E-3</v>
      </c>
      <c r="W53" s="3">
        <f t="shared" si="3"/>
        <v>633318697598976</v>
      </c>
      <c r="X53" s="1">
        <f t="shared" si="12"/>
        <v>1.6700000000000002</v>
      </c>
      <c r="Y53" s="1">
        <f t="shared" si="13"/>
        <v>63331869759897.602</v>
      </c>
      <c r="Z53" s="12"/>
      <c r="AA53" s="1">
        <v>30</v>
      </c>
      <c r="AB53" s="8">
        <v>2211.3739500000001</v>
      </c>
      <c r="AC53" s="3">
        <f t="shared" si="32"/>
        <v>193003599.23119101</v>
      </c>
      <c r="AD53" s="1">
        <f t="shared" si="33"/>
        <v>2211373.9500000002</v>
      </c>
      <c r="AE53" s="1">
        <f t="shared" si="34"/>
        <v>1930035.99231191</v>
      </c>
      <c r="AF53" s="12"/>
      <c r="AG53" s="1">
        <v>56</v>
      </c>
      <c r="AH53" s="8">
        <v>2.5799999999999998E-3</v>
      </c>
      <c r="AI53" s="3">
        <f t="shared" si="16"/>
        <v>224</v>
      </c>
      <c r="AJ53" s="1">
        <f t="shared" si="17"/>
        <v>2.5799999999999996</v>
      </c>
      <c r="AK53" s="25">
        <f t="shared" si="18"/>
        <v>2.2400000000000002</v>
      </c>
      <c r="AM53" s="24">
        <v>56</v>
      </c>
      <c r="AN53" s="3">
        <v>1.9E-3</v>
      </c>
      <c r="AO53" s="3">
        <f t="shared" si="26"/>
        <v>633318697598976</v>
      </c>
      <c r="AP53" s="1">
        <f t="shared" si="27"/>
        <v>1.9</v>
      </c>
      <c r="AQ53" s="25">
        <f t="shared" si="28"/>
        <v>63331869759897.602</v>
      </c>
      <c r="AS53" s="11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3"/>
      <c r="BN53" s="11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3"/>
    </row>
    <row r="54" spans="1:85" x14ac:dyDescent="0.25">
      <c r="A54" s="24">
        <v>57</v>
      </c>
      <c r="B54" s="3">
        <v>3.3E-4</v>
      </c>
      <c r="C54" s="3">
        <f t="shared" si="0"/>
        <v>1266637395197952</v>
      </c>
      <c r="D54" s="1">
        <f t="shared" si="6"/>
        <v>0.33</v>
      </c>
      <c r="E54" s="1">
        <f t="shared" si="7"/>
        <v>126663739519795.2</v>
      </c>
      <c r="F54" s="12"/>
      <c r="G54" s="12"/>
      <c r="H54" s="21"/>
      <c r="I54" s="21"/>
      <c r="J54" s="12"/>
      <c r="K54" s="12"/>
      <c r="L54" s="12"/>
      <c r="M54" s="1">
        <v>57</v>
      </c>
      <c r="N54" s="8">
        <v>1.08E-3</v>
      </c>
      <c r="O54" s="3">
        <f t="shared" si="2"/>
        <v>118.38461538461539</v>
      </c>
      <c r="P54" s="1">
        <f t="shared" si="24"/>
        <v>1.08</v>
      </c>
      <c r="Q54" s="25">
        <f t="shared" si="25"/>
        <v>1.183846153846154</v>
      </c>
      <c r="U54" s="24">
        <v>57</v>
      </c>
      <c r="V54" s="3">
        <v>2.2499999999999998E-3</v>
      </c>
      <c r="W54" s="3">
        <f t="shared" si="3"/>
        <v>1266637395197952</v>
      </c>
      <c r="X54" s="1">
        <f t="shared" si="12"/>
        <v>2.25</v>
      </c>
      <c r="Y54" s="1">
        <f t="shared" si="13"/>
        <v>126663739519795.2</v>
      </c>
      <c r="Z54" s="12"/>
      <c r="AA54" s="12"/>
      <c r="AB54" s="21"/>
      <c r="AC54" s="21"/>
      <c r="AD54" s="12"/>
      <c r="AE54" s="12"/>
      <c r="AF54" s="12"/>
      <c r="AG54" s="1">
        <v>57</v>
      </c>
      <c r="AH54" s="8">
        <v>2.0400000000000001E-3</v>
      </c>
      <c r="AI54" s="3">
        <f t="shared" si="16"/>
        <v>228</v>
      </c>
      <c r="AJ54" s="1">
        <f t="shared" si="17"/>
        <v>2.04</v>
      </c>
      <c r="AK54" s="25">
        <f t="shared" si="18"/>
        <v>2.2800000000000002</v>
      </c>
      <c r="AM54" s="24">
        <v>57</v>
      </c>
      <c r="AN54" s="3">
        <v>1.5900000000000001E-3</v>
      </c>
      <c r="AO54" s="3">
        <f t="shared" si="26"/>
        <v>1266637395197952</v>
      </c>
      <c r="AP54" s="1">
        <f t="shared" si="27"/>
        <v>1.59</v>
      </c>
      <c r="AQ54" s="25">
        <f t="shared" si="28"/>
        <v>126663739519795.2</v>
      </c>
      <c r="AS54" s="11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3"/>
      <c r="BN54" s="11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3"/>
    </row>
    <row r="55" spans="1:85" x14ac:dyDescent="0.25">
      <c r="A55" s="24">
        <v>58</v>
      </c>
      <c r="B55" s="3">
        <v>3.1E-4</v>
      </c>
      <c r="C55" s="3">
        <f t="shared" si="0"/>
        <v>2533274790395904</v>
      </c>
      <c r="D55" s="1">
        <f t="shared" si="6"/>
        <v>0.31</v>
      </c>
      <c r="E55" s="1">
        <f t="shared" si="7"/>
        <v>253327479039590.41</v>
      </c>
      <c r="F55" s="12"/>
      <c r="G55" s="12"/>
      <c r="H55" s="21"/>
      <c r="I55" s="21"/>
      <c r="J55" s="12"/>
      <c r="K55" s="12"/>
      <c r="L55" s="12"/>
      <c r="M55" s="1">
        <v>58</v>
      </c>
      <c r="N55" s="8">
        <v>1.07E-3</v>
      </c>
      <c r="O55" s="3">
        <f t="shared" si="2"/>
        <v>120.46153846153847</v>
      </c>
      <c r="P55" s="1">
        <f t="shared" si="24"/>
        <v>1.07</v>
      </c>
      <c r="Q55" s="25">
        <f t="shared" si="25"/>
        <v>1.2046153846153846</v>
      </c>
      <c r="U55" s="24">
        <v>58</v>
      </c>
      <c r="V55" s="3">
        <v>2.0999999999999999E-3</v>
      </c>
      <c r="W55" s="3">
        <f t="shared" si="3"/>
        <v>2533274790395904</v>
      </c>
      <c r="X55" s="1">
        <f t="shared" si="12"/>
        <v>2.1</v>
      </c>
      <c r="Y55" s="1">
        <f t="shared" si="13"/>
        <v>253327479039590.41</v>
      </c>
      <c r="Z55" s="12"/>
      <c r="AA55" s="12"/>
      <c r="AB55" s="21"/>
      <c r="AC55" s="21"/>
      <c r="AD55" s="12"/>
      <c r="AE55" s="12"/>
      <c r="AF55" s="12"/>
      <c r="AG55" s="1">
        <v>58</v>
      </c>
      <c r="AH55" s="8">
        <v>1.99E-3</v>
      </c>
      <c r="AI55" s="3">
        <f t="shared" si="16"/>
        <v>232</v>
      </c>
      <c r="AJ55" s="1">
        <f t="shared" si="17"/>
        <v>1.99</v>
      </c>
      <c r="AK55" s="25">
        <f t="shared" si="18"/>
        <v>2.3199999999999998</v>
      </c>
      <c r="AM55" s="24">
        <v>58</v>
      </c>
      <c r="AN55" s="3">
        <v>1.5499999999999999E-3</v>
      </c>
      <c r="AO55" s="3">
        <f t="shared" si="26"/>
        <v>2533274790395904</v>
      </c>
      <c r="AP55" s="1">
        <f t="shared" si="27"/>
        <v>1.55</v>
      </c>
      <c r="AQ55" s="25">
        <f t="shared" si="28"/>
        <v>253327479039590.41</v>
      </c>
      <c r="AS55" s="11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3"/>
      <c r="BN55" s="11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3"/>
    </row>
    <row r="56" spans="1:85" x14ac:dyDescent="0.25">
      <c r="A56" s="24">
        <v>59</v>
      </c>
      <c r="B56" s="3">
        <v>3.1E-4</v>
      </c>
      <c r="C56" s="3">
        <f t="shared" si="0"/>
        <v>5066549580791808</v>
      </c>
      <c r="D56" s="1">
        <f t="shared" si="6"/>
        <v>0.31</v>
      </c>
      <c r="E56" s="1">
        <f t="shared" si="7"/>
        <v>506654958079180.81</v>
      </c>
      <c r="F56" s="12"/>
      <c r="G56" s="12"/>
      <c r="H56" s="21"/>
      <c r="I56" s="21"/>
      <c r="J56" s="12"/>
      <c r="K56" s="12"/>
      <c r="L56" s="12"/>
      <c r="M56" s="1">
        <v>59</v>
      </c>
      <c r="N56" s="8">
        <v>1.09E-3</v>
      </c>
      <c r="O56" s="3">
        <f t="shared" si="2"/>
        <v>122.53846153846153</v>
      </c>
      <c r="P56" s="1">
        <f t="shared" si="24"/>
        <v>1.0900000000000001</v>
      </c>
      <c r="Q56" s="25">
        <f t="shared" si="25"/>
        <v>1.2253846153846153</v>
      </c>
      <c r="U56" s="24">
        <v>59</v>
      </c>
      <c r="V56" s="3">
        <v>2.3800000000000002E-3</v>
      </c>
      <c r="W56" s="3">
        <f t="shared" si="3"/>
        <v>5066549580791808</v>
      </c>
      <c r="X56" s="1">
        <f t="shared" si="12"/>
        <v>2.3800000000000003</v>
      </c>
      <c r="Y56" s="1">
        <f t="shared" si="13"/>
        <v>506654958079180.81</v>
      </c>
      <c r="Z56" s="12"/>
      <c r="AA56" s="12"/>
      <c r="AB56" s="21"/>
      <c r="AC56" s="21"/>
      <c r="AD56" s="12"/>
      <c r="AE56" s="12"/>
      <c r="AF56" s="12"/>
      <c r="AG56" s="1">
        <v>59</v>
      </c>
      <c r="AH56" s="8">
        <v>2.0699999999999998E-3</v>
      </c>
      <c r="AI56" s="3">
        <f t="shared" si="16"/>
        <v>236</v>
      </c>
      <c r="AJ56" s="1">
        <f t="shared" si="17"/>
        <v>2.0699999999999998</v>
      </c>
      <c r="AK56" s="25">
        <f t="shared" si="18"/>
        <v>2.36</v>
      </c>
      <c r="AM56" s="24">
        <v>59</v>
      </c>
      <c r="AN56" s="3">
        <v>1.6100000000000001E-3</v>
      </c>
      <c r="AO56" s="3">
        <f t="shared" si="26"/>
        <v>5066549580791808</v>
      </c>
      <c r="AP56" s="1">
        <f t="shared" si="27"/>
        <v>1.61</v>
      </c>
      <c r="AQ56" s="25">
        <f t="shared" si="28"/>
        <v>506654958079180.81</v>
      </c>
      <c r="AS56" s="11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3"/>
      <c r="BN56" s="11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3"/>
    </row>
    <row r="57" spans="1:85" x14ac:dyDescent="0.25">
      <c r="A57" s="24">
        <v>60</v>
      </c>
      <c r="B57" s="3">
        <v>3.4000000000000002E-4</v>
      </c>
      <c r="C57" s="3">
        <f t="shared" si="0"/>
        <v>1.0133099161583616E+16</v>
      </c>
      <c r="D57" s="1">
        <f t="shared" si="6"/>
        <v>0.34</v>
      </c>
      <c r="E57" s="1">
        <f t="shared" si="7"/>
        <v>1013309916158361.6</v>
      </c>
      <c r="F57" s="12"/>
      <c r="G57" s="12"/>
      <c r="H57" s="21"/>
      <c r="I57" s="21"/>
      <c r="J57" s="12"/>
      <c r="K57" s="12"/>
      <c r="L57" s="12"/>
      <c r="M57" s="1">
        <v>60</v>
      </c>
      <c r="N57" s="8">
        <v>1.23E-3</v>
      </c>
      <c r="O57" s="3">
        <f t="shared" si="2"/>
        <v>124.61538461538461</v>
      </c>
      <c r="P57" s="1">
        <f t="shared" si="24"/>
        <v>1.23</v>
      </c>
      <c r="Q57" s="25">
        <f t="shared" si="25"/>
        <v>1.2461538461538462</v>
      </c>
      <c r="U57" s="24">
        <v>60</v>
      </c>
      <c r="V57" s="3">
        <v>2.3700000000000001E-3</v>
      </c>
      <c r="W57" s="3">
        <f t="shared" si="3"/>
        <v>1.0133099161583616E+16</v>
      </c>
      <c r="X57" s="1">
        <f t="shared" si="12"/>
        <v>2.37</v>
      </c>
      <c r="Y57" s="1">
        <f t="shared" si="13"/>
        <v>1013309916158361.6</v>
      </c>
      <c r="Z57" s="12"/>
      <c r="AA57" s="12"/>
      <c r="AB57" s="21"/>
      <c r="AC57" s="21"/>
      <c r="AD57" s="12"/>
      <c r="AE57" s="12"/>
      <c r="AF57" s="12"/>
      <c r="AG57" s="1">
        <v>60</v>
      </c>
      <c r="AH57" s="8">
        <v>2.6700000000000001E-3</v>
      </c>
      <c r="AI57" s="3">
        <f t="shared" si="16"/>
        <v>240</v>
      </c>
      <c r="AJ57" s="1">
        <f t="shared" si="17"/>
        <v>2.67</v>
      </c>
      <c r="AK57" s="25">
        <f t="shared" si="18"/>
        <v>2.4</v>
      </c>
      <c r="AM57" s="24">
        <v>60</v>
      </c>
      <c r="AN57" s="3">
        <v>1.58E-3</v>
      </c>
      <c r="AO57" s="3">
        <f t="shared" si="26"/>
        <v>1.0133099161583616E+16</v>
      </c>
      <c r="AP57" s="1">
        <f t="shared" si="27"/>
        <v>1.58</v>
      </c>
      <c r="AQ57" s="25">
        <f t="shared" si="28"/>
        <v>1013309916158361.6</v>
      </c>
      <c r="AS57" s="11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3"/>
      <c r="BN57" s="11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3"/>
    </row>
    <row r="58" spans="1:85" x14ac:dyDescent="0.25">
      <c r="A58" s="24">
        <v>61</v>
      </c>
      <c r="B58" s="3">
        <v>3.2000000000000003E-4</v>
      </c>
      <c r="C58" s="3">
        <f t="shared" si="0"/>
        <v>2.0266198323167232E+16</v>
      </c>
      <c r="D58" s="1">
        <f t="shared" si="6"/>
        <v>0.32</v>
      </c>
      <c r="E58" s="1">
        <f t="shared" si="7"/>
        <v>2026619832316723.3</v>
      </c>
      <c r="F58" s="12"/>
      <c r="G58" s="12"/>
      <c r="H58" s="21"/>
      <c r="I58" s="21"/>
      <c r="J58" s="12"/>
      <c r="K58" s="12"/>
      <c r="L58" s="12"/>
      <c r="M58" s="1">
        <v>61</v>
      </c>
      <c r="N58" s="8">
        <v>1.1299999999999999E-3</v>
      </c>
      <c r="O58" s="3">
        <f t="shared" si="2"/>
        <v>126.69230769230769</v>
      </c>
      <c r="P58" s="1">
        <f t="shared" si="24"/>
        <v>1.1299999999999999</v>
      </c>
      <c r="Q58" s="25">
        <f t="shared" si="25"/>
        <v>1.266923076923077</v>
      </c>
      <c r="U58" s="24">
        <v>61</v>
      </c>
      <c r="V58" s="3">
        <v>2.4099999999999998E-3</v>
      </c>
      <c r="W58" s="3">
        <f t="shared" si="3"/>
        <v>2.0266198323167232E+16</v>
      </c>
      <c r="X58" s="1">
        <f t="shared" si="12"/>
        <v>2.4099999999999997</v>
      </c>
      <c r="Y58" s="1">
        <f t="shared" si="13"/>
        <v>2026619832316723.3</v>
      </c>
      <c r="Z58" s="12"/>
      <c r="AA58" s="12"/>
      <c r="AB58" s="21"/>
      <c r="AC58" s="21"/>
      <c r="AD58" s="12"/>
      <c r="AE58" s="12"/>
      <c r="AF58" s="12"/>
      <c r="AG58" s="1">
        <v>61</v>
      </c>
      <c r="AH58" s="8">
        <v>2.2399999999999998E-3</v>
      </c>
      <c r="AI58" s="3">
        <f t="shared" si="16"/>
        <v>244</v>
      </c>
      <c r="AJ58" s="1">
        <f t="shared" si="17"/>
        <v>2.2399999999999998</v>
      </c>
      <c r="AK58" s="25">
        <f t="shared" si="18"/>
        <v>2.44</v>
      </c>
      <c r="AM58" s="24">
        <v>61</v>
      </c>
      <c r="AN58" s="3">
        <v>1.89E-3</v>
      </c>
      <c r="AO58" s="3">
        <f t="shared" si="26"/>
        <v>2.0266198323167232E+16</v>
      </c>
      <c r="AP58" s="1">
        <f t="shared" si="27"/>
        <v>1.89</v>
      </c>
      <c r="AQ58" s="25">
        <f t="shared" si="28"/>
        <v>2026619832316723.3</v>
      </c>
      <c r="AS58" s="11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3"/>
      <c r="BN58" s="11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3"/>
    </row>
    <row r="59" spans="1:85" x14ac:dyDescent="0.25">
      <c r="A59" s="24">
        <v>62</v>
      </c>
      <c r="B59" s="3">
        <v>3.4000000000000002E-4</v>
      </c>
      <c r="C59" s="3">
        <f t="shared" si="0"/>
        <v>4.0532396646334464E+16</v>
      </c>
      <c r="D59" s="1">
        <f t="shared" si="6"/>
        <v>0.34</v>
      </c>
      <c r="E59" s="1">
        <f t="shared" si="7"/>
        <v>4053239664633446.5</v>
      </c>
      <c r="F59" s="12"/>
      <c r="G59" s="12"/>
      <c r="H59" s="21"/>
      <c r="I59" s="21"/>
      <c r="J59" s="12"/>
      <c r="K59" s="12"/>
      <c r="L59" s="12"/>
      <c r="M59" s="1">
        <v>62</v>
      </c>
      <c r="N59" s="8">
        <v>1.16E-3</v>
      </c>
      <c r="O59" s="3">
        <f t="shared" si="2"/>
        <v>128.76923076923077</v>
      </c>
      <c r="P59" s="1">
        <f t="shared" si="24"/>
        <v>1.1599999999999999</v>
      </c>
      <c r="Q59" s="25">
        <f t="shared" si="25"/>
        <v>1.2876923076923077</v>
      </c>
      <c r="U59" s="24">
        <v>62</v>
      </c>
      <c r="V59" s="3">
        <v>2.3800000000000002E-3</v>
      </c>
      <c r="W59" s="3">
        <f t="shared" si="3"/>
        <v>4.0532396646334464E+16</v>
      </c>
      <c r="X59" s="1">
        <f t="shared" si="12"/>
        <v>2.3800000000000003</v>
      </c>
      <c r="Y59" s="1">
        <f t="shared" si="13"/>
        <v>4053239664633446.5</v>
      </c>
      <c r="Z59" s="12"/>
      <c r="AA59" s="12"/>
      <c r="AB59" s="21"/>
      <c r="AC59" s="21"/>
      <c r="AD59" s="12"/>
      <c r="AE59" s="12"/>
      <c r="AF59" s="12"/>
      <c r="AG59" s="1">
        <v>62</v>
      </c>
      <c r="AH59" s="8">
        <v>3.6800000000000001E-3</v>
      </c>
      <c r="AI59" s="3">
        <f t="shared" si="16"/>
        <v>248</v>
      </c>
      <c r="AJ59" s="1">
        <f t="shared" si="17"/>
        <v>3.68</v>
      </c>
      <c r="AK59" s="25">
        <f t="shared" si="18"/>
        <v>2.48</v>
      </c>
      <c r="AM59" s="24">
        <v>62</v>
      </c>
      <c r="AN59" s="3">
        <v>1.72E-3</v>
      </c>
      <c r="AO59" s="3">
        <f t="shared" si="26"/>
        <v>4.0532396646334464E+16</v>
      </c>
      <c r="AP59" s="1">
        <f t="shared" si="27"/>
        <v>1.72</v>
      </c>
      <c r="AQ59" s="25">
        <f t="shared" si="28"/>
        <v>4053239664633446.5</v>
      </c>
      <c r="AS59" s="11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3"/>
      <c r="BN59" s="11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3"/>
    </row>
    <row r="60" spans="1:85" x14ac:dyDescent="0.25">
      <c r="A60" s="24">
        <v>63</v>
      </c>
      <c r="B60" s="3">
        <v>3.4000000000000002E-4</v>
      </c>
      <c r="C60" s="3">
        <f t="shared" si="0"/>
        <v>8.1064793292668928E+16</v>
      </c>
      <c r="D60" s="1">
        <f t="shared" si="6"/>
        <v>0.34</v>
      </c>
      <c r="E60" s="1">
        <f t="shared" si="7"/>
        <v>8106479329266893</v>
      </c>
      <c r="F60" s="12"/>
      <c r="G60" s="12"/>
      <c r="H60" s="21"/>
      <c r="I60" s="21"/>
      <c r="J60" s="12"/>
      <c r="K60" s="12"/>
      <c r="L60" s="12"/>
      <c r="M60" s="1">
        <v>63</v>
      </c>
      <c r="N60" s="8">
        <v>1.1800000000000001E-3</v>
      </c>
      <c r="O60" s="3">
        <f t="shared" si="2"/>
        <v>130.84615384615384</v>
      </c>
      <c r="P60" s="1">
        <f t="shared" si="24"/>
        <v>1.1800000000000002</v>
      </c>
      <c r="Q60" s="25">
        <f t="shared" si="25"/>
        <v>1.3084615384615383</v>
      </c>
      <c r="U60" s="24">
        <v>63</v>
      </c>
      <c r="V60" s="3">
        <v>2.47E-3</v>
      </c>
      <c r="W60" s="3">
        <f t="shared" si="3"/>
        <v>8.1064793292668928E+16</v>
      </c>
      <c r="X60" s="1">
        <f t="shared" si="12"/>
        <v>2.4699999999999998</v>
      </c>
      <c r="Y60" s="1">
        <f t="shared" si="13"/>
        <v>8106479329266893</v>
      </c>
      <c r="Z60" s="12"/>
      <c r="AA60" s="12"/>
      <c r="AB60" s="21"/>
      <c r="AC60" s="21"/>
      <c r="AD60" s="12"/>
      <c r="AE60" s="12"/>
      <c r="AF60" s="12"/>
      <c r="AG60" s="1">
        <v>63</v>
      </c>
      <c r="AH60" s="8">
        <v>2.2000000000000001E-3</v>
      </c>
      <c r="AI60" s="3">
        <f t="shared" si="16"/>
        <v>252</v>
      </c>
      <c r="AJ60" s="1">
        <f t="shared" si="17"/>
        <v>2.2000000000000002</v>
      </c>
      <c r="AK60" s="25">
        <f t="shared" si="18"/>
        <v>2.52</v>
      </c>
      <c r="AM60" s="24">
        <v>63</v>
      </c>
      <c r="AN60" s="3">
        <v>2.1299999999999999E-3</v>
      </c>
      <c r="AO60" s="3">
        <f t="shared" si="26"/>
        <v>8.1064793292668928E+16</v>
      </c>
      <c r="AP60" s="1">
        <f t="shared" si="27"/>
        <v>2.13</v>
      </c>
      <c r="AQ60" s="25">
        <f t="shared" si="28"/>
        <v>8106479329266893</v>
      </c>
      <c r="AS60" s="11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3"/>
      <c r="BN60" s="11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3"/>
    </row>
    <row r="61" spans="1:85" x14ac:dyDescent="0.25">
      <c r="A61" s="24">
        <v>64</v>
      </c>
      <c r="B61" s="3">
        <v>4.0999999999999999E-4</v>
      </c>
      <c r="C61" s="3">
        <f t="shared" si="0"/>
        <v>1.6212958658533786E+17</v>
      </c>
      <c r="D61" s="1">
        <f t="shared" si="6"/>
        <v>0.41</v>
      </c>
      <c r="E61" s="1">
        <f t="shared" si="7"/>
        <v>1.6212958658533786E+16</v>
      </c>
      <c r="F61" s="12"/>
      <c r="G61" s="12"/>
      <c r="H61" s="21"/>
      <c r="I61" s="21"/>
      <c r="J61" s="12"/>
      <c r="K61" s="12"/>
      <c r="L61" s="12"/>
      <c r="M61" s="1">
        <v>64</v>
      </c>
      <c r="N61" s="8">
        <v>1.2199999999999999E-3</v>
      </c>
      <c r="O61" s="3">
        <f t="shared" si="2"/>
        <v>132.92307692307693</v>
      </c>
      <c r="P61" s="1">
        <f t="shared" si="24"/>
        <v>1.22</v>
      </c>
      <c r="Q61" s="25">
        <f t="shared" si="25"/>
        <v>1.3292307692307694</v>
      </c>
      <c r="U61" s="24">
        <v>64</v>
      </c>
      <c r="V61" s="3">
        <v>2.9399999999999999E-3</v>
      </c>
      <c r="W61" s="3">
        <f t="shared" si="3"/>
        <v>1.6212958658533786E+17</v>
      </c>
      <c r="X61" s="1">
        <f t="shared" si="12"/>
        <v>2.94</v>
      </c>
      <c r="Y61" s="1">
        <f t="shared" si="13"/>
        <v>1.6212958658533786E+16</v>
      </c>
      <c r="Z61" s="12"/>
      <c r="AA61" s="12"/>
      <c r="AB61" s="21"/>
      <c r="AC61" s="21"/>
      <c r="AD61" s="12"/>
      <c r="AE61" s="12"/>
      <c r="AF61" s="12"/>
      <c r="AG61" s="1">
        <v>64</v>
      </c>
      <c r="AH61" s="8">
        <v>2.2200000000000002E-3</v>
      </c>
      <c r="AI61" s="3">
        <f t="shared" si="16"/>
        <v>256</v>
      </c>
      <c r="AJ61" s="1">
        <f t="shared" si="17"/>
        <v>2.2200000000000002</v>
      </c>
      <c r="AK61" s="25">
        <f t="shared" si="18"/>
        <v>2.56</v>
      </c>
      <c r="AM61" s="24">
        <v>64</v>
      </c>
      <c r="AN61" s="3">
        <v>1.56E-3</v>
      </c>
      <c r="AO61" s="3">
        <f t="shared" si="26"/>
        <v>1.6212958658533786E+17</v>
      </c>
      <c r="AP61" s="1">
        <f t="shared" si="27"/>
        <v>1.56</v>
      </c>
      <c r="AQ61" s="25">
        <f t="shared" si="28"/>
        <v>1.6212958658533786E+16</v>
      </c>
      <c r="AS61" s="11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3"/>
      <c r="BN61" s="11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3"/>
    </row>
    <row r="62" spans="1:85" x14ac:dyDescent="0.25">
      <c r="A62" s="24">
        <v>65</v>
      </c>
      <c r="B62" s="3">
        <v>7.5000000000000002E-4</v>
      </c>
      <c r="C62" s="3">
        <f t="shared" si="0"/>
        <v>3.2425917317067571E+17</v>
      </c>
      <c r="D62" s="1">
        <f t="shared" si="6"/>
        <v>0.75</v>
      </c>
      <c r="E62" s="1">
        <f t="shared" si="7"/>
        <v>3.2425917317067572E+16</v>
      </c>
      <c r="F62" s="12"/>
      <c r="G62" s="12"/>
      <c r="H62" s="21"/>
      <c r="I62" s="21"/>
      <c r="J62" s="12"/>
      <c r="K62" s="12"/>
      <c r="L62" s="12"/>
      <c r="M62" s="1">
        <v>65</v>
      </c>
      <c r="N62" s="8">
        <v>1.2199999999999999E-3</v>
      </c>
      <c r="O62" s="3">
        <f t="shared" si="2"/>
        <v>135</v>
      </c>
      <c r="P62" s="1">
        <f t="shared" si="24"/>
        <v>1.22</v>
      </c>
      <c r="Q62" s="25">
        <f t="shared" si="25"/>
        <v>1.35</v>
      </c>
      <c r="U62" s="24">
        <v>65</v>
      </c>
      <c r="V62" s="3">
        <v>3.5999999999999999E-3</v>
      </c>
      <c r="W62" s="3">
        <f t="shared" si="3"/>
        <v>3.2425917317067571E+17</v>
      </c>
      <c r="X62" s="1">
        <f t="shared" si="12"/>
        <v>3.6</v>
      </c>
      <c r="Y62" s="1">
        <f t="shared" si="13"/>
        <v>3.2425917317067572E+16</v>
      </c>
      <c r="Z62" s="12"/>
      <c r="AA62" s="12"/>
      <c r="AB62" s="21"/>
      <c r="AC62" s="21"/>
      <c r="AD62" s="12"/>
      <c r="AE62" s="12"/>
      <c r="AF62" s="12"/>
      <c r="AG62" s="1">
        <v>65</v>
      </c>
      <c r="AH62" s="8">
        <v>2.2300000000000002E-3</v>
      </c>
      <c r="AI62" s="3">
        <f t="shared" si="16"/>
        <v>260</v>
      </c>
      <c r="AJ62" s="1">
        <f t="shared" si="17"/>
        <v>2.2300000000000004</v>
      </c>
      <c r="AK62" s="25">
        <f t="shared" si="18"/>
        <v>2.6</v>
      </c>
      <c r="AM62" s="24">
        <v>65</v>
      </c>
      <c r="AN62" s="3">
        <v>1.4599999999999999E-3</v>
      </c>
      <c r="AO62" s="3">
        <f t="shared" si="26"/>
        <v>3.2425917317067571E+17</v>
      </c>
      <c r="AP62" s="1">
        <f t="shared" si="27"/>
        <v>1.46</v>
      </c>
      <c r="AQ62" s="25">
        <f t="shared" si="28"/>
        <v>3.2425917317067572E+16</v>
      </c>
      <c r="AS62" s="11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3"/>
      <c r="BN62" s="11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3"/>
    </row>
    <row r="63" spans="1:85" x14ac:dyDescent="0.25">
      <c r="A63" s="24">
        <v>66</v>
      </c>
      <c r="B63" s="3">
        <v>5.9999999999999995E-4</v>
      </c>
      <c r="C63" s="3">
        <f t="shared" si="0"/>
        <v>6.4851834634135142E+17</v>
      </c>
      <c r="D63" s="1">
        <f t="shared" si="6"/>
        <v>0.6</v>
      </c>
      <c r="E63" s="1">
        <f t="shared" si="7"/>
        <v>6.4851834634135144E+16</v>
      </c>
      <c r="F63" s="12"/>
      <c r="G63" s="12"/>
      <c r="H63" s="21"/>
      <c r="I63" s="21"/>
      <c r="J63" s="12"/>
      <c r="K63" s="12"/>
      <c r="L63" s="12"/>
      <c r="M63" s="1">
        <v>66</v>
      </c>
      <c r="N63" s="8">
        <v>1.2700000000000001E-3</v>
      </c>
      <c r="O63" s="3">
        <f t="shared" si="2"/>
        <v>137.07692307692307</v>
      </c>
      <c r="P63" s="1">
        <f t="shared" si="24"/>
        <v>1.27</v>
      </c>
      <c r="Q63" s="25">
        <f t="shared" si="25"/>
        <v>1.3707692307692307</v>
      </c>
      <c r="U63" s="24">
        <v>66</v>
      </c>
      <c r="V63" s="3">
        <v>3.7699999999999999E-3</v>
      </c>
      <c r="W63" s="3">
        <f t="shared" si="3"/>
        <v>6.4851834634135142E+17</v>
      </c>
      <c r="X63" s="1">
        <f t="shared" si="12"/>
        <v>3.77</v>
      </c>
      <c r="Y63" s="1">
        <f t="shared" si="13"/>
        <v>6.4851834634135144E+16</v>
      </c>
      <c r="Z63" s="12"/>
      <c r="AA63" s="12"/>
      <c r="AB63" s="21"/>
      <c r="AC63" s="21"/>
      <c r="AD63" s="12"/>
      <c r="AE63" s="12"/>
      <c r="AF63" s="12"/>
      <c r="AG63" s="1">
        <v>66</v>
      </c>
      <c r="AH63" s="8">
        <v>2.2899999999999999E-3</v>
      </c>
      <c r="AI63" s="3">
        <f t="shared" si="16"/>
        <v>264</v>
      </c>
      <c r="AJ63" s="1">
        <f t="shared" si="17"/>
        <v>2.29</v>
      </c>
      <c r="AK63" s="25">
        <f t="shared" si="18"/>
        <v>2.64</v>
      </c>
      <c r="AM63" s="24">
        <v>66</v>
      </c>
      <c r="AN63" s="3">
        <v>1.5E-3</v>
      </c>
      <c r="AO63" s="3">
        <f t="shared" si="26"/>
        <v>6.4851834634135142E+17</v>
      </c>
      <c r="AP63" s="1">
        <f t="shared" si="27"/>
        <v>1.5</v>
      </c>
      <c r="AQ63" s="25">
        <f t="shared" si="28"/>
        <v>6.4851834634135144E+16</v>
      </c>
      <c r="AS63" s="11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3"/>
      <c r="BN63" s="11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3"/>
    </row>
    <row r="64" spans="1:85" x14ac:dyDescent="0.25">
      <c r="A64" s="24">
        <v>67</v>
      </c>
      <c r="B64" s="3">
        <v>7.6999999999999996E-4</v>
      </c>
      <c r="C64" s="3">
        <f t="shared" si="0"/>
        <v>1.2970366926827028E+18</v>
      </c>
      <c r="D64" s="1">
        <f t="shared" si="6"/>
        <v>0.76999999999999991</v>
      </c>
      <c r="E64" s="1">
        <f t="shared" si="7"/>
        <v>1.2970366926827029E+17</v>
      </c>
      <c r="F64" s="12"/>
      <c r="G64" s="12"/>
      <c r="H64" s="21"/>
      <c r="I64" s="21"/>
      <c r="J64" s="12"/>
      <c r="K64" s="12"/>
      <c r="L64" s="12"/>
      <c r="M64" s="1">
        <v>67</v>
      </c>
      <c r="N64" s="8">
        <v>1.2800000000000001E-3</v>
      </c>
      <c r="O64" s="3">
        <f t="shared" si="2"/>
        <v>139.15384615384616</v>
      </c>
      <c r="P64" s="1">
        <f t="shared" si="24"/>
        <v>1.28</v>
      </c>
      <c r="Q64" s="25">
        <f t="shared" si="25"/>
        <v>1.3915384615384616</v>
      </c>
      <c r="U64" s="24">
        <v>67</v>
      </c>
      <c r="V64" s="3">
        <v>3.9199999999999999E-3</v>
      </c>
      <c r="W64" s="3">
        <f t="shared" si="3"/>
        <v>1.2970366926827028E+18</v>
      </c>
      <c r="X64" s="1">
        <f t="shared" si="12"/>
        <v>3.92</v>
      </c>
      <c r="Y64" s="1">
        <f t="shared" si="13"/>
        <v>1.2970366926827029E+17</v>
      </c>
      <c r="Z64" s="12"/>
      <c r="AA64" s="12"/>
      <c r="AB64" s="21"/>
      <c r="AC64" s="21"/>
      <c r="AD64" s="12"/>
      <c r="AE64" s="12"/>
      <c r="AF64" s="12"/>
      <c r="AG64" s="1">
        <v>67</v>
      </c>
      <c r="AH64" s="8">
        <v>2.3900000000000002E-3</v>
      </c>
      <c r="AI64" s="3">
        <f t="shared" si="16"/>
        <v>268</v>
      </c>
      <c r="AJ64" s="1">
        <f t="shared" si="17"/>
        <v>2.39</v>
      </c>
      <c r="AK64" s="25">
        <f t="shared" si="18"/>
        <v>2.68</v>
      </c>
      <c r="AM64" s="24">
        <v>67</v>
      </c>
      <c r="AN64" s="3">
        <v>1.48E-3</v>
      </c>
      <c r="AO64" s="3">
        <f t="shared" si="26"/>
        <v>1.2970366926827028E+18</v>
      </c>
      <c r="AP64" s="1">
        <f t="shared" si="27"/>
        <v>1.48</v>
      </c>
      <c r="AQ64" s="25">
        <f t="shared" si="28"/>
        <v>1.2970366926827029E+17</v>
      </c>
      <c r="AS64" s="11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3"/>
      <c r="BN64" s="11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3"/>
    </row>
    <row r="65" spans="1:85" x14ac:dyDescent="0.25">
      <c r="A65" s="24">
        <v>68</v>
      </c>
      <c r="B65" s="3">
        <v>5.9000000000000003E-4</v>
      </c>
      <c r="C65" s="3">
        <f t="shared" si="0"/>
        <v>2.5940733853654057E+18</v>
      </c>
      <c r="D65" s="1">
        <f t="shared" si="6"/>
        <v>0.59000000000000008</v>
      </c>
      <c r="E65" s="1">
        <f t="shared" si="7"/>
        <v>2.5940733853654058E+17</v>
      </c>
      <c r="F65" s="12"/>
      <c r="G65" s="12"/>
      <c r="H65" s="21"/>
      <c r="I65" s="21"/>
      <c r="J65" s="12"/>
      <c r="K65" s="12"/>
      <c r="L65" s="12"/>
      <c r="M65" s="1">
        <v>68</v>
      </c>
      <c r="N65" s="8">
        <v>1.2700000000000001E-3</v>
      </c>
      <c r="O65" s="3">
        <f t="shared" si="2"/>
        <v>141.23076923076923</v>
      </c>
      <c r="P65" s="1">
        <f t="shared" si="24"/>
        <v>1.27</v>
      </c>
      <c r="Q65" s="25">
        <f t="shared" si="25"/>
        <v>1.4123076923076923</v>
      </c>
      <c r="U65" s="24">
        <v>68</v>
      </c>
      <c r="V65" s="3">
        <v>4.1799999999999997E-3</v>
      </c>
      <c r="W65" s="3">
        <f t="shared" si="3"/>
        <v>2.5940733853654057E+18</v>
      </c>
      <c r="X65" s="1">
        <f t="shared" si="12"/>
        <v>4.18</v>
      </c>
      <c r="Y65" s="1">
        <f t="shared" si="13"/>
        <v>2.5940733853654058E+17</v>
      </c>
      <c r="Z65" s="12"/>
      <c r="AA65" s="12"/>
      <c r="AB65" s="21"/>
      <c r="AC65" s="21"/>
      <c r="AD65" s="12"/>
      <c r="AE65" s="12"/>
      <c r="AF65" s="12"/>
      <c r="AG65" s="1">
        <v>68</v>
      </c>
      <c r="AH65" s="8">
        <v>2.3999999999999998E-3</v>
      </c>
      <c r="AI65" s="3">
        <f t="shared" si="16"/>
        <v>272</v>
      </c>
      <c r="AJ65" s="1">
        <f t="shared" si="17"/>
        <v>2.4</v>
      </c>
      <c r="AK65" s="25">
        <f t="shared" si="18"/>
        <v>2.72</v>
      </c>
      <c r="AM65" s="24">
        <v>68</v>
      </c>
      <c r="AN65" s="3">
        <v>1.4400000000000001E-3</v>
      </c>
      <c r="AO65" s="3">
        <f t="shared" si="26"/>
        <v>2.5940733853654057E+18</v>
      </c>
      <c r="AP65" s="1">
        <f t="shared" si="27"/>
        <v>1.4400000000000002</v>
      </c>
      <c r="AQ65" s="25">
        <f t="shared" si="28"/>
        <v>2.5940733853654058E+17</v>
      </c>
      <c r="AS65" s="11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3"/>
      <c r="BN65" s="11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3"/>
    </row>
    <row r="66" spans="1:85" x14ac:dyDescent="0.25">
      <c r="A66" s="24">
        <v>69</v>
      </c>
      <c r="B66" s="3">
        <v>8.0000000000000004E-4</v>
      </c>
      <c r="C66" s="3">
        <f t="shared" si="0"/>
        <v>5.1881467707308114E+18</v>
      </c>
      <c r="D66" s="1">
        <f t="shared" si="6"/>
        <v>0.8</v>
      </c>
      <c r="E66" s="1">
        <f t="shared" si="7"/>
        <v>5.1881467707308115E+17</v>
      </c>
      <c r="F66" s="12"/>
      <c r="G66" s="12"/>
      <c r="H66" s="21"/>
      <c r="I66" s="21"/>
      <c r="J66" s="12"/>
      <c r="K66" s="12"/>
      <c r="L66" s="12"/>
      <c r="M66" s="1">
        <v>69</v>
      </c>
      <c r="N66" s="8">
        <v>1.32E-3</v>
      </c>
      <c r="O66" s="3">
        <f t="shared" si="2"/>
        <v>143.30769230769232</v>
      </c>
      <c r="P66" s="1">
        <f t="shared" si="24"/>
        <v>1.32</v>
      </c>
      <c r="Q66" s="25">
        <f t="shared" si="25"/>
        <v>1.4330769230769231</v>
      </c>
      <c r="U66" s="24">
        <v>69</v>
      </c>
      <c r="V66" s="3">
        <v>4.0699999999999998E-3</v>
      </c>
      <c r="W66" s="3">
        <f t="shared" si="3"/>
        <v>5.1881467707308114E+18</v>
      </c>
      <c r="X66" s="1">
        <f t="shared" si="12"/>
        <v>4.0699999999999994</v>
      </c>
      <c r="Y66" s="1">
        <f t="shared" si="13"/>
        <v>5.1881467707308115E+17</v>
      </c>
      <c r="Z66" s="12"/>
      <c r="AA66" s="12"/>
      <c r="AB66" s="21"/>
      <c r="AC66" s="21"/>
      <c r="AD66" s="12"/>
      <c r="AE66" s="12"/>
      <c r="AF66" s="12"/>
      <c r="AG66" s="1">
        <v>69</v>
      </c>
      <c r="AH66" s="8">
        <v>2.5100000000000001E-3</v>
      </c>
      <c r="AI66" s="3">
        <f t="shared" si="16"/>
        <v>276</v>
      </c>
      <c r="AJ66" s="1">
        <f t="shared" si="17"/>
        <v>2.5100000000000002</v>
      </c>
      <c r="AK66" s="25">
        <f t="shared" si="18"/>
        <v>2.7600000000000002</v>
      </c>
      <c r="AM66" s="24">
        <v>69</v>
      </c>
      <c r="AN66" s="3">
        <v>1.4599999999999999E-3</v>
      </c>
      <c r="AO66" s="3">
        <f t="shared" si="26"/>
        <v>5.1881467707308114E+18</v>
      </c>
      <c r="AP66" s="1">
        <f t="shared" si="27"/>
        <v>1.46</v>
      </c>
      <c r="AQ66" s="25">
        <f t="shared" si="28"/>
        <v>5.1881467707308115E+17</v>
      </c>
      <c r="AS66" s="11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3"/>
      <c r="BN66" s="11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3"/>
    </row>
    <row r="67" spans="1:85" x14ac:dyDescent="0.25">
      <c r="A67" s="24">
        <v>70</v>
      </c>
      <c r="B67" s="3">
        <v>6.8000000000000005E-4</v>
      </c>
      <c r="C67" s="3">
        <f t="shared" si="0"/>
        <v>1.0376293541461623E+19</v>
      </c>
      <c r="D67" s="1">
        <f t="shared" si="6"/>
        <v>0.68</v>
      </c>
      <c r="E67" s="1">
        <f t="shared" si="7"/>
        <v>1.0376293541461623E+18</v>
      </c>
      <c r="F67" s="12"/>
      <c r="G67" s="12"/>
      <c r="H67" s="21"/>
      <c r="I67" s="21"/>
      <c r="J67" s="12"/>
      <c r="K67" s="12"/>
      <c r="L67" s="12"/>
      <c r="M67" s="1">
        <v>70</v>
      </c>
      <c r="N67" s="8">
        <v>1.39E-3</v>
      </c>
      <c r="O67" s="3">
        <f t="shared" si="2"/>
        <v>145.38461538461539</v>
      </c>
      <c r="P67" s="1">
        <f t="shared" si="24"/>
        <v>1.39</v>
      </c>
      <c r="Q67" s="25">
        <f t="shared" si="25"/>
        <v>1.4538461538461538</v>
      </c>
      <c r="U67" s="24">
        <v>70</v>
      </c>
      <c r="V67" s="3">
        <v>4.0299999999999997E-3</v>
      </c>
      <c r="W67" s="3">
        <f t="shared" si="3"/>
        <v>1.0376293541461623E+19</v>
      </c>
      <c r="X67" s="1">
        <f t="shared" si="12"/>
        <v>4.0299999999999994</v>
      </c>
      <c r="Y67" s="1">
        <f t="shared" si="13"/>
        <v>1.0376293541461623E+18</v>
      </c>
      <c r="Z67" s="12"/>
      <c r="AA67" s="12"/>
      <c r="AB67" s="21"/>
      <c r="AC67" s="21"/>
      <c r="AD67" s="12"/>
      <c r="AE67" s="12"/>
      <c r="AF67" s="12"/>
      <c r="AG67" s="1">
        <v>70</v>
      </c>
      <c r="AH67" s="8">
        <v>2.5400000000000002E-3</v>
      </c>
      <c r="AI67" s="3">
        <f t="shared" si="16"/>
        <v>280</v>
      </c>
      <c r="AJ67" s="1">
        <f t="shared" si="17"/>
        <v>2.54</v>
      </c>
      <c r="AK67" s="25">
        <f t="shared" si="18"/>
        <v>2.8000000000000003</v>
      </c>
      <c r="AM67" s="24">
        <v>70</v>
      </c>
      <c r="AN67" s="3">
        <v>1.72E-3</v>
      </c>
      <c r="AO67" s="3">
        <f t="shared" si="26"/>
        <v>1.0376293541461623E+19</v>
      </c>
      <c r="AP67" s="1">
        <f t="shared" si="27"/>
        <v>1.72</v>
      </c>
      <c r="AQ67" s="25">
        <f t="shared" si="28"/>
        <v>1.0376293541461623E+18</v>
      </c>
      <c r="AS67" s="11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3"/>
      <c r="BN67" s="11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3"/>
    </row>
    <row r="68" spans="1:85" x14ac:dyDescent="0.25">
      <c r="A68" s="24">
        <v>71</v>
      </c>
      <c r="B68" s="3">
        <v>6.4999999999999997E-4</v>
      </c>
      <c r="C68" s="3">
        <f t="shared" si="0"/>
        <v>2.0752587082923246E+19</v>
      </c>
      <c r="D68" s="1">
        <f t="shared" si="6"/>
        <v>0.65</v>
      </c>
      <c r="E68" s="1">
        <f t="shared" si="7"/>
        <v>2.0752587082923246E+18</v>
      </c>
      <c r="F68" s="12"/>
      <c r="G68" s="12"/>
      <c r="H68" s="21"/>
      <c r="I68" s="21"/>
      <c r="J68" s="12"/>
      <c r="K68" s="12"/>
      <c r="L68" s="12"/>
      <c r="M68" s="1">
        <v>71</v>
      </c>
      <c r="N68" s="8">
        <v>1.34E-3</v>
      </c>
      <c r="O68" s="3">
        <f t="shared" si="2"/>
        <v>147.46153846153845</v>
      </c>
      <c r="P68" s="1">
        <f t="shared" si="24"/>
        <v>1.34</v>
      </c>
      <c r="Q68" s="25">
        <f t="shared" si="25"/>
        <v>1.4746153846153847</v>
      </c>
      <c r="U68" s="24">
        <v>71</v>
      </c>
      <c r="V68" s="3">
        <v>4.0000000000000001E-3</v>
      </c>
      <c r="W68" s="3">
        <f t="shared" si="3"/>
        <v>2.0752587082923246E+19</v>
      </c>
      <c r="X68" s="1">
        <f t="shared" si="12"/>
        <v>4</v>
      </c>
      <c r="Y68" s="1">
        <f t="shared" si="13"/>
        <v>2.0752587082923246E+18</v>
      </c>
      <c r="Z68" s="12"/>
      <c r="AA68" s="12"/>
      <c r="AB68" s="21"/>
      <c r="AC68" s="21"/>
      <c r="AD68" s="12"/>
      <c r="AE68" s="12"/>
      <c r="AF68" s="12"/>
      <c r="AG68" s="1">
        <v>71</v>
      </c>
      <c r="AH68" s="8">
        <v>2.5300000000000001E-3</v>
      </c>
      <c r="AI68" s="3">
        <f t="shared" si="16"/>
        <v>284</v>
      </c>
      <c r="AJ68" s="1">
        <f t="shared" si="17"/>
        <v>2.5300000000000002</v>
      </c>
      <c r="AK68" s="25">
        <f t="shared" si="18"/>
        <v>2.84</v>
      </c>
      <c r="AM68" s="24">
        <v>71</v>
      </c>
      <c r="AN68" s="3">
        <v>1.72E-3</v>
      </c>
      <c r="AO68" s="3">
        <f t="shared" si="26"/>
        <v>2.0752587082923246E+19</v>
      </c>
      <c r="AP68" s="1">
        <f t="shared" si="27"/>
        <v>1.72</v>
      </c>
      <c r="AQ68" s="25">
        <f t="shared" si="28"/>
        <v>2.0752587082923246E+18</v>
      </c>
      <c r="AS68" s="11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3"/>
      <c r="BN68" s="11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3"/>
    </row>
    <row r="69" spans="1:85" x14ac:dyDescent="0.25">
      <c r="A69" s="24">
        <v>72</v>
      </c>
      <c r="B69" s="3">
        <v>1.24E-3</v>
      </c>
      <c r="C69" s="3">
        <f t="shared" ref="C69:C132" si="35">(9*2^A69-6)/(2^10)</f>
        <v>4.1505174165846491E+19</v>
      </c>
      <c r="D69" s="1">
        <f t="shared" si="6"/>
        <v>1.24</v>
      </c>
      <c r="E69" s="1">
        <f t="shared" si="7"/>
        <v>4.1505174165846492E+18</v>
      </c>
      <c r="F69" s="12"/>
      <c r="G69" s="12"/>
      <c r="H69" s="21"/>
      <c r="I69" s="21"/>
      <c r="J69" s="12"/>
      <c r="K69" s="12"/>
      <c r="L69" s="12"/>
      <c r="M69" s="1">
        <v>72</v>
      </c>
      <c r="N69" s="8">
        <v>1.3500000000000001E-3</v>
      </c>
      <c r="O69" s="3">
        <f t="shared" ref="O69:O132" si="36">M69*$Q$3/13</f>
        <v>149.53846153846155</v>
      </c>
      <c r="P69" s="1">
        <f t="shared" si="24"/>
        <v>1.35</v>
      </c>
      <c r="Q69" s="25">
        <f t="shared" si="25"/>
        <v>1.4953846153846155</v>
      </c>
      <c r="U69" s="24">
        <v>72</v>
      </c>
      <c r="V69" s="3">
        <v>4.0299999999999997E-3</v>
      </c>
      <c r="W69" s="3">
        <f t="shared" ref="W69:W132" si="37">(9*2^U69-6)/(2^10)</f>
        <v>4.1505174165846491E+19</v>
      </c>
      <c r="X69" s="1">
        <f t="shared" si="12"/>
        <v>4.0299999999999994</v>
      </c>
      <c r="Y69" s="1">
        <f t="shared" si="13"/>
        <v>4.1505174165846492E+18</v>
      </c>
      <c r="Z69" s="12"/>
      <c r="AA69" s="12"/>
      <c r="AB69" s="21"/>
      <c r="AC69" s="21"/>
      <c r="AD69" s="12"/>
      <c r="AE69" s="12"/>
      <c r="AF69" s="12"/>
      <c r="AG69" s="1">
        <v>72</v>
      </c>
      <c r="AH69" s="8">
        <v>2.6099999999999999E-3</v>
      </c>
      <c r="AI69" s="3">
        <f t="shared" si="16"/>
        <v>288</v>
      </c>
      <c r="AJ69" s="1">
        <f t="shared" si="17"/>
        <v>2.61</v>
      </c>
      <c r="AK69" s="25">
        <f t="shared" si="18"/>
        <v>2.88</v>
      </c>
      <c r="AM69" s="24">
        <v>72</v>
      </c>
      <c r="AN69" s="3">
        <v>1.8E-3</v>
      </c>
      <c r="AO69" s="3">
        <f t="shared" si="26"/>
        <v>4.1505174165846491E+19</v>
      </c>
      <c r="AP69" s="1">
        <f t="shared" si="27"/>
        <v>1.8</v>
      </c>
      <c r="AQ69" s="25">
        <f t="shared" si="28"/>
        <v>4.1505174165846492E+18</v>
      </c>
      <c r="AS69" s="11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3"/>
      <c r="BN69" s="11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3"/>
    </row>
    <row r="70" spans="1:85" x14ac:dyDescent="0.25">
      <c r="A70" s="24">
        <v>73</v>
      </c>
      <c r="B70" s="3">
        <v>1.15E-3</v>
      </c>
      <c r="C70" s="3">
        <f t="shared" si="35"/>
        <v>8.3010348331692982E+19</v>
      </c>
      <c r="D70" s="1">
        <f t="shared" ref="D70:D133" si="38">B70*10^3</f>
        <v>1.1499999999999999</v>
      </c>
      <c r="E70" s="1">
        <f t="shared" ref="E70:E133" si="39">C70*10^-1</f>
        <v>8.3010348331692984E+18</v>
      </c>
      <c r="F70" s="12"/>
      <c r="G70" s="12"/>
      <c r="H70" s="21"/>
      <c r="I70" s="21"/>
      <c r="J70" s="12"/>
      <c r="K70" s="12"/>
      <c r="L70" s="12"/>
      <c r="M70" s="1">
        <v>73</v>
      </c>
      <c r="N70" s="8">
        <v>1.3500000000000001E-3</v>
      </c>
      <c r="O70" s="3">
        <f t="shared" si="36"/>
        <v>151.61538461538461</v>
      </c>
      <c r="P70" s="1">
        <f t="shared" si="24"/>
        <v>1.35</v>
      </c>
      <c r="Q70" s="25">
        <f t="shared" si="25"/>
        <v>1.5161538461538462</v>
      </c>
      <c r="U70" s="24">
        <v>73</v>
      </c>
      <c r="V70" s="3">
        <v>4.3499999999999997E-3</v>
      </c>
      <c r="W70" s="3">
        <f t="shared" si="37"/>
        <v>8.3010348331692982E+19</v>
      </c>
      <c r="X70" s="1">
        <f t="shared" ref="X70:X133" si="40">V70*10^3</f>
        <v>4.3499999999999996</v>
      </c>
      <c r="Y70" s="1">
        <f t="shared" ref="Y70:Y133" si="41">W70*10^-1</f>
        <v>8.3010348331692984E+18</v>
      </c>
      <c r="Z70" s="12"/>
      <c r="AA70" s="12"/>
      <c r="AB70" s="21"/>
      <c r="AC70" s="21"/>
      <c r="AD70" s="12"/>
      <c r="AE70" s="12"/>
      <c r="AF70" s="12"/>
      <c r="AG70" s="1">
        <v>73</v>
      </c>
      <c r="AH70" s="8">
        <v>2.64E-3</v>
      </c>
      <c r="AI70" s="3">
        <f t="shared" ref="AI70:AI133" si="42">AG70*$AK$3/13</f>
        <v>292</v>
      </c>
      <c r="AJ70" s="1">
        <f t="shared" ref="AJ70:AJ133" si="43">AH70*10^3</f>
        <v>2.64</v>
      </c>
      <c r="AK70" s="25">
        <f t="shared" ref="AK70:AK133" si="44">AI70*10^-2</f>
        <v>2.92</v>
      </c>
      <c r="AM70" s="24">
        <v>73</v>
      </c>
      <c r="AN70" s="3">
        <v>1.72E-3</v>
      </c>
      <c r="AO70" s="3">
        <f t="shared" si="26"/>
        <v>8.3010348331692982E+19</v>
      </c>
      <c r="AP70" s="1">
        <f t="shared" si="27"/>
        <v>1.72</v>
      </c>
      <c r="AQ70" s="25">
        <f t="shared" si="28"/>
        <v>8.3010348331692984E+18</v>
      </c>
      <c r="AS70" s="11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3"/>
      <c r="BN70" s="11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3"/>
    </row>
    <row r="71" spans="1:85" x14ac:dyDescent="0.25">
      <c r="A71" s="24">
        <v>74</v>
      </c>
      <c r="B71" s="3">
        <v>6.6E-4</v>
      </c>
      <c r="C71" s="3">
        <f t="shared" si="35"/>
        <v>1.6602069666338596E+20</v>
      </c>
      <c r="D71" s="1">
        <f t="shared" si="38"/>
        <v>0.66</v>
      </c>
      <c r="E71" s="1">
        <f t="shared" si="39"/>
        <v>1.6602069666338597E+19</v>
      </c>
      <c r="F71" s="12"/>
      <c r="G71" s="12"/>
      <c r="H71" s="21"/>
      <c r="I71" s="21"/>
      <c r="J71" s="12"/>
      <c r="K71" s="12"/>
      <c r="L71" s="12"/>
      <c r="M71" s="1">
        <v>74</v>
      </c>
      <c r="N71" s="8">
        <v>1.3699999999999999E-3</v>
      </c>
      <c r="O71" s="3">
        <f t="shared" si="36"/>
        <v>153.69230769230768</v>
      </c>
      <c r="P71" s="1">
        <f t="shared" si="24"/>
        <v>1.3699999999999999</v>
      </c>
      <c r="Q71" s="25">
        <f t="shared" si="25"/>
        <v>1.5369230769230768</v>
      </c>
      <c r="U71" s="24">
        <v>74</v>
      </c>
      <c r="V71" s="3">
        <v>4.3499999999999997E-3</v>
      </c>
      <c r="W71" s="3">
        <f t="shared" si="37"/>
        <v>1.6602069666338596E+20</v>
      </c>
      <c r="X71" s="1">
        <f t="shared" si="40"/>
        <v>4.3499999999999996</v>
      </c>
      <c r="Y71" s="1">
        <f t="shared" si="41"/>
        <v>1.6602069666338597E+19</v>
      </c>
      <c r="Z71" s="12"/>
      <c r="AA71" s="12"/>
      <c r="AB71" s="21"/>
      <c r="AC71" s="21"/>
      <c r="AD71" s="12"/>
      <c r="AE71" s="12"/>
      <c r="AF71" s="12"/>
      <c r="AG71" s="1">
        <v>74</v>
      </c>
      <c r="AH71" s="8">
        <v>2.64E-3</v>
      </c>
      <c r="AI71" s="3">
        <f t="shared" si="42"/>
        <v>296</v>
      </c>
      <c r="AJ71" s="1">
        <f t="shared" si="43"/>
        <v>2.64</v>
      </c>
      <c r="AK71" s="25">
        <f t="shared" si="44"/>
        <v>2.96</v>
      </c>
      <c r="AM71" s="24">
        <v>74</v>
      </c>
      <c r="AN71" s="3">
        <v>1.7099999999999999E-3</v>
      </c>
      <c r="AO71" s="3">
        <f t="shared" si="26"/>
        <v>1.6602069666338596E+20</v>
      </c>
      <c r="AP71" s="1">
        <f t="shared" si="27"/>
        <v>1.71</v>
      </c>
      <c r="AQ71" s="25">
        <f t="shared" si="28"/>
        <v>1.6602069666338597E+19</v>
      </c>
      <c r="AS71" s="11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3"/>
      <c r="BN71" s="11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3"/>
    </row>
    <row r="72" spans="1:85" x14ac:dyDescent="0.25">
      <c r="A72" s="24">
        <v>75</v>
      </c>
      <c r="B72" s="3">
        <v>6.4999999999999997E-4</v>
      </c>
      <c r="C72" s="3">
        <f t="shared" si="35"/>
        <v>3.3204139332677193E+20</v>
      </c>
      <c r="D72" s="1">
        <f t="shared" si="38"/>
        <v>0.65</v>
      </c>
      <c r="E72" s="1">
        <f t="shared" si="39"/>
        <v>3.3204139332677194E+19</v>
      </c>
      <c r="F72" s="12"/>
      <c r="G72" s="12"/>
      <c r="H72" s="21"/>
      <c r="I72" s="21"/>
      <c r="J72" s="12"/>
      <c r="K72" s="12"/>
      <c r="L72" s="12"/>
      <c r="M72" s="1">
        <v>75</v>
      </c>
      <c r="N72" s="8">
        <v>1.41E-3</v>
      </c>
      <c r="O72" s="3">
        <f t="shared" si="36"/>
        <v>155.76923076923077</v>
      </c>
      <c r="P72" s="1">
        <f t="shared" si="24"/>
        <v>1.41</v>
      </c>
      <c r="Q72" s="25">
        <f t="shared" si="25"/>
        <v>1.5576923076923077</v>
      </c>
      <c r="U72" s="24">
        <v>75</v>
      </c>
      <c r="V72" s="3">
        <v>4.3099999999999996E-3</v>
      </c>
      <c r="W72" s="3">
        <f t="shared" si="37"/>
        <v>3.3204139332677193E+20</v>
      </c>
      <c r="X72" s="1">
        <f t="shared" si="40"/>
        <v>4.3099999999999996</v>
      </c>
      <c r="Y72" s="1">
        <f t="shared" si="41"/>
        <v>3.3204139332677194E+19</v>
      </c>
      <c r="Z72" s="12"/>
      <c r="AA72" s="12"/>
      <c r="AB72" s="21"/>
      <c r="AC72" s="21"/>
      <c r="AD72" s="12"/>
      <c r="AE72" s="12"/>
      <c r="AF72" s="12"/>
      <c r="AG72" s="1">
        <v>75</v>
      </c>
      <c r="AH72" s="8">
        <v>2.6700000000000001E-3</v>
      </c>
      <c r="AI72" s="3">
        <f t="shared" si="42"/>
        <v>300</v>
      </c>
      <c r="AJ72" s="1">
        <f t="shared" si="43"/>
        <v>2.67</v>
      </c>
      <c r="AK72" s="25">
        <f t="shared" si="44"/>
        <v>3</v>
      </c>
      <c r="AM72" s="24">
        <v>75</v>
      </c>
      <c r="AN72" s="3">
        <v>2.6800000000000001E-3</v>
      </c>
      <c r="AO72" s="3">
        <f t="shared" si="26"/>
        <v>3.3204139332677193E+20</v>
      </c>
      <c r="AP72" s="1">
        <f t="shared" si="27"/>
        <v>2.68</v>
      </c>
      <c r="AQ72" s="25">
        <f t="shared" si="28"/>
        <v>3.3204139332677194E+19</v>
      </c>
      <c r="AS72" s="11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3"/>
      <c r="BN72" s="14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6"/>
    </row>
    <row r="73" spans="1:85" x14ac:dyDescent="0.25">
      <c r="A73" s="24">
        <v>76</v>
      </c>
      <c r="B73" s="3">
        <v>6.8000000000000005E-4</v>
      </c>
      <c r="C73" s="3">
        <f t="shared" si="35"/>
        <v>6.6408278665354386E+20</v>
      </c>
      <c r="D73" s="1">
        <f t="shared" si="38"/>
        <v>0.68</v>
      </c>
      <c r="E73" s="1">
        <f t="shared" si="39"/>
        <v>6.6408278665354387E+19</v>
      </c>
      <c r="F73" s="12"/>
      <c r="G73" s="12"/>
      <c r="H73" s="21"/>
      <c r="I73" s="21"/>
      <c r="J73" s="12"/>
      <c r="K73" s="12"/>
      <c r="L73" s="12"/>
      <c r="M73" s="1">
        <v>76</v>
      </c>
      <c r="N73" s="8">
        <v>1.5200000000000001E-3</v>
      </c>
      <c r="O73" s="3">
        <f t="shared" si="36"/>
        <v>157.84615384615384</v>
      </c>
      <c r="P73" s="1">
        <f t="shared" si="24"/>
        <v>1.52</v>
      </c>
      <c r="Q73" s="25">
        <f t="shared" si="25"/>
        <v>1.5784615384615384</v>
      </c>
      <c r="U73" s="24">
        <v>76</v>
      </c>
      <c r="V73" s="3">
        <v>4.2700000000000004E-3</v>
      </c>
      <c r="W73" s="3">
        <f t="shared" si="37"/>
        <v>6.6408278665354386E+20</v>
      </c>
      <c r="X73" s="1">
        <f t="shared" si="40"/>
        <v>4.2700000000000005</v>
      </c>
      <c r="Y73" s="1">
        <f t="shared" si="41"/>
        <v>6.6408278665354387E+19</v>
      </c>
      <c r="Z73" s="12"/>
      <c r="AA73" s="12"/>
      <c r="AB73" s="21"/>
      <c r="AC73" s="21"/>
      <c r="AD73" s="12"/>
      <c r="AE73" s="12"/>
      <c r="AF73" s="12"/>
      <c r="AG73" s="1">
        <v>76</v>
      </c>
      <c r="AH73" s="8">
        <v>2.7499999999999998E-3</v>
      </c>
      <c r="AI73" s="3">
        <f t="shared" si="42"/>
        <v>304</v>
      </c>
      <c r="AJ73" s="1">
        <f t="shared" si="43"/>
        <v>2.75</v>
      </c>
      <c r="AK73" s="25">
        <f t="shared" si="44"/>
        <v>3.04</v>
      </c>
      <c r="AM73" s="24">
        <v>76</v>
      </c>
      <c r="AN73" s="3">
        <v>2.49E-3</v>
      </c>
      <c r="AO73" s="3">
        <f t="shared" si="26"/>
        <v>6.6408278665354386E+20</v>
      </c>
      <c r="AP73" s="1">
        <f t="shared" si="27"/>
        <v>2.4900000000000002</v>
      </c>
      <c r="AQ73" s="25">
        <f t="shared" si="28"/>
        <v>6.6408278665354387E+19</v>
      </c>
      <c r="AS73" s="11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3"/>
    </row>
    <row r="74" spans="1:85" x14ac:dyDescent="0.25">
      <c r="A74" s="24">
        <v>77</v>
      </c>
      <c r="B74" s="3">
        <v>6.8999999999999997E-4</v>
      </c>
      <c r="C74" s="3">
        <f t="shared" si="35"/>
        <v>1.3281655733070877E+21</v>
      </c>
      <c r="D74" s="1">
        <f t="shared" si="38"/>
        <v>0.69</v>
      </c>
      <c r="E74" s="1">
        <f t="shared" si="39"/>
        <v>1.3281655733070877E+20</v>
      </c>
      <c r="F74" s="12"/>
      <c r="G74" s="12"/>
      <c r="H74" s="21"/>
      <c r="I74" s="21"/>
      <c r="J74" s="12"/>
      <c r="K74" s="12"/>
      <c r="L74" s="12"/>
      <c r="M74" s="1">
        <v>77</v>
      </c>
      <c r="N74" s="8">
        <v>1.4499999999999999E-3</v>
      </c>
      <c r="O74" s="3">
        <f t="shared" si="36"/>
        <v>159.92307692307693</v>
      </c>
      <c r="P74" s="1">
        <f t="shared" si="24"/>
        <v>1.45</v>
      </c>
      <c r="Q74" s="25">
        <f t="shared" si="25"/>
        <v>1.5992307692307695</v>
      </c>
      <c r="U74" s="24">
        <v>77</v>
      </c>
      <c r="V74" s="3">
        <v>4.3800000000000002E-3</v>
      </c>
      <c r="W74" s="3">
        <f t="shared" si="37"/>
        <v>1.3281655733070877E+21</v>
      </c>
      <c r="X74" s="1">
        <f t="shared" si="40"/>
        <v>4.38</v>
      </c>
      <c r="Y74" s="1">
        <f t="shared" si="41"/>
        <v>1.3281655733070877E+20</v>
      </c>
      <c r="Z74" s="12"/>
      <c r="AA74" s="12"/>
      <c r="AB74" s="21"/>
      <c r="AC74" s="21"/>
      <c r="AD74" s="12"/>
      <c r="AE74" s="12"/>
      <c r="AF74" s="12"/>
      <c r="AG74" s="1">
        <v>77</v>
      </c>
      <c r="AH74" s="8">
        <v>2.81E-3</v>
      </c>
      <c r="AI74" s="3">
        <f t="shared" si="42"/>
        <v>308</v>
      </c>
      <c r="AJ74" s="1">
        <f t="shared" si="43"/>
        <v>2.81</v>
      </c>
      <c r="AK74" s="25">
        <f t="shared" si="44"/>
        <v>3.08</v>
      </c>
      <c r="AM74" s="24">
        <v>77</v>
      </c>
      <c r="AN74" s="3">
        <v>2.5000000000000001E-3</v>
      </c>
      <c r="AO74" s="3">
        <f t="shared" si="26"/>
        <v>1.3281655733070877E+21</v>
      </c>
      <c r="AP74" s="1">
        <f t="shared" si="27"/>
        <v>2.5</v>
      </c>
      <c r="AQ74" s="25">
        <f t="shared" si="28"/>
        <v>1.3281655733070877E+20</v>
      </c>
      <c r="AS74" s="11"/>
      <c r="AT74" s="12"/>
      <c r="AU74" s="12"/>
      <c r="AV74" s="12"/>
      <c r="AW74" s="12"/>
      <c r="AX74" s="12"/>
      <c r="AY74" s="12"/>
      <c r="AZ74" s="12"/>
      <c r="BA74" s="12"/>
      <c r="BB74" s="12"/>
      <c r="BC74" s="17"/>
      <c r="BD74" s="17"/>
      <c r="BE74" s="17"/>
      <c r="BF74" s="17"/>
      <c r="BG74" s="17"/>
      <c r="BH74" s="17"/>
      <c r="BI74" s="17"/>
      <c r="BJ74" s="17"/>
      <c r="BK74" s="17"/>
      <c r="BL74" s="18"/>
      <c r="BN74" s="33" t="s">
        <v>7</v>
      </c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5"/>
    </row>
    <row r="75" spans="1:85" x14ac:dyDescent="0.25">
      <c r="A75" s="24">
        <v>78</v>
      </c>
      <c r="B75" s="3">
        <v>8.1999999999999998E-4</v>
      </c>
      <c r="C75" s="3">
        <f t="shared" si="35"/>
        <v>2.6563311466141754E+21</v>
      </c>
      <c r="D75" s="1">
        <f t="shared" si="38"/>
        <v>0.82</v>
      </c>
      <c r="E75" s="1">
        <f t="shared" si="39"/>
        <v>2.6563311466141755E+20</v>
      </c>
      <c r="F75" s="12"/>
      <c r="G75" s="12"/>
      <c r="H75" s="21"/>
      <c r="I75" s="21"/>
      <c r="J75" s="12"/>
      <c r="K75" s="12"/>
      <c r="L75" s="12"/>
      <c r="M75" s="1">
        <v>78</v>
      </c>
      <c r="N75" s="8">
        <v>1.4300000000000001E-3</v>
      </c>
      <c r="O75" s="3">
        <f t="shared" si="36"/>
        <v>162</v>
      </c>
      <c r="P75" s="1">
        <f t="shared" si="24"/>
        <v>1.4300000000000002</v>
      </c>
      <c r="Q75" s="25">
        <f t="shared" si="25"/>
        <v>1.62</v>
      </c>
      <c r="U75" s="24">
        <v>78</v>
      </c>
      <c r="V75" s="3">
        <v>4.7999999999999996E-3</v>
      </c>
      <c r="W75" s="3">
        <f t="shared" si="37"/>
        <v>2.6563311466141754E+21</v>
      </c>
      <c r="X75" s="1">
        <f t="shared" si="40"/>
        <v>4.8</v>
      </c>
      <c r="Y75" s="1">
        <f t="shared" si="41"/>
        <v>2.6563311466141755E+20</v>
      </c>
      <c r="Z75" s="12"/>
      <c r="AA75" s="12"/>
      <c r="AB75" s="21"/>
      <c r="AC75" s="21"/>
      <c r="AD75" s="12"/>
      <c r="AE75" s="12"/>
      <c r="AF75" s="12"/>
      <c r="AG75" s="1">
        <v>78</v>
      </c>
      <c r="AH75" s="8">
        <v>2.8300000000000001E-3</v>
      </c>
      <c r="AI75" s="3">
        <f t="shared" si="42"/>
        <v>312</v>
      </c>
      <c r="AJ75" s="1">
        <f t="shared" si="43"/>
        <v>2.83</v>
      </c>
      <c r="AK75" s="25">
        <f t="shared" si="44"/>
        <v>3.12</v>
      </c>
      <c r="AM75" s="24">
        <v>78</v>
      </c>
      <c r="AN75" s="3">
        <v>2.5500000000000002E-3</v>
      </c>
      <c r="AO75" s="3">
        <f t="shared" si="26"/>
        <v>2.6563311466141754E+21</v>
      </c>
      <c r="AP75" s="1">
        <f t="shared" si="27"/>
        <v>2.5500000000000003</v>
      </c>
      <c r="AQ75" s="25">
        <f t="shared" si="28"/>
        <v>2.6563311466141755E+20</v>
      </c>
      <c r="AS75" s="11"/>
      <c r="AT75" s="12"/>
      <c r="AU75" s="12"/>
      <c r="AV75" s="12"/>
      <c r="AW75" s="12"/>
      <c r="AX75" s="12"/>
      <c r="AY75" s="12"/>
      <c r="AZ75" s="12"/>
      <c r="BA75" s="12"/>
      <c r="BB75" s="12"/>
      <c r="BC75" s="17"/>
      <c r="BD75" s="17"/>
      <c r="BE75" s="17"/>
      <c r="BF75" s="17"/>
      <c r="BG75" s="17"/>
      <c r="BH75" s="17"/>
      <c r="BI75" s="17"/>
      <c r="BJ75" s="17"/>
      <c r="BK75" s="17"/>
      <c r="BL75" s="18"/>
      <c r="BN75" s="11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3"/>
    </row>
    <row r="76" spans="1:85" x14ac:dyDescent="0.25">
      <c r="A76" s="24">
        <v>79</v>
      </c>
      <c r="B76" s="3">
        <v>7.2000000000000005E-4</v>
      </c>
      <c r="C76" s="3">
        <f t="shared" si="35"/>
        <v>5.3126622932283509E+21</v>
      </c>
      <c r="D76" s="1">
        <f t="shared" si="38"/>
        <v>0.72000000000000008</v>
      </c>
      <c r="E76" s="1">
        <f t="shared" si="39"/>
        <v>5.312662293228351E+20</v>
      </c>
      <c r="F76" s="12"/>
      <c r="G76" s="12"/>
      <c r="H76" s="21"/>
      <c r="I76" s="21"/>
      <c r="J76" s="12"/>
      <c r="K76" s="12"/>
      <c r="L76" s="12"/>
      <c r="M76" s="1">
        <v>79</v>
      </c>
      <c r="N76" s="8">
        <v>1.4599999999999999E-3</v>
      </c>
      <c r="O76" s="3">
        <f t="shared" si="36"/>
        <v>164.07692307692307</v>
      </c>
      <c r="P76" s="1">
        <f t="shared" si="24"/>
        <v>1.46</v>
      </c>
      <c r="Q76" s="25">
        <f t="shared" si="25"/>
        <v>1.6407692307692308</v>
      </c>
      <c r="U76" s="24">
        <v>79</v>
      </c>
      <c r="V76" s="3">
        <v>4.7499999999999999E-3</v>
      </c>
      <c r="W76" s="3">
        <f t="shared" si="37"/>
        <v>5.3126622932283509E+21</v>
      </c>
      <c r="X76" s="1">
        <f t="shared" si="40"/>
        <v>4.75</v>
      </c>
      <c r="Y76" s="1">
        <f t="shared" si="41"/>
        <v>5.312662293228351E+20</v>
      </c>
      <c r="Z76" s="12"/>
      <c r="AA76" s="12"/>
      <c r="AB76" s="21"/>
      <c r="AC76" s="21"/>
      <c r="AD76" s="12"/>
      <c r="AE76" s="12"/>
      <c r="AF76" s="12"/>
      <c r="AG76" s="1">
        <v>79</v>
      </c>
      <c r="AH76" s="8">
        <v>2.82E-3</v>
      </c>
      <c r="AI76" s="3">
        <f t="shared" si="42"/>
        <v>316</v>
      </c>
      <c r="AJ76" s="1">
        <f t="shared" si="43"/>
        <v>2.82</v>
      </c>
      <c r="AK76" s="25">
        <f t="shared" si="44"/>
        <v>3.16</v>
      </c>
      <c r="AM76" s="24">
        <v>79</v>
      </c>
      <c r="AN76" s="3">
        <v>2.7899999999999999E-3</v>
      </c>
      <c r="AO76" s="3">
        <f t="shared" si="26"/>
        <v>5.3126622932283509E+21</v>
      </c>
      <c r="AP76" s="1">
        <f t="shared" si="27"/>
        <v>2.79</v>
      </c>
      <c r="AQ76" s="25">
        <f t="shared" si="28"/>
        <v>5.312662293228351E+20</v>
      </c>
      <c r="AS76" s="11"/>
      <c r="AT76" s="12"/>
      <c r="AU76" s="12"/>
      <c r="AV76" s="12"/>
      <c r="AW76" s="12"/>
      <c r="AX76" s="12"/>
      <c r="AY76" s="12"/>
      <c r="AZ76" s="12"/>
      <c r="BA76" s="12"/>
      <c r="BB76" s="12"/>
      <c r="BC76" s="17"/>
      <c r="BD76" s="17"/>
      <c r="BE76" s="17"/>
      <c r="BF76" s="17"/>
      <c r="BG76" s="17"/>
      <c r="BH76" s="17"/>
      <c r="BI76" s="17"/>
      <c r="BJ76" s="17"/>
      <c r="BK76" s="17"/>
      <c r="BL76" s="18"/>
      <c r="BN76" s="11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3"/>
    </row>
    <row r="77" spans="1:85" x14ac:dyDescent="0.25">
      <c r="A77" s="24">
        <v>80</v>
      </c>
      <c r="B77" s="3">
        <v>7.2999999999999996E-4</v>
      </c>
      <c r="C77" s="3">
        <f t="shared" si="35"/>
        <v>1.0625324586456702E+22</v>
      </c>
      <c r="D77" s="1">
        <f t="shared" si="38"/>
        <v>0.73</v>
      </c>
      <c r="E77" s="1">
        <f t="shared" si="39"/>
        <v>1.0625324586456702E+21</v>
      </c>
      <c r="F77" s="12"/>
      <c r="G77" s="12"/>
      <c r="H77" s="21"/>
      <c r="I77" s="21"/>
      <c r="J77" s="12"/>
      <c r="K77" s="12"/>
      <c r="L77" s="12"/>
      <c r="M77" s="1">
        <v>80</v>
      </c>
      <c r="N77" s="8">
        <v>1.48E-3</v>
      </c>
      <c r="O77" s="3">
        <f t="shared" si="36"/>
        <v>166.15384615384616</v>
      </c>
      <c r="P77" s="1">
        <f t="shared" si="24"/>
        <v>1.48</v>
      </c>
      <c r="Q77" s="25">
        <f t="shared" si="25"/>
        <v>1.6615384615384616</v>
      </c>
      <c r="U77" s="24">
        <v>80</v>
      </c>
      <c r="V77" s="3">
        <v>4.8900000000000002E-3</v>
      </c>
      <c r="W77" s="3">
        <f t="shared" si="37"/>
        <v>1.0625324586456702E+22</v>
      </c>
      <c r="X77" s="1">
        <f t="shared" si="40"/>
        <v>4.8900000000000006</v>
      </c>
      <c r="Y77" s="1">
        <f t="shared" si="41"/>
        <v>1.0625324586456702E+21</v>
      </c>
      <c r="Z77" s="12"/>
      <c r="AA77" s="12"/>
      <c r="AB77" s="21"/>
      <c r="AC77" s="21"/>
      <c r="AD77" s="12"/>
      <c r="AE77" s="12"/>
      <c r="AF77" s="12"/>
      <c r="AG77" s="1">
        <v>80</v>
      </c>
      <c r="AH77" s="8">
        <v>2.9499999999999999E-3</v>
      </c>
      <c r="AI77" s="3">
        <f t="shared" si="42"/>
        <v>320</v>
      </c>
      <c r="AJ77" s="1">
        <f t="shared" si="43"/>
        <v>2.9499999999999997</v>
      </c>
      <c r="AK77" s="25">
        <f t="shared" si="44"/>
        <v>3.2</v>
      </c>
      <c r="AM77" s="24">
        <v>80</v>
      </c>
      <c r="AN77" s="3">
        <v>2.5799999999999998E-3</v>
      </c>
      <c r="AO77" s="3">
        <f t="shared" si="26"/>
        <v>1.0625324586456702E+22</v>
      </c>
      <c r="AP77" s="1">
        <f t="shared" si="27"/>
        <v>2.5799999999999996</v>
      </c>
      <c r="AQ77" s="25">
        <f t="shared" si="28"/>
        <v>1.0625324586456702E+21</v>
      </c>
      <c r="AS77" s="11"/>
      <c r="AT77" s="12"/>
      <c r="AU77" s="12"/>
      <c r="AV77" s="12"/>
      <c r="AW77" s="12"/>
      <c r="AX77" s="12"/>
      <c r="AY77" s="12"/>
      <c r="AZ77" s="12"/>
      <c r="BA77" s="12"/>
      <c r="BB77" s="12"/>
      <c r="BC77" s="17"/>
      <c r="BD77" s="17"/>
      <c r="BE77" s="17"/>
      <c r="BF77" s="17"/>
      <c r="BG77" s="17"/>
      <c r="BH77" s="17"/>
      <c r="BI77" s="17"/>
      <c r="BJ77" s="17"/>
      <c r="BK77" s="17"/>
      <c r="BL77" s="18"/>
      <c r="BN77" s="11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3"/>
    </row>
    <row r="78" spans="1:85" x14ac:dyDescent="0.25">
      <c r="A78" s="24">
        <v>81</v>
      </c>
      <c r="B78" s="3">
        <v>6.8000000000000005E-4</v>
      </c>
      <c r="C78" s="3">
        <f t="shared" si="35"/>
        <v>2.1250649172913403E+22</v>
      </c>
      <c r="D78" s="1">
        <f t="shared" si="38"/>
        <v>0.68</v>
      </c>
      <c r="E78" s="1">
        <f t="shared" si="39"/>
        <v>2.1250649172913404E+21</v>
      </c>
      <c r="F78" s="12"/>
      <c r="G78" s="12"/>
      <c r="H78" s="21"/>
      <c r="I78" s="21"/>
      <c r="J78" s="12"/>
      <c r="K78" s="12"/>
      <c r="L78" s="12"/>
      <c r="M78" s="1">
        <v>81</v>
      </c>
      <c r="N78" s="8">
        <v>1.5100000000000001E-3</v>
      </c>
      <c r="O78" s="3">
        <f t="shared" si="36"/>
        <v>168.23076923076923</v>
      </c>
      <c r="P78" s="1">
        <f t="shared" si="24"/>
        <v>1.51</v>
      </c>
      <c r="Q78" s="25">
        <f t="shared" si="25"/>
        <v>1.6823076923076923</v>
      </c>
      <c r="U78" s="24">
        <v>81</v>
      </c>
      <c r="V78" s="3">
        <v>5.3499999999999997E-3</v>
      </c>
      <c r="W78" s="3">
        <f t="shared" si="37"/>
        <v>2.1250649172913403E+22</v>
      </c>
      <c r="X78" s="1">
        <f t="shared" si="40"/>
        <v>5.35</v>
      </c>
      <c r="Y78" s="1">
        <f t="shared" si="41"/>
        <v>2.1250649172913404E+21</v>
      </c>
      <c r="Z78" s="12"/>
      <c r="AA78" s="12"/>
      <c r="AB78" s="21"/>
      <c r="AC78" s="21"/>
      <c r="AD78" s="12"/>
      <c r="AE78" s="12"/>
      <c r="AF78" s="12"/>
      <c r="AG78" s="1">
        <v>81</v>
      </c>
      <c r="AH78" s="8">
        <v>2.8999999999999998E-3</v>
      </c>
      <c r="AI78" s="3">
        <f t="shared" si="42"/>
        <v>324</v>
      </c>
      <c r="AJ78" s="1">
        <f t="shared" si="43"/>
        <v>2.9</v>
      </c>
      <c r="AK78" s="25">
        <f t="shared" si="44"/>
        <v>3.24</v>
      </c>
      <c r="AM78" s="24">
        <v>81</v>
      </c>
      <c r="AN78" s="3">
        <v>2.5200000000000001E-3</v>
      </c>
      <c r="AO78" s="3">
        <f t="shared" si="26"/>
        <v>2.1250649172913403E+22</v>
      </c>
      <c r="AP78" s="1">
        <f t="shared" si="27"/>
        <v>2.52</v>
      </c>
      <c r="AQ78" s="25">
        <f t="shared" si="28"/>
        <v>2.1250649172913404E+21</v>
      </c>
      <c r="AS78" s="11"/>
      <c r="AT78" s="12"/>
      <c r="AU78" s="12"/>
      <c r="AV78" s="12"/>
      <c r="AW78" s="12"/>
      <c r="AX78" s="12"/>
      <c r="AY78" s="12"/>
      <c r="AZ78" s="12"/>
      <c r="BA78" s="12"/>
      <c r="BB78" s="12"/>
      <c r="BC78" s="17"/>
      <c r="BD78" s="17"/>
      <c r="BE78" s="17"/>
      <c r="BF78" s="17"/>
      <c r="BG78" s="17"/>
      <c r="BH78" s="17"/>
      <c r="BI78" s="17"/>
      <c r="BJ78" s="17"/>
      <c r="BK78" s="17"/>
      <c r="BL78" s="18"/>
      <c r="BN78" s="11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3"/>
    </row>
    <row r="79" spans="1:85" x14ac:dyDescent="0.25">
      <c r="A79" s="24">
        <v>82</v>
      </c>
      <c r="B79" s="3">
        <v>7.1000000000000002E-4</v>
      </c>
      <c r="C79" s="3">
        <f t="shared" si="35"/>
        <v>4.2501298345826807E+22</v>
      </c>
      <c r="D79" s="1">
        <f t="shared" si="38"/>
        <v>0.71</v>
      </c>
      <c r="E79" s="1">
        <f t="shared" si="39"/>
        <v>4.2501298345826808E+21</v>
      </c>
      <c r="F79" s="12"/>
      <c r="G79" s="12"/>
      <c r="H79" s="21"/>
      <c r="I79" s="21"/>
      <c r="J79" s="12"/>
      <c r="K79" s="12"/>
      <c r="L79" s="12"/>
      <c r="M79" s="1">
        <v>82</v>
      </c>
      <c r="N79" s="8">
        <v>1.5E-3</v>
      </c>
      <c r="O79" s="3">
        <f t="shared" si="36"/>
        <v>170.30769230769232</v>
      </c>
      <c r="P79" s="1">
        <f t="shared" si="24"/>
        <v>1.5</v>
      </c>
      <c r="Q79" s="25">
        <f t="shared" si="25"/>
        <v>1.7030769230769232</v>
      </c>
      <c r="U79" s="24">
        <v>82</v>
      </c>
      <c r="V79" s="3">
        <v>5.7499999999999999E-3</v>
      </c>
      <c r="W79" s="3">
        <f t="shared" si="37"/>
        <v>4.2501298345826807E+22</v>
      </c>
      <c r="X79" s="1">
        <f t="shared" si="40"/>
        <v>5.75</v>
      </c>
      <c r="Y79" s="1">
        <f t="shared" si="41"/>
        <v>4.2501298345826808E+21</v>
      </c>
      <c r="Z79" s="12"/>
      <c r="AA79" s="12"/>
      <c r="AB79" s="21"/>
      <c r="AC79" s="21"/>
      <c r="AD79" s="12"/>
      <c r="AE79" s="12"/>
      <c r="AF79" s="12"/>
      <c r="AG79" s="1">
        <v>82</v>
      </c>
      <c r="AH79" s="8">
        <v>2.98E-3</v>
      </c>
      <c r="AI79" s="3">
        <f t="shared" si="42"/>
        <v>328</v>
      </c>
      <c r="AJ79" s="1">
        <f t="shared" si="43"/>
        <v>2.98</v>
      </c>
      <c r="AK79" s="25">
        <f t="shared" si="44"/>
        <v>3.2800000000000002</v>
      </c>
      <c r="AM79" s="24">
        <v>82</v>
      </c>
      <c r="AN79" s="3">
        <v>2.7799999999999999E-3</v>
      </c>
      <c r="AO79" s="3">
        <f t="shared" si="26"/>
        <v>4.2501298345826807E+22</v>
      </c>
      <c r="AP79" s="1">
        <f t="shared" si="27"/>
        <v>2.78</v>
      </c>
      <c r="AQ79" s="25">
        <f t="shared" si="28"/>
        <v>4.2501298345826808E+21</v>
      </c>
      <c r="AS79" s="11"/>
      <c r="AT79" s="12"/>
      <c r="AU79" s="12"/>
      <c r="AV79" s="12"/>
      <c r="AW79" s="12"/>
      <c r="AX79" s="12"/>
      <c r="AY79" s="12"/>
      <c r="AZ79" s="12"/>
      <c r="BA79" s="12"/>
      <c r="BB79" s="12"/>
      <c r="BC79" s="17"/>
      <c r="BD79" s="17"/>
      <c r="BE79" s="17"/>
      <c r="BF79" s="17"/>
      <c r="BG79" s="17"/>
      <c r="BH79" s="17"/>
      <c r="BI79" s="17"/>
      <c r="BJ79" s="17"/>
      <c r="BK79" s="17"/>
      <c r="BL79" s="18"/>
      <c r="BN79" s="11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3"/>
    </row>
    <row r="80" spans="1:85" x14ac:dyDescent="0.25">
      <c r="A80" s="24">
        <v>83</v>
      </c>
      <c r="B80" s="3">
        <v>7.2999999999999996E-4</v>
      </c>
      <c r="C80" s="3">
        <f t="shared" si="35"/>
        <v>8.5002596691653614E+22</v>
      </c>
      <c r="D80" s="1">
        <f t="shared" si="38"/>
        <v>0.73</v>
      </c>
      <c r="E80" s="1">
        <f t="shared" si="39"/>
        <v>8.5002596691653616E+21</v>
      </c>
      <c r="F80" s="12"/>
      <c r="G80" s="12"/>
      <c r="H80" s="21"/>
      <c r="I80" s="21"/>
      <c r="J80" s="12"/>
      <c r="K80" s="12"/>
      <c r="L80" s="12"/>
      <c r="M80" s="1">
        <v>83</v>
      </c>
      <c r="N80" s="8">
        <v>1.74E-3</v>
      </c>
      <c r="O80" s="3">
        <f t="shared" si="36"/>
        <v>172.38461538461539</v>
      </c>
      <c r="P80" s="1">
        <f t="shared" si="24"/>
        <v>1.74</v>
      </c>
      <c r="Q80" s="25">
        <f t="shared" si="25"/>
        <v>1.7238461538461538</v>
      </c>
      <c r="U80" s="24">
        <v>83</v>
      </c>
      <c r="V80" s="3">
        <v>5.4200000000000003E-3</v>
      </c>
      <c r="W80" s="3">
        <f t="shared" si="37"/>
        <v>8.5002596691653614E+22</v>
      </c>
      <c r="X80" s="1">
        <f t="shared" si="40"/>
        <v>5.42</v>
      </c>
      <c r="Y80" s="1">
        <f t="shared" si="41"/>
        <v>8.5002596691653616E+21</v>
      </c>
      <c r="Z80" s="12"/>
      <c r="AA80" s="12"/>
      <c r="AB80" s="21"/>
      <c r="AC80" s="21"/>
      <c r="AD80" s="12"/>
      <c r="AE80" s="12"/>
      <c r="AF80" s="12"/>
      <c r="AG80" s="1">
        <v>83</v>
      </c>
      <c r="AH80" s="8">
        <v>5.1700000000000001E-3</v>
      </c>
      <c r="AI80" s="3">
        <f t="shared" si="42"/>
        <v>332</v>
      </c>
      <c r="AJ80" s="1">
        <f t="shared" si="43"/>
        <v>5.17</v>
      </c>
      <c r="AK80" s="25">
        <f t="shared" si="44"/>
        <v>3.3200000000000003</v>
      </c>
      <c r="AM80" s="24">
        <v>83</v>
      </c>
      <c r="AN80" s="3">
        <v>2.7499999999999998E-3</v>
      </c>
      <c r="AO80" s="3">
        <f t="shared" si="26"/>
        <v>8.5002596691653614E+22</v>
      </c>
      <c r="AP80" s="1">
        <f t="shared" si="27"/>
        <v>2.75</v>
      </c>
      <c r="AQ80" s="25">
        <f t="shared" si="28"/>
        <v>8.5002596691653616E+21</v>
      </c>
      <c r="AS80" s="11"/>
      <c r="AT80" s="12"/>
      <c r="AU80" s="12"/>
      <c r="AV80" s="12"/>
      <c r="AW80" s="12"/>
      <c r="AX80" s="12"/>
      <c r="AY80" s="12"/>
      <c r="AZ80" s="12"/>
      <c r="BA80" s="12"/>
      <c r="BB80" s="12"/>
      <c r="BC80" s="17"/>
      <c r="BD80" s="17"/>
      <c r="BE80" s="17"/>
      <c r="BF80" s="17"/>
      <c r="BG80" s="17"/>
      <c r="BH80" s="17"/>
      <c r="BI80" s="17"/>
      <c r="BJ80" s="17"/>
      <c r="BK80" s="17"/>
      <c r="BL80" s="18"/>
      <c r="BN80" s="11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3"/>
    </row>
    <row r="81" spans="1:85" x14ac:dyDescent="0.25">
      <c r="A81" s="24">
        <v>84</v>
      </c>
      <c r="B81" s="3">
        <v>6.7000000000000002E-4</v>
      </c>
      <c r="C81" s="3">
        <f t="shared" si="35"/>
        <v>1.7000519338330723E+23</v>
      </c>
      <c r="D81" s="1">
        <f t="shared" si="38"/>
        <v>0.67</v>
      </c>
      <c r="E81" s="1">
        <f t="shared" si="39"/>
        <v>1.7000519338330723E+22</v>
      </c>
      <c r="F81" s="12"/>
      <c r="G81" s="12"/>
      <c r="H81" s="21"/>
      <c r="I81" s="21"/>
      <c r="J81" s="12"/>
      <c r="K81" s="12"/>
      <c r="L81" s="12"/>
      <c r="M81" s="1">
        <v>84</v>
      </c>
      <c r="N81" s="8">
        <v>1.6100000000000001E-3</v>
      </c>
      <c r="O81" s="3">
        <f t="shared" si="36"/>
        <v>174.46153846153845</v>
      </c>
      <c r="P81" s="1">
        <f t="shared" si="24"/>
        <v>1.61</v>
      </c>
      <c r="Q81" s="25">
        <f t="shared" si="25"/>
        <v>1.7446153846153845</v>
      </c>
      <c r="U81" s="24">
        <v>84</v>
      </c>
      <c r="V81" s="3">
        <v>5.77E-3</v>
      </c>
      <c r="W81" s="3">
        <f t="shared" si="37"/>
        <v>1.7000519338330723E+23</v>
      </c>
      <c r="X81" s="1">
        <f t="shared" si="40"/>
        <v>5.77</v>
      </c>
      <c r="Y81" s="1">
        <f t="shared" si="41"/>
        <v>1.7000519338330723E+22</v>
      </c>
      <c r="Z81" s="12"/>
      <c r="AA81" s="12"/>
      <c r="AB81" s="21"/>
      <c r="AC81" s="21"/>
      <c r="AD81" s="12"/>
      <c r="AE81" s="12"/>
      <c r="AF81" s="12"/>
      <c r="AG81" s="1">
        <v>84</v>
      </c>
      <c r="AH81" s="8">
        <v>5.1799999999999997E-3</v>
      </c>
      <c r="AI81" s="3">
        <f t="shared" si="42"/>
        <v>336</v>
      </c>
      <c r="AJ81" s="1">
        <f t="shared" si="43"/>
        <v>5.18</v>
      </c>
      <c r="AK81" s="25">
        <f t="shared" si="44"/>
        <v>3.36</v>
      </c>
      <c r="AM81" s="24">
        <v>84</v>
      </c>
      <c r="AN81" s="3">
        <v>2.7899999999999999E-3</v>
      </c>
      <c r="AO81" s="3">
        <f t="shared" si="26"/>
        <v>1.7000519338330723E+23</v>
      </c>
      <c r="AP81" s="1">
        <f t="shared" si="27"/>
        <v>2.79</v>
      </c>
      <c r="AQ81" s="25">
        <f t="shared" si="28"/>
        <v>1.7000519338330723E+22</v>
      </c>
      <c r="AS81" s="11"/>
      <c r="AT81" s="12"/>
      <c r="AU81" s="12"/>
      <c r="AV81" s="12"/>
      <c r="AW81" s="12"/>
      <c r="AX81" s="12"/>
      <c r="AY81" s="12"/>
      <c r="AZ81" s="12"/>
      <c r="BA81" s="12"/>
      <c r="BB81" s="12"/>
      <c r="BC81" s="17"/>
      <c r="BD81" s="17"/>
      <c r="BE81" s="17"/>
      <c r="BF81" s="17"/>
      <c r="BG81" s="17"/>
      <c r="BH81" s="17"/>
      <c r="BI81" s="17"/>
      <c r="BJ81" s="17"/>
      <c r="BK81" s="17"/>
      <c r="BL81" s="18"/>
      <c r="BN81" s="11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3"/>
    </row>
    <row r="82" spans="1:85" x14ac:dyDescent="0.25">
      <c r="A82" s="24">
        <v>85</v>
      </c>
      <c r="B82" s="3">
        <v>8.0000000000000004E-4</v>
      </c>
      <c r="C82" s="3">
        <f t="shared" si="35"/>
        <v>3.4001038676661446E+23</v>
      </c>
      <c r="D82" s="1">
        <f t="shared" si="38"/>
        <v>0.8</v>
      </c>
      <c r="E82" s="1">
        <f t="shared" si="39"/>
        <v>3.4001038676661446E+22</v>
      </c>
      <c r="F82" s="12"/>
      <c r="G82" s="12"/>
      <c r="H82" s="21"/>
      <c r="I82" s="21"/>
      <c r="J82" s="12"/>
      <c r="K82" s="12"/>
      <c r="L82" s="12"/>
      <c r="M82" s="1">
        <v>85</v>
      </c>
      <c r="N82" s="8">
        <v>1.6299999999999999E-3</v>
      </c>
      <c r="O82" s="3">
        <f t="shared" si="36"/>
        <v>176.53846153846155</v>
      </c>
      <c r="P82" s="1">
        <f t="shared" si="24"/>
        <v>1.63</v>
      </c>
      <c r="Q82" s="25">
        <f t="shared" si="25"/>
        <v>1.7653846153846156</v>
      </c>
      <c r="U82" s="24">
        <v>85</v>
      </c>
      <c r="V82" s="3">
        <v>6.3E-3</v>
      </c>
      <c r="W82" s="3">
        <f t="shared" si="37"/>
        <v>3.4001038676661446E+23</v>
      </c>
      <c r="X82" s="1">
        <f t="shared" si="40"/>
        <v>6.3</v>
      </c>
      <c r="Y82" s="1">
        <f t="shared" si="41"/>
        <v>3.4001038676661446E+22</v>
      </c>
      <c r="Z82" s="12"/>
      <c r="AA82" s="12"/>
      <c r="AB82" s="21"/>
      <c r="AC82" s="21"/>
      <c r="AD82" s="12"/>
      <c r="AE82" s="12"/>
      <c r="AF82" s="12"/>
      <c r="AG82" s="1">
        <v>85</v>
      </c>
      <c r="AH82" s="8">
        <v>3.0899999999999999E-3</v>
      </c>
      <c r="AI82" s="3">
        <f t="shared" si="42"/>
        <v>340</v>
      </c>
      <c r="AJ82" s="1">
        <f t="shared" si="43"/>
        <v>3.09</v>
      </c>
      <c r="AK82" s="25">
        <f t="shared" si="44"/>
        <v>3.4</v>
      </c>
      <c r="AM82" s="24">
        <v>85</v>
      </c>
      <c r="AN82" s="3">
        <v>2.8700000000000002E-3</v>
      </c>
      <c r="AO82" s="3">
        <f t="shared" si="26"/>
        <v>3.4001038676661446E+23</v>
      </c>
      <c r="AP82" s="1">
        <f t="shared" si="27"/>
        <v>2.87</v>
      </c>
      <c r="AQ82" s="25">
        <f t="shared" si="28"/>
        <v>3.4001038676661446E+22</v>
      </c>
      <c r="AS82" s="11"/>
      <c r="AT82" s="12"/>
      <c r="AU82" s="12"/>
      <c r="AV82" s="12"/>
      <c r="AW82" s="12"/>
      <c r="AX82" s="12"/>
      <c r="AY82" s="12"/>
      <c r="AZ82" s="12"/>
      <c r="BA82" s="12"/>
      <c r="BB82" s="12"/>
      <c r="BC82" s="17"/>
      <c r="BD82" s="17"/>
      <c r="BE82" s="17"/>
      <c r="BF82" s="17"/>
      <c r="BG82" s="17"/>
      <c r="BH82" s="17"/>
      <c r="BI82" s="17"/>
      <c r="BJ82" s="17"/>
      <c r="BK82" s="17"/>
      <c r="BL82" s="18"/>
      <c r="BN82" s="11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3"/>
    </row>
    <row r="83" spans="1:85" x14ac:dyDescent="0.25">
      <c r="A83" s="24">
        <v>86</v>
      </c>
      <c r="B83" s="3">
        <v>8.4999999999999995E-4</v>
      </c>
      <c r="C83" s="3">
        <f t="shared" si="35"/>
        <v>6.8002077353322891E+23</v>
      </c>
      <c r="D83" s="1">
        <f t="shared" si="38"/>
        <v>0.85</v>
      </c>
      <c r="E83" s="1">
        <f t="shared" si="39"/>
        <v>6.8002077353322893E+22</v>
      </c>
      <c r="F83" s="12"/>
      <c r="G83" s="12"/>
      <c r="H83" s="21"/>
      <c r="I83" s="21"/>
      <c r="J83" s="12"/>
      <c r="K83" s="12"/>
      <c r="L83" s="12"/>
      <c r="M83" s="1">
        <v>86</v>
      </c>
      <c r="N83" s="8">
        <v>1.56E-3</v>
      </c>
      <c r="O83" s="3">
        <f t="shared" si="36"/>
        <v>178.61538461538461</v>
      </c>
      <c r="P83" s="1">
        <f t="shared" si="24"/>
        <v>1.56</v>
      </c>
      <c r="Q83" s="25">
        <f t="shared" si="25"/>
        <v>1.7861538461538462</v>
      </c>
      <c r="U83" s="24">
        <v>86</v>
      </c>
      <c r="V83" s="3">
        <v>7.7999999999999996E-3</v>
      </c>
      <c r="W83" s="3">
        <f t="shared" si="37"/>
        <v>6.8002077353322891E+23</v>
      </c>
      <c r="X83" s="1">
        <f t="shared" si="40"/>
        <v>7.8</v>
      </c>
      <c r="Y83" s="1">
        <f t="shared" si="41"/>
        <v>6.8002077353322893E+22</v>
      </c>
      <c r="Z83" s="12"/>
      <c r="AA83" s="12"/>
      <c r="AB83" s="21"/>
      <c r="AC83" s="21"/>
      <c r="AD83" s="12"/>
      <c r="AE83" s="12"/>
      <c r="AF83" s="12"/>
      <c r="AG83" s="1">
        <v>86</v>
      </c>
      <c r="AH83" s="8">
        <v>3.13E-3</v>
      </c>
      <c r="AI83" s="3">
        <f t="shared" si="42"/>
        <v>344</v>
      </c>
      <c r="AJ83" s="1">
        <f t="shared" si="43"/>
        <v>3.13</v>
      </c>
      <c r="AK83" s="25">
        <f t="shared" si="44"/>
        <v>3.44</v>
      </c>
      <c r="AM83" s="24">
        <v>86</v>
      </c>
      <c r="AN83" s="3">
        <v>2.8E-3</v>
      </c>
      <c r="AO83" s="3">
        <f t="shared" si="26"/>
        <v>6.8002077353322891E+23</v>
      </c>
      <c r="AP83" s="1">
        <f t="shared" si="27"/>
        <v>2.8</v>
      </c>
      <c r="AQ83" s="25">
        <f t="shared" si="28"/>
        <v>6.8002077353322893E+22</v>
      </c>
      <c r="AS83" s="11"/>
      <c r="AT83" s="12"/>
      <c r="AU83" s="12"/>
      <c r="AV83" s="12"/>
      <c r="AW83" s="12"/>
      <c r="AX83" s="12"/>
      <c r="AY83" s="12"/>
      <c r="AZ83" s="12"/>
      <c r="BA83" s="12"/>
      <c r="BB83" s="12"/>
      <c r="BC83" s="17"/>
      <c r="BD83" s="17"/>
      <c r="BE83" s="17"/>
      <c r="BF83" s="17"/>
      <c r="BG83" s="17"/>
      <c r="BH83" s="17"/>
      <c r="BI83" s="17"/>
      <c r="BJ83" s="17"/>
      <c r="BK83" s="17"/>
      <c r="BL83" s="18"/>
      <c r="BN83" s="11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3"/>
    </row>
    <row r="84" spans="1:85" x14ac:dyDescent="0.25">
      <c r="A84" s="24">
        <v>87</v>
      </c>
      <c r="B84" s="3">
        <v>8.3000000000000001E-4</v>
      </c>
      <c r="C84" s="3">
        <f t="shared" si="35"/>
        <v>1.3600415470664578E+24</v>
      </c>
      <c r="D84" s="1">
        <f t="shared" si="38"/>
        <v>0.83</v>
      </c>
      <c r="E84" s="1">
        <f t="shared" si="39"/>
        <v>1.3600415470664579E+23</v>
      </c>
      <c r="F84" s="12"/>
      <c r="G84" s="12"/>
      <c r="H84" s="21"/>
      <c r="I84" s="21"/>
      <c r="J84" s="12"/>
      <c r="K84" s="12"/>
      <c r="L84" s="12"/>
      <c r="M84" s="1">
        <v>87</v>
      </c>
      <c r="N84" s="8">
        <v>1.6299999999999999E-3</v>
      </c>
      <c r="O84" s="3">
        <f t="shared" si="36"/>
        <v>180.69230769230768</v>
      </c>
      <c r="P84" s="1">
        <f t="shared" si="24"/>
        <v>1.63</v>
      </c>
      <c r="Q84" s="25">
        <f t="shared" si="25"/>
        <v>1.8069230769230769</v>
      </c>
      <c r="U84" s="24">
        <v>87</v>
      </c>
      <c r="V84" s="3">
        <v>1.286E-2</v>
      </c>
      <c r="W84" s="3">
        <f t="shared" si="37"/>
        <v>1.3600415470664578E+24</v>
      </c>
      <c r="X84" s="1">
        <f t="shared" si="40"/>
        <v>12.86</v>
      </c>
      <c r="Y84" s="1">
        <f t="shared" si="41"/>
        <v>1.3600415470664579E+23</v>
      </c>
      <c r="Z84" s="12"/>
      <c r="AA84" s="12"/>
      <c r="AB84" s="21"/>
      <c r="AC84" s="21"/>
      <c r="AD84" s="12"/>
      <c r="AE84" s="12"/>
      <c r="AF84" s="12"/>
      <c r="AG84" s="1">
        <v>87</v>
      </c>
      <c r="AH84" s="8">
        <v>3.1800000000000001E-3</v>
      </c>
      <c r="AI84" s="3">
        <f t="shared" si="42"/>
        <v>348</v>
      </c>
      <c r="AJ84" s="1">
        <f t="shared" si="43"/>
        <v>3.18</v>
      </c>
      <c r="AK84" s="25">
        <f t="shared" si="44"/>
        <v>3.48</v>
      </c>
      <c r="AM84" s="24">
        <v>87</v>
      </c>
      <c r="AN84" s="3">
        <v>2.8800000000000002E-3</v>
      </c>
      <c r="AO84" s="3">
        <f t="shared" si="26"/>
        <v>1.3600415470664578E+24</v>
      </c>
      <c r="AP84" s="1">
        <f t="shared" si="27"/>
        <v>2.8800000000000003</v>
      </c>
      <c r="AQ84" s="25">
        <f t="shared" si="28"/>
        <v>1.3600415470664579E+23</v>
      </c>
      <c r="AS84" s="11"/>
      <c r="AT84" s="12"/>
      <c r="AU84" s="12"/>
      <c r="AV84" s="12"/>
      <c r="AW84" s="12"/>
      <c r="AX84" s="12"/>
      <c r="AY84" s="12"/>
      <c r="AZ84" s="12"/>
      <c r="BA84" s="12"/>
      <c r="BB84" s="12"/>
      <c r="BC84" s="17"/>
      <c r="BD84" s="17"/>
      <c r="BE84" s="17"/>
      <c r="BF84" s="17"/>
      <c r="BG84" s="17"/>
      <c r="BH84" s="17"/>
      <c r="BI84" s="17"/>
      <c r="BJ84" s="17"/>
      <c r="BK84" s="17"/>
      <c r="BL84" s="18"/>
      <c r="BN84" s="11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3"/>
    </row>
    <row r="85" spans="1:85" x14ac:dyDescent="0.25">
      <c r="A85" s="24">
        <v>88</v>
      </c>
      <c r="B85" s="3">
        <v>8.8999999999999995E-4</v>
      </c>
      <c r="C85" s="3">
        <f t="shared" si="35"/>
        <v>2.7200830941329156E+24</v>
      </c>
      <c r="D85" s="1">
        <f t="shared" si="38"/>
        <v>0.8899999999999999</v>
      </c>
      <c r="E85" s="1">
        <f t="shared" si="39"/>
        <v>2.7200830941329157E+23</v>
      </c>
      <c r="F85" s="12"/>
      <c r="G85" s="12"/>
      <c r="H85" s="21"/>
      <c r="I85" s="21"/>
      <c r="J85" s="12"/>
      <c r="K85" s="12"/>
      <c r="L85" s="12"/>
      <c r="M85" s="1">
        <v>88</v>
      </c>
      <c r="N85" s="8">
        <v>1.5499999999999999E-3</v>
      </c>
      <c r="O85" s="3">
        <f t="shared" si="36"/>
        <v>182.76923076923077</v>
      </c>
      <c r="P85" s="1">
        <f t="shared" ref="P85:P148" si="45">N85*10^3</f>
        <v>1.55</v>
      </c>
      <c r="Q85" s="25">
        <f t="shared" ref="Q85:Q148" si="46">O85*10^-2</f>
        <v>1.8276923076923077</v>
      </c>
      <c r="U85" s="24">
        <v>88</v>
      </c>
      <c r="V85" s="3">
        <v>7.77E-3</v>
      </c>
      <c r="W85" s="3">
        <f t="shared" si="37"/>
        <v>2.7200830941329156E+24</v>
      </c>
      <c r="X85" s="1">
        <f t="shared" si="40"/>
        <v>7.77</v>
      </c>
      <c r="Y85" s="1">
        <f t="shared" si="41"/>
        <v>2.7200830941329157E+23</v>
      </c>
      <c r="Z85" s="12"/>
      <c r="AA85" s="12"/>
      <c r="AB85" s="21"/>
      <c r="AC85" s="21"/>
      <c r="AD85" s="12"/>
      <c r="AE85" s="12"/>
      <c r="AF85" s="12"/>
      <c r="AG85" s="1">
        <v>88</v>
      </c>
      <c r="AH85" s="8">
        <v>3.16E-3</v>
      </c>
      <c r="AI85" s="3">
        <f t="shared" si="42"/>
        <v>352</v>
      </c>
      <c r="AJ85" s="1">
        <f t="shared" si="43"/>
        <v>3.16</v>
      </c>
      <c r="AK85" s="25">
        <f t="shared" si="44"/>
        <v>3.52</v>
      </c>
      <c r="AM85" s="24">
        <v>88</v>
      </c>
      <c r="AN85" s="3">
        <v>3.9399999999999999E-3</v>
      </c>
      <c r="AO85" s="3">
        <f t="shared" si="26"/>
        <v>2.7200830941329156E+24</v>
      </c>
      <c r="AP85" s="1">
        <f t="shared" si="27"/>
        <v>3.94</v>
      </c>
      <c r="AQ85" s="25">
        <f t="shared" si="28"/>
        <v>2.7200830941329157E+23</v>
      </c>
      <c r="AS85" s="11"/>
      <c r="AT85" s="12"/>
      <c r="AU85" s="12"/>
      <c r="AV85" s="12"/>
      <c r="AW85" s="12"/>
      <c r="AX85" s="12"/>
      <c r="AY85" s="12"/>
      <c r="AZ85" s="12"/>
      <c r="BA85" s="12"/>
      <c r="BB85" s="12"/>
      <c r="BC85" s="17"/>
      <c r="BD85" s="17"/>
      <c r="BE85" s="17"/>
      <c r="BF85" s="17"/>
      <c r="BG85" s="17"/>
      <c r="BH85" s="17"/>
      <c r="BI85" s="17"/>
      <c r="BJ85" s="17"/>
      <c r="BK85" s="17"/>
      <c r="BL85" s="18"/>
      <c r="BN85" s="11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3"/>
    </row>
    <row r="86" spans="1:85" x14ac:dyDescent="0.25">
      <c r="A86" s="24">
        <v>89</v>
      </c>
      <c r="B86" s="3">
        <v>8.4999999999999995E-4</v>
      </c>
      <c r="C86" s="3">
        <f t="shared" si="35"/>
        <v>5.4401661882658313E+24</v>
      </c>
      <c r="D86" s="1">
        <f t="shared" si="38"/>
        <v>0.85</v>
      </c>
      <c r="E86" s="1">
        <f t="shared" si="39"/>
        <v>5.4401661882658314E+23</v>
      </c>
      <c r="F86" s="12"/>
      <c r="G86" s="12"/>
      <c r="H86" s="21"/>
      <c r="I86" s="21"/>
      <c r="J86" s="12"/>
      <c r="K86" s="12"/>
      <c r="L86" s="12"/>
      <c r="M86" s="1">
        <v>89</v>
      </c>
      <c r="N86" s="8">
        <v>1.6299999999999999E-3</v>
      </c>
      <c r="O86" s="3">
        <f t="shared" si="36"/>
        <v>184.84615384615384</v>
      </c>
      <c r="P86" s="1">
        <f t="shared" si="45"/>
        <v>1.63</v>
      </c>
      <c r="Q86" s="25">
        <f t="shared" si="46"/>
        <v>1.8484615384615384</v>
      </c>
      <c r="U86" s="24">
        <v>89</v>
      </c>
      <c r="V86" s="3">
        <v>8.3499999999999998E-3</v>
      </c>
      <c r="W86" s="3">
        <f t="shared" si="37"/>
        <v>5.4401661882658313E+24</v>
      </c>
      <c r="X86" s="1">
        <f t="shared" si="40"/>
        <v>8.35</v>
      </c>
      <c r="Y86" s="1">
        <f t="shared" si="41"/>
        <v>5.4401661882658314E+23</v>
      </c>
      <c r="Z86" s="12"/>
      <c r="AA86" s="12"/>
      <c r="AB86" s="21"/>
      <c r="AC86" s="21"/>
      <c r="AD86" s="12"/>
      <c r="AE86" s="12"/>
      <c r="AF86" s="12"/>
      <c r="AG86" s="1">
        <v>89</v>
      </c>
      <c r="AH86" s="8">
        <v>3.2000000000000002E-3</v>
      </c>
      <c r="AI86" s="3">
        <f t="shared" si="42"/>
        <v>356</v>
      </c>
      <c r="AJ86" s="1">
        <f t="shared" si="43"/>
        <v>3.2</v>
      </c>
      <c r="AK86" s="25">
        <f t="shared" si="44"/>
        <v>3.56</v>
      </c>
      <c r="AM86" s="24">
        <v>89</v>
      </c>
      <c r="AN86" s="3">
        <v>3.8800000000000002E-3</v>
      </c>
      <c r="AO86" s="3">
        <f t="shared" si="26"/>
        <v>5.4401661882658313E+24</v>
      </c>
      <c r="AP86" s="1">
        <f t="shared" si="27"/>
        <v>3.8800000000000003</v>
      </c>
      <c r="AQ86" s="25">
        <f t="shared" si="28"/>
        <v>5.4401661882658314E+23</v>
      </c>
      <c r="AS86" s="11"/>
      <c r="AT86" s="12"/>
      <c r="AU86" s="12"/>
      <c r="AV86" s="12"/>
      <c r="AW86" s="12"/>
      <c r="AX86" s="12"/>
      <c r="AY86" s="12"/>
      <c r="AZ86" s="12"/>
      <c r="BA86" s="12"/>
      <c r="BB86" s="12"/>
      <c r="BC86" s="17"/>
      <c r="BD86" s="17"/>
      <c r="BE86" s="17"/>
      <c r="BF86" s="17"/>
      <c r="BG86" s="17"/>
      <c r="BH86" s="17"/>
      <c r="BI86" s="17"/>
      <c r="BJ86" s="17"/>
      <c r="BK86" s="17"/>
      <c r="BL86" s="18"/>
      <c r="BN86" s="11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3"/>
    </row>
    <row r="87" spans="1:85" x14ac:dyDescent="0.25">
      <c r="A87" s="24">
        <v>90</v>
      </c>
      <c r="B87" s="3">
        <v>8.5999999999999998E-4</v>
      </c>
      <c r="C87" s="3">
        <f t="shared" si="35"/>
        <v>1.0880332376531663E+25</v>
      </c>
      <c r="D87" s="1">
        <f t="shared" si="38"/>
        <v>0.86</v>
      </c>
      <c r="E87" s="1">
        <f t="shared" si="39"/>
        <v>1.0880332376531663E+24</v>
      </c>
      <c r="F87" s="12"/>
      <c r="G87" s="12"/>
      <c r="H87" s="21"/>
      <c r="I87" s="21"/>
      <c r="J87" s="12"/>
      <c r="K87" s="12"/>
      <c r="L87" s="12"/>
      <c r="M87" s="1">
        <v>90</v>
      </c>
      <c r="N87" s="8">
        <v>1.6199999999999999E-3</v>
      </c>
      <c r="O87" s="3">
        <f t="shared" si="36"/>
        <v>186.92307692307693</v>
      </c>
      <c r="P87" s="1">
        <f t="shared" si="45"/>
        <v>1.6199999999999999</v>
      </c>
      <c r="Q87" s="25">
        <f t="shared" si="46"/>
        <v>1.8692307692307695</v>
      </c>
      <c r="U87" s="24">
        <v>90</v>
      </c>
      <c r="V87" s="3">
        <v>7.8100000000000001E-3</v>
      </c>
      <c r="W87" s="3">
        <f t="shared" si="37"/>
        <v>1.0880332376531663E+25</v>
      </c>
      <c r="X87" s="1">
        <f t="shared" si="40"/>
        <v>7.8100000000000005</v>
      </c>
      <c r="Y87" s="1">
        <f t="shared" si="41"/>
        <v>1.0880332376531663E+24</v>
      </c>
      <c r="Z87" s="12"/>
      <c r="AA87" s="12"/>
      <c r="AB87" s="21"/>
      <c r="AC87" s="21"/>
      <c r="AD87" s="12"/>
      <c r="AE87" s="12"/>
      <c r="AF87" s="12"/>
      <c r="AG87" s="1">
        <v>90</v>
      </c>
      <c r="AH87" s="8">
        <v>3.3300000000000001E-3</v>
      </c>
      <c r="AI87" s="3">
        <f t="shared" si="42"/>
        <v>360</v>
      </c>
      <c r="AJ87" s="1">
        <f t="shared" si="43"/>
        <v>3.33</v>
      </c>
      <c r="AK87" s="25">
        <f t="shared" si="44"/>
        <v>3.6</v>
      </c>
      <c r="AM87" s="24">
        <v>90</v>
      </c>
      <c r="AN87" s="3">
        <v>3.9899999999999996E-3</v>
      </c>
      <c r="AO87" s="3">
        <f t="shared" si="26"/>
        <v>1.0880332376531663E+25</v>
      </c>
      <c r="AP87" s="1">
        <f t="shared" si="27"/>
        <v>3.9899999999999998</v>
      </c>
      <c r="AQ87" s="25">
        <f t="shared" si="28"/>
        <v>1.0880332376531663E+24</v>
      </c>
      <c r="AS87" s="11"/>
      <c r="AT87" s="12"/>
      <c r="AU87" s="12"/>
      <c r="AV87" s="12"/>
      <c r="AW87" s="12"/>
      <c r="AX87" s="12"/>
      <c r="AY87" s="12"/>
      <c r="AZ87" s="12"/>
      <c r="BA87" s="12"/>
      <c r="BB87" s="12"/>
      <c r="BC87" s="17"/>
      <c r="BD87" s="17"/>
      <c r="BE87" s="17"/>
      <c r="BF87" s="17"/>
      <c r="BG87" s="17"/>
      <c r="BH87" s="17"/>
      <c r="BI87" s="17"/>
      <c r="BJ87" s="17"/>
      <c r="BK87" s="17"/>
      <c r="BL87" s="18"/>
      <c r="BN87" s="11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3"/>
    </row>
    <row r="88" spans="1:85" x14ac:dyDescent="0.25">
      <c r="A88" s="24">
        <v>91</v>
      </c>
      <c r="B88" s="3">
        <v>9.1E-4</v>
      </c>
      <c r="C88" s="3">
        <f t="shared" si="35"/>
        <v>2.1760664753063325E+25</v>
      </c>
      <c r="D88" s="1">
        <f t="shared" si="38"/>
        <v>0.91</v>
      </c>
      <c r="E88" s="1">
        <f t="shared" si="39"/>
        <v>2.1760664753063326E+24</v>
      </c>
      <c r="F88" s="12"/>
      <c r="G88" s="12"/>
      <c r="H88" s="21"/>
      <c r="I88" s="21"/>
      <c r="J88" s="12"/>
      <c r="K88" s="12"/>
      <c r="L88" s="12"/>
      <c r="M88" s="1">
        <v>91</v>
      </c>
      <c r="N88" s="8">
        <v>1.65E-3</v>
      </c>
      <c r="O88" s="3">
        <f t="shared" si="36"/>
        <v>189</v>
      </c>
      <c r="P88" s="1">
        <f t="shared" si="45"/>
        <v>1.65</v>
      </c>
      <c r="Q88" s="25">
        <f t="shared" si="46"/>
        <v>1.8900000000000001</v>
      </c>
      <c r="U88" s="24">
        <v>91</v>
      </c>
      <c r="V88" s="3">
        <v>8.5599999999999999E-3</v>
      </c>
      <c r="W88" s="3">
        <f t="shared" si="37"/>
        <v>2.1760664753063325E+25</v>
      </c>
      <c r="X88" s="1">
        <f t="shared" si="40"/>
        <v>8.56</v>
      </c>
      <c r="Y88" s="1">
        <f t="shared" si="41"/>
        <v>2.1760664753063326E+24</v>
      </c>
      <c r="Z88" s="12"/>
      <c r="AA88" s="12"/>
      <c r="AB88" s="21"/>
      <c r="AC88" s="21"/>
      <c r="AD88" s="12"/>
      <c r="AE88" s="12"/>
      <c r="AF88" s="12"/>
      <c r="AG88" s="1">
        <v>91</v>
      </c>
      <c r="AH88" s="8">
        <v>3.3600000000000001E-3</v>
      </c>
      <c r="AI88" s="3">
        <f t="shared" si="42"/>
        <v>364</v>
      </c>
      <c r="AJ88" s="1">
        <f t="shared" si="43"/>
        <v>3.3600000000000003</v>
      </c>
      <c r="AK88" s="25">
        <f t="shared" si="44"/>
        <v>3.64</v>
      </c>
      <c r="AM88" s="24">
        <v>91</v>
      </c>
      <c r="AN88" s="3">
        <v>3.8999999999999998E-3</v>
      </c>
      <c r="AO88" s="3">
        <f t="shared" ref="AO88:AO151" si="47">(9*2^AM88-6)/(2^10)</f>
        <v>2.1760664753063325E+25</v>
      </c>
      <c r="AP88" s="1">
        <f t="shared" ref="AP88:AP151" si="48">AN88*10^3</f>
        <v>3.9</v>
      </c>
      <c r="AQ88" s="25">
        <f t="shared" ref="AQ88:AQ151" si="49">AO88*10^-1</f>
        <v>2.1760664753063326E+24</v>
      </c>
      <c r="AS88" s="11"/>
      <c r="AT88" s="12"/>
      <c r="AU88" s="12"/>
      <c r="AV88" s="12"/>
      <c r="AW88" s="12"/>
      <c r="AX88" s="12"/>
      <c r="AY88" s="12"/>
      <c r="AZ88" s="12"/>
      <c r="BA88" s="12"/>
      <c r="BB88" s="12"/>
      <c r="BC88" s="17"/>
      <c r="BD88" s="17"/>
      <c r="BE88" s="17"/>
      <c r="BF88" s="17"/>
      <c r="BG88" s="17"/>
      <c r="BH88" s="17"/>
      <c r="BI88" s="17"/>
      <c r="BJ88" s="17"/>
      <c r="BK88" s="17"/>
      <c r="BL88" s="18"/>
      <c r="BN88" s="11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3"/>
    </row>
    <row r="89" spans="1:85" x14ac:dyDescent="0.25">
      <c r="A89" s="24">
        <v>92</v>
      </c>
      <c r="B89" s="3">
        <v>8.8999999999999995E-4</v>
      </c>
      <c r="C89" s="3">
        <f t="shared" si="35"/>
        <v>4.352132950612665E+25</v>
      </c>
      <c r="D89" s="1">
        <f t="shared" si="38"/>
        <v>0.8899999999999999</v>
      </c>
      <c r="E89" s="1">
        <f t="shared" si="39"/>
        <v>4.3521329506126651E+24</v>
      </c>
      <c r="F89" s="12"/>
      <c r="G89" s="12"/>
      <c r="H89" s="21"/>
      <c r="I89" s="21"/>
      <c r="J89" s="12"/>
      <c r="K89" s="12"/>
      <c r="L89" s="12"/>
      <c r="M89" s="1">
        <v>92</v>
      </c>
      <c r="N89" s="8">
        <v>1.6800000000000001E-3</v>
      </c>
      <c r="O89" s="3">
        <f t="shared" si="36"/>
        <v>191.07692307692307</v>
      </c>
      <c r="P89" s="1">
        <f t="shared" si="45"/>
        <v>1.6800000000000002</v>
      </c>
      <c r="Q89" s="25">
        <f t="shared" si="46"/>
        <v>1.9107692307692308</v>
      </c>
      <c r="U89" s="24">
        <v>92</v>
      </c>
      <c r="V89" s="3">
        <v>8.8000000000000005E-3</v>
      </c>
      <c r="W89" s="3">
        <f t="shared" si="37"/>
        <v>4.352132950612665E+25</v>
      </c>
      <c r="X89" s="1">
        <f t="shared" si="40"/>
        <v>8.8000000000000007</v>
      </c>
      <c r="Y89" s="1">
        <f t="shared" si="41"/>
        <v>4.3521329506126651E+24</v>
      </c>
      <c r="Z89" s="12"/>
      <c r="AA89" s="12"/>
      <c r="AB89" s="21"/>
      <c r="AC89" s="21"/>
      <c r="AD89" s="12"/>
      <c r="AE89" s="12"/>
      <c r="AF89" s="12"/>
      <c r="AG89" s="1">
        <v>92</v>
      </c>
      <c r="AH89" s="8">
        <v>3.3E-3</v>
      </c>
      <c r="AI89" s="3">
        <f t="shared" si="42"/>
        <v>368</v>
      </c>
      <c r="AJ89" s="1">
        <f t="shared" si="43"/>
        <v>3.3</v>
      </c>
      <c r="AK89" s="25">
        <f t="shared" si="44"/>
        <v>3.68</v>
      </c>
      <c r="AM89" s="24">
        <v>92</v>
      </c>
      <c r="AN89" s="3">
        <v>4.3E-3</v>
      </c>
      <c r="AO89" s="3">
        <f t="shared" si="47"/>
        <v>4.352132950612665E+25</v>
      </c>
      <c r="AP89" s="1">
        <f t="shared" si="48"/>
        <v>4.3</v>
      </c>
      <c r="AQ89" s="25">
        <f t="shared" si="49"/>
        <v>4.3521329506126651E+24</v>
      </c>
      <c r="AS89" s="11"/>
      <c r="AT89" s="12"/>
      <c r="AU89" s="12"/>
      <c r="AV89" s="12"/>
      <c r="AW89" s="12"/>
      <c r="AX89" s="12"/>
      <c r="AY89" s="12"/>
      <c r="AZ89" s="12"/>
      <c r="BA89" s="12"/>
      <c r="BB89" s="12"/>
      <c r="BC89" s="17"/>
      <c r="BD89" s="17"/>
      <c r="BE89" s="17"/>
      <c r="BF89" s="17"/>
      <c r="BG89" s="17"/>
      <c r="BH89" s="17"/>
      <c r="BI89" s="17"/>
      <c r="BJ89" s="17"/>
      <c r="BK89" s="17"/>
      <c r="BL89" s="18"/>
      <c r="BN89" s="11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3"/>
    </row>
    <row r="90" spans="1:85" x14ac:dyDescent="0.25">
      <c r="A90" s="24">
        <v>93</v>
      </c>
      <c r="B90" s="3">
        <v>8.9999999999999998E-4</v>
      </c>
      <c r="C90" s="3">
        <f t="shared" si="35"/>
        <v>8.7042659012253301E+25</v>
      </c>
      <c r="D90" s="1">
        <f t="shared" si="38"/>
        <v>0.9</v>
      </c>
      <c r="E90" s="1">
        <f t="shared" si="39"/>
        <v>8.7042659012253303E+24</v>
      </c>
      <c r="F90" s="12"/>
      <c r="G90" s="12"/>
      <c r="H90" s="21"/>
      <c r="I90" s="21"/>
      <c r="J90" s="12"/>
      <c r="K90" s="12"/>
      <c r="L90" s="12"/>
      <c r="M90" s="1">
        <v>93</v>
      </c>
      <c r="N90" s="8">
        <v>1.6900000000000001E-3</v>
      </c>
      <c r="O90" s="3">
        <f t="shared" si="36"/>
        <v>193.15384615384616</v>
      </c>
      <c r="P90" s="1">
        <f t="shared" si="45"/>
        <v>1.6900000000000002</v>
      </c>
      <c r="Q90" s="25">
        <f t="shared" si="46"/>
        <v>1.9315384615384616</v>
      </c>
      <c r="U90" s="24">
        <v>93</v>
      </c>
      <c r="V90" s="3">
        <v>8.6300000000000005E-3</v>
      </c>
      <c r="W90" s="3">
        <f t="shared" si="37"/>
        <v>8.7042659012253301E+25</v>
      </c>
      <c r="X90" s="1">
        <f t="shared" si="40"/>
        <v>8.6300000000000008</v>
      </c>
      <c r="Y90" s="1">
        <f t="shared" si="41"/>
        <v>8.7042659012253303E+24</v>
      </c>
      <c r="Z90" s="12"/>
      <c r="AA90" s="12"/>
      <c r="AB90" s="21"/>
      <c r="AC90" s="21"/>
      <c r="AD90" s="12"/>
      <c r="AE90" s="12"/>
      <c r="AF90" s="12"/>
      <c r="AG90" s="1">
        <v>93</v>
      </c>
      <c r="AH90" s="8">
        <v>3.5100000000000001E-3</v>
      </c>
      <c r="AI90" s="3">
        <f t="shared" si="42"/>
        <v>372</v>
      </c>
      <c r="AJ90" s="1">
        <f t="shared" si="43"/>
        <v>3.5100000000000002</v>
      </c>
      <c r="AK90" s="25">
        <f t="shared" si="44"/>
        <v>3.72</v>
      </c>
      <c r="AM90" s="24">
        <v>93</v>
      </c>
      <c r="AN90" s="3">
        <v>4.4900000000000001E-3</v>
      </c>
      <c r="AO90" s="3">
        <f t="shared" si="47"/>
        <v>8.7042659012253301E+25</v>
      </c>
      <c r="AP90" s="1">
        <f t="shared" si="48"/>
        <v>4.49</v>
      </c>
      <c r="AQ90" s="25">
        <f t="shared" si="49"/>
        <v>8.7042659012253303E+24</v>
      </c>
      <c r="AS90" s="11"/>
      <c r="AT90" s="12"/>
      <c r="AU90" s="12"/>
      <c r="AV90" s="12"/>
      <c r="AW90" s="12"/>
      <c r="AX90" s="12"/>
      <c r="AY90" s="12"/>
      <c r="AZ90" s="12"/>
      <c r="BA90" s="12"/>
      <c r="BB90" s="12"/>
      <c r="BC90" s="17"/>
      <c r="BD90" s="17"/>
      <c r="BE90" s="17"/>
      <c r="BF90" s="17"/>
      <c r="BG90" s="17"/>
      <c r="BH90" s="17"/>
      <c r="BI90" s="17"/>
      <c r="BJ90" s="17"/>
      <c r="BK90" s="17"/>
      <c r="BL90" s="18"/>
      <c r="BN90" s="11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3"/>
    </row>
    <row r="91" spans="1:85" x14ac:dyDescent="0.25">
      <c r="A91" s="24">
        <v>94</v>
      </c>
      <c r="B91" s="3">
        <v>9.1E-4</v>
      </c>
      <c r="C91" s="3">
        <f t="shared" si="35"/>
        <v>1.740853180245066E+26</v>
      </c>
      <c r="D91" s="1">
        <f t="shared" si="38"/>
        <v>0.91</v>
      </c>
      <c r="E91" s="1">
        <f t="shared" si="39"/>
        <v>1.7408531802450661E+25</v>
      </c>
      <c r="F91" s="12"/>
      <c r="G91" s="12"/>
      <c r="H91" s="21"/>
      <c r="I91" s="21"/>
      <c r="J91" s="12"/>
      <c r="K91" s="12"/>
      <c r="L91" s="12"/>
      <c r="M91" s="1">
        <v>94</v>
      </c>
      <c r="N91" s="8">
        <v>1.6800000000000001E-3</v>
      </c>
      <c r="O91" s="3">
        <f t="shared" si="36"/>
        <v>195.23076923076923</v>
      </c>
      <c r="P91" s="1">
        <f t="shared" si="45"/>
        <v>1.6800000000000002</v>
      </c>
      <c r="Q91" s="25">
        <f t="shared" si="46"/>
        <v>1.9523076923076923</v>
      </c>
      <c r="U91" s="24">
        <v>94</v>
      </c>
      <c r="V91" s="3">
        <v>8.8800000000000007E-3</v>
      </c>
      <c r="W91" s="3">
        <f t="shared" si="37"/>
        <v>1.740853180245066E+26</v>
      </c>
      <c r="X91" s="1">
        <f t="shared" si="40"/>
        <v>8.8800000000000008</v>
      </c>
      <c r="Y91" s="1">
        <f t="shared" si="41"/>
        <v>1.7408531802450661E+25</v>
      </c>
      <c r="Z91" s="12"/>
      <c r="AA91" s="12"/>
      <c r="AB91" s="21"/>
      <c r="AC91" s="21"/>
      <c r="AD91" s="12"/>
      <c r="AE91" s="12"/>
      <c r="AF91" s="12"/>
      <c r="AG91" s="1">
        <v>94</v>
      </c>
      <c r="AH91" s="8">
        <v>3.4299999999999999E-3</v>
      </c>
      <c r="AI91" s="3">
        <f t="shared" si="42"/>
        <v>376</v>
      </c>
      <c r="AJ91" s="1">
        <f t="shared" si="43"/>
        <v>3.4299999999999997</v>
      </c>
      <c r="AK91" s="25">
        <f t="shared" si="44"/>
        <v>3.7600000000000002</v>
      </c>
      <c r="AM91" s="24">
        <v>94</v>
      </c>
      <c r="AN91" s="3">
        <v>4.7400000000000003E-3</v>
      </c>
      <c r="AO91" s="3">
        <f t="shared" si="47"/>
        <v>1.740853180245066E+26</v>
      </c>
      <c r="AP91" s="1">
        <f t="shared" si="48"/>
        <v>4.74</v>
      </c>
      <c r="AQ91" s="25">
        <f t="shared" si="49"/>
        <v>1.7408531802450661E+25</v>
      </c>
      <c r="AS91" s="11"/>
      <c r="AT91" s="12"/>
      <c r="AU91" s="12"/>
      <c r="AV91" s="12"/>
      <c r="AW91" s="12"/>
      <c r="AX91" s="12"/>
      <c r="AY91" s="12"/>
      <c r="AZ91" s="12"/>
      <c r="BA91" s="12"/>
      <c r="BB91" s="12"/>
      <c r="BC91" s="17"/>
      <c r="BD91" s="17"/>
      <c r="BE91" s="17"/>
      <c r="BF91" s="17"/>
      <c r="BG91" s="17"/>
      <c r="BH91" s="17"/>
      <c r="BI91" s="17"/>
      <c r="BJ91" s="17"/>
      <c r="BK91" s="17"/>
      <c r="BL91" s="18"/>
      <c r="BN91" s="11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3"/>
    </row>
    <row r="92" spans="1:85" x14ac:dyDescent="0.25">
      <c r="A92" s="24">
        <v>95</v>
      </c>
      <c r="B92" s="3">
        <v>1.01E-3</v>
      </c>
      <c r="C92" s="3">
        <f t="shared" si="35"/>
        <v>3.481706360490132E+26</v>
      </c>
      <c r="D92" s="1">
        <f t="shared" si="38"/>
        <v>1.01</v>
      </c>
      <c r="E92" s="1">
        <f t="shared" si="39"/>
        <v>3.4817063604901321E+25</v>
      </c>
      <c r="F92" s="12"/>
      <c r="G92" s="12"/>
      <c r="H92" s="21"/>
      <c r="I92" s="21"/>
      <c r="J92" s="12"/>
      <c r="K92" s="12"/>
      <c r="L92" s="12"/>
      <c r="M92" s="1">
        <v>95</v>
      </c>
      <c r="N92" s="8">
        <v>1.83E-3</v>
      </c>
      <c r="O92" s="3">
        <f t="shared" si="36"/>
        <v>197.30769230769232</v>
      </c>
      <c r="P92" s="1">
        <f t="shared" si="45"/>
        <v>1.83</v>
      </c>
      <c r="Q92" s="25">
        <f t="shared" si="46"/>
        <v>1.9730769230769232</v>
      </c>
      <c r="U92" s="24">
        <v>95</v>
      </c>
      <c r="V92" s="3">
        <v>1.0030000000000001E-2</v>
      </c>
      <c r="W92" s="3">
        <f t="shared" si="37"/>
        <v>3.481706360490132E+26</v>
      </c>
      <c r="X92" s="1">
        <f t="shared" si="40"/>
        <v>10.030000000000001</v>
      </c>
      <c r="Y92" s="1">
        <f t="shared" si="41"/>
        <v>3.4817063604901321E+25</v>
      </c>
      <c r="Z92" s="12"/>
      <c r="AA92" s="12"/>
      <c r="AB92" s="21"/>
      <c r="AC92" s="21"/>
      <c r="AD92" s="12"/>
      <c r="AE92" s="12"/>
      <c r="AF92" s="12"/>
      <c r="AG92" s="1">
        <v>95</v>
      </c>
      <c r="AH92" s="8">
        <v>3.5100000000000001E-3</v>
      </c>
      <c r="AI92" s="3">
        <f t="shared" si="42"/>
        <v>380</v>
      </c>
      <c r="AJ92" s="1">
        <f t="shared" si="43"/>
        <v>3.5100000000000002</v>
      </c>
      <c r="AK92" s="25">
        <f t="shared" si="44"/>
        <v>3.8000000000000003</v>
      </c>
      <c r="AM92" s="24">
        <v>95</v>
      </c>
      <c r="AN92" s="3">
        <v>4.7499999999999999E-3</v>
      </c>
      <c r="AO92" s="3">
        <f t="shared" si="47"/>
        <v>3.481706360490132E+26</v>
      </c>
      <c r="AP92" s="1">
        <f t="shared" si="48"/>
        <v>4.75</v>
      </c>
      <c r="AQ92" s="25">
        <f t="shared" si="49"/>
        <v>3.4817063604901321E+25</v>
      </c>
      <c r="AS92" s="11"/>
      <c r="AT92" s="12"/>
      <c r="AU92" s="12"/>
      <c r="AV92" s="12"/>
      <c r="AW92" s="12"/>
      <c r="AX92" s="12"/>
      <c r="AY92" s="12"/>
      <c r="AZ92" s="12"/>
      <c r="BA92" s="12"/>
      <c r="BB92" s="12"/>
      <c r="BC92" s="17"/>
      <c r="BD92" s="17"/>
      <c r="BE92" s="17"/>
      <c r="BF92" s="17"/>
      <c r="BG92" s="17"/>
      <c r="BH92" s="17"/>
      <c r="BI92" s="17"/>
      <c r="BJ92" s="17"/>
      <c r="BK92" s="17"/>
      <c r="BL92" s="18"/>
      <c r="BN92" s="11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3"/>
    </row>
    <row r="93" spans="1:85" x14ac:dyDescent="0.25">
      <c r="A93" s="24">
        <v>96</v>
      </c>
      <c r="B93" s="3">
        <v>1.8699999999999999E-3</v>
      </c>
      <c r="C93" s="3">
        <f t="shared" si="35"/>
        <v>6.963412720980264E+26</v>
      </c>
      <c r="D93" s="1">
        <f t="shared" si="38"/>
        <v>1.8699999999999999</v>
      </c>
      <c r="E93" s="1">
        <f t="shared" si="39"/>
        <v>6.9634127209802642E+25</v>
      </c>
      <c r="F93" s="12"/>
      <c r="G93" s="12"/>
      <c r="H93" s="21"/>
      <c r="I93" s="21"/>
      <c r="J93" s="12"/>
      <c r="K93" s="12"/>
      <c r="L93" s="12"/>
      <c r="M93" s="1">
        <v>96</v>
      </c>
      <c r="N93" s="8">
        <v>1.75E-3</v>
      </c>
      <c r="O93" s="3">
        <f t="shared" si="36"/>
        <v>199.38461538461539</v>
      </c>
      <c r="P93" s="1">
        <f t="shared" si="45"/>
        <v>1.75</v>
      </c>
      <c r="Q93" s="25">
        <f t="shared" si="46"/>
        <v>1.9938461538461538</v>
      </c>
      <c r="U93" s="24">
        <v>96</v>
      </c>
      <c r="V93" s="3">
        <v>1.7229999999999999E-2</v>
      </c>
      <c r="W93" s="3">
        <f t="shared" si="37"/>
        <v>6.963412720980264E+26</v>
      </c>
      <c r="X93" s="1">
        <f t="shared" si="40"/>
        <v>17.23</v>
      </c>
      <c r="Y93" s="1">
        <f t="shared" si="41"/>
        <v>6.9634127209802642E+25</v>
      </c>
      <c r="Z93" s="12"/>
      <c r="AA93" s="12"/>
      <c r="AB93" s="21"/>
      <c r="AC93" s="21"/>
      <c r="AD93" s="12"/>
      <c r="AE93" s="12"/>
      <c r="AF93" s="12"/>
      <c r="AG93" s="1">
        <v>96</v>
      </c>
      <c r="AH93" s="8">
        <v>4.9399999999999999E-3</v>
      </c>
      <c r="AI93" s="3">
        <f t="shared" si="42"/>
        <v>384</v>
      </c>
      <c r="AJ93" s="1">
        <f t="shared" si="43"/>
        <v>4.9399999999999995</v>
      </c>
      <c r="AK93" s="25">
        <f t="shared" si="44"/>
        <v>3.84</v>
      </c>
      <c r="AM93" s="24">
        <v>96</v>
      </c>
      <c r="AN93" s="3">
        <v>4.6299999999999996E-3</v>
      </c>
      <c r="AO93" s="3">
        <f t="shared" si="47"/>
        <v>6.963412720980264E+26</v>
      </c>
      <c r="AP93" s="1">
        <f t="shared" si="48"/>
        <v>4.63</v>
      </c>
      <c r="AQ93" s="25">
        <f t="shared" si="49"/>
        <v>6.9634127209802642E+25</v>
      </c>
      <c r="AS93" s="11"/>
      <c r="AT93" s="12"/>
      <c r="AU93" s="12"/>
      <c r="AV93" s="12"/>
      <c r="AW93" s="12"/>
      <c r="AX93" s="12"/>
      <c r="AY93" s="12"/>
      <c r="AZ93" s="12"/>
      <c r="BA93" s="12"/>
      <c r="BB93" s="12"/>
      <c r="BC93" s="17"/>
      <c r="BD93" s="17"/>
      <c r="BE93" s="17"/>
      <c r="BF93" s="17"/>
      <c r="BG93" s="17"/>
      <c r="BH93" s="17"/>
      <c r="BI93" s="17"/>
      <c r="BJ93" s="17"/>
      <c r="BK93" s="17"/>
      <c r="BL93" s="18"/>
      <c r="BN93" s="11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3"/>
    </row>
    <row r="94" spans="1:85" x14ac:dyDescent="0.25">
      <c r="A94" s="24">
        <v>97</v>
      </c>
      <c r="B94" s="3">
        <v>3.2699999999999999E-3</v>
      </c>
      <c r="C94" s="3">
        <f t="shared" si="35"/>
        <v>1.3926825441960528E+27</v>
      </c>
      <c r="D94" s="1">
        <f t="shared" si="38"/>
        <v>3.27</v>
      </c>
      <c r="E94" s="1">
        <f t="shared" si="39"/>
        <v>1.3926825441960528E+26</v>
      </c>
      <c r="F94" s="12"/>
      <c r="G94" s="12"/>
      <c r="H94" s="21"/>
      <c r="I94" s="21"/>
      <c r="J94" s="12"/>
      <c r="K94" s="12"/>
      <c r="L94" s="12"/>
      <c r="M94" s="1">
        <v>97</v>
      </c>
      <c r="N94" s="8">
        <v>1.7700000000000001E-3</v>
      </c>
      <c r="O94" s="3">
        <f t="shared" si="36"/>
        <v>201.46153846153845</v>
      </c>
      <c r="P94" s="1">
        <f t="shared" si="45"/>
        <v>1.77</v>
      </c>
      <c r="Q94" s="25">
        <f t="shared" si="46"/>
        <v>2.0146153846153845</v>
      </c>
      <c r="U94" s="24">
        <v>97</v>
      </c>
      <c r="V94" s="3">
        <v>1.108E-2</v>
      </c>
      <c r="W94" s="3">
        <f t="shared" si="37"/>
        <v>1.3926825441960528E+27</v>
      </c>
      <c r="X94" s="1">
        <f t="shared" si="40"/>
        <v>11.08</v>
      </c>
      <c r="Y94" s="1">
        <f t="shared" si="41"/>
        <v>1.3926825441960528E+26</v>
      </c>
      <c r="Z94" s="12"/>
      <c r="AA94" s="12"/>
      <c r="AB94" s="21"/>
      <c r="AC94" s="21"/>
      <c r="AD94" s="12"/>
      <c r="AE94" s="12"/>
      <c r="AF94" s="12"/>
      <c r="AG94" s="1">
        <v>97</v>
      </c>
      <c r="AH94" s="8">
        <v>3.6099999999999999E-3</v>
      </c>
      <c r="AI94" s="3">
        <f t="shared" si="42"/>
        <v>388</v>
      </c>
      <c r="AJ94" s="1">
        <f t="shared" si="43"/>
        <v>3.61</v>
      </c>
      <c r="AK94" s="25">
        <f t="shared" si="44"/>
        <v>3.88</v>
      </c>
      <c r="AM94" s="24">
        <v>97</v>
      </c>
      <c r="AN94" s="3">
        <v>4.6699999999999997E-3</v>
      </c>
      <c r="AO94" s="3">
        <f t="shared" si="47"/>
        <v>1.3926825441960528E+27</v>
      </c>
      <c r="AP94" s="1">
        <f t="shared" si="48"/>
        <v>4.67</v>
      </c>
      <c r="AQ94" s="25">
        <f t="shared" si="49"/>
        <v>1.3926825441960528E+26</v>
      </c>
      <c r="AS94" s="11"/>
      <c r="AT94" s="12"/>
      <c r="AU94" s="12"/>
      <c r="AV94" s="12"/>
      <c r="AW94" s="12"/>
      <c r="AX94" s="12"/>
      <c r="AY94" s="12"/>
      <c r="AZ94" s="12"/>
      <c r="BA94" s="12"/>
      <c r="BB94" s="12"/>
      <c r="BC94" s="17"/>
      <c r="BD94" s="17"/>
      <c r="BE94" s="17"/>
      <c r="BF94" s="17"/>
      <c r="BG94" s="17"/>
      <c r="BH94" s="17"/>
      <c r="BI94" s="17"/>
      <c r="BJ94" s="17"/>
      <c r="BK94" s="17"/>
      <c r="BL94" s="18"/>
      <c r="BN94" s="11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3"/>
    </row>
    <row r="95" spans="1:85" x14ac:dyDescent="0.25">
      <c r="A95" s="24">
        <v>98</v>
      </c>
      <c r="B95" s="3">
        <v>2.2300000000000002E-3</v>
      </c>
      <c r="C95" s="3">
        <f t="shared" si="35"/>
        <v>2.7853650883921056E+27</v>
      </c>
      <c r="D95" s="1">
        <f t="shared" si="38"/>
        <v>2.2300000000000004</v>
      </c>
      <c r="E95" s="1">
        <f t="shared" si="39"/>
        <v>2.7853650883921057E+26</v>
      </c>
      <c r="F95" s="12"/>
      <c r="G95" s="12"/>
      <c r="H95" s="21"/>
      <c r="I95" s="21"/>
      <c r="J95" s="12"/>
      <c r="K95" s="12"/>
      <c r="L95" s="12"/>
      <c r="M95" s="1">
        <v>98</v>
      </c>
      <c r="N95" s="8">
        <v>1.7600000000000001E-3</v>
      </c>
      <c r="O95" s="3">
        <f t="shared" si="36"/>
        <v>203.53846153846155</v>
      </c>
      <c r="P95" s="1">
        <f t="shared" si="45"/>
        <v>1.76</v>
      </c>
      <c r="Q95" s="25">
        <f t="shared" si="46"/>
        <v>2.0353846153846153</v>
      </c>
      <c r="U95" s="24">
        <v>98</v>
      </c>
      <c r="V95" s="3">
        <v>1.081E-2</v>
      </c>
      <c r="W95" s="3">
        <f t="shared" si="37"/>
        <v>2.7853650883921056E+27</v>
      </c>
      <c r="X95" s="1">
        <f t="shared" si="40"/>
        <v>10.81</v>
      </c>
      <c r="Y95" s="1">
        <f t="shared" si="41"/>
        <v>2.7853650883921057E+26</v>
      </c>
      <c r="Z95" s="12"/>
      <c r="AA95" s="12"/>
      <c r="AB95" s="21"/>
      <c r="AC95" s="21"/>
      <c r="AD95" s="12"/>
      <c r="AE95" s="12"/>
      <c r="AF95" s="12"/>
      <c r="AG95" s="1">
        <v>98</v>
      </c>
      <c r="AH95" s="8">
        <v>3.5899999999999999E-3</v>
      </c>
      <c r="AI95" s="3">
        <f t="shared" si="42"/>
        <v>392</v>
      </c>
      <c r="AJ95" s="1">
        <f t="shared" si="43"/>
        <v>3.59</v>
      </c>
      <c r="AK95" s="25">
        <f t="shared" si="44"/>
        <v>3.92</v>
      </c>
      <c r="AM95" s="24">
        <v>98</v>
      </c>
      <c r="AN95" s="3">
        <v>4.7200000000000002E-3</v>
      </c>
      <c r="AO95" s="3">
        <f t="shared" si="47"/>
        <v>2.7853650883921056E+27</v>
      </c>
      <c r="AP95" s="1">
        <f t="shared" si="48"/>
        <v>4.7200000000000006</v>
      </c>
      <c r="AQ95" s="25">
        <f t="shared" si="49"/>
        <v>2.7853650883921057E+26</v>
      </c>
      <c r="AS95" s="11"/>
      <c r="AT95" s="12"/>
      <c r="AU95" s="12"/>
      <c r="AV95" s="12"/>
      <c r="AW95" s="12"/>
      <c r="AX95" s="12"/>
      <c r="AY95" s="12"/>
      <c r="AZ95" s="12"/>
      <c r="BA95" s="12"/>
      <c r="BB95" s="12"/>
      <c r="BC95" s="17"/>
      <c r="BD95" s="17"/>
      <c r="BE95" s="17"/>
      <c r="BF95" s="17"/>
      <c r="BG95" s="17"/>
      <c r="BH95" s="17"/>
      <c r="BI95" s="17"/>
      <c r="BJ95" s="17"/>
      <c r="BK95" s="17"/>
      <c r="BL95" s="18"/>
      <c r="BN95" s="11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3"/>
    </row>
    <row r="96" spans="1:85" x14ac:dyDescent="0.25">
      <c r="A96" s="24">
        <v>99</v>
      </c>
      <c r="B96" s="3">
        <v>1.7899999999999999E-3</v>
      </c>
      <c r="C96" s="3">
        <f t="shared" si="35"/>
        <v>5.5707301767842112E+27</v>
      </c>
      <c r="D96" s="1">
        <f t="shared" si="38"/>
        <v>1.79</v>
      </c>
      <c r="E96" s="1">
        <f t="shared" si="39"/>
        <v>5.5707301767842114E+26</v>
      </c>
      <c r="F96" s="12"/>
      <c r="G96" s="12"/>
      <c r="H96" s="21"/>
      <c r="I96" s="21"/>
      <c r="J96" s="12"/>
      <c r="K96" s="12"/>
      <c r="L96" s="12"/>
      <c r="M96" s="1">
        <v>99</v>
      </c>
      <c r="N96" s="8">
        <v>1.81E-3</v>
      </c>
      <c r="O96" s="3">
        <f t="shared" si="36"/>
        <v>205.61538461538461</v>
      </c>
      <c r="P96" s="1">
        <f t="shared" si="45"/>
        <v>1.81</v>
      </c>
      <c r="Q96" s="25">
        <f t="shared" si="46"/>
        <v>2.0561538461538462</v>
      </c>
      <c r="U96" s="24">
        <v>99</v>
      </c>
      <c r="V96" s="3">
        <v>1.1350000000000001E-2</v>
      </c>
      <c r="W96" s="3">
        <f t="shared" si="37"/>
        <v>5.5707301767842112E+27</v>
      </c>
      <c r="X96" s="1">
        <f t="shared" si="40"/>
        <v>11.350000000000001</v>
      </c>
      <c r="Y96" s="1">
        <f t="shared" si="41"/>
        <v>5.5707301767842114E+26</v>
      </c>
      <c r="Z96" s="12"/>
      <c r="AA96" s="12"/>
      <c r="AB96" s="21"/>
      <c r="AC96" s="21"/>
      <c r="AD96" s="12"/>
      <c r="AE96" s="12"/>
      <c r="AF96" s="12"/>
      <c r="AG96" s="1">
        <v>99</v>
      </c>
      <c r="AH96" s="8">
        <v>3.5699999999999998E-3</v>
      </c>
      <c r="AI96" s="3">
        <f t="shared" si="42"/>
        <v>396</v>
      </c>
      <c r="AJ96" s="1">
        <f t="shared" si="43"/>
        <v>3.57</v>
      </c>
      <c r="AK96" s="25">
        <f t="shared" si="44"/>
        <v>3.96</v>
      </c>
      <c r="AM96" s="24">
        <v>99</v>
      </c>
      <c r="AN96" s="3">
        <v>4.8300000000000001E-3</v>
      </c>
      <c r="AO96" s="3">
        <f t="shared" si="47"/>
        <v>5.5707301767842112E+27</v>
      </c>
      <c r="AP96" s="1">
        <f t="shared" si="48"/>
        <v>4.83</v>
      </c>
      <c r="AQ96" s="25">
        <f t="shared" si="49"/>
        <v>5.5707301767842114E+26</v>
      </c>
      <c r="AS96" s="11"/>
      <c r="AT96" s="12"/>
      <c r="AU96" s="12"/>
      <c r="AV96" s="12"/>
      <c r="AW96" s="12"/>
      <c r="AX96" s="12"/>
      <c r="AY96" s="12"/>
      <c r="AZ96" s="12"/>
      <c r="BA96" s="12"/>
      <c r="BB96" s="12"/>
      <c r="BC96" s="17"/>
      <c r="BD96" s="17"/>
      <c r="BE96" s="17"/>
      <c r="BF96" s="17"/>
      <c r="BG96" s="17"/>
      <c r="BH96" s="17"/>
      <c r="BI96" s="17"/>
      <c r="BJ96" s="17"/>
      <c r="BK96" s="17"/>
      <c r="BL96" s="18"/>
      <c r="BN96" s="11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3"/>
    </row>
    <row r="97" spans="1:85" x14ac:dyDescent="0.25">
      <c r="A97" s="24">
        <v>100</v>
      </c>
      <c r="B97" s="3">
        <v>1.91E-3</v>
      </c>
      <c r="C97" s="3">
        <f t="shared" si="35"/>
        <v>1.1141460353568422E+28</v>
      </c>
      <c r="D97" s="1">
        <f t="shared" si="38"/>
        <v>1.91</v>
      </c>
      <c r="E97" s="1">
        <f t="shared" si="39"/>
        <v>1.1141460353568423E+27</v>
      </c>
      <c r="F97" s="12"/>
      <c r="G97" s="12"/>
      <c r="H97" s="21"/>
      <c r="I97" s="21"/>
      <c r="J97" s="12"/>
      <c r="K97" s="12"/>
      <c r="L97" s="12"/>
      <c r="M97" s="1">
        <v>100</v>
      </c>
      <c r="N97" s="8">
        <v>1.9400000000000001E-3</v>
      </c>
      <c r="O97" s="3">
        <f t="shared" si="36"/>
        <v>207.69230769230768</v>
      </c>
      <c r="P97" s="1">
        <f t="shared" si="45"/>
        <v>1.9400000000000002</v>
      </c>
      <c r="Q97" s="25">
        <f t="shared" si="46"/>
        <v>2.0769230769230766</v>
      </c>
      <c r="U97" s="24">
        <v>100</v>
      </c>
      <c r="V97" s="3">
        <v>1.0699999999999999E-2</v>
      </c>
      <c r="W97" s="3">
        <f t="shared" si="37"/>
        <v>1.1141460353568422E+28</v>
      </c>
      <c r="X97" s="1">
        <f t="shared" si="40"/>
        <v>10.7</v>
      </c>
      <c r="Y97" s="1">
        <f t="shared" si="41"/>
        <v>1.1141460353568423E+27</v>
      </c>
      <c r="Z97" s="12"/>
      <c r="AA97" s="12"/>
      <c r="AB97" s="21"/>
      <c r="AC97" s="21"/>
      <c r="AD97" s="12"/>
      <c r="AE97" s="12"/>
      <c r="AF97" s="12"/>
      <c r="AG97" s="1">
        <v>100</v>
      </c>
      <c r="AH97" s="8">
        <v>3.5899999999999999E-3</v>
      </c>
      <c r="AI97" s="3">
        <f t="shared" si="42"/>
        <v>400</v>
      </c>
      <c r="AJ97" s="1">
        <f t="shared" si="43"/>
        <v>3.59</v>
      </c>
      <c r="AK97" s="25">
        <f t="shared" si="44"/>
        <v>4</v>
      </c>
      <c r="AM97" s="24">
        <v>100</v>
      </c>
      <c r="AN97" s="3">
        <v>4.6899999999999997E-3</v>
      </c>
      <c r="AO97" s="3">
        <f t="shared" si="47"/>
        <v>1.1141460353568422E+28</v>
      </c>
      <c r="AP97" s="1">
        <f t="shared" si="48"/>
        <v>4.6899999999999995</v>
      </c>
      <c r="AQ97" s="25">
        <f t="shared" si="49"/>
        <v>1.1141460353568423E+27</v>
      </c>
      <c r="AS97" s="14"/>
      <c r="AT97" s="15"/>
      <c r="AU97" s="15"/>
      <c r="AV97" s="15"/>
      <c r="AW97" s="15"/>
      <c r="AX97" s="15"/>
      <c r="AY97" s="15"/>
      <c r="AZ97" s="15"/>
      <c r="BA97" s="15"/>
      <c r="BB97" s="15"/>
      <c r="BC97" s="19"/>
      <c r="BD97" s="19"/>
      <c r="BE97" s="19"/>
      <c r="BF97" s="19"/>
      <c r="BG97" s="19"/>
      <c r="BH97" s="19"/>
      <c r="BI97" s="19"/>
      <c r="BJ97" s="19"/>
      <c r="BK97" s="19"/>
      <c r="BL97" s="20"/>
      <c r="BN97" s="11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3"/>
    </row>
    <row r="98" spans="1:85" x14ac:dyDescent="0.25">
      <c r="A98" s="24">
        <v>101</v>
      </c>
      <c r="B98" s="3">
        <v>2.1700000000000001E-3</v>
      </c>
      <c r="C98" s="3">
        <f t="shared" si="35"/>
        <v>2.2282920707136845E+28</v>
      </c>
      <c r="D98" s="1">
        <f t="shared" si="38"/>
        <v>2.17</v>
      </c>
      <c r="E98" s="1">
        <f t="shared" si="39"/>
        <v>2.2282920707136845E+27</v>
      </c>
      <c r="F98" s="12"/>
      <c r="G98" s="12"/>
      <c r="H98" s="21"/>
      <c r="I98" s="21"/>
      <c r="J98" s="12"/>
      <c r="K98" s="12"/>
      <c r="L98" s="12"/>
      <c r="M98" s="1">
        <v>101</v>
      </c>
      <c r="N98" s="8">
        <v>1.82E-3</v>
      </c>
      <c r="O98" s="3">
        <f t="shared" si="36"/>
        <v>209.76923076923077</v>
      </c>
      <c r="P98" s="1">
        <f t="shared" si="45"/>
        <v>1.82</v>
      </c>
      <c r="Q98" s="25">
        <f t="shared" si="46"/>
        <v>2.097692307692308</v>
      </c>
      <c r="U98" s="24">
        <v>101</v>
      </c>
      <c r="V98" s="3">
        <v>1.1469999999999999E-2</v>
      </c>
      <c r="W98" s="3">
        <f t="shared" si="37"/>
        <v>2.2282920707136845E+28</v>
      </c>
      <c r="X98" s="1">
        <f t="shared" si="40"/>
        <v>11.469999999999999</v>
      </c>
      <c r="Y98" s="1">
        <f t="shared" si="41"/>
        <v>2.2282920707136845E+27</v>
      </c>
      <c r="Z98" s="12"/>
      <c r="AA98" s="12"/>
      <c r="AB98" s="21"/>
      <c r="AC98" s="21"/>
      <c r="AD98" s="12"/>
      <c r="AE98" s="12"/>
      <c r="AF98" s="12"/>
      <c r="AG98" s="1">
        <v>101</v>
      </c>
      <c r="AH98" s="8">
        <v>3.65E-3</v>
      </c>
      <c r="AI98" s="3">
        <f t="shared" si="42"/>
        <v>404</v>
      </c>
      <c r="AJ98" s="1">
        <f t="shared" si="43"/>
        <v>3.65</v>
      </c>
      <c r="AK98" s="25">
        <f t="shared" si="44"/>
        <v>4.04</v>
      </c>
      <c r="AM98" s="24">
        <v>101</v>
      </c>
      <c r="AN98" s="3">
        <v>8.5100000000000002E-3</v>
      </c>
      <c r="AO98" s="3">
        <f t="shared" si="47"/>
        <v>2.2282920707136845E+28</v>
      </c>
      <c r="AP98" s="1">
        <f t="shared" si="48"/>
        <v>8.51</v>
      </c>
      <c r="AQ98" s="25">
        <f t="shared" si="49"/>
        <v>2.2282920707136845E+27</v>
      </c>
      <c r="BN98" s="11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3"/>
    </row>
    <row r="99" spans="1:85" x14ac:dyDescent="0.25">
      <c r="A99" s="24">
        <v>102</v>
      </c>
      <c r="B99" s="3">
        <v>2.0400000000000001E-3</v>
      </c>
      <c r="C99" s="3">
        <f t="shared" si="35"/>
        <v>4.456584141427369E+28</v>
      </c>
      <c r="D99" s="1">
        <f t="shared" si="38"/>
        <v>2.04</v>
      </c>
      <c r="E99" s="1">
        <f t="shared" si="39"/>
        <v>4.4565841414273691E+27</v>
      </c>
      <c r="F99" s="12"/>
      <c r="G99" s="12"/>
      <c r="H99" s="21"/>
      <c r="I99" s="21"/>
      <c r="J99" s="12"/>
      <c r="K99" s="12"/>
      <c r="L99" s="12"/>
      <c r="M99" s="1">
        <v>102</v>
      </c>
      <c r="N99" s="8">
        <v>1.8500000000000001E-3</v>
      </c>
      <c r="O99" s="3">
        <f t="shared" si="36"/>
        <v>211.84615384615384</v>
      </c>
      <c r="P99" s="1">
        <f t="shared" si="45"/>
        <v>1.85</v>
      </c>
      <c r="Q99" s="25">
        <f t="shared" si="46"/>
        <v>2.1184615384615384</v>
      </c>
      <c r="U99" s="24">
        <v>102</v>
      </c>
      <c r="V99" s="3">
        <v>1.295E-2</v>
      </c>
      <c r="W99" s="3">
        <f t="shared" si="37"/>
        <v>4.456584141427369E+28</v>
      </c>
      <c r="X99" s="1">
        <f t="shared" si="40"/>
        <v>12.95</v>
      </c>
      <c r="Y99" s="1">
        <f t="shared" si="41"/>
        <v>4.4565841414273691E+27</v>
      </c>
      <c r="Z99" s="12"/>
      <c r="AA99" s="12"/>
      <c r="AB99" s="21"/>
      <c r="AC99" s="21"/>
      <c r="AD99" s="12"/>
      <c r="AE99" s="12"/>
      <c r="AF99" s="12"/>
      <c r="AG99" s="1">
        <v>102</v>
      </c>
      <c r="AH99" s="8">
        <v>6.0800000000000003E-3</v>
      </c>
      <c r="AI99" s="3">
        <f t="shared" si="42"/>
        <v>408</v>
      </c>
      <c r="AJ99" s="1">
        <f t="shared" si="43"/>
        <v>6.08</v>
      </c>
      <c r="AK99" s="25">
        <f t="shared" si="44"/>
        <v>4.08</v>
      </c>
      <c r="AM99" s="24">
        <v>102</v>
      </c>
      <c r="AN99" s="3">
        <v>6.1700000000000001E-3</v>
      </c>
      <c r="AO99" s="3">
        <f t="shared" si="47"/>
        <v>4.456584141427369E+28</v>
      </c>
      <c r="AP99" s="1">
        <f t="shared" si="48"/>
        <v>6.17</v>
      </c>
      <c r="AQ99" s="25">
        <f t="shared" si="49"/>
        <v>4.4565841414273691E+27</v>
      </c>
      <c r="AS99" s="33" t="s">
        <v>24</v>
      </c>
      <c r="AT99" s="34"/>
      <c r="AU99" s="34"/>
      <c r="AV99" s="34"/>
      <c r="AW99" s="34"/>
      <c r="AX99" s="34"/>
      <c r="AY99" s="34"/>
      <c r="AZ99" s="34"/>
      <c r="BA99" s="34"/>
      <c r="BB99" s="35"/>
      <c r="BN99" s="11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3"/>
    </row>
    <row r="100" spans="1:85" x14ac:dyDescent="0.25">
      <c r="A100" s="24">
        <v>103</v>
      </c>
      <c r="B100" s="3">
        <v>1.7099999999999999E-3</v>
      </c>
      <c r="C100" s="3">
        <f t="shared" si="35"/>
        <v>8.913168282854738E+28</v>
      </c>
      <c r="D100" s="1">
        <f t="shared" si="38"/>
        <v>1.71</v>
      </c>
      <c r="E100" s="1">
        <f t="shared" si="39"/>
        <v>8.9131682828547382E+27</v>
      </c>
      <c r="F100" s="12"/>
      <c r="G100" s="12"/>
      <c r="H100" s="21"/>
      <c r="I100" s="21"/>
      <c r="J100" s="12"/>
      <c r="K100" s="12"/>
      <c r="L100" s="12"/>
      <c r="M100" s="1">
        <v>103</v>
      </c>
      <c r="N100" s="8">
        <v>1.9E-3</v>
      </c>
      <c r="O100" s="3">
        <f t="shared" si="36"/>
        <v>213.92307692307693</v>
      </c>
      <c r="P100" s="1">
        <f t="shared" si="45"/>
        <v>1.9</v>
      </c>
      <c r="Q100" s="25">
        <f t="shared" si="46"/>
        <v>2.1392307692307693</v>
      </c>
      <c r="U100" s="24">
        <v>103</v>
      </c>
      <c r="V100" s="3">
        <v>1.3429999999999999E-2</v>
      </c>
      <c r="W100" s="3">
        <f t="shared" si="37"/>
        <v>8.913168282854738E+28</v>
      </c>
      <c r="X100" s="1">
        <f t="shared" si="40"/>
        <v>13.43</v>
      </c>
      <c r="Y100" s="1">
        <f t="shared" si="41"/>
        <v>8.9131682828547382E+27</v>
      </c>
      <c r="Z100" s="12"/>
      <c r="AA100" s="12"/>
      <c r="AB100" s="21"/>
      <c r="AC100" s="21"/>
      <c r="AD100" s="12"/>
      <c r="AE100" s="12"/>
      <c r="AF100" s="12"/>
      <c r="AG100" s="1">
        <v>103</v>
      </c>
      <c r="AH100" s="8">
        <v>6.9100000000000003E-3</v>
      </c>
      <c r="AI100" s="3">
        <f t="shared" si="42"/>
        <v>412</v>
      </c>
      <c r="AJ100" s="1">
        <f t="shared" si="43"/>
        <v>6.91</v>
      </c>
      <c r="AK100" s="25">
        <f t="shared" si="44"/>
        <v>4.12</v>
      </c>
      <c r="AM100" s="24">
        <v>103</v>
      </c>
      <c r="AN100" s="3">
        <v>6.0600000000000003E-3</v>
      </c>
      <c r="AO100" s="3">
        <f t="shared" si="47"/>
        <v>8.913168282854738E+28</v>
      </c>
      <c r="AP100" s="1">
        <f t="shared" si="48"/>
        <v>6.0600000000000005</v>
      </c>
      <c r="AQ100" s="25">
        <f t="shared" si="49"/>
        <v>8.9131682828547382E+27</v>
      </c>
      <c r="AS100" s="11"/>
      <c r="AT100" s="12"/>
      <c r="AU100" s="12"/>
      <c r="AV100" s="12"/>
      <c r="AW100" s="12"/>
      <c r="AX100" s="12"/>
      <c r="AY100" s="12"/>
      <c r="AZ100" s="12"/>
      <c r="BA100" s="12"/>
      <c r="BB100" s="13"/>
      <c r="BN100" s="11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3"/>
    </row>
    <row r="101" spans="1:85" x14ac:dyDescent="0.25">
      <c r="A101" s="24">
        <v>104</v>
      </c>
      <c r="B101" s="3">
        <v>1.1299999999999999E-3</v>
      </c>
      <c r="C101" s="3">
        <f t="shared" si="35"/>
        <v>1.7826336565709476E+29</v>
      </c>
      <c r="D101" s="1">
        <f t="shared" si="38"/>
        <v>1.1299999999999999</v>
      </c>
      <c r="E101" s="1">
        <f t="shared" si="39"/>
        <v>1.7826336565709476E+28</v>
      </c>
      <c r="F101" s="12"/>
      <c r="G101" s="12"/>
      <c r="H101" s="21"/>
      <c r="I101" s="21"/>
      <c r="J101" s="12"/>
      <c r="K101" s="12"/>
      <c r="L101" s="12"/>
      <c r="M101" s="1">
        <v>104</v>
      </c>
      <c r="N101" s="8">
        <v>1.91E-3</v>
      </c>
      <c r="O101" s="3">
        <f t="shared" si="36"/>
        <v>216</v>
      </c>
      <c r="P101" s="1">
        <f t="shared" si="45"/>
        <v>1.91</v>
      </c>
      <c r="Q101" s="25">
        <f t="shared" si="46"/>
        <v>2.16</v>
      </c>
      <c r="U101" s="24">
        <v>104</v>
      </c>
      <c r="V101" s="3">
        <v>1.191E-2</v>
      </c>
      <c r="W101" s="3">
        <f t="shared" si="37"/>
        <v>1.7826336565709476E+29</v>
      </c>
      <c r="X101" s="1">
        <f t="shared" si="40"/>
        <v>11.91</v>
      </c>
      <c r="Y101" s="1">
        <f t="shared" si="41"/>
        <v>1.7826336565709476E+28</v>
      </c>
      <c r="Z101" s="12"/>
      <c r="AA101" s="12"/>
      <c r="AB101" s="21"/>
      <c r="AC101" s="21"/>
      <c r="AD101" s="12"/>
      <c r="AE101" s="12"/>
      <c r="AF101" s="12"/>
      <c r="AG101" s="1">
        <v>104</v>
      </c>
      <c r="AH101" s="8">
        <v>4.6100000000000004E-3</v>
      </c>
      <c r="AI101" s="3">
        <f t="shared" si="42"/>
        <v>416</v>
      </c>
      <c r="AJ101" s="1">
        <f t="shared" si="43"/>
        <v>4.6100000000000003</v>
      </c>
      <c r="AK101" s="25">
        <f t="shared" si="44"/>
        <v>4.16</v>
      </c>
      <c r="AM101" s="24">
        <v>104</v>
      </c>
      <c r="AN101" s="3">
        <v>7.8399999999999997E-3</v>
      </c>
      <c r="AO101" s="3">
        <f t="shared" si="47"/>
        <v>1.7826336565709476E+29</v>
      </c>
      <c r="AP101" s="1">
        <f t="shared" si="48"/>
        <v>7.84</v>
      </c>
      <c r="AQ101" s="25">
        <f t="shared" si="49"/>
        <v>1.7826336565709476E+28</v>
      </c>
      <c r="AS101" s="11"/>
      <c r="AT101" s="12"/>
      <c r="AU101" s="12"/>
      <c r="AV101" s="12"/>
      <c r="AW101" s="12"/>
      <c r="AX101" s="12"/>
      <c r="AY101" s="12"/>
      <c r="AZ101" s="12"/>
      <c r="BA101" s="12"/>
      <c r="BB101" s="13"/>
      <c r="BN101" s="11"/>
      <c r="BO101" s="12"/>
      <c r="BP101" s="12"/>
      <c r="BQ101" s="12"/>
      <c r="BR101" s="12"/>
      <c r="BS101" s="12"/>
      <c r="BT101" s="12"/>
      <c r="BU101" s="12"/>
      <c r="BV101" s="12"/>
      <c r="BW101" s="12"/>
      <c r="BX101" s="17"/>
      <c r="BY101" s="17"/>
      <c r="BZ101" s="17"/>
      <c r="CA101" s="17"/>
      <c r="CB101" s="17"/>
      <c r="CC101" s="17"/>
      <c r="CD101" s="17"/>
      <c r="CE101" s="17"/>
      <c r="CF101" s="17"/>
      <c r="CG101" s="18"/>
    </row>
    <row r="102" spans="1:85" x14ac:dyDescent="0.25">
      <c r="A102" s="24">
        <v>105</v>
      </c>
      <c r="B102" s="3">
        <v>1.1800000000000001E-3</v>
      </c>
      <c r="C102" s="3">
        <f t="shared" si="35"/>
        <v>3.5652673131418952E+29</v>
      </c>
      <c r="D102" s="1">
        <f t="shared" si="38"/>
        <v>1.1800000000000002</v>
      </c>
      <c r="E102" s="1">
        <f t="shared" si="39"/>
        <v>3.5652673131418953E+28</v>
      </c>
      <c r="F102" s="12"/>
      <c r="G102" s="12"/>
      <c r="H102" s="21"/>
      <c r="I102" s="21"/>
      <c r="J102" s="12"/>
      <c r="K102" s="12"/>
      <c r="L102" s="12"/>
      <c r="M102" s="1">
        <v>105</v>
      </c>
      <c r="N102" s="8">
        <v>1.8500000000000001E-3</v>
      </c>
      <c r="O102" s="3">
        <f t="shared" si="36"/>
        <v>218.07692307692307</v>
      </c>
      <c r="P102" s="1">
        <f t="shared" si="45"/>
        <v>1.85</v>
      </c>
      <c r="Q102" s="25">
        <f t="shared" si="46"/>
        <v>2.1807692307692306</v>
      </c>
      <c r="U102" s="24">
        <v>105</v>
      </c>
      <c r="V102" s="3">
        <v>1.209E-2</v>
      </c>
      <c r="W102" s="3">
        <f t="shared" si="37"/>
        <v>3.5652673131418952E+29</v>
      </c>
      <c r="X102" s="1">
        <f t="shared" si="40"/>
        <v>12.09</v>
      </c>
      <c r="Y102" s="1">
        <f t="shared" si="41"/>
        <v>3.5652673131418953E+28</v>
      </c>
      <c r="Z102" s="12"/>
      <c r="AA102" s="12"/>
      <c r="AB102" s="21"/>
      <c r="AC102" s="21"/>
      <c r="AD102" s="12"/>
      <c r="AE102" s="12"/>
      <c r="AF102" s="12"/>
      <c r="AG102" s="1">
        <v>105</v>
      </c>
      <c r="AH102" s="8">
        <v>3.8400000000000001E-3</v>
      </c>
      <c r="AI102" s="3">
        <f t="shared" si="42"/>
        <v>420</v>
      </c>
      <c r="AJ102" s="1">
        <f t="shared" si="43"/>
        <v>3.8400000000000003</v>
      </c>
      <c r="AK102" s="25">
        <f t="shared" si="44"/>
        <v>4.2</v>
      </c>
      <c r="AM102" s="24">
        <v>105</v>
      </c>
      <c r="AN102" s="3">
        <v>7.45E-3</v>
      </c>
      <c r="AO102" s="3">
        <f t="shared" si="47"/>
        <v>3.5652673131418952E+29</v>
      </c>
      <c r="AP102" s="1">
        <f t="shared" si="48"/>
        <v>7.45</v>
      </c>
      <c r="AQ102" s="25">
        <f t="shared" si="49"/>
        <v>3.5652673131418953E+28</v>
      </c>
      <c r="AS102" s="11"/>
      <c r="AT102" s="12"/>
      <c r="AU102" s="12"/>
      <c r="AV102" s="12"/>
      <c r="AW102" s="12"/>
      <c r="AX102" s="12"/>
      <c r="AY102" s="12"/>
      <c r="AZ102" s="12"/>
      <c r="BA102" s="12"/>
      <c r="BB102" s="13"/>
      <c r="BN102" s="11"/>
      <c r="BO102" s="12"/>
      <c r="BP102" s="12"/>
      <c r="BQ102" s="12"/>
      <c r="BR102" s="12"/>
      <c r="BS102" s="12"/>
      <c r="BT102" s="12"/>
      <c r="BU102" s="12"/>
      <c r="BV102" s="12"/>
      <c r="BW102" s="12"/>
      <c r="BX102" s="17"/>
      <c r="BY102" s="17"/>
      <c r="BZ102" s="17"/>
      <c r="CA102" s="17"/>
      <c r="CB102" s="17"/>
      <c r="CC102" s="17"/>
      <c r="CD102" s="17"/>
      <c r="CE102" s="17"/>
      <c r="CF102" s="17"/>
      <c r="CG102" s="18"/>
    </row>
    <row r="103" spans="1:85" x14ac:dyDescent="0.25">
      <c r="A103" s="24">
        <v>106</v>
      </c>
      <c r="B103" s="3">
        <v>1.1199999999999999E-3</v>
      </c>
      <c r="C103" s="3">
        <f t="shared" si="35"/>
        <v>7.1305346262837904E+29</v>
      </c>
      <c r="D103" s="1">
        <f t="shared" si="38"/>
        <v>1.1199999999999999</v>
      </c>
      <c r="E103" s="1">
        <f t="shared" si="39"/>
        <v>7.1305346262837906E+28</v>
      </c>
      <c r="F103" s="12"/>
      <c r="G103" s="12"/>
      <c r="H103" s="21"/>
      <c r="I103" s="21"/>
      <c r="J103" s="12"/>
      <c r="K103" s="12"/>
      <c r="L103" s="12"/>
      <c r="M103" s="1">
        <v>106</v>
      </c>
      <c r="N103" s="8">
        <v>1.8799999999999999E-3</v>
      </c>
      <c r="O103" s="3">
        <f t="shared" si="36"/>
        <v>220.15384615384616</v>
      </c>
      <c r="P103" s="1">
        <f t="shared" si="45"/>
        <v>1.88</v>
      </c>
      <c r="Q103" s="25">
        <f t="shared" si="46"/>
        <v>2.2015384615384614</v>
      </c>
      <c r="U103" s="24">
        <v>106</v>
      </c>
      <c r="V103" s="3">
        <v>1.1690000000000001E-2</v>
      </c>
      <c r="W103" s="3">
        <f t="shared" si="37"/>
        <v>7.1305346262837904E+29</v>
      </c>
      <c r="X103" s="1">
        <f t="shared" si="40"/>
        <v>11.690000000000001</v>
      </c>
      <c r="Y103" s="1">
        <f t="shared" si="41"/>
        <v>7.1305346262837906E+28</v>
      </c>
      <c r="Z103" s="12"/>
      <c r="AA103" s="12"/>
      <c r="AB103" s="21"/>
      <c r="AC103" s="21"/>
      <c r="AD103" s="12"/>
      <c r="AE103" s="12"/>
      <c r="AF103" s="12"/>
      <c r="AG103" s="1">
        <v>106</v>
      </c>
      <c r="AH103" s="8">
        <v>3.7599999999999999E-3</v>
      </c>
      <c r="AI103" s="3">
        <f t="shared" si="42"/>
        <v>424</v>
      </c>
      <c r="AJ103" s="1">
        <f t="shared" si="43"/>
        <v>3.76</v>
      </c>
      <c r="AK103" s="25">
        <f t="shared" si="44"/>
        <v>4.24</v>
      </c>
      <c r="AM103" s="24">
        <v>106</v>
      </c>
      <c r="AN103" s="3">
        <v>7.4900000000000001E-3</v>
      </c>
      <c r="AO103" s="3">
        <f t="shared" si="47"/>
        <v>7.1305346262837904E+29</v>
      </c>
      <c r="AP103" s="1">
        <f t="shared" si="48"/>
        <v>7.49</v>
      </c>
      <c r="AQ103" s="25">
        <f t="shared" si="49"/>
        <v>7.1305346262837906E+28</v>
      </c>
      <c r="AS103" s="11"/>
      <c r="AT103" s="12"/>
      <c r="AU103" s="12"/>
      <c r="AV103" s="12"/>
      <c r="AW103" s="12"/>
      <c r="AX103" s="12"/>
      <c r="AY103" s="12"/>
      <c r="AZ103" s="12"/>
      <c r="BA103" s="12"/>
      <c r="BB103" s="13"/>
      <c r="BN103" s="11"/>
      <c r="BO103" s="12"/>
      <c r="BP103" s="12"/>
      <c r="BQ103" s="12"/>
      <c r="BR103" s="12"/>
      <c r="BS103" s="12"/>
      <c r="BT103" s="12"/>
      <c r="BU103" s="12"/>
      <c r="BV103" s="12"/>
      <c r="BW103" s="12"/>
      <c r="BX103" s="17"/>
      <c r="BY103" s="17"/>
      <c r="BZ103" s="17"/>
      <c r="CA103" s="17"/>
      <c r="CB103" s="17"/>
      <c r="CC103" s="17"/>
      <c r="CD103" s="17"/>
      <c r="CE103" s="17"/>
      <c r="CF103" s="17"/>
      <c r="CG103" s="18"/>
    </row>
    <row r="104" spans="1:85" x14ac:dyDescent="0.25">
      <c r="A104" s="24">
        <v>107</v>
      </c>
      <c r="B104" s="3">
        <v>1.1299999999999999E-3</v>
      </c>
      <c r="C104" s="3">
        <f t="shared" si="35"/>
        <v>1.4261069252567581E+30</v>
      </c>
      <c r="D104" s="1">
        <f t="shared" si="38"/>
        <v>1.1299999999999999</v>
      </c>
      <c r="E104" s="1">
        <f t="shared" si="39"/>
        <v>1.4261069252567581E+29</v>
      </c>
      <c r="F104" s="12"/>
      <c r="G104" s="12"/>
      <c r="H104" s="21"/>
      <c r="I104" s="21"/>
      <c r="J104" s="12"/>
      <c r="K104" s="12"/>
      <c r="L104" s="12"/>
      <c r="M104" s="1">
        <v>107</v>
      </c>
      <c r="N104" s="8">
        <v>1.8799999999999999E-3</v>
      </c>
      <c r="O104" s="3">
        <f t="shared" si="36"/>
        <v>222.23076923076923</v>
      </c>
      <c r="P104" s="1">
        <f t="shared" si="45"/>
        <v>1.88</v>
      </c>
      <c r="Q104" s="25">
        <f t="shared" si="46"/>
        <v>2.2223076923076923</v>
      </c>
      <c r="U104" s="24">
        <v>107</v>
      </c>
      <c r="V104" s="3">
        <v>1.8499999999999999E-2</v>
      </c>
      <c r="W104" s="3">
        <f t="shared" si="37"/>
        <v>1.4261069252567581E+30</v>
      </c>
      <c r="X104" s="1">
        <f t="shared" si="40"/>
        <v>18.5</v>
      </c>
      <c r="Y104" s="1">
        <f t="shared" si="41"/>
        <v>1.4261069252567581E+29</v>
      </c>
      <c r="Z104" s="12"/>
      <c r="AA104" s="12"/>
      <c r="AB104" s="21"/>
      <c r="AC104" s="21"/>
      <c r="AD104" s="12"/>
      <c r="AE104" s="12"/>
      <c r="AF104" s="12"/>
      <c r="AG104" s="1">
        <v>107</v>
      </c>
      <c r="AH104" s="8">
        <v>3.82E-3</v>
      </c>
      <c r="AI104" s="3">
        <f t="shared" si="42"/>
        <v>428</v>
      </c>
      <c r="AJ104" s="1">
        <f t="shared" si="43"/>
        <v>3.82</v>
      </c>
      <c r="AK104" s="25">
        <f t="shared" si="44"/>
        <v>4.28</v>
      </c>
      <c r="AM104" s="24">
        <v>107</v>
      </c>
      <c r="AN104" s="3">
        <v>7.6099999999999996E-3</v>
      </c>
      <c r="AO104" s="3">
        <f t="shared" si="47"/>
        <v>1.4261069252567581E+30</v>
      </c>
      <c r="AP104" s="1">
        <f t="shared" si="48"/>
        <v>7.6099999999999994</v>
      </c>
      <c r="AQ104" s="25">
        <f t="shared" si="49"/>
        <v>1.4261069252567581E+29</v>
      </c>
      <c r="AS104" s="11"/>
      <c r="AT104" s="12"/>
      <c r="AU104" s="12"/>
      <c r="AV104" s="12"/>
      <c r="AW104" s="12"/>
      <c r="AX104" s="12"/>
      <c r="AY104" s="12"/>
      <c r="AZ104" s="12"/>
      <c r="BA104" s="12"/>
      <c r="BB104" s="13"/>
      <c r="BN104" s="11"/>
      <c r="BO104" s="12"/>
      <c r="BP104" s="12"/>
      <c r="BQ104" s="12"/>
      <c r="BR104" s="12"/>
      <c r="BS104" s="12"/>
      <c r="BT104" s="12"/>
      <c r="BU104" s="12"/>
      <c r="BV104" s="12"/>
      <c r="BW104" s="12"/>
      <c r="BX104" s="17"/>
      <c r="BY104" s="17"/>
      <c r="BZ104" s="17"/>
      <c r="CA104" s="17"/>
      <c r="CB104" s="17"/>
      <c r="CC104" s="17"/>
      <c r="CD104" s="17"/>
      <c r="CE104" s="17"/>
      <c r="CF104" s="17"/>
      <c r="CG104" s="18"/>
    </row>
    <row r="105" spans="1:85" x14ac:dyDescent="0.25">
      <c r="A105" s="24">
        <v>108</v>
      </c>
      <c r="B105" s="3">
        <v>1.1000000000000001E-3</v>
      </c>
      <c r="C105" s="3">
        <f t="shared" si="35"/>
        <v>2.8522138505135162E+30</v>
      </c>
      <c r="D105" s="1">
        <f t="shared" si="38"/>
        <v>1.1000000000000001</v>
      </c>
      <c r="E105" s="1">
        <f t="shared" si="39"/>
        <v>2.8522138505135162E+29</v>
      </c>
      <c r="F105" s="12"/>
      <c r="G105" s="12"/>
      <c r="H105" s="21"/>
      <c r="I105" s="21"/>
      <c r="J105" s="12"/>
      <c r="K105" s="12"/>
      <c r="L105" s="12"/>
      <c r="M105" s="1">
        <v>108</v>
      </c>
      <c r="N105" s="8">
        <v>1.9400000000000001E-3</v>
      </c>
      <c r="O105" s="3">
        <f t="shared" si="36"/>
        <v>224.30769230769232</v>
      </c>
      <c r="P105" s="1">
        <f t="shared" si="45"/>
        <v>1.9400000000000002</v>
      </c>
      <c r="Q105" s="25">
        <f t="shared" si="46"/>
        <v>2.2430769230769232</v>
      </c>
      <c r="U105" s="24">
        <v>108</v>
      </c>
      <c r="V105" s="3">
        <v>1.7610000000000001E-2</v>
      </c>
      <c r="W105" s="3">
        <f t="shared" si="37"/>
        <v>2.8522138505135162E+30</v>
      </c>
      <c r="X105" s="1">
        <f t="shared" si="40"/>
        <v>17.61</v>
      </c>
      <c r="Y105" s="1">
        <f t="shared" si="41"/>
        <v>2.8522138505135162E+29</v>
      </c>
      <c r="Z105" s="12"/>
      <c r="AA105" s="12"/>
      <c r="AB105" s="21"/>
      <c r="AC105" s="21"/>
      <c r="AD105" s="12"/>
      <c r="AE105" s="12"/>
      <c r="AF105" s="12"/>
      <c r="AG105" s="1">
        <v>108</v>
      </c>
      <c r="AH105" s="8">
        <v>3.8400000000000001E-3</v>
      </c>
      <c r="AI105" s="3">
        <f t="shared" si="42"/>
        <v>432</v>
      </c>
      <c r="AJ105" s="1">
        <f t="shared" si="43"/>
        <v>3.8400000000000003</v>
      </c>
      <c r="AK105" s="25">
        <f t="shared" si="44"/>
        <v>4.32</v>
      </c>
      <c r="AM105" s="24">
        <v>108</v>
      </c>
      <c r="AN105" s="3">
        <v>6.9800000000000001E-3</v>
      </c>
      <c r="AO105" s="3">
        <f t="shared" si="47"/>
        <v>2.8522138505135162E+30</v>
      </c>
      <c r="AP105" s="1">
        <f t="shared" si="48"/>
        <v>6.98</v>
      </c>
      <c r="AQ105" s="25">
        <f t="shared" si="49"/>
        <v>2.8522138505135162E+29</v>
      </c>
      <c r="AS105" s="11"/>
      <c r="AT105" s="12"/>
      <c r="AU105" s="12"/>
      <c r="AV105" s="12"/>
      <c r="AW105" s="12"/>
      <c r="AX105" s="12"/>
      <c r="AY105" s="12"/>
      <c r="AZ105" s="12"/>
      <c r="BA105" s="12"/>
      <c r="BB105" s="13"/>
      <c r="BN105" s="11"/>
      <c r="BO105" s="12"/>
      <c r="BP105" s="12"/>
      <c r="BQ105" s="12"/>
      <c r="BR105" s="12"/>
      <c r="BS105" s="12"/>
      <c r="BT105" s="12"/>
      <c r="BU105" s="12"/>
      <c r="BV105" s="12"/>
      <c r="BW105" s="12"/>
      <c r="BX105" s="17"/>
      <c r="BY105" s="17"/>
      <c r="BZ105" s="17"/>
      <c r="CA105" s="17"/>
      <c r="CB105" s="17"/>
      <c r="CC105" s="17"/>
      <c r="CD105" s="17"/>
      <c r="CE105" s="17"/>
      <c r="CF105" s="17"/>
      <c r="CG105" s="18"/>
    </row>
    <row r="106" spans="1:85" x14ac:dyDescent="0.25">
      <c r="A106" s="24">
        <v>109</v>
      </c>
      <c r="B106" s="3">
        <v>1.1800000000000001E-3</v>
      </c>
      <c r="C106" s="3">
        <f t="shared" si="35"/>
        <v>5.7044277010270323E+30</v>
      </c>
      <c r="D106" s="1">
        <f t="shared" si="38"/>
        <v>1.1800000000000002</v>
      </c>
      <c r="E106" s="1">
        <f t="shared" si="39"/>
        <v>5.7044277010270324E+29</v>
      </c>
      <c r="F106" s="12"/>
      <c r="G106" s="12"/>
      <c r="H106" s="21"/>
      <c r="I106" s="21"/>
      <c r="J106" s="12"/>
      <c r="K106" s="12"/>
      <c r="L106" s="12"/>
      <c r="M106" s="1">
        <v>109</v>
      </c>
      <c r="N106" s="8">
        <v>3.4199999999999999E-3</v>
      </c>
      <c r="O106" s="3">
        <f t="shared" si="36"/>
        <v>226.38461538461539</v>
      </c>
      <c r="P106" s="1">
        <f t="shared" si="45"/>
        <v>3.42</v>
      </c>
      <c r="Q106" s="25">
        <f t="shared" si="46"/>
        <v>2.2638461538461541</v>
      </c>
      <c r="U106" s="24">
        <v>109</v>
      </c>
      <c r="V106" s="3">
        <v>1.171E-2</v>
      </c>
      <c r="W106" s="3">
        <f t="shared" si="37"/>
        <v>5.7044277010270323E+30</v>
      </c>
      <c r="X106" s="1">
        <f t="shared" si="40"/>
        <v>11.709999999999999</v>
      </c>
      <c r="Y106" s="1">
        <f t="shared" si="41"/>
        <v>5.7044277010270324E+29</v>
      </c>
      <c r="Z106" s="12"/>
      <c r="AA106" s="12"/>
      <c r="AB106" s="21"/>
      <c r="AC106" s="21"/>
      <c r="AD106" s="12"/>
      <c r="AE106" s="12"/>
      <c r="AF106" s="12"/>
      <c r="AG106" s="1">
        <v>109</v>
      </c>
      <c r="AH106" s="8">
        <v>3.8899999999999998E-3</v>
      </c>
      <c r="AI106" s="3">
        <f t="shared" si="42"/>
        <v>436</v>
      </c>
      <c r="AJ106" s="1">
        <f t="shared" si="43"/>
        <v>3.8899999999999997</v>
      </c>
      <c r="AK106" s="25">
        <f t="shared" si="44"/>
        <v>4.3600000000000003</v>
      </c>
      <c r="AM106" s="24">
        <v>109</v>
      </c>
      <c r="AN106" s="3">
        <v>7.4099999999999999E-3</v>
      </c>
      <c r="AO106" s="3">
        <f t="shared" si="47"/>
        <v>5.7044277010270323E+30</v>
      </c>
      <c r="AP106" s="1">
        <f t="shared" si="48"/>
        <v>7.41</v>
      </c>
      <c r="AQ106" s="25">
        <f t="shared" si="49"/>
        <v>5.7044277010270324E+29</v>
      </c>
      <c r="AS106" s="11"/>
      <c r="AT106" s="12"/>
      <c r="AU106" s="12"/>
      <c r="AV106" s="12"/>
      <c r="AW106" s="12"/>
      <c r="AX106" s="12"/>
      <c r="AY106" s="12"/>
      <c r="AZ106" s="12"/>
      <c r="BA106" s="12"/>
      <c r="BB106" s="13"/>
      <c r="BN106" s="11"/>
      <c r="BO106" s="12"/>
      <c r="BP106" s="12"/>
      <c r="BQ106" s="12"/>
      <c r="BR106" s="12"/>
      <c r="BS106" s="12"/>
      <c r="BT106" s="12"/>
      <c r="BU106" s="12"/>
      <c r="BV106" s="12"/>
      <c r="BW106" s="12"/>
      <c r="BX106" s="17"/>
      <c r="BY106" s="17"/>
      <c r="BZ106" s="17"/>
      <c r="CA106" s="17"/>
      <c r="CB106" s="17"/>
      <c r="CC106" s="17"/>
      <c r="CD106" s="17"/>
      <c r="CE106" s="17"/>
      <c r="CF106" s="17"/>
      <c r="CG106" s="18"/>
    </row>
    <row r="107" spans="1:85" x14ac:dyDescent="0.25">
      <c r="A107" s="24">
        <v>110</v>
      </c>
      <c r="B107" s="3">
        <v>1.2800000000000001E-3</v>
      </c>
      <c r="C107" s="3">
        <f t="shared" si="35"/>
        <v>1.1408855402054065E+31</v>
      </c>
      <c r="D107" s="1">
        <f t="shared" si="38"/>
        <v>1.28</v>
      </c>
      <c r="E107" s="1">
        <f t="shared" si="39"/>
        <v>1.1408855402054065E+30</v>
      </c>
      <c r="F107" s="12"/>
      <c r="G107" s="12"/>
      <c r="H107" s="21"/>
      <c r="I107" s="21"/>
      <c r="J107" s="12"/>
      <c r="K107" s="12"/>
      <c r="L107" s="12"/>
      <c r="M107" s="1">
        <v>110</v>
      </c>
      <c r="N107" s="8">
        <v>5.1599999999999997E-3</v>
      </c>
      <c r="O107" s="3">
        <f t="shared" si="36"/>
        <v>228.46153846153845</v>
      </c>
      <c r="P107" s="1">
        <f t="shared" si="45"/>
        <v>5.1599999999999993</v>
      </c>
      <c r="Q107" s="25">
        <f t="shared" si="46"/>
        <v>2.2846153846153845</v>
      </c>
      <c r="U107" s="24">
        <v>110</v>
      </c>
      <c r="V107" s="3">
        <v>1.3820000000000001E-2</v>
      </c>
      <c r="W107" s="3">
        <f t="shared" si="37"/>
        <v>1.1408855402054065E+31</v>
      </c>
      <c r="X107" s="1">
        <f t="shared" si="40"/>
        <v>13.82</v>
      </c>
      <c r="Y107" s="1">
        <f t="shared" si="41"/>
        <v>1.1408855402054065E+30</v>
      </c>
      <c r="Z107" s="12"/>
      <c r="AA107" s="12"/>
      <c r="AB107" s="21"/>
      <c r="AC107" s="21"/>
      <c r="AD107" s="12"/>
      <c r="AE107" s="12"/>
      <c r="AF107" s="12"/>
      <c r="AG107" s="1">
        <v>110</v>
      </c>
      <c r="AH107" s="8">
        <v>4.4299999999999999E-3</v>
      </c>
      <c r="AI107" s="3">
        <f t="shared" si="42"/>
        <v>440</v>
      </c>
      <c r="AJ107" s="1">
        <f t="shared" si="43"/>
        <v>4.43</v>
      </c>
      <c r="AK107" s="25">
        <f t="shared" si="44"/>
        <v>4.4000000000000004</v>
      </c>
      <c r="AM107" s="24">
        <v>110</v>
      </c>
      <c r="AN107" s="3">
        <v>7.3600000000000002E-3</v>
      </c>
      <c r="AO107" s="3">
        <f t="shared" si="47"/>
        <v>1.1408855402054065E+31</v>
      </c>
      <c r="AP107" s="1">
        <f t="shared" si="48"/>
        <v>7.36</v>
      </c>
      <c r="AQ107" s="25">
        <f t="shared" si="49"/>
        <v>1.1408855402054065E+30</v>
      </c>
      <c r="AS107" s="11"/>
      <c r="AT107" s="12"/>
      <c r="AU107" s="12"/>
      <c r="AV107" s="12"/>
      <c r="AW107" s="12"/>
      <c r="AX107" s="12"/>
      <c r="AY107" s="12"/>
      <c r="AZ107" s="12"/>
      <c r="BA107" s="12"/>
      <c r="BB107" s="13"/>
      <c r="BN107" s="11"/>
      <c r="BO107" s="12"/>
      <c r="BP107" s="12"/>
      <c r="BQ107" s="12"/>
      <c r="BR107" s="12"/>
      <c r="BS107" s="12"/>
      <c r="BT107" s="12"/>
      <c r="BU107" s="12"/>
      <c r="BV107" s="12"/>
      <c r="BW107" s="12"/>
      <c r="BX107" s="17"/>
      <c r="BY107" s="17"/>
      <c r="BZ107" s="17"/>
      <c r="CA107" s="17"/>
      <c r="CB107" s="17"/>
      <c r="CC107" s="17"/>
      <c r="CD107" s="17"/>
      <c r="CE107" s="17"/>
      <c r="CF107" s="17"/>
      <c r="CG107" s="18"/>
    </row>
    <row r="108" spans="1:85" x14ac:dyDescent="0.25">
      <c r="A108" s="24">
        <v>111</v>
      </c>
      <c r="B108" s="3">
        <v>1.2999999999999999E-3</v>
      </c>
      <c r="C108" s="3">
        <f t="shared" si="35"/>
        <v>2.2817710804108129E+31</v>
      </c>
      <c r="D108" s="1">
        <f t="shared" si="38"/>
        <v>1.3</v>
      </c>
      <c r="E108" s="1">
        <f t="shared" si="39"/>
        <v>2.281771080410813E+30</v>
      </c>
      <c r="F108" s="12"/>
      <c r="G108" s="12"/>
      <c r="H108" s="21"/>
      <c r="I108" s="21"/>
      <c r="J108" s="12"/>
      <c r="K108" s="12"/>
      <c r="L108" s="12"/>
      <c r="M108" s="1">
        <v>111</v>
      </c>
      <c r="N108" s="8">
        <v>3.9399999999999999E-3</v>
      </c>
      <c r="O108" s="3">
        <f t="shared" si="36"/>
        <v>230.53846153846155</v>
      </c>
      <c r="P108" s="1">
        <f t="shared" si="45"/>
        <v>3.94</v>
      </c>
      <c r="Q108" s="25">
        <f t="shared" si="46"/>
        <v>2.3053846153846154</v>
      </c>
      <c r="U108" s="24">
        <v>111</v>
      </c>
      <c r="V108" s="3">
        <v>1.5140000000000001E-2</v>
      </c>
      <c r="W108" s="3">
        <f t="shared" si="37"/>
        <v>2.2817710804108129E+31</v>
      </c>
      <c r="X108" s="1">
        <f t="shared" si="40"/>
        <v>15.14</v>
      </c>
      <c r="Y108" s="1">
        <f t="shared" si="41"/>
        <v>2.281771080410813E+30</v>
      </c>
      <c r="Z108" s="12"/>
      <c r="AA108" s="12"/>
      <c r="AB108" s="21"/>
      <c r="AC108" s="21"/>
      <c r="AD108" s="12"/>
      <c r="AE108" s="12"/>
      <c r="AF108" s="12"/>
      <c r="AG108" s="1">
        <v>111</v>
      </c>
      <c r="AH108" s="8">
        <v>4.8799999999999998E-3</v>
      </c>
      <c r="AI108" s="3">
        <f t="shared" si="42"/>
        <v>444</v>
      </c>
      <c r="AJ108" s="1">
        <f t="shared" si="43"/>
        <v>4.88</v>
      </c>
      <c r="AK108" s="25">
        <f t="shared" si="44"/>
        <v>4.4400000000000004</v>
      </c>
      <c r="AM108" s="24">
        <v>111</v>
      </c>
      <c r="AN108" s="3">
        <v>7.5100000000000002E-3</v>
      </c>
      <c r="AO108" s="3">
        <f t="shared" si="47"/>
        <v>2.2817710804108129E+31</v>
      </c>
      <c r="AP108" s="1">
        <f t="shared" si="48"/>
        <v>7.51</v>
      </c>
      <c r="AQ108" s="25">
        <f t="shared" si="49"/>
        <v>2.281771080410813E+30</v>
      </c>
      <c r="AS108" s="11"/>
      <c r="AT108" s="12"/>
      <c r="AU108" s="12"/>
      <c r="AV108" s="12"/>
      <c r="AW108" s="12"/>
      <c r="AX108" s="12"/>
      <c r="AY108" s="12"/>
      <c r="AZ108" s="12"/>
      <c r="BA108" s="12"/>
      <c r="BB108" s="13"/>
      <c r="BN108" s="11"/>
      <c r="BO108" s="12"/>
      <c r="BP108" s="12"/>
      <c r="BQ108" s="12"/>
      <c r="BR108" s="12"/>
      <c r="BS108" s="12"/>
      <c r="BT108" s="12"/>
      <c r="BU108" s="12"/>
      <c r="BV108" s="12"/>
      <c r="BW108" s="12"/>
      <c r="BX108" s="17"/>
      <c r="BY108" s="17"/>
      <c r="BZ108" s="17"/>
      <c r="CA108" s="17"/>
      <c r="CB108" s="17"/>
      <c r="CC108" s="17"/>
      <c r="CD108" s="17"/>
      <c r="CE108" s="17"/>
      <c r="CF108" s="17"/>
      <c r="CG108" s="18"/>
    </row>
    <row r="109" spans="1:85" x14ac:dyDescent="0.25">
      <c r="A109" s="24">
        <v>112</v>
      </c>
      <c r="B109" s="3">
        <v>1.2999999999999999E-3</v>
      </c>
      <c r="C109" s="3">
        <f t="shared" si="35"/>
        <v>4.5635421608216258E+31</v>
      </c>
      <c r="D109" s="1">
        <f t="shared" si="38"/>
        <v>1.3</v>
      </c>
      <c r="E109" s="1">
        <f t="shared" si="39"/>
        <v>4.563542160821626E+30</v>
      </c>
      <c r="F109" s="12"/>
      <c r="G109" s="12"/>
      <c r="H109" s="21"/>
      <c r="I109" s="21"/>
      <c r="J109" s="12"/>
      <c r="K109" s="12"/>
      <c r="L109" s="12"/>
      <c r="M109" s="1">
        <v>112</v>
      </c>
      <c r="N109" s="8">
        <v>2.8300000000000001E-3</v>
      </c>
      <c r="O109" s="3">
        <f t="shared" si="36"/>
        <v>232.61538461538461</v>
      </c>
      <c r="P109" s="1">
        <f t="shared" si="45"/>
        <v>2.83</v>
      </c>
      <c r="Q109" s="25">
        <f t="shared" si="46"/>
        <v>2.3261538461538462</v>
      </c>
      <c r="U109" s="24">
        <v>112</v>
      </c>
      <c r="V109" s="3">
        <v>1.5140000000000001E-2</v>
      </c>
      <c r="W109" s="3">
        <f t="shared" si="37"/>
        <v>4.5635421608216258E+31</v>
      </c>
      <c r="X109" s="1">
        <f t="shared" si="40"/>
        <v>15.14</v>
      </c>
      <c r="Y109" s="1">
        <f t="shared" si="41"/>
        <v>4.563542160821626E+30</v>
      </c>
      <c r="Z109" s="12"/>
      <c r="AA109" s="12"/>
      <c r="AB109" s="21"/>
      <c r="AC109" s="21"/>
      <c r="AD109" s="12"/>
      <c r="AE109" s="12"/>
      <c r="AF109" s="12"/>
      <c r="AG109" s="1">
        <v>112</v>
      </c>
      <c r="AH109" s="8">
        <v>4.7099999999999998E-3</v>
      </c>
      <c r="AI109" s="3">
        <f t="shared" si="42"/>
        <v>448</v>
      </c>
      <c r="AJ109" s="1">
        <f t="shared" si="43"/>
        <v>4.71</v>
      </c>
      <c r="AK109" s="25">
        <f t="shared" si="44"/>
        <v>4.4800000000000004</v>
      </c>
      <c r="AM109" s="24">
        <v>112</v>
      </c>
      <c r="AN109" s="3">
        <v>7.8700000000000003E-3</v>
      </c>
      <c r="AO109" s="3">
        <f t="shared" si="47"/>
        <v>4.5635421608216258E+31</v>
      </c>
      <c r="AP109" s="1">
        <f t="shared" si="48"/>
        <v>7.87</v>
      </c>
      <c r="AQ109" s="25">
        <f t="shared" si="49"/>
        <v>4.563542160821626E+30</v>
      </c>
      <c r="AS109" s="11"/>
      <c r="AT109" s="12"/>
      <c r="AU109" s="12"/>
      <c r="AV109" s="12"/>
      <c r="AW109" s="12"/>
      <c r="AX109" s="12"/>
      <c r="AY109" s="12"/>
      <c r="AZ109" s="12"/>
      <c r="BA109" s="12"/>
      <c r="BB109" s="13"/>
      <c r="BN109" s="11"/>
      <c r="BO109" s="12"/>
      <c r="BP109" s="12"/>
      <c r="BQ109" s="12"/>
      <c r="BR109" s="12"/>
      <c r="BS109" s="12"/>
      <c r="BT109" s="12"/>
      <c r="BU109" s="12"/>
      <c r="BV109" s="12"/>
      <c r="BW109" s="12"/>
      <c r="BX109" s="17"/>
      <c r="BY109" s="17"/>
      <c r="BZ109" s="17"/>
      <c r="CA109" s="17"/>
      <c r="CB109" s="17"/>
      <c r="CC109" s="17"/>
      <c r="CD109" s="17"/>
      <c r="CE109" s="17"/>
      <c r="CF109" s="17"/>
      <c r="CG109" s="18"/>
    </row>
    <row r="110" spans="1:85" x14ac:dyDescent="0.25">
      <c r="A110" s="24">
        <v>113</v>
      </c>
      <c r="B110" s="3">
        <v>1.34E-3</v>
      </c>
      <c r="C110" s="3">
        <f t="shared" si="35"/>
        <v>9.1270843216432517E+31</v>
      </c>
      <c r="D110" s="1">
        <f t="shared" si="38"/>
        <v>1.34</v>
      </c>
      <c r="E110" s="1">
        <f t="shared" si="39"/>
        <v>9.1270843216432519E+30</v>
      </c>
      <c r="F110" s="12"/>
      <c r="G110" s="12"/>
      <c r="H110" s="21"/>
      <c r="I110" s="21"/>
      <c r="J110" s="12"/>
      <c r="K110" s="12"/>
      <c r="L110" s="12"/>
      <c r="M110" s="1">
        <v>113</v>
      </c>
      <c r="N110" s="8">
        <v>2.0400000000000001E-3</v>
      </c>
      <c r="O110" s="3">
        <f t="shared" si="36"/>
        <v>234.69230769230768</v>
      </c>
      <c r="P110" s="1">
        <f t="shared" si="45"/>
        <v>2.04</v>
      </c>
      <c r="Q110" s="25">
        <f t="shared" si="46"/>
        <v>2.3469230769230767</v>
      </c>
      <c r="U110" s="24">
        <v>113</v>
      </c>
      <c r="V110" s="3">
        <v>1.5469999999999999E-2</v>
      </c>
      <c r="W110" s="3">
        <f t="shared" si="37"/>
        <v>9.1270843216432517E+31</v>
      </c>
      <c r="X110" s="1">
        <f t="shared" si="40"/>
        <v>15.469999999999999</v>
      </c>
      <c r="Y110" s="1">
        <f t="shared" si="41"/>
        <v>9.1270843216432519E+30</v>
      </c>
      <c r="Z110" s="12"/>
      <c r="AA110" s="12"/>
      <c r="AB110" s="21"/>
      <c r="AC110" s="21"/>
      <c r="AD110" s="12"/>
      <c r="AE110" s="12"/>
      <c r="AF110" s="12"/>
      <c r="AG110" s="1">
        <v>113</v>
      </c>
      <c r="AH110" s="8">
        <v>4.0299999999999997E-3</v>
      </c>
      <c r="AI110" s="3">
        <f t="shared" si="42"/>
        <v>452</v>
      </c>
      <c r="AJ110" s="1">
        <f t="shared" si="43"/>
        <v>4.0299999999999994</v>
      </c>
      <c r="AK110" s="25">
        <f t="shared" si="44"/>
        <v>4.5200000000000005</v>
      </c>
      <c r="AM110" s="24">
        <v>113</v>
      </c>
      <c r="AN110" s="3">
        <v>7.2100000000000003E-3</v>
      </c>
      <c r="AO110" s="3">
        <f t="shared" si="47"/>
        <v>9.1270843216432517E+31</v>
      </c>
      <c r="AP110" s="1">
        <f t="shared" si="48"/>
        <v>7.21</v>
      </c>
      <c r="AQ110" s="25">
        <f t="shared" si="49"/>
        <v>9.1270843216432519E+30</v>
      </c>
      <c r="AS110" s="11"/>
      <c r="AT110" s="12"/>
      <c r="AU110" s="12"/>
      <c r="AV110" s="12"/>
      <c r="AW110" s="12"/>
      <c r="AX110" s="12"/>
      <c r="AY110" s="12"/>
      <c r="AZ110" s="12"/>
      <c r="BA110" s="12"/>
      <c r="BB110" s="13"/>
      <c r="BN110" s="11"/>
      <c r="BO110" s="12"/>
      <c r="BP110" s="12"/>
      <c r="BQ110" s="12"/>
      <c r="BR110" s="12"/>
      <c r="BS110" s="12"/>
      <c r="BT110" s="12"/>
      <c r="BU110" s="12"/>
      <c r="BV110" s="12"/>
      <c r="BW110" s="12"/>
      <c r="BX110" s="17"/>
      <c r="BY110" s="17"/>
      <c r="BZ110" s="17"/>
      <c r="CA110" s="17"/>
      <c r="CB110" s="17"/>
      <c r="CC110" s="17"/>
      <c r="CD110" s="17"/>
      <c r="CE110" s="17"/>
      <c r="CF110" s="17"/>
      <c r="CG110" s="18"/>
    </row>
    <row r="111" spans="1:85" x14ac:dyDescent="0.25">
      <c r="A111" s="24">
        <v>114</v>
      </c>
      <c r="B111" s="3">
        <v>1.34E-3</v>
      </c>
      <c r="C111" s="3">
        <f t="shared" si="35"/>
        <v>1.8254168643286503E+32</v>
      </c>
      <c r="D111" s="1">
        <f t="shared" si="38"/>
        <v>1.34</v>
      </c>
      <c r="E111" s="1">
        <f t="shared" si="39"/>
        <v>1.8254168643286504E+31</v>
      </c>
      <c r="F111" s="12"/>
      <c r="G111" s="12"/>
      <c r="H111" s="21"/>
      <c r="I111" s="21"/>
      <c r="J111" s="12"/>
      <c r="K111" s="12"/>
      <c r="L111" s="12"/>
      <c r="M111" s="1">
        <v>114</v>
      </c>
      <c r="N111" s="8">
        <v>2.5200000000000001E-3</v>
      </c>
      <c r="O111" s="3">
        <f t="shared" si="36"/>
        <v>236.76923076923077</v>
      </c>
      <c r="P111" s="1">
        <f t="shared" si="45"/>
        <v>2.52</v>
      </c>
      <c r="Q111" s="25">
        <f t="shared" si="46"/>
        <v>2.367692307692308</v>
      </c>
      <c r="U111" s="24">
        <v>114</v>
      </c>
      <c r="V111" s="3">
        <v>1.495E-2</v>
      </c>
      <c r="W111" s="3">
        <f t="shared" si="37"/>
        <v>1.8254168643286503E+32</v>
      </c>
      <c r="X111" s="1">
        <f t="shared" si="40"/>
        <v>14.95</v>
      </c>
      <c r="Y111" s="1">
        <f t="shared" si="41"/>
        <v>1.8254168643286504E+31</v>
      </c>
      <c r="Z111" s="12"/>
      <c r="AA111" s="12"/>
      <c r="AB111" s="21"/>
      <c r="AC111" s="21"/>
      <c r="AD111" s="12"/>
      <c r="AE111" s="12"/>
      <c r="AF111" s="12"/>
      <c r="AG111" s="1">
        <v>114</v>
      </c>
      <c r="AH111" s="8">
        <v>4.0299999999999997E-3</v>
      </c>
      <c r="AI111" s="3">
        <f t="shared" si="42"/>
        <v>456</v>
      </c>
      <c r="AJ111" s="1">
        <f t="shared" si="43"/>
        <v>4.0299999999999994</v>
      </c>
      <c r="AK111" s="25">
        <f t="shared" si="44"/>
        <v>4.5600000000000005</v>
      </c>
      <c r="AM111" s="24">
        <v>114</v>
      </c>
      <c r="AN111" s="3">
        <v>7.5399999999999998E-3</v>
      </c>
      <c r="AO111" s="3">
        <f t="shared" si="47"/>
        <v>1.8254168643286503E+32</v>
      </c>
      <c r="AP111" s="1">
        <f t="shared" si="48"/>
        <v>7.54</v>
      </c>
      <c r="AQ111" s="25">
        <f t="shared" si="49"/>
        <v>1.8254168643286504E+31</v>
      </c>
      <c r="AS111" s="11"/>
      <c r="AT111" s="12"/>
      <c r="AU111" s="12"/>
      <c r="AV111" s="12"/>
      <c r="AW111" s="12"/>
      <c r="AX111" s="12"/>
      <c r="AY111" s="12"/>
      <c r="AZ111" s="12"/>
      <c r="BA111" s="12"/>
      <c r="BB111" s="13"/>
      <c r="BN111" s="11"/>
      <c r="BO111" s="12"/>
      <c r="BP111" s="12"/>
      <c r="BQ111" s="12"/>
      <c r="BR111" s="12"/>
      <c r="BS111" s="12"/>
      <c r="BT111" s="12"/>
      <c r="BU111" s="12"/>
      <c r="BV111" s="12"/>
      <c r="BW111" s="12"/>
      <c r="BX111" s="17"/>
      <c r="BY111" s="17"/>
      <c r="BZ111" s="17"/>
      <c r="CA111" s="17"/>
      <c r="CB111" s="17"/>
      <c r="CC111" s="17"/>
      <c r="CD111" s="17"/>
      <c r="CE111" s="17"/>
      <c r="CF111" s="17"/>
      <c r="CG111" s="18"/>
    </row>
    <row r="112" spans="1:85" x14ac:dyDescent="0.25">
      <c r="A112" s="24">
        <v>115</v>
      </c>
      <c r="B112" s="3">
        <v>1.34E-3</v>
      </c>
      <c r="C112" s="3">
        <f t="shared" si="35"/>
        <v>3.6508337286573007E+32</v>
      </c>
      <c r="D112" s="1">
        <f t="shared" si="38"/>
        <v>1.34</v>
      </c>
      <c r="E112" s="1">
        <f t="shared" si="39"/>
        <v>3.6508337286573008E+31</v>
      </c>
      <c r="F112" s="12"/>
      <c r="G112" s="12"/>
      <c r="H112" s="21"/>
      <c r="I112" s="21"/>
      <c r="J112" s="12"/>
      <c r="K112" s="12"/>
      <c r="L112" s="12"/>
      <c r="M112" s="1">
        <v>115</v>
      </c>
      <c r="N112" s="8">
        <v>2.0300000000000001E-3</v>
      </c>
      <c r="O112" s="3">
        <f t="shared" si="36"/>
        <v>238.84615384615384</v>
      </c>
      <c r="P112" s="1">
        <f t="shared" si="45"/>
        <v>2.0300000000000002</v>
      </c>
      <c r="Q112" s="25">
        <f t="shared" si="46"/>
        <v>2.3884615384615384</v>
      </c>
      <c r="U112" s="24">
        <v>115</v>
      </c>
      <c r="V112" s="3">
        <v>1.5630000000000002E-2</v>
      </c>
      <c r="W112" s="3">
        <f t="shared" si="37"/>
        <v>3.6508337286573007E+32</v>
      </c>
      <c r="X112" s="1">
        <f t="shared" si="40"/>
        <v>15.63</v>
      </c>
      <c r="Y112" s="1">
        <f t="shared" si="41"/>
        <v>3.6508337286573008E+31</v>
      </c>
      <c r="Z112" s="12"/>
      <c r="AA112" s="12"/>
      <c r="AB112" s="21"/>
      <c r="AC112" s="21"/>
      <c r="AD112" s="12"/>
      <c r="AE112" s="12"/>
      <c r="AF112" s="12"/>
      <c r="AG112" s="1">
        <v>115</v>
      </c>
      <c r="AH112" s="8">
        <v>4.0600000000000002E-3</v>
      </c>
      <c r="AI112" s="3">
        <f t="shared" si="42"/>
        <v>460</v>
      </c>
      <c r="AJ112" s="1">
        <f t="shared" si="43"/>
        <v>4.0600000000000005</v>
      </c>
      <c r="AK112" s="25">
        <f t="shared" si="44"/>
        <v>4.6000000000000005</v>
      </c>
      <c r="AM112" s="24">
        <v>115</v>
      </c>
      <c r="AN112" s="3">
        <v>7.5500000000000003E-3</v>
      </c>
      <c r="AO112" s="3">
        <f t="shared" si="47"/>
        <v>3.6508337286573007E+32</v>
      </c>
      <c r="AP112" s="1">
        <f t="shared" si="48"/>
        <v>7.5500000000000007</v>
      </c>
      <c r="AQ112" s="25">
        <f t="shared" si="49"/>
        <v>3.6508337286573008E+31</v>
      </c>
      <c r="AS112" s="11"/>
      <c r="AT112" s="12"/>
      <c r="AU112" s="12"/>
      <c r="AV112" s="12"/>
      <c r="AW112" s="12"/>
      <c r="AX112" s="12"/>
      <c r="AY112" s="12"/>
      <c r="AZ112" s="12"/>
      <c r="BA112" s="12"/>
      <c r="BB112" s="13"/>
      <c r="BN112" s="11"/>
      <c r="BO112" s="12"/>
      <c r="BP112" s="12"/>
      <c r="BQ112" s="12"/>
      <c r="BR112" s="12"/>
      <c r="BS112" s="12"/>
      <c r="BT112" s="12"/>
      <c r="BU112" s="12"/>
      <c r="BV112" s="12"/>
      <c r="BW112" s="12"/>
      <c r="BX112" s="17"/>
      <c r="BY112" s="17"/>
      <c r="BZ112" s="17"/>
      <c r="CA112" s="17"/>
      <c r="CB112" s="17"/>
      <c r="CC112" s="17"/>
      <c r="CD112" s="17"/>
      <c r="CE112" s="17"/>
      <c r="CF112" s="17"/>
      <c r="CG112" s="18"/>
    </row>
    <row r="113" spans="1:85" x14ac:dyDescent="0.25">
      <c r="A113" s="24">
        <v>116</v>
      </c>
      <c r="B113" s="3">
        <v>1.39E-3</v>
      </c>
      <c r="C113" s="3">
        <f t="shared" si="35"/>
        <v>7.3016674573146014E+32</v>
      </c>
      <c r="D113" s="1">
        <f t="shared" si="38"/>
        <v>1.39</v>
      </c>
      <c r="E113" s="1">
        <f t="shared" si="39"/>
        <v>7.3016674573146015E+31</v>
      </c>
      <c r="F113" s="12"/>
      <c r="G113" s="12"/>
      <c r="H113" s="21"/>
      <c r="I113" s="21"/>
      <c r="J113" s="12"/>
      <c r="K113" s="12"/>
      <c r="L113" s="12"/>
      <c r="M113" s="1">
        <v>116</v>
      </c>
      <c r="N113" s="8">
        <v>2.0500000000000002E-3</v>
      </c>
      <c r="O113" s="3">
        <f t="shared" si="36"/>
        <v>240.92307692307693</v>
      </c>
      <c r="P113" s="1">
        <f t="shared" si="45"/>
        <v>2.0500000000000003</v>
      </c>
      <c r="Q113" s="25">
        <f t="shared" si="46"/>
        <v>2.4092307692307693</v>
      </c>
      <c r="U113" s="24">
        <v>116</v>
      </c>
      <c r="V113" s="3">
        <v>2.1680000000000001E-2</v>
      </c>
      <c r="W113" s="3">
        <f t="shared" si="37"/>
        <v>7.3016674573146014E+32</v>
      </c>
      <c r="X113" s="1">
        <f t="shared" si="40"/>
        <v>21.68</v>
      </c>
      <c r="Y113" s="1">
        <f t="shared" si="41"/>
        <v>7.3016674573146015E+31</v>
      </c>
      <c r="Z113" s="12"/>
      <c r="AA113" s="12"/>
      <c r="AB113" s="21"/>
      <c r="AC113" s="21"/>
      <c r="AD113" s="12"/>
      <c r="AE113" s="12"/>
      <c r="AF113" s="12"/>
      <c r="AG113" s="1">
        <v>116</v>
      </c>
      <c r="AH113" s="8">
        <v>4.28E-3</v>
      </c>
      <c r="AI113" s="3">
        <f t="shared" si="42"/>
        <v>464</v>
      </c>
      <c r="AJ113" s="1">
        <f t="shared" si="43"/>
        <v>4.28</v>
      </c>
      <c r="AK113" s="25">
        <f t="shared" si="44"/>
        <v>4.6399999999999997</v>
      </c>
      <c r="AM113" s="24">
        <v>116</v>
      </c>
      <c r="AN113" s="3">
        <v>6.96E-3</v>
      </c>
      <c r="AO113" s="3">
        <f t="shared" si="47"/>
        <v>7.3016674573146014E+32</v>
      </c>
      <c r="AP113" s="1">
        <f t="shared" si="48"/>
        <v>6.96</v>
      </c>
      <c r="AQ113" s="25">
        <f t="shared" si="49"/>
        <v>7.3016674573146015E+31</v>
      </c>
      <c r="AS113" s="11"/>
      <c r="AT113" s="12"/>
      <c r="AU113" s="12"/>
      <c r="AV113" s="12"/>
      <c r="AW113" s="12"/>
      <c r="AX113" s="12"/>
      <c r="AY113" s="12"/>
      <c r="AZ113" s="12"/>
      <c r="BA113" s="12"/>
      <c r="BB113" s="13"/>
      <c r="BN113" s="11"/>
      <c r="BO113" s="12"/>
      <c r="BP113" s="12"/>
      <c r="BQ113" s="12"/>
      <c r="BR113" s="12"/>
      <c r="BS113" s="12"/>
      <c r="BT113" s="12"/>
      <c r="BU113" s="12"/>
      <c r="BV113" s="12"/>
      <c r="BW113" s="12"/>
      <c r="BX113" s="17"/>
      <c r="BY113" s="17"/>
      <c r="BZ113" s="17"/>
      <c r="CA113" s="17"/>
      <c r="CB113" s="17"/>
      <c r="CC113" s="17"/>
      <c r="CD113" s="17"/>
      <c r="CE113" s="17"/>
      <c r="CF113" s="17"/>
      <c r="CG113" s="18"/>
    </row>
    <row r="114" spans="1:85" x14ac:dyDescent="0.25">
      <c r="A114" s="24">
        <v>117</v>
      </c>
      <c r="B114" s="3">
        <v>1.6000000000000001E-3</v>
      </c>
      <c r="C114" s="3">
        <f t="shared" si="35"/>
        <v>1.4603334914629203E+33</v>
      </c>
      <c r="D114" s="1">
        <f t="shared" si="38"/>
        <v>1.6</v>
      </c>
      <c r="E114" s="1">
        <f t="shared" si="39"/>
        <v>1.4603334914629203E+32</v>
      </c>
      <c r="F114" s="12"/>
      <c r="G114" s="12"/>
      <c r="H114" s="21"/>
      <c r="I114" s="21"/>
      <c r="J114" s="12"/>
      <c r="K114" s="12"/>
      <c r="L114" s="12"/>
      <c r="M114" s="1">
        <v>117</v>
      </c>
      <c r="N114" s="8">
        <v>2.14E-3</v>
      </c>
      <c r="O114" s="3">
        <f t="shared" si="36"/>
        <v>243</v>
      </c>
      <c r="P114" s="1">
        <f t="shared" si="45"/>
        <v>2.14</v>
      </c>
      <c r="Q114" s="25">
        <f t="shared" si="46"/>
        <v>2.4300000000000002</v>
      </c>
      <c r="U114" s="24">
        <v>117</v>
      </c>
      <c r="V114" s="3">
        <v>2.0570000000000001E-2</v>
      </c>
      <c r="W114" s="3">
        <f t="shared" si="37"/>
        <v>1.4603334914629203E+33</v>
      </c>
      <c r="X114" s="1">
        <f t="shared" si="40"/>
        <v>20.57</v>
      </c>
      <c r="Y114" s="1">
        <f t="shared" si="41"/>
        <v>1.4603334914629203E+32</v>
      </c>
      <c r="Z114" s="12"/>
      <c r="AA114" s="12"/>
      <c r="AB114" s="21"/>
      <c r="AC114" s="21"/>
      <c r="AD114" s="12"/>
      <c r="AE114" s="12"/>
      <c r="AF114" s="12"/>
      <c r="AG114" s="1">
        <v>117</v>
      </c>
      <c r="AH114" s="8">
        <v>4.2100000000000002E-3</v>
      </c>
      <c r="AI114" s="3">
        <f t="shared" si="42"/>
        <v>468</v>
      </c>
      <c r="AJ114" s="1">
        <f t="shared" si="43"/>
        <v>4.21</v>
      </c>
      <c r="AK114" s="25">
        <f t="shared" si="44"/>
        <v>4.68</v>
      </c>
      <c r="AM114" s="24">
        <v>117</v>
      </c>
      <c r="AN114" s="3">
        <v>7.7600000000000004E-3</v>
      </c>
      <c r="AO114" s="3">
        <f t="shared" si="47"/>
        <v>1.4603334914629203E+33</v>
      </c>
      <c r="AP114" s="1">
        <f t="shared" si="48"/>
        <v>7.7600000000000007</v>
      </c>
      <c r="AQ114" s="25">
        <f t="shared" si="49"/>
        <v>1.4603334914629203E+32</v>
      </c>
      <c r="AS114" s="11"/>
      <c r="AT114" s="12"/>
      <c r="AU114" s="12"/>
      <c r="AV114" s="12"/>
      <c r="AW114" s="12"/>
      <c r="AX114" s="12"/>
      <c r="AY114" s="12"/>
      <c r="AZ114" s="12"/>
      <c r="BA114" s="12"/>
      <c r="BB114" s="13"/>
      <c r="BN114" s="11"/>
      <c r="BO114" s="12"/>
      <c r="BP114" s="12"/>
      <c r="BQ114" s="12"/>
      <c r="BR114" s="12"/>
      <c r="BS114" s="12"/>
      <c r="BT114" s="12"/>
      <c r="BU114" s="12"/>
      <c r="BV114" s="12"/>
      <c r="BW114" s="12"/>
      <c r="BX114" s="17"/>
      <c r="BY114" s="17"/>
      <c r="BZ114" s="17"/>
      <c r="CA114" s="17"/>
      <c r="CB114" s="17"/>
      <c r="CC114" s="17"/>
      <c r="CD114" s="17"/>
      <c r="CE114" s="17"/>
      <c r="CF114" s="17"/>
      <c r="CG114" s="18"/>
    </row>
    <row r="115" spans="1:85" x14ac:dyDescent="0.25">
      <c r="A115" s="24">
        <v>118</v>
      </c>
      <c r="B115" s="3">
        <v>1.6199999999999999E-3</v>
      </c>
      <c r="C115" s="3">
        <f t="shared" si="35"/>
        <v>2.9206669829258405E+33</v>
      </c>
      <c r="D115" s="1">
        <f t="shared" si="38"/>
        <v>1.6199999999999999</v>
      </c>
      <c r="E115" s="1">
        <f t="shared" si="39"/>
        <v>2.9206669829258406E+32</v>
      </c>
      <c r="F115" s="12"/>
      <c r="G115" s="12"/>
      <c r="H115" s="21"/>
      <c r="I115" s="21"/>
      <c r="J115" s="12"/>
      <c r="K115" s="12"/>
      <c r="L115" s="12"/>
      <c r="M115" s="1">
        <v>118</v>
      </c>
      <c r="N115" s="8">
        <v>4.1099999999999999E-3</v>
      </c>
      <c r="O115" s="3">
        <f t="shared" si="36"/>
        <v>245.07692307692307</v>
      </c>
      <c r="P115" s="1">
        <f t="shared" si="45"/>
        <v>4.1100000000000003</v>
      </c>
      <c r="Q115" s="25">
        <f t="shared" si="46"/>
        <v>2.4507692307692306</v>
      </c>
      <c r="U115" s="24">
        <v>118</v>
      </c>
      <c r="V115" s="3">
        <v>1.9640000000000001E-2</v>
      </c>
      <c r="W115" s="3">
        <f t="shared" si="37"/>
        <v>2.9206669829258405E+33</v>
      </c>
      <c r="X115" s="1">
        <f t="shared" si="40"/>
        <v>19.64</v>
      </c>
      <c r="Y115" s="1">
        <f t="shared" si="41"/>
        <v>2.9206669829258406E+32</v>
      </c>
      <c r="Z115" s="12"/>
      <c r="AA115" s="12"/>
      <c r="AB115" s="21"/>
      <c r="AC115" s="21"/>
      <c r="AD115" s="12"/>
      <c r="AE115" s="12"/>
      <c r="AF115" s="12"/>
      <c r="AG115" s="1">
        <v>118</v>
      </c>
      <c r="AH115" s="8">
        <v>4.2100000000000002E-3</v>
      </c>
      <c r="AI115" s="3">
        <f t="shared" si="42"/>
        <v>472</v>
      </c>
      <c r="AJ115" s="1">
        <f t="shared" si="43"/>
        <v>4.21</v>
      </c>
      <c r="AK115" s="25">
        <f t="shared" si="44"/>
        <v>4.72</v>
      </c>
      <c r="AM115" s="24">
        <v>118</v>
      </c>
      <c r="AN115" s="3">
        <v>7.7600000000000004E-3</v>
      </c>
      <c r="AO115" s="3">
        <f t="shared" si="47"/>
        <v>2.9206669829258405E+33</v>
      </c>
      <c r="AP115" s="1">
        <f t="shared" si="48"/>
        <v>7.7600000000000007</v>
      </c>
      <c r="AQ115" s="25">
        <f t="shared" si="49"/>
        <v>2.9206669829258406E+32</v>
      </c>
      <c r="AS115" s="11"/>
      <c r="AT115" s="12"/>
      <c r="AU115" s="12"/>
      <c r="AV115" s="12"/>
      <c r="AW115" s="12"/>
      <c r="AX115" s="12"/>
      <c r="AY115" s="12"/>
      <c r="AZ115" s="12"/>
      <c r="BA115" s="12"/>
      <c r="BB115" s="13"/>
      <c r="BN115" s="11"/>
      <c r="BO115" s="12"/>
      <c r="BP115" s="12"/>
      <c r="BQ115" s="12"/>
      <c r="BR115" s="12"/>
      <c r="BS115" s="12"/>
      <c r="BT115" s="12"/>
      <c r="BU115" s="12"/>
      <c r="BV115" s="12"/>
      <c r="BW115" s="12"/>
      <c r="BX115" s="17"/>
      <c r="BY115" s="17"/>
      <c r="BZ115" s="17"/>
      <c r="CA115" s="17"/>
      <c r="CB115" s="17"/>
      <c r="CC115" s="17"/>
      <c r="CD115" s="17"/>
      <c r="CE115" s="17"/>
      <c r="CF115" s="17"/>
      <c r="CG115" s="18"/>
    </row>
    <row r="116" spans="1:85" x14ac:dyDescent="0.25">
      <c r="A116" s="24">
        <v>119</v>
      </c>
      <c r="B116" s="3">
        <v>1.6100000000000001E-3</v>
      </c>
      <c r="C116" s="3">
        <f t="shared" si="35"/>
        <v>5.8413339658516811E+33</v>
      </c>
      <c r="D116" s="1">
        <f t="shared" si="38"/>
        <v>1.61</v>
      </c>
      <c r="E116" s="1">
        <f t="shared" si="39"/>
        <v>5.8413339658516812E+32</v>
      </c>
      <c r="F116" s="12"/>
      <c r="G116" s="12"/>
      <c r="H116" s="21"/>
      <c r="I116" s="21"/>
      <c r="J116" s="12"/>
      <c r="K116" s="12"/>
      <c r="L116" s="12"/>
      <c r="M116" s="1">
        <v>119</v>
      </c>
      <c r="N116" s="8">
        <v>2.1299999999999999E-3</v>
      </c>
      <c r="O116" s="3">
        <f t="shared" si="36"/>
        <v>247.15384615384616</v>
      </c>
      <c r="P116" s="1">
        <f t="shared" si="45"/>
        <v>2.13</v>
      </c>
      <c r="Q116" s="25">
        <f t="shared" si="46"/>
        <v>2.4715384615384615</v>
      </c>
      <c r="U116" s="24">
        <v>119</v>
      </c>
      <c r="V116" s="3">
        <v>1.968E-2</v>
      </c>
      <c r="W116" s="3">
        <f t="shared" si="37"/>
        <v>5.8413339658516811E+33</v>
      </c>
      <c r="X116" s="1">
        <f t="shared" si="40"/>
        <v>19.68</v>
      </c>
      <c r="Y116" s="1">
        <f t="shared" si="41"/>
        <v>5.8413339658516812E+32</v>
      </c>
      <c r="Z116" s="12"/>
      <c r="AA116" s="12"/>
      <c r="AB116" s="21"/>
      <c r="AC116" s="21"/>
      <c r="AD116" s="12"/>
      <c r="AE116" s="12"/>
      <c r="AF116" s="12"/>
      <c r="AG116" s="1">
        <v>119</v>
      </c>
      <c r="AH116" s="8">
        <v>4.2500000000000003E-3</v>
      </c>
      <c r="AI116" s="3">
        <f t="shared" si="42"/>
        <v>476</v>
      </c>
      <c r="AJ116" s="1">
        <f t="shared" si="43"/>
        <v>4.25</v>
      </c>
      <c r="AK116" s="25">
        <f t="shared" si="44"/>
        <v>4.76</v>
      </c>
      <c r="AM116" s="24">
        <v>119</v>
      </c>
      <c r="AN116" s="3">
        <v>8.9499999999999996E-3</v>
      </c>
      <c r="AO116" s="3">
        <f t="shared" si="47"/>
        <v>5.8413339658516811E+33</v>
      </c>
      <c r="AP116" s="1">
        <f t="shared" si="48"/>
        <v>8.9499999999999993</v>
      </c>
      <c r="AQ116" s="25">
        <f t="shared" si="49"/>
        <v>5.8413339658516812E+32</v>
      </c>
      <c r="AS116" s="11"/>
      <c r="AT116" s="12"/>
      <c r="AU116" s="12"/>
      <c r="AV116" s="12"/>
      <c r="AW116" s="12"/>
      <c r="AX116" s="12"/>
      <c r="AY116" s="12"/>
      <c r="AZ116" s="12"/>
      <c r="BA116" s="12"/>
      <c r="BB116" s="13"/>
      <c r="BN116" s="11"/>
      <c r="BO116" s="12"/>
      <c r="BP116" s="12"/>
      <c r="BQ116" s="12"/>
      <c r="BR116" s="12"/>
      <c r="BS116" s="12"/>
      <c r="BT116" s="12"/>
      <c r="BU116" s="12"/>
      <c r="BV116" s="12"/>
      <c r="BW116" s="12"/>
      <c r="BX116" s="17"/>
      <c r="BY116" s="17"/>
      <c r="BZ116" s="17"/>
      <c r="CA116" s="17"/>
      <c r="CB116" s="17"/>
      <c r="CC116" s="17"/>
      <c r="CD116" s="17"/>
      <c r="CE116" s="17"/>
      <c r="CF116" s="17"/>
      <c r="CG116" s="18"/>
    </row>
    <row r="117" spans="1:85" x14ac:dyDescent="0.25">
      <c r="A117" s="24">
        <v>120</v>
      </c>
      <c r="B117" s="3">
        <v>1.6199999999999999E-3</v>
      </c>
      <c r="C117" s="3">
        <f t="shared" si="35"/>
        <v>1.1682667931703362E+34</v>
      </c>
      <c r="D117" s="1">
        <f t="shared" si="38"/>
        <v>1.6199999999999999</v>
      </c>
      <c r="E117" s="1">
        <f t="shared" si="39"/>
        <v>1.1682667931703362E+33</v>
      </c>
      <c r="F117" s="12"/>
      <c r="G117" s="12"/>
      <c r="H117" s="21"/>
      <c r="I117" s="21"/>
      <c r="J117" s="12"/>
      <c r="K117" s="12"/>
      <c r="L117" s="12"/>
      <c r="M117" s="1">
        <v>120</v>
      </c>
      <c r="N117" s="8">
        <v>2.14E-3</v>
      </c>
      <c r="O117" s="3">
        <f t="shared" si="36"/>
        <v>249.23076923076923</v>
      </c>
      <c r="P117" s="1">
        <f t="shared" si="45"/>
        <v>2.14</v>
      </c>
      <c r="Q117" s="25">
        <f t="shared" si="46"/>
        <v>2.4923076923076923</v>
      </c>
      <c r="U117" s="24">
        <v>120</v>
      </c>
      <c r="V117" s="3">
        <v>1.975E-2</v>
      </c>
      <c r="W117" s="3">
        <f t="shared" si="37"/>
        <v>1.1682667931703362E+34</v>
      </c>
      <c r="X117" s="1">
        <f t="shared" si="40"/>
        <v>19.75</v>
      </c>
      <c r="Y117" s="1">
        <f t="shared" si="41"/>
        <v>1.1682667931703362E+33</v>
      </c>
      <c r="Z117" s="12"/>
      <c r="AA117" s="12"/>
      <c r="AB117" s="21"/>
      <c r="AC117" s="21"/>
      <c r="AD117" s="12"/>
      <c r="AE117" s="12"/>
      <c r="AF117" s="12"/>
      <c r="AG117" s="1">
        <v>120</v>
      </c>
      <c r="AH117" s="8">
        <v>4.4200000000000003E-3</v>
      </c>
      <c r="AI117" s="3">
        <f t="shared" si="42"/>
        <v>480</v>
      </c>
      <c r="AJ117" s="1">
        <f t="shared" si="43"/>
        <v>4.42</v>
      </c>
      <c r="AK117" s="25">
        <f t="shared" si="44"/>
        <v>4.8</v>
      </c>
      <c r="AM117" s="24">
        <v>120</v>
      </c>
      <c r="AN117" s="3">
        <v>9.0799999999999995E-3</v>
      </c>
      <c r="AO117" s="3">
        <f t="shared" si="47"/>
        <v>1.1682667931703362E+34</v>
      </c>
      <c r="AP117" s="1">
        <f t="shared" si="48"/>
        <v>9.08</v>
      </c>
      <c r="AQ117" s="25">
        <f t="shared" si="49"/>
        <v>1.1682667931703362E+33</v>
      </c>
      <c r="AS117" s="11"/>
      <c r="AT117" s="12"/>
      <c r="AU117" s="12"/>
      <c r="AV117" s="12"/>
      <c r="AW117" s="12"/>
      <c r="AX117" s="12"/>
      <c r="AY117" s="12"/>
      <c r="AZ117" s="12"/>
      <c r="BA117" s="12"/>
      <c r="BB117" s="13"/>
      <c r="BN117" s="11"/>
      <c r="BO117" s="12"/>
      <c r="BP117" s="12"/>
      <c r="BQ117" s="12"/>
      <c r="BR117" s="12"/>
      <c r="BS117" s="12"/>
      <c r="BT117" s="12"/>
      <c r="BU117" s="12"/>
      <c r="BV117" s="12"/>
      <c r="BW117" s="12"/>
      <c r="BX117" s="17"/>
      <c r="BY117" s="17"/>
      <c r="BZ117" s="17"/>
      <c r="CA117" s="17"/>
      <c r="CB117" s="17"/>
      <c r="CC117" s="17"/>
      <c r="CD117" s="17"/>
      <c r="CE117" s="17"/>
      <c r="CF117" s="17"/>
      <c r="CG117" s="18"/>
    </row>
    <row r="118" spans="1:85" x14ac:dyDescent="0.25">
      <c r="A118" s="24">
        <v>121</v>
      </c>
      <c r="B118" s="3">
        <v>1.91E-3</v>
      </c>
      <c r="C118" s="3">
        <f t="shared" si="35"/>
        <v>2.3365335863406724E+34</v>
      </c>
      <c r="D118" s="1">
        <f t="shared" si="38"/>
        <v>1.91</v>
      </c>
      <c r="E118" s="1">
        <f t="shared" si="39"/>
        <v>2.3365335863406725E+33</v>
      </c>
      <c r="F118" s="12"/>
      <c r="G118" s="12"/>
      <c r="H118" s="21"/>
      <c r="I118" s="21"/>
      <c r="J118" s="12"/>
      <c r="K118" s="12"/>
      <c r="L118" s="12"/>
      <c r="M118" s="1">
        <v>121</v>
      </c>
      <c r="N118" s="8">
        <v>2.1800000000000001E-3</v>
      </c>
      <c r="O118" s="3">
        <f t="shared" si="36"/>
        <v>251.30769230769232</v>
      </c>
      <c r="P118" s="1">
        <f t="shared" si="45"/>
        <v>2.1800000000000002</v>
      </c>
      <c r="Q118" s="25">
        <f t="shared" si="46"/>
        <v>2.5130769230769232</v>
      </c>
      <c r="U118" s="24">
        <v>121</v>
      </c>
      <c r="V118" s="3">
        <v>2.4E-2</v>
      </c>
      <c r="W118" s="3">
        <f t="shared" si="37"/>
        <v>2.3365335863406724E+34</v>
      </c>
      <c r="X118" s="1">
        <f t="shared" si="40"/>
        <v>24</v>
      </c>
      <c r="Y118" s="1">
        <f t="shared" si="41"/>
        <v>2.3365335863406725E+33</v>
      </c>
      <c r="Z118" s="12"/>
      <c r="AA118" s="12"/>
      <c r="AB118" s="21"/>
      <c r="AC118" s="21"/>
      <c r="AD118" s="12"/>
      <c r="AE118" s="12"/>
      <c r="AF118" s="12"/>
      <c r="AG118" s="1">
        <v>121</v>
      </c>
      <c r="AH118" s="8">
        <v>4.3600000000000002E-3</v>
      </c>
      <c r="AI118" s="3">
        <f t="shared" si="42"/>
        <v>484</v>
      </c>
      <c r="AJ118" s="1">
        <f t="shared" si="43"/>
        <v>4.3600000000000003</v>
      </c>
      <c r="AK118" s="25">
        <f t="shared" si="44"/>
        <v>4.84</v>
      </c>
      <c r="AM118" s="24">
        <v>121</v>
      </c>
      <c r="AN118" s="3">
        <v>9.1699999999999993E-3</v>
      </c>
      <c r="AO118" s="3">
        <f t="shared" si="47"/>
        <v>2.3365335863406724E+34</v>
      </c>
      <c r="AP118" s="1">
        <f t="shared" si="48"/>
        <v>9.17</v>
      </c>
      <c r="AQ118" s="25">
        <f t="shared" si="49"/>
        <v>2.3365335863406725E+33</v>
      </c>
      <c r="AS118" s="11"/>
      <c r="AT118" s="12"/>
      <c r="AU118" s="12"/>
      <c r="AV118" s="12"/>
      <c r="AW118" s="12"/>
      <c r="AX118" s="12"/>
      <c r="AY118" s="12"/>
      <c r="AZ118" s="12"/>
      <c r="BA118" s="12"/>
      <c r="BB118" s="13"/>
      <c r="BN118" s="11"/>
      <c r="BO118" s="12"/>
      <c r="BP118" s="12"/>
      <c r="BQ118" s="12"/>
      <c r="BR118" s="12"/>
      <c r="BS118" s="12"/>
      <c r="BT118" s="12"/>
      <c r="BU118" s="12"/>
      <c r="BV118" s="12"/>
      <c r="BW118" s="12"/>
      <c r="BX118" s="17"/>
      <c r="BY118" s="17"/>
      <c r="BZ118" s="17"/>
      <c r="CA118" s="17"/>
      <c r="CB118" s="17"/>
      <c r="CC118" s="17"/>
      <c r="CD118" s="17"/>
      <c r="CE118" s="17"/>
      <c r="CF118" s="17"/>
      <c r="CG118" s="18"/>
    </row>
    <row r="119" spans="1:85" x14ac:dyDescent="0.25">
      <c r="A119" s="24">
        <v>122</v>
      </c>
      <c r="B119" s="3">
        <v>1.9599999999999999E-3</v>
      </c>
      <c r="C119" s="3">
        <f t="shared" si="35"/>
        <v>4.6730671726813449E+34</v>
      </c>
      <c r="D119" s="1">
        <f t="shared" si="38"/>
        <v>1.96</v>
      </c>
      <c r="E119" s="1">
        <f t="shared" si="39"/>
        <v>4.673067172681345E+33</v>
      </c>
      <c r="F119" s="12"/>
      <c r="G119" s="12"/>
      <c r="H119" s="21"/>
      <c r="I119" s="21"/>
      <c r="J119" s="12"/>
      <c r="K119" s="12"/>
      <c r="L119" s="12"/>
      <c r="M119" s="1">
        <v>122</v>
      </c>
      <c r="N119" s="8">
        <v>2.3400000000000001E-3</v>
      </c>
      <c r="O119" s="3">
        <f t="shared" si="36"/>
        <v>253.38461538461539</v>
      </c>
      <c r="P119" s="1">
        <f t="shared" si="45"/>
        <v>2.34</v>
      </c>
      <c r="Q119" s="25">
        <f t="shared" si="46"/>
        <v>2.5338461538461541</v>
      </c>
      <c r="U119" s="24">
        <v>122</v>
      </c>
      <c r="V119" s="3">
        <v>2.163E-2</v>
      </c>
      <c r="W119" s="3">
        <f t="shared" si="37"/>
        <v>4.6730671726813449E+34</v>
      </c>
      <c r="X119" s="1">
        <f t="shared" si="40"/>
        <v>21.63</v>
      </c>
      <c r="Y119" s="1">
        <f t="shared" si="41"/>
        <v>4.673067172681345E+33</v>
      </c>
      <c r="Z119" s="12"/>
      <c r="AA119" s="12"/>
      <c r="AB119" s="21"/>
      <c r="AC119" s="21"/>
      <c r="AD119" s="12"/>
      <c r="AE119" s="12"/>
      <c r="AF119" s="12"/>
      <c r="AG119" s="1">
        <v>122</v>
      </c>
      <c r="AH119" s="8">
        <v>4.3299999999999996E-3</v>
      </c>
      <c r="AI119" s="3">
        <f t="shared" si="42"/>
        <v>488</v>
      </c>
      <c r="AJ119" s="1">
        <f t="shared" si="43"/>
        <v>4.33</v>
      </c>
      <c r="AK119" s="25">
        <f t="shared" si="44"/>
        <v>4.88</v>
      </c>
      <c r="AM119" s="24">
        <v>122</v>
      </c>
      <c r="AN119" s="3">
        <v>9.1599999999999997E-3</v>
      </c>
      <c r="AO119" s="3">
        <f t="shared" si="47"/>
        <v>4.6730671726813449E+34</v>
      </c>
      <c r="AP119" s="1">
        <f t="shared" si="48"/>
        <v>9.16</v>
      </c>
      <c r="AQ119" s="25">
        <f t="shared" si="49"/>
        <v>4.673067172681345E+33</v>
      </c>
      <c r="AS119" s="11"/>
      <c r="AT119" s="12"/>
      <c r="AU119" s="12"/>
      <c r="AV119" s="12"/>
      <c r="AW119" s="12"/>
      <c r="AX119" s="12"/>
      <c r="AY119" s="12"/>
      <c r="AZ119" s="12"/>
      <c r="BA119" s="12"/>
      <c r="BB119" s="13"/>
      <c r="BN119" s="11"/>
      <c r="BO119" s="12"/>
      <c r="BP119" s="12"/>
      <c r="BQ119" s="12"/>
      <c r="BR119" s="12"/>
      <c r="BS119" s="12"/>
      <c r="BT119" s="12"/>
      <c r="BU119" s="12"/>
      <c r="BV119" s="12"/>
      <c r="BW119" s="12"/>
      <c r="BX119" s="17"/>
      <c r="BY119" s="17"/>
      <c r="BZ119" s="17"/>
      <c r="CA119" s="17"/>
      <c r="CB119" s="17"/>
      <c r="CC119" s="17"/>
      <c r="CD119" s="17"/>
      <c r="CE119" s="17"/>
      <c r="CF119" s="17"/>
      <c r="CG119" s="18"/>
    </row>
    <row r="120" spans="1:85" x14ac:dyDescent="0.25">
      <c r="A120" s="24">
        <v>123</v>
      </c>
      <c r="B120" s="3">
        <v>2.0300000000000001E-3</v>
      </c>
      <c r="C120" s="3">
        <f t="shared" si="35"/>
        <v>9.3461343453626897E+34</v>
      </c>
      <c r="D120" s="1">
        <f t="shared" si="38"/>
        <v>2.0300000000000002</v>
      </c>
      <c r="E120" s="1">
        <f t="shared" si="39"/>
        <v>9.34613434536269E+33</v>
      </c>
      <c r="F120" s="12"/>
      <c r="G120" s="12"/>
      <c r="H120" s="21"/>
      <c r="I120" s="21"/>
      <c r="J120" s="12"/>
      <c r="K120" s="12"/>
      <c r="L120" s="12"/>
      <c r="M120" s="1">
        <v>123</v>
      </c>
      <c r="N120" s="8">
        <v>2.2599999999999999E-3</v>
      </c>
      <c r="O120" s="3">
        <f t="shared" si="36"/>
        <v>255.46153846153845</v>
      </c>
      <c r="P120" s="1">
        <f t="shared" si="45"/>
        <v>2.2599999999999998</v>
      </c>
      <c r="Q120" s="25">
        <f t="shared" si="46"/>
        <v>2.5546153846153845</v>
      </c>
      <c r="U120" s="24">
        <v>123</v>
      </c>
      <c r="V120" s="3">
        <v>2.35E-2</v>
      </c>
      <c r="W120" s="3">
        <f t="shared" si="37"/>
        <v>9.3461343453626897E+34</v>
      </c>
      <c r="X120" s="1">
        <f t="shared" si="40"/>
        <v>23.5</v>
      </c>
      <c r="Y120" s="1">
        <f t="shared" si="41"/>
        <v>9.34613434536269E+33</v>
      </c>
      <c r="Z120" s="12"/>
      <c r="AA120" s="12"/>
      <c r="AB120" s="21"/>
      <c r="AC120" s="21"/>
      <c r="AD120" s="12"/>
      <c r="AE120" s="12"/>
      <c r="AF120" s="12"/>
      <c r="AG120" s="1">
        <v>123</v>
      </c>
      <c r="AH120" s="8">
        <v>4.47E-3</v>
      </c>
      <c r="AI120" s="3">
        <f t="shared" si="42"/>
        <v>492</v>
      </c>
      <c r="AJ120" s="1">
        <f t="shared" si="43"/>
        <v>4.47</v>
      </c>
      <c r="AK120" s="25">
        <f t="shared" si="44"/>
        <v>4.92</v>
      </c>
      <c r="AM120" s="24">
        <v>123</v>
      </c>
      <c r="AN120" s="3">
        <v>1.1610000000000001E-2</v>
      </c>
      <c r="AO120" s="3">
        <f t="shared" si="47"/>
        <v>9.3461343453626897E+34</v>
      </c>
      <c r="AP120" s="1">
        <f t="shared" si="48"/>
        <v>11.610000000000001</v>
      </c>
      <c r="AQ120" s="25">
        <f t="shared" si="49"/>
        <v>9.34613434536269E+33</v>
      </c>
      <c r="AS120" s="11"/>
      <c r="AT120" s="12"/>
      <c r="AU120" s="12"/>
      <c r="AV120" s="12"/>
      <c r="AW120" s="12"/>
      <c r="AX120" s="12"/>
      <c r="AY120" s="12"/>
      <c r="AZ120" s="12"/>
      <c r="BA120" s="12"/>
      <c r="BB120" s="13"/>
      <c r="BN120" s="11"/>
      <c r="BO120" s="12"/>
      <c r="BP120" s="12"/>
      <c r="BQ120" s="12"/>
      <c r="BR120" s="12"/>
      <c r="BS120" s="12"/>
      <c r="BT120" s="12"/>
      <c r="BU120" s="12"/>
      <c r="BV120" s="12"/>
      <c r="BW120" s="12"/>
      <c r="BX120" s="17"/>
      <c r="BY120" s="17"/>
      <c r="BZ120" s="17"/>
      <c r="CA120" s="17"/>
      <c r="CB120" s="17"/>
      <c r="CC120" s="17"/>
      <c r="CD120" s="17"/>
      <c r="CE120" s="17"/>
      <c r="CF120" s="17"/>
      <c r="CG120" s="18"/>
    </row>
    <row r="121" spans="1:85" x14ac:dyDescent="0.25">
      <c r="A121" s="24">
        <v>124</v>
      </c>
      <c r="B121" s="3">
        <v>3.13E-3</v>
      </c>
      <c r="C121" s="3">
        <f t="shared" si="35"/>
        <v>1.8692268690725379E+35</v>
      </c>
      <c r="D121" s="1">
        <f t="shared" si="38"/>
        <v>3.13</v>
      </c>
      <c r="E121" s="1">
        <f t="shared" si="39"/>
        <v>1.869226869072538E+34</v>
      </c>
      <c r="F121" s="12"/>
      <c r="G121" s="12"/>
      <c r="H121" s="21"/>
      <c r="I121" s="21"/>
      <c r="J121" s="12"/>
      <c r="K121" s="12"/>
      <c r="L121" s="12"/>
      <c r="M121" s="1">
        <v>124</v>
      </c>
      <c r="N121" s="8">
        <v>2.31E-3</v>
      </c>
      <c r="O121" s="3">
        <f t="shared" si="36"/>
        <v>257.53846153846155</v>
      </c>
      <c r="P121" s="1">
        <f t="shared" si="45"/>
        <v>2.31</v>
      </c>
      <c r="Q121" s="25">
        <f t="shared" si="46"/>
        <v>2.5753846153846154</v>
      </c>
      <c r="U121" s="24">
        <v>124</v>
      </c>
      <c r="V121" s="3">
        <v>2.1700000000000001E-2</v>
      </c>
      <c r="W121" s="3">
        <f t="shared" si="37"/>
        <v>1.8692268690725379E+35</v>
      </c>
      <c r="X121" s="1">
        <f t="shared" si="40"/>
        <v>21.7</v>
      </c>
      <c r="Y121" s="1">
        <f t="shared" si="41"/>
        <v>1.869226869072538E+34</v>
      </c>
      <c r="Z121" s="12"/>
      <c r="AA121" s="12"/>
      <c r="AB121" s="21"/>
      <c r="AC121" s="21"/>
      <c r="AD121" s="12"/>
      <c r="AE121" s="12"/>
      <c r="AF121" s="12"/>
      <c r="AG121" s="1">
        <v>124</v>
      </c>
      <c r="AH121" s="8">
        <v>4.4600000000000004E-3</v>
      </c>
      <c r="AI121" s="3">
        <f t="shared" si="42"/>
        <v>496</v>
      </c>
      <c r="AJ121" s="1">
        <f t="shared" si="43"/>
        <v>4.4600000000000009</v>
      </c>
      <c r="AK121" s="25">
        <f t="shared" si="44"/>
        <v>4.96</v>
      </c>
      <c r="AM121" s="24">
        <v>124</v>
      </c>
      <c r="AN121" s="3">
        <v>1.093E-2</v>
      </c>
      <c r="AO121" s="3">
        <f t="shared" si="47"/>
        <v>1.8692268690725379E+35</v>
      </c>
      <c r="AP121" s="1">
        <f t="shared" si="48"/>
        <v>10.93</v>
      </c>
      <c r="AQ121" s="25">
        <f t="shared" si="49"/>
        <v>1.869226869072538E+34</v>
      </c>
      <c r="AS121" s="11"/>
      <c r="AT121" s="12"/>
      <c r="AU121" s="12"/>
      <c r="AV121" s="12"/>
      <c r="AW121" s="12"/>
      <c r="AX121" s="12"/>
      <c r="AY121" s="12"/>
      <c r="AZ121" s="12"/>
      <c r="BA121" s="12"/>
      <c r="BB121" s="13"/>
      <c r="BN121" s="11"/>
      <c r="BO121" s="12"/>
      <c r="BP121" s="12"/>
      <c r="BQ121" s="12"/>
      <c r="BR121" s="12"/>
      <c r="BS121" s="12"/>
      <c r="BT121" s="12"/>
      <c r="BU121" s="12"/>
      <c r="BV121" s="12"/>
      <c r="BW121" s="12"/>
      <c r="BX121" s="17"/>
      <c r="BY121" s="17"/>
      <c r="BZ121" s="17"/>
      <c r="CA121" s="17"/>
      <c r="CB121" s="17"/>
      <c r="CC121" s="17"/>
      <c r="CD121" s="17"/>
      <c r="CE121" s="17"/>
      <c r="CF121" s="17"/>
      <c r="CG121" s="18"/>
    </row>
    <row r="122" spans="1:85" x14ac:dyDescent="0.25">
      <c r="A122" s="24">
        <v>125</v>
      </c>
      <c r="B122" s="3">
        <v>3.13E-3</v>
      </c>
      <c r="C122" s="3">
        <f t="shared" si="35"/>
        <v>3.7384537381450759E+35</v>
      </c>
      <c r="D122" s="1">
        <f t="shared" si="38"/>
        <v>3.13</v>
      </c>
      <c r="E122" s="1">
        <f t="shared" si="39"/>
        <v>3.738453738145076E+34</v>
      </c>
      <c r="F122" s="12"/>
      <c r="G122" s="12"/>
      <c r="H122" s="21"/>
      <c r="I122" s="21"/>
      <c r="J122" s="12"/>
      <c r="K122" s="12"/>
      <c r="L122" s="12"/>
      <c r="M122" s="1">
        <v>125</v>
      </c>
      <c r="N122" s="8">
        <v>2.2799999999999999E-3</v>
      </c>
      <c r="O122" s="3">
        <f t="shared" si="36"/>
        <v>259.61538461538464</v>
      </c>
      <c r="P122" s="1">
        <f t="shared" si="45"/>
        <v>2.2799999999999998</v>
      </c>
      <c r="Q122" s="25">
        <f t="shared" si="46"/>
        <v>2.5961538461538463</v>
      </c>
      <c r="U122" s="24">
        <v>125</v>
      </c>
      <c r="V122" s="3">
        <v>2.198E-2</v>
      </c>
      <c r="W122" s="3">
        <f t="shared" si="37"/>
        <v>3.7384537381450759E+35</v>
      </c>
      <c r="X122" s="1">
        <f t="shared" si="40"/>
        <v>21.98</v>
      </c>
      <c r="Y122" s="1">
        <f t="shared" si="41"/>
        <v>3.738453738145076E+34</v>
      </c>
      <c r="Z122" s="12"/>
      <c r="AA122" s="12"/>
      <c r="AB122" s="21"/>
      <c r="AC122" s="21"/>
      <c r="AD122" s="12"/>
      <c r="AE122" s="12"/>
      <c r="AF122" s="12"/>
      <c r="AG122" s="1">
        <v>125</v>
      </c>
      <c r="AH122" s="8">
        <v>6.1799999999999997E-3</v>
      </c>
      <c r="AI122" s="3">
        <f t="shared" si="42"/>
        <v>500</v>
      </c>
      <c r="AJ122" s="1">
        <f t="shared" si="43"/>
        <v>6.18</v>
      </c>
      <c r="AK122" s="25">
        <f t="shared" si="44"/>
        <v>5</v>
      </c>
      <c r="AM122" s="24">
        <v>125</v>
      </c>
      <c r="AN122" s="3">
        <v>1.155E-2</v>
      </c>
      <c r="AO122" s="3">
        <f t="shared" si="47"/>
        <v>3.7384537381450759E+35</v>
      </c>
      <c r="AP122" s="1">
        <f t="shared" si="48"/>
        <v>11.549999999999999</v>
      </c>
      <c r="AQ122" s="25">
        <f t="shared" si="49"/>
        <v>3.738453738145076E+34</v>
      </c>
      <c r="AS122" s="11"/>
      <c r="AT122" s="12"/>
      <c r="AU122" s="12"/>
      <c r="AV122" s="12"/>
      <c r="AW122" s="12"/>
      <c r="AX122" s="12"/>
      <c r="AY122" s="12"/>
      <c r="AZ122" s="12"/>
      <c r="BA122" s="12"/>
      <c r="BB122" s="13"/>
      <c r="BN122" s="11"/>
      <c r="BO122" s="12"/>
      <c r="BP122" s="12"/>
      <c r="BQ122" s="12"/>
      <c r="BR122" s="12"/>
      <c r="BS122" s="12"/>
      <c r="BT122" s="12"/>
      <c r="BU122" s="12"/>
      <c r="BV122" s="12"/>
      <c r="BW122" s="12"/>
      <c r="BX122" s="17"/>
      <c r="BY122" s="17"/>
      <c r="BZ122" s="17"/>
      <c r="CA122" s="17"/>
      <c r="CB122" s="17"/>
      <c r="CC122" s="17"/>
      <c r="CD122" s="17"/>
      <c r="CE122" s="17"/>
      <c r="CF122" s="17"/>
      <c r="CG122" s="18"/>
    </row>
    <row r="123" spans="1:85" x14ac:dyDescent="0.25">
      <c r="A123" s="24">
        <v>126</v>
      </c>
      <c r="B123" s="3">
        <v>3.0799999999999998E-3</v>
      </c>
      <c r="C123" s="3">
        <f t="shared" si="35"/>
        <v>7.4769074762901518E+35</v>
      </c>
      <c r="D123" s="1">
        <f t="shared" si="38"/>
        <v>3.0799999999999996</v>
      </c>
      <c r="E123" s="1">
        <f t="shared" si="39"/>
        <v>7.476907476290152E+34</v>
      </c>
      <c r="F123" s="12"/>
      <c r="G123" s="12"/>
      <c r="H123" s="21"/>
      <c r="I123" s="21"/>
      <c r="J123" s="12"/>
      <c r="K123" s="12"/>
      <c r="L123" s="12"/>
      <c r="M123" s="1">
        <v>126</v>
      </c>
      <c r="N123" s="8">
        <v>4.0699999999999998E-3</v>
      </c>
      <c r="O123" s="3">
        <f t="shared" si="36"/>
        <v>261.69230769230768</v>
      </c>
      <c r="P123" s="1">
        <f t="shared" si="45"/>
        <v>4.0699999999999994</v>
      </c>
      <c r="Q123" s="25">
        <f t="shared" si="46"/>
        <v>2.6169230769230767</v>
      </c>
      <c r="U123" s="24">
        <v>126</v>
      </c>
      <c r="V123" s="3">
        <v>2.162E-2</v>
      </c>
      <c r="W123" s="3">
        <f t="shared" si="37"/>
        <v>7.4769074762901518E+35</v>
      </c>
      <c r="X123" s="1">
        <f t="shared" si="40"/>
        <v>21.62</v>
      </c>
      <c r="Y123" s="1">
        <f t="shared" si="41"/>
        <v>7.476907476290152E+34</v>
      </c>
      <c r="Z123" s="12"/>
      <c r="AA123" s="12"/>
      <c r="AB123" s="21"/>
      <c r="AC123" s="21"/>
      <c r="AD123" s="12"/>
      <c r="AE123" s="12"/>
      <c r="AF123" s="12"/>
      <c r="AG123" s="1">
        <v>126</v>
      </c>
      <c r="AH123" s="8">
        <v>4.47E-3</v>
      </c>
      <c r="AI123" s="3">
        <f t="shared" si="42"/>
        <v>504</v>
      </c>
      <c r="AJ123" s="1">
        <f t="shared" si="43"/>
        <v>4.47</v>
      </c>
      <c r="AK123" s="25">
        <f t="shared" si="44"/>
        <v>5.04</v>
      </c>
      <c r="AM123" s="24">
        <v>126</v>
      </c>
      <c r="AN123" s="3">
        <v>1.124E-2</v>
      </c>
      <c r="AO123" s="3">
        <f t="shared" si="47"/>
        <v>7.4769074762901518E+35</v>
      </c>
      <c r="AP123" s="1">
        <f t="shared" si="48"/>
        <v>11.24</v>
      </c>
      <c r="AQ123" s="25">
        <f t="shared" si="49"/>
        <v>7.476907476290152E+34</v>
      </c>
      <c r="AS123" s="11"/>
      <c r="AT123" s="12"/>
      <c r="AU123" s="12"/>
      <c r="AV123" s="12"/>
      <c r="AW123" s="12"/>
      <c r="AX123" s="12"/>
      <c r="AY123" s="12"/>
      <c r="AZ123" s="12"/>
      <c r="BA123" s="12"/>
      <c r="BB123" s="13"/>
      <c r="BN123" s="11"/>
      <c r="BO123" s="12"/>
      <c r="BP123" s="12"/>
      <c r="BQ123" s="12"/>
      <c r="BR123" s="12"/>
      <c r="BS123" s="12"/>
      <c r="BT123" s="12"/>
      <c r="BU123" s="12"/>
      <c r="BV123" s="12"/>
      <c r="BW123" s="12"/>
      <c r="BX123" s="17"/>
      <c r="BY123" s="17"/>
      <c r="BZ123" s="17"/>
      <c r="CA123" s="17"/>
      <c r="CB123" s="17"/>
      <c r="CC123" s="17"/>
      <c r="CD123" s="17"/>
      <c r="CE123" s="17"/>
      <c r="CF123" s="17"/>
      <c r="CG123" s="18"/>
    </row>
    <row r="124" spans="1:85" x14ac:dyDescent="0.25">
      <c r="A124" s="24">
        <v>127</v>
      </c>
      <c r="B124" s="3">
        <v>3.8800000000000002E-3</v>
      </c>
      <c r="C124" s="3">
        <f t="shared" si="35"/>
        <v>1.4953814952580304E+36</v>
      </c>
      <c r="D124" s="1">
        <f t="shared" si="38"/>
        <v>3.8800000000000003</v>
      </c>
      <c r="E124" s="1">
        <f t="shared" si="39"/>
        <v>1.4953814952580304E+35</v>
      </c>
      <c r="F124" s="12"/>
      <c r="G124" s="12"/>
      <c r="H124" s="21"/>
      <c r="I124" s="21"/>
      <c r="J124" s="12"/>
      <c r="K124" s="12"/>
      <c r="L124" s="12"/>
      <c r="M124" s="1">
        <v>127</v>
      </c>
      <c r="N124" s="8">
        <v>3.47E-3</v>
      </c>
      <c r="O124" s="3">
        <f t="shared" si="36"/>
        <v>263.76923076923077</v>
      </c>
      <c r="P124" s="1">
        <f t="shared" si="45"/>
        <v>3.47</v>
      </c>
      <c r="Q124" s="25">
        <f t="shared" si="46"/>
        <v>2.637692307692308</v>
      </c>
      <c r="U124" s="24">
        <v>127</v>
      </c>
      <c r="V124" s="3">
        <v>2.6100000000000002E-2</v>
      </c>
      <c r="W124" s="3">
        <f t="shared" si="37"/>
        <v>1.4953814952580304E+36</v>
      </c>
      <c r="X124" s="1">
        <f t="shared" si="40"/>
        <v>26.1</v>
      </c>
      <c r="Y124" s="1">
        <f t="shared" si="41"/>
        <v>1.4953814952580304E+35</v>
      </c>
      <c r="Z124" s="12"/>
      <c r="AA124" s="12"/>
      <c r="AB124" s="21"/>
      <c r="AC124" s="21"/>
      <c r="AD124" s="12"/>
      <c r="AE124" s="12"/>
      <c r="AF124" s="12"/>
      <c r="AG124" s="1">
        <v>127</v>
      </c>
      <c r="AH124" s="8">
        <v>4.4299999999999999E-3</v>
      </c>
      <c r="AI124" s="3">
        <f t="shared" si="42"/>
        <v>508</v>
      </c>
      <c r="AJ124" s="1">
        <f t="shared" si="43"/>
        <v>4.43</v>
      </c>
      <c r="AK124" s="25">
        <f t="shared" si="44"/>
        <v>5.08</v>
      </c>
      <c r="AM124" s="24">
        <v>127</v>
      </c>
      <c r="AN124" s="3">
        <v>1.6670000000000001E-2</v>
      </c>
      <c r="AO124" s="3">
        <f t="shared" si="47"/>
        <v>1.4953814952580304E+36</v>
      </c>
      <c r="AP124" s="1">
        <f t="shared" si="48"/>
        <v>16.670000000000002</v>
      </c>
      <c r="AQ124" s="25">
        <f t="shared" si="49"/>
        <v>1.4953814952580304E+35</v>
      </c>
      <c r="AS124" s="14"/>
      <c r="AT124" s="15"/>
      <c r="AU124" s="15"/>
      <c r="AV124" s="15"/>
      <c r="AW124" s="15"/>
      <c r="AX124" s="15"/>
      <c r="AY124" s="15"/>
      <c r="AZ124" s="15"/>
      <c r="BA124" s="15"/>
      <c r="BB124" s="16"/>
      <c r="BN124" s="14"/>
      <c r="BO124" s="15"/>
      <c r="BP124" s="15"/>
      <c r="BQ124" s="15"/>
      <c r="BR124" s="15"/>
      <c r="BS124" s="15"/>
      <c r="BT124" s="15"/>
      <c r="BU124" s="15"/>
      <c r="BV124" s="15"/>
      <c r="BW124" s="15"/>
      <c r="BX124" s="19"/>
      <c r="BY124" s="19"/>
      <c r="BZ124" s="19"/>
      <c r="CA124" s="19"/>
      <c r="CB124" s="19"/>
      <c r="CC124" s="19"/>
      <c r="CD124" s="19"/>
      <c r="CE124" s="19"/>
      <c r="CF124" s="19"/>
      <c r="CG124" s="20"/>
    </row>
    <row r="125" spans="1:85" x14ac:dyDescent="0.25">
      <c r="A125" s="24">
        <v>128</v>
      </c>
      <c r="B125" s="3">
        <v>2.99E-3</v>
      </c>
      <c r="C125" s="3">
        <f t="shared" si="35"/>
        <v>2.9907629905160607E+36</v>
      </c>
      <c r="D125" s="1">
        <f t="shared" si="38"/>
        <v>2.99</v>
      </c>
      <c r="E125" s="1">
        <f t="shared" si="39"/>
        <v>2.9907629905160608E+35</v>
      </c>
      <c r="F125" s="12"/>
      <c r="G125" s="12"/>
      <c r="H125" s="21"/>
      <c r="I125" s="21"/>
      <c r="J125" s="12"/>
      <c r="K125" s="12"/>
      <c r="L125" s="12"/>
      <c r="M125" s="1">
        <v>128</v>
      </c>
      <c r="N125" s="8">
        <v>2.3600000000000001E-3</v>
      </c>
      <c r="O125" s="3">
        <f t="shared" si="36"/>
        <v>265.84615384615387</v>
      </c>
      <c r="P125" s="1">
        <f t="shared" si="45"/>
        <v>2.3600000000000003</v>
      </c>
      <c r="Q125" s="25">
        <f t="shared" si="46"/>
        <v>2.6584615384615389</v>
      </c>
      <c r="U125" s="24">
        <v>128</v>
      </c>
      <c r="V125" s="3">
        <v>2.86E-2</v>
      </c>
      <c r="W125" s="3">
        <f t="shared" si="37"/>
        <v>2.9907629905160607E+36</v>
      </c>
      <c r="X125" s="1">
        <f t="shared" si="40"/>
        <v>28.6</v>
      </c>
      <c r="Y125" s="1">
        <f t="shared" si="41"/>
        <v>2.9907629905160608E+35</v>
      </c>
      <c r="Z125" s="12"/>
      <c r="AA125" s="12"/>
      <c r="AB125" s="21"/>
      <c r="AC125" s="21"/>
      <c r="AD125" s="12"/>
      <c r="AE125" s="12"/>
      <c r="AF125" s="12"/>
      <c r="AG125" s="1">
        <v>128</v>
      </c>
      <c r="AH125" s="8">
        <v>4.4999999999999997E-3</v>
      </c>
      <c r="AI125" s="3">
        <f t="shared" si="42"/>
        <v>512</v>
      </c>
      <c r="AJ125" s="1">
        <f t="shared" si="43"/>
        <v>4.5</v>
      </c>
      <c r="AK125" s="25">
        <f t="shared" si="44"/>
        <v>5.12</v>
      </c>
      <c r="AM125" s="24">
        <v>128</v>
      </c>
      <c r="AN125" s="3">
        <v>1.516E-2</v>
      </c>
      <c r="AO125" s="3">
        <f t="shared" si="47"/>
        <v>2.9907629905160607E+36</v>
      </c>
      <c r="AP125" s="1">
        <f t="shared" si="48"/>
        <v>15.16</v>
      </c>
      <c r="AQ125" s="25">
        <f t="shared" si="49"/>
        <v>2.9907629905160608E+35</v>
      </c>
    </row>
    <row r="126" spans="1:85" x14ac:dyDescent="0.25">
      <c r="A126" s="24">
        <v>129</v>
      </c>
      <c r="B126" s="3">
        <v>2.0799999999999998E-3</v>
      </c>
      <c r="C126" s="3">
        <f t="shared" si="35"/>
        <v>5.9815259810321214E+36</v>
      </c>
      <c r="D126" s="1">
        <f t="shared" si="38"/>
        <v>2.0799999999999996</v>
      </c>
      <c r="E126" s="1">
        <f t="shared" si="39"/>
        <v>5.9815259810321216E+35</v>
      </c>
      <c r="F126" s="12"/>
      <c r="G126" s="12"/>
      <c r="H126" s="21"/>
      <c r="I126" s="21"/>
      <c r="J126" s="12"/>
      <c r="K126" s="12"/>
      <c r="L126" s="12"/>
      <c r="M126" s="1">
        <v>129</v>
      </c>
      <c r="N126" s="8">
        <v>2.4099999999999998E-3</v>
      </c>
      <c r="O126" s="3">
        <f t="shared" si="36"/>
        <v>267.92307692307691</v>
      </c>
      <c r="P126" s="1">
        <f t="shared" si="45"/>
        <v>2.4099999999999997</v>
      </c>
      <c r="Q126" s="25">
        <f t="shared" si="46"/>
        <v>2.6792307692307693</v>
      </c>
      <c r="U126" s="24">
        <v>129</v>
      </c>
      <c r="V126" s="3">
        <v>2.589E-2</v>
      </c>
      <c r="W126" s="3">
        <f t="shared" si="37"/>
        <v>5.9815259810321214E+36</v>
      </c>
      <c r="X126" s="1">
        <f t="shared" si="40"/>
        <v>25.89</v>
      </c>
      <c r="Y126" s="1">
        <f t="shared" si="41"/>
        <v>5.9815259810321216E+35</v>
      </c>
      <c r="Z126" s="12"/>
      <c r="AA126" s="12"/>
      <c r="AB126" s="21"/>
      <c r="AC126" s="21"/>
      <c r="AD126" s="12"/>
      <c r="AE126" s="12"/>
      <c r="AF126" s="12"/>
      <c r="AG126" s="1">
        <v>129</v>
      </c>
      <c r="AH126" s="8">
        <v>4.5199999999999997E-3</v>
      </c>
      <c r="AI126" s="3">
        <f t="shared" si="42"/>
        <v>516</v>
      </c>
      <c r="AJ126" s="1">
        <f t="shared" si="43"/>
        <v>4.5199999999999996</v>
      </c>
      <c r="AK126" s="25">
        <f t="shared" si="44"/>
        <v>5.16</v>
      </c>
      <c r="AM126" s="24">
        <v>129</v>
      </c>
      <c r="AN126" s="3">
        <v>1.341E-2</v>
      </c>
      <c r="AO126" s="3">
        <f t="shared" si="47"/>
        <v>5.9815259810321214E+36</v>
      </c>
      <c r="AP126" s="1">
        <f t="shared" si="48"/>
        <v>13.41</v>
      </c>
      <c r="AQ126" s="25">
        <f t="shared" si="49"/>
        <v>5.9815259810321216E+35</v>
      </c>
    </row>
    <row r="127" spans="1:85" x14ac:dyDescent="0.25">
      <c r="A127" s="24">
        <v>130</v>
      </c>
      <c r="B127" s="3">
        <v>2.0799999999999998E-3</v>
      </c>
      <c r="C127" s="3">
        <f t="shared" si="35"/>
        <v>1.1963051962064243E+37</v>
      </c>
      <c r="D127" s="1">
        <f t="shared" si="38"/>
        <v>2.0799999999999996</v>
      </c>
      <c r="E127" s="1">
        <f t="shared" si="39"/>
        <v>1.1963051962064243E+36</v>
      </c>
      <c r="F127" s="12"/>
      <c r="G127" s="12"/>
      <c r="H127" s="21"/>
      <c r="I127" s="21"/>
      <c r="J127" s="12"/>
      <c r="K127" s="12"/>
      <c r="L127" s="12"/>
      <c r="M127" s="1">
        <v>130</v>
      </c>
      <c r="N127" s="8">
        <v>2.4299999999999999E-3</v>
      </c>
      <c r="O127" s="3">
        <f t="shared" si="36"/>
        <v>270</v>
      </c>
      <c r="P127" s="1">
        <f t="shared" si="45"/>
        <v>2.4299999999999997</v>
      </c>
      <c r="Q127" s="25">
        <f t="shared" si="46"/>
        <v>2.7</v>
      </c>
      <c r="U127" s="24">
        <v>130</v>
      </c>
      <c r="V127" s="3">
        <v>2.9479999999999999E-2</v>
      </c>
      <c r="W127" s="3">
        <f t="shared" si="37"/>
        <v>1.1963051962064243E+37</v>
      </c>
      <c r="X127" s="1">
        <f t="shared" si="40"/>
        <v>29.48</v>
      </c>
      <c r="Y127" s="1">
        <f t="shared" si="41"/>
        <v>1.1963051962064243E+36</v>
      </c>
      <c r="Z127" s="12"/>
      <c r="AA127" s="12"/>
      <c r="AB127" s="21"/>
      <c r="AC127" s="21"/>
      <c r="AD127" s="12"/>
      <c r="AE127" s="12"/>
      <c r="AF127" s="12"/>
      <c r="AG127" s="1">
        <v>130</v>
      </c>
      <c r="AH127" s="8">
        <v>5.0699999999999999E-3</v>
      </c>
      <c r="AI127" s="3">
        <f t="shared" si="42"/>
        <v>520</v>
      </c>
      <c r="AJ127" s="1">
        <f t="shared" si="43"/>
        <v>5.07</v>
      </c>
      <c r="AK127" s="25">
        <f t="shared" si="44"/>
        <v>5.2</v>
      </c>
      <c r="AM127" s="24">
        <v>130</v>
      </c>
      <c r="AN127" s="3">
        <v>1.342E-2</v>
      </c>
      <c r="AO127" s="3">
        <f t="shared" si="47"/>
        <v>1.1963051962064243E+37</v>
      </c>
      <c r="AP127" s="1">
        <f t="shared" si="48"/>
        <v>13.42</v>
      </c>
      <c r="AQ127" s="25">
        <f t="shared" si="49"/>
        <v>1.1963051962064243E+36</v>
      </c>
    </row>
    <row r="128" spans="1:85" x14ac:dyDescent="0.25">
      <c r="A128" s="24">
        <v>131</v>
      </c>
      <c r="B128" s="3">
        <v>2.0100000000000001E-3</v>
      </c>
      <c r="C128" s="3">
        <f t="shared" si="35"/>
        <v>2.3926103924128486E+37</v>
      </c>
      <c r="D128" s="1">
        <f t="shared" si="38"/>
        <v>2.0100000000000002</v>
      </c>
      <c r="E128" s="1">
        <f t="shared" si="39"/>
        <v>2.3926103924128486E+36</v>
      </c>
      <c r="F128" s="12"/>
      <c r="G128" s="12"/>
      <c r="H128" s="21"/>
      <c r="I128" s="21"/>
      <c r="J128" s="12"/>
      <c r="K128" s="12"/>
      <c r="L128" s="12"/>
      <c r="M128" s="1">
        <v>131</v>
      </c>
      <c r="N128" s="8">
        <v>2.4199999999999998E-3</v>
      </c>
      <c r="O128" s="3">
        <f t="shared" si="36"/>
        <v>272.07692307692309</v>
      </c>
      <c r="P128" s="1">
        <f t="shared" si="45"/>
        <v>2.42</v>
      </c>
      <c r="Q128" s="25">
        <f t="shared" si="46"/>
        <v>2.7207692307692311</v>
      </c>
      <c r="U128" s="24">
        <v>131</v>
      </c>
      <c r="V128" s="3">
        <v>2.6030000000000001E-2</v>
      </c>
      <c r="W128" s="3">
        <f t="shared" si="37"/>
        <v>2.3926103924128486E+37</v>
      </c>
      <c r="X128" s="1">
        <f t="shared" si="40"/>
        <v>26.03</v>
      </c>
      <c r="Y128" s="1">
        <f t="shared" si="41"/>
        <v>2.3926103924128486E+36</v>
      </c>
      <c r="Z128" s="12"/>
      <c r="AA128" s="12"/>
      <c r="AB128" s="21"/>
      <c r="AC128" s="21"/>
      <c r="AD128" s="12"/>
      <c r="AE128" s="12"/>
      <c r="AF128" s="12"/>
      <c r="AG128" s="1">
        <v>131</v>
      </c>
      <c r="AH128" s="8">
        <v>6.45E-3</v>
      </c>
      <c r="AI128" s="3">
        <f t="shared" si="42"/>
        <v>524</v>
      </c>
      <c r="AJ128" s="1">
        <f t="shared" si="43"/>
        <v>6.45</v>
      </c>
      <c r="AK128" s="25">
        <f t="shared" si="44"/>
        <v>5.24</v>
      </c>
      <c r="AM128" s="24">
        <v>131</v>
      </c>
      <c r="AN128" s="3">
        <v>1.6140000000000002E-2</v>
      </c>
      <c r="AO128" s="3">
        <f t="shared" si="47"/>
        <v>2.3926103924128486E+37</v>
      </c>
      <c r="AP128" s="1">
        <f t="shared" si="48"/>
        <v>16.14</v>
      </c>
      <c r="AQ128" s="25">
        <f t="shared" si="49"/>
        <v>2.3926103924128486E+36</v>
      </c>
    </row>
    <row r="129" spans="1:43" x14ac:dyDescent="0.25">
      <c r="A129" s="24">
        <v>132</v>
      </c>
      <c r="B129" s="3">
        <v>1.9599999999999999E-3</v>
      </c>
      <c r="C129" s="3">
        <f t="shared" si="35"/>
        <v>4.7852207848256971E+37</v>
      </c>
      <c r="D129" s="1">
        <f t="shared" si="38"/>
        <v>1.96</v>
      </c>
      <c r="E129" s="1">
        <f t="shared" si="39"/>
        <v>4.7852207848256973E+36</v>
      </c>
      <c r="F129" s="12"/>
      <c r="G129" s="12"/>
      <c r="H129" s="21"/>
      <c r="I129" s="21"/>
      <c r="J129" s="12"/>
      <c r="K129" s="12"/>
      <c r="L129" s="12"/>
      <c r="M129" s="1">
        <v>132</v>
      </c>
      <c r="N129" s="8">
        <v>2.4599999999999999E-3</v>
      </c>
      <c r="O129" s="3">
        <f t="shared" si="36"/>
        <v>274.15384615384613</v>
      </c>
      <c r="P129" s="1">
        <f t="shared" si="45"/>
        <v>2.46</v>
      </c>
      <c r="Q129" s="25">
        <f t="shared" si="46"/>
        <v>2.7415384615384615</v>
      </c>
      <c r="U129" s="24">
        <v>132</v>
      </c>
      <c r="V129" s="3">
        <v>2.6450000000000001E-2</v>
      </c>
      <c r="W129" s="3">
        <f t="shared" si="37"/>
        <v>4.7852207848256971E+37</v>
      </c>
      <c r="X129" s="1">
        <f t="shared" si="40"/>
        <v>26.450000000000003</v>
      </c>
      <c r="Y129" s="1">
        <f t="shared" si="41"/>
        <v>4.7852207848256973E+36</v>
      </c>
      <c r="Z129" s="12"/>
      <c r="AA129" s="12"/>
      <c r="AB129" s="21"/>
      <c r="AC129" s="21"/>
      <c r="AD129" s="12"/>
      <c r="AE129" s="12"/>
      <c r="AF129" s="12"/>
      <c r="AG129" s="1">
        <v>132</v>
      </c>
      <c r="AH129" s="8">
        <v>7.79E-3</v>
      </c>
      <c r="AI129" s="3">
        <f t="shared" si="42"/>
        <v>528</v>
      </c>
      <c r="AJ129" s="1">
        <f t="shared" si="43"/>
        <v>7.79</v>
      </c>
      <c r="AK129" s="25">
        <f t="shared" si="44"/>
        <v>5.28</v>
      </c>
      <c r="AM129" s="24">
        <v>132</v>
      </c>
      <c r="AN129" s="3">
        <v>1.3310000000000001E-2</v>
      </c>
      <c r="AO129" s="3">
        <f t="shared" si="47"/>
        <v>4.7852207848256971E+37</v>
      </c>
      <c r="AP129" s="1">
        <f t="shared" si="48"/>
        <v>13.31</v>
      </c>
      <c r="AQ129" s="25">
        <f t="shared" si="49"/>
        <v>4.7852207848256973E+36</v>
      </c>
    </row>
    <row r="130" spans="1:43" x14ac:dyDescent="0.25">
      <c r="A130" s="24">
        <v>133</v>
      </c>
      <c r="B130" s="3">
        <v>1.99E-3</v>
      </c>
      <c r="C130" s="3">
        <f t="shared" si="35"/>
        <v>9.5704415696513943E+37</v>
      </c>
      <c r="D130" s="1">
        <f t="shared" si="38"/>
        <v>1.99</v>
      </c>
      <c r="E130" s="1">
        <f t="shared" si="39"/>
        <v>9.5704415696513945E+36</v>
      </c>
      <c r="F130" s="12"/>
      <c r="G130" s="12"/>
      <c r="H130" s="21"/>
      <c r="I130" s="21"/>
      <c r="J130" s="12"/>
      <c r="K130" s="12"/>
      <c r="L130" s="12"/>
      <c r="M130" s="1">
        <v>133</v>
      </c>
      <c r="N130" s="8">
        <v>2.47E-3</v>
      </c>
      <c r="O130" s="3">
        <f t="shared" si="36"/>
        <v>276.23076923076923</v>
      </c>
      <c r="P130" s="1">
        <f t="shared" si="45"/>
        <v>2.4699999999999998</v>
      </c>
      <c r="Q130" s="25">
        <f t="shared" si="46"/>
        <v>2.7623076923076924</v>
      </c>
      <c r="U130" s="24">
        <v>133</v>
      </c>
      <c r="V130" s="3">
        <v>2.623E-2</v>
      </c>
      <c r="W130" s="3">
        <f t="shared" si="37"/>
        <v>9.5704415696513943E+37</v>
      </c>
      <c r="X130" s="1">
        <f t="shared" si="40"/>
        <v>26.23</v>
      </c>
      <c r="Y130" s="1">
        <f t="shared" si="41"/>
        <v>9.5704415696513945E+36</v>
      </c>
      <c r="Z130" s="12"/>
      <c r="AA130" s="12"/>
      <c r="AB130" s="21"/>
      <c r="AC130" s="21"/>
      <c r="AD130" s="12"/>
      <c r="AE130" s="12"/>
      <c r="AF130" s="12"/>
      <c r="AG130" s="1">
        <v>133</v>
      </c>
      <c r="AH130" s="8">
        <v>4.7400000000000003E-3</v>
      </c>
      <c r="AI130" s="3">
        <f t="shared" si="42"/>
        <v>532</v>
      </c>
      <c r="AJ130" s="1">
        <f t="shared" si="43"/>
        <v>4.74</v>
      </c>
      <c r="AK130" s="25">
        <f t="shared" si="44"/>
        <v>5.32</v>
      </c>
      <c r="AM130" s="24">
        <v>133</v>
      </c>
      <c r="AN130" s="3">
        <v>1.342E-2</v>
      </c>
      <c r="AO130" s="3">
        <f t="shared" si="47"/>
        <v>9.5704415696513943E+37</v>
      </c>
      <c r="AP130" s="1">
        <f t="shared" si="48"/>
        <v>13.42</v>
      </c>
      <c r="AQ130" s="25">
        <f t="shared" si="49"/>
        <v>9.5704415696513945E+36</v>
      </c>
    </row>
    <row r="131" spans="1:43" x14ac:dyDescent="0.25">
      <c r="A131" s="24">
        <v>134</v>
      </c>
      <c r="B131" s="3">
        <v>2.2399999999999998E-3</v>
      </c>
      <c r="C131" s="3">
        <f t="shared" si="35"/>
        <v>1.9140883139302789E+38</v>
      </c>
      <c r="D131" s="1">
        <f t="shared" si="38"/>
        <v>2.2399999999999998</v>
      </c>
      <c r="E131" s="1">
        <f t="shared" si="39"/>
        <v>1.9140883139302789E+37</v>
      </c>
      <c r="F131" s="12"/>
      <c r="G131" s="12"/>
      <c r="H131" s="21"/>
      <c r="I131" s="21"/>
      <c r="J131" s="12"/>
      <c r="K131" s="12"/>
      <c r="L131" s="12"/>
      <c r="M131" s="1">
        <v>134</v>
      </c>
      <c r="N131" s="8">
        <v>2.4299999999999999E-3</v>
      </c>
      <c r="O131" s="3">
        <f t="shared" si="36"/>
        <v>278.30769230769232</v>
      </c>
      <c r="P131" s="1">
        <f t="shared" si="45"/>
        <v>2.4299999999999997</v>
      </c>
      <c r="Q131" s="25">
        <f t="shared" si="46"/>
        <v>2.7830769230769232</v>
      </c>
      <c r="U131" s="24">
        <v>134</v>
      </c>
      <c r="V131" s="3">
        <v>3.0269999999999998E-2</v>
      </c>
      <c r="W131" s="3">
        <f t="shared" si="37"/>
        <v>1.9140883139302789E+38</v>
      </c>
      <c r="X131" s="1">
        <f t="shared" si="40"/>
        <v>30.27</v>
      </c>
      <c r="Y131" s="1">
        <f t="shared" si="41"/>
        <v>1.9140883139302789E+37</v>
      </c>
      <c r="Z131" s="12"/>
      <c r="AA131" s="12"/>
      <c r="AB131" s="21"/>
      <c r="AC131" s="21"/>
      <c r="AD131" s="12"/>
      <c r="AE131" s="12"/>
      <c r="AF131" s="12"/>
      <c r="AG131" s="1">
        <v>134</v>
      </c>
      <c r="AH131" s="8">
        <v>4.6800000000000001E-3</v>
      </c>
      <c r="AI131" s="3">
        <f t="shared" si="42"/>
        <v>536</v>
      </c>
      <c r="AJ131" s="1">
        <f t="shared" si="43"/>
        <v>4.68</v>
      </c>
      <c r="AK131" s="25">
        <f t="shared" si="44"/>
        <v>5.36</v>
      </c>
      <c r="AM131" s="24">
        <v>134</v>
      </c>
      <c r="AN131" s="3">
        <v>1.4659999999999999E-2</v>
      </c>
      <c r="AO131" s="3">
        <f t="shared" si="47"/>
        <v>1.9140883139302789E+38</v>
      </c>
      <c r="AP131" s="1">
        <f t="shared" si="48"/>
        <v>14.66</v>
      </c>
      <c r="AQ131" s="25">
        <f t="shared" si="49"/>
        <v>1.9140883139302789E+37</v>
      </c>
    </row>
    <row r="132" spans="1:43" x14ac:dyDescent="0.25">
      <c r="A132" s="24">
        <v>135</v>
      </c>
      <c r="B132" s="3">
        <v>2.32E-3</v>
      </c>
      <c r="C132" s="3">
        <f t="shared" si="35"/>
        <v>3.8281766278605577E+38</v>
      </c>
      <c r="D132" s="1">
        <f t="shared" si="38"/>
        <v>2.3199999999999998</v>
      </c>
      <c r="E132" s="1">
        <f t="shared" si="39"/>
        <v>3.8281766278605578E+37</v>
      </c>
      <c r="F132" s="12"/>
      <c r="G132" s="12"/>
      <c r="H132" s="21"/>
      <c r="I132" s="21"/>
      <c r="J132" s="12"/>
      <c r="K132" s="12"/>
      <c r="L132" s="12"/>
      <c r="M132" s="1">
        <v>135</v>
      </c>
      <c r="N132" s="8">
        <v>2.5200000000000001E-3</v>
      </c>
      <c r="O132" s="3">
        <f t="shared" si="36"/>
        <v>280.38461538461536</v>
      </c>
      <c r="P132" s="1">
        <f t="shared" si="45"/>
        <v>2.52</v>
      </c>
      <c r="Q132" s="25">
        <f t="shared" si="46"/>
        <v>2.8038461538461537</v>
      </c>
      <c r="U132" s="24">
        <v>135</v>
      </c>
      <c r="V132" s="3">
        <v>3.014E-2</v>
      </c>
      <c r="W132" s="3">
        <f t="shared" si="37"/>
        <v>3.8281766278605577E+38</v>
      </c>
      <c r="X132" s="1">
        <f t="shared" si="40"/>
        <v>30.14</v>
      </c>
      <c r="Y132" s="1">
        <f t="shared" si="41"/>
        <v>3.8281766278605578E+37</v>
      </c>
      <c r="Z132" s="12"/>
      <c r="AA132" s="12"/>
      <c r="AB132" s="21"/>
      <c r="AC132" s="21"/>
      <c r="AD132" s="12"/>
      <c r="AE132" s="12"/>
      <c r="AF132" s="12"/>
      <c r="AG132" s="1">
        <v>135</v>
      </c>
      <c r="AH132" s="8">
        <v>4.7999999999999996E-3</v>
      </c>
      <c r="AI132" s="3">
        <f t="shared" si="42"/>
        <v>540</v>
      </c>
      <c r="AJ132" s="1">
        <f t="shared" si="43"/>
        <v>4.8</v>
      </c>
      <c r="AK132" s="25">
        <f t="shared" si="44"/>
        <v>5.4</v>
      </c>
      <c r="AM132" s="24">
        <v>135</v>
      </c>
      <c r="AN132" s="3">
        <v>1.4420000000000001E-2</v>
      </c>
      <c r="AO132" s="3">
        <f t="shared" si="47"/>
        <v>3.8281766278605577E+38</v>
      </c>
      <c r="AP132" s="1">
        <f t="shared" si="48"/>
        <v>14.42</v>
      </c>
      <c r="AQ132" s="25">
        <f t="shared" si="49"/>
        <v>3.8281766278605578E+37</v>
      </c>
    </row>
    <row r="133" spans="1:43" x14ac:dyDescent="0.25">
      <c r="A133" s="24">
        <v>136</v>
      </c>
      <c r="B133" s="3">
        <v>2.2399999999999998E-3</v>
      </c>
      <c r="C133" s="3">
        <f t="shared" ref="C133:C196" si="50">(9*2^A133-6)/(2^10)</f>
        <v>7.6563532557211154E+38</v>
      </c>
      <c r="D133" s="1">
        <f t="shared" si="38"/>
        <v>2.2399999999999998</v>
      </c>
      <c r="E133" s="1">
        <f t="shared" si="39"/>
        <v>7.6563532557211156E+37</v>
      </c>
      <c r="F133" s="12"/>
      <c r="G133" s="12"/>
      <c r="H133" s="21"/>
      <c r="I133" s="21"/>
      <c r="J133" s="12"/>
      <c r="K133" s="12"/>
      <c r="L133" s="12"/>
      <c r="M133" s="1">
        <v>136</v>
      </c>
      <c r="N133" s="8">
        <v>2.49E-3</v>
      </c>
      <c r="O133" s="3">
        <f t="shared" ref="O133:O196" si="51">M133*$Q$3/13</f>
        <v>282.46153846153845</v>
      </c>
      <c r="P133" s="1">
        <f t="shared" si="45"/>
        <v>2.4900000000000002</v>
      </c>
      <c r="Q133" s="25">
        <f t="shared" si="46"/>
        <v>2.8246153846153845</v>
      </c>
      <c r="U133" s="24">
        <v>136</v>
      </c>
      <c r="V133" s="3">
        <v>3.0349999999999999E-2</v>
      </c>
      <c r="W133" s="3">
        <f t="shared" ref="W133:W147" si="52">(9*2^U133-6)/(2^10)</f>
        <v>7.6563532557211154E+38</v>
      </c>
      <c r="X133" s="1">
        <f t="shared" si="40"/>
        <v>30.349999999999998</v>
      </c>
      <c r="Y133" s="1">
        <f t="shared" si="41"/>
        <v>7.6563532557211156E+37</v>
      </c>
      <c r="Z133" s="12"/>
      <c r="AA133" s="12"/>
      <c r="AB133" s="21"/>
      <c r="AC133" s="21"/>
      <c r="AD133" s="12"/>
      <c r="AE133" s="12"/>
      <c r="AF133" s="12"/>
      <c r="AG133" s="1">
        <v>136</v>
      </c>
      <c r="AH133" s="8">
        <v>4.7600000000000003E-3</v>
      </c>
      <c r="AI133" s="3">
        <f t="shared" si="42"/>
        <v>544</v>
      </c>
      <c r="AJ133" s="1">
        <f t="shared" si="43"/>
        <v>4.7600000000000007</v>
      </c>
      <c r="AK133" s="25">
        <f t="shared" si="44"/>
        <v>5.44</v>
      </c>
      <c r="AM133" s="24">
        <v>136</v>
      </c>
      <c r="AN133" s="3">
        <v>1.538E-2</v>
      </c>
      <c r="AO133" s="3">
        <f t="shared" si="47"/>
        <v>7.6563532557211154E+38</v>
      </c>
      <c r="AP133" s="1">
        <f t="shared" si="48"/>
        <v>15.379999999999999</v>
      </c>
      <c r="AQ133" s="25">
        <f t="shared" si="49"/>
        <v>7.6563532557211156E+37</v>
      </c>
    </row>
    <row r="134" spans="1:43" x14ac:dyDescent="0.25">
      <c r="A134" s="24">
        <v>137</v>
      </c>
      <c r="B134" s="3">
        <v>2.3500000000000001E-3</v>
      </c>
      <c r="C134" s="3">
        <f t="shared" si="50"/>
        <v>1.5312706511442231E+39</v>
      </c>
      <c r="D134" s="1">
        <f t="shared" ref="D134:D197" si="53">B134*10^3</f>
        <v>2.35</v>
      </c>
      <c r="E134" s="1">
        <f t="shared" ref="E134:E197" si="54">C134*10^-1</f>
        <v>1.5312706511442231E+38</v>
      </c>
      <c r="F134" s="12"/>
      <c r="G134" s="12"/>
      <c r="H134" s="21"/>
      <c r="I134" s="21"/>
      <c r="J134" s="12"/>
      <c r="K134" s="12"/>
      <c r="L134" s="12"/>
      <c r="M134" s="1">
        <v>137</v>
      </c>
      <c r="N134" s="8">
        <v>2.5100000000000001E-3</v>
      </c>
      <c r="O134" s="3">
        <f t="shared" si="51"/>
        <v>284.53846153846155</v>
      </c>
      <c r="P134" s="1">
        <f t="shared" si="45"/>
        <v>2.5100000000000002</v>
      </c>
      <c r="Q134" s="25">
        <f t="shared" si="46"/>
        <v>2.8453846153846154</v>
      </c>
      <c r="U134" s="24">
        <v>137</v>
      </c>
      <c r="V134" s="3">
        <v>3.347E-2</v>
      </c>
      <c r="W134" s="3">
        <f t="shared" si="52"/>
        <v>1.5312706511442231E+39</v>
      </c>
      <c r="X134" s="1">
        <f t="shared" ref="X134:X147" si="55">V134*10^3</f>
        <v>33.47</v>
      </c>
      <c r="Y134" s="1">
        <f t="shared" ref="Y134:Y147" si="56">W134*10^-1</f>
        <v>1.5312706511442231E+38</v>
      </c>
      <c r="Z134" s="12"/>
      <c r="AA134" s="12"/>
      <c r="AB134" s="21"/>
      <c r="AC134" s="21"/>
      <c r="AD134" s="12"/>
      <c r="AE134" s="12"/>
      <c r="AF134" s="12"/>
      <c r="AG134" s="1">
        <v>137</v>
      </c>
      <c r="AH134" s="8">
        <v>4.8999999999999998E-3</v>
      </c>
      <c r="AI134" s="3">
        <f t="shared" ref="AI134:AI147" si="57">AG134*$AK$3/13</f>
        <v>548</v>
      </c>
      <c r="AJ134" s="1">
        <f t="shared" ref="AJ134:AJ147" si="58">AH134*10^3</f>
        <v>4.8999999999999995</v>
      </c>
      <c r="AK134" s="25">
        <f t="shared" ref="AK134:AK147" si="59">AI134*10^-2</f>
        <v>5.48</v>
      </c>
      <c r="AM134" s="24">
        <v>137</v>
      </c>
      <c r="AN134" s="3">
        <v>1.5389999999999999E-2</v>
      </c>
      <c r="AO134" s="3">
        <f t="shared" si="47"/>
        <v>1.5312706511442231E+39</v>
      </c>
      <c r="AP134" s="1">
        <f t="shared" si="48"/>
        <v>15.389999999999999</v>
      </c>
      <c r="AQ134" s="25">
        <f t="shared" si="49"/>
        <v>1.5312706511442231E+38</v>
      </c>
    </row>
    <row r="135" spans="1:43" x14ac:dyDescent="0.25">
      <c r="A135" s="24">
        <v>138</v>
      </c>
      <c r="B135" s="3">
        <v>2.4299999999999999E-3</v>
      </c>
      <c r="C135" s="3">
        <f t="shared" si="50"/>
        <v>3.0625413022884462E+39</v>
      </c>
      <c r="D135" s="1">
        <f t="shared" si="53"/>
        <v>2.4299999999999997</v>
      </c>
      <c r="E135" s="1">
        <f t="shared" si="54"/>
        <v>3.0625413022884462E+38</v>
      </c>
      <c r="F135" s="12"/>
      <c r="G135" s="12"/>
      <c r="H135" s="21"/>
      <c r="I135" s="21"/>
      <c r="J135" s="12"/>
      <c r="K135" s="12"/>
      <c r="L135" s="12"/>
      <c r="M135" s="1">
        <v>138</v>
      </c>
      <c r="N135" s="8">
        <v>2.5600000000000002E-3</v>
      </c>
      <c r="O135" s="3">
        <f t="shared" si="51"/>
        <v>286.61538461538464</v>
      </c>
      <c r="P135" s="1">
        <f t="shared" si="45"/>
        <v>2.56</v>
      </c>
      <c r="Q135" s="25">
        <f t="shared" si="46"/>
        <v>2.8661538461538463</v>
      </c>
      <c r="U135" s="24">
        <v>138</v>
      </c>
      <c r="V135" s="3">
        <v>3.993E-2</v>
      </c>
      <c r="W135" s="3">
        <f t="shared" si="52"/>
        <v>3.0625413022884462E+39</v>
      </c>
      <c r="X135" s="1">
        <f t="shared" si="55"/>
        <v>39.93</v>
      </c>
      <c r="Y135" s="1">
        <f t="shared" si="56"/>
        <v>3.0625413022884462E+38</v>
      </c>
      <c r="Z135" s="12"/>
      <c r="AA135" s="12"/>
      <c r="AB135" s="21"/>
      <c r="AC135" s="21"/>
      <c r="AD135" s="12"/>
      <c r="AE135" s="12"/>
      <c r="AF135" s="12"/>
      <c r="AG135" s="1">
        <v>138</v>
      </c>
      <c r="AH135" s="8">
        <v>4.8700000000000002E-3</v>
      </c>
      <c r="AI135" s="3">
        <f t="shared" si="57"/>
        <v>552</v>
      </c>
      <c r="AJ135" s="1">
        <f t="shared" si="58"/>
        <v>4.87</v>
      </c>
      <c r="AK135" s="25">
        <f t="shared" si="59"/>
        <v>5.5200000000000005</v>
      </c>
      <c r="AM135" s="24">
        <v>138</v>
      </c>
      <c r="AN135" s="3">
        <v>1.762E-2</v>
      </c>
      <c r="AO135" s="3">
        <f t="shared" si="47"/>
        <v>3.0625413022884462E+39</v>
      </c>
      <c r="AP135" s="1">
        <f t="shared" si="48"/>
        <v>17.62</v>
      </c>
      <c r="AQ135" s="25">
        <f t="shared" si="49"/>
        <v>3.0625413022884462E+38</v>
      </c>
    </row>
    <row r="136" spans="1:43" x14ac:dyDescent="0.25">
      <c r="A136" s="24">
        <v>139</v>
      </c>
      <c r="B136" s="3">
        <v>2.5500000000000002E-3</v>
      </c>
      <c r="C136" s="3">
        <f t="shared" si="50"/>
        <v>6.1250826045768923E+39</v>
      </c>
      <c r="D136" s="1">
        <f t="shared" si="53"/>
        <v>2.5500000000000003</v>
      </c>
      <c r="E136" s="1">
        <f t="shared" si="54"/>
        <v>6.1250826045768925E+38</v>
      </c>
      <c r="F136" s="12"/>
      <c r="G136" s="12"/>
      <c r="H136" s="21"/>
      <c r="I136" s="21"/>
      <c r="J136" s="12"/>
      <c r="K136" s="12"/>
      <c r="L136" s="12"/>
      <c r="M136" s="1">
        <v>139</v>
      </c>
      <c r="N136" s="8">
        <v>2.5799999999999998E-3</v>
      </c>
      <c r="O136" s="3">
        <f t="shared" si="51"/>
        <v>288.69230769230768</v>
      </c>
      <c r="P136" s="1">
        <f t="shared" si="45"/>
        <v>2.5799999999999996</v>
      </c>
      <c r="Q136" s="25">
        <f t="shared" si="46"/>
        <v>2.8869230769230767</v>
      </c>
      <c r="U136" s="24">
        <v>139</v>
      </c>
      <c r="V136" s="3">
        <v>4.0329999999999998E-2</v>
      </c>
      <c r="W136" s="3">
        <f t="shared" si="52"/>
        <v>6.1250826045768923E+39</v>
      </c>
      <c r="X136" s="1">
        <f t="shared" si="55"/>
        <v>40.33</v>
      </c>
      <c r="Y136" s="1">
        <f t="shared" si="56"/>
        <v>6.1250826045768925E+38</v>
      </c>
      <c r="Z136" s="12"/>
      <c r="AA136" s="12"/>
      <c r="AB136" s="21"/>
      <c r="AC136" s="21"/>
      <c r="AD136" s="12"/>
      <c r="AE136" s="12"/>
      <c r="AF136" s="12"/>
      <c r="AG136" s="1">
        <v>139</v>
      </c>
      <c r="AH136" s="8">
        <v>5.0000000000000001E-3</v>
      </c>
      <c r="AI136" s="3">
        <f t="shared" si="57"/>
        <v>556</v>
      </c>
      <c r="AJ136" s="1">
        <f t="shared" si="58"/>
        <v>5</v>
      </c>
      <c r="AK136" s="25">
        <f t="shared" si="59"/>
        <v>5.5600000000000005</v>
      </c>
      <c r="AM136" s="24">
        <v>139</v>
      </c>
      <c r="AN136" s="3">
        <v>1.7399999999999999E-2</v>
      </c>
      <c r="AO136" s="3">
        <f t="shared" si="47"/>
        <v>6.1250826045768923E+39</v>
      </c>
      <c r="AP136" s="1">
        <f t="shared" si="48"/>
        <v>17.399999999999999</v>
      </c>
      <c r="AQ136" s="25">
        <f t="shared" si="49"/>
        <v>6.1250826045768925E+38</v>
      </c>
    </row>
    <row r="137" spans="1:43" x14ac:dyDescent="0.25">
      <c r="A137" s="24">
        <v>140</v>
      </c>
      <c r="B137" s="3">
        <v>4.81E-3</v>
      </c>
      <c r="C137" s="3">
        <f t="shared" si="50"/>
        <v>1.2250165209153785E+40</v>
      </c>
      <c r="D137" s="1">
        <f t="shared" si="53"/>
        <v>4.8099999999999996</v>
      </c>
      <c r="E137" s="1">
        <f t="shared" si="54"/>
        <v>1.2250165209153785E+39</v>
      </c>
      <c r="F137" s="12"/>
      <c r="G137" s="12"/>
      <c r="H137" s="21"/>
      <c r="I137" s="21"/>
      <c r="J137" s="12"/>
      <c r="K137" s="12"/>
      <c r="L137" s="12"/>
      <c r="M137" s="1">
        <v>140</v>
      </c>
      <c r="N137" s="8">
        <v>3.7499999999999999E-3</v>
      </c>
      <c r="O137" s="3">
        <f t="shared" si="51"/>
        <v>290.76923076923077</v>
      </c>
      <c r="P137" s="1">
        <f t="shared" si="45"/>
        <v>3.75</v>
      </c>
      <c r="Q137" s="25">
        <f t="shared" si="46"/>
        <v>2.9076923076923076</v>
      </c>
      <c r="U137" s="24">
        <v>140</v>
      </c>
      <c r="V137" s="3">
        <v>4.2180000000000002E-2</v>
      </c>
      <c r="W137" s="3">
        <f t="shared" si="52"/>
        <v>1.2250165209153785E+40</v>
      </c>
      <c r="X137" s="1">
        <f t="shared" si="55"/>
        <v>42.18</v>
      </c>
      <c r="Y137" s="1">
        <f t="shared" si="56"/>
        <v>1.2250165209153785E+39</v>
      </c>
      <c r="Z137" s="12"/>
      <c r="AA137" s="12"/>
      <c r="AB137" s="21"/>
      <c r="AC137" s="21"/>
      <c r="AD137" s="12"/>
      <c r="AE137" s="12"/>
      <c r="AF137" s="12"/>
      <c r="AG137" s="1">
        <v>140</v>
      </c>
      <c r="AH137" s="8">
        <v>4.9699999999999996E-3</v>
      </c>
      <c r="AI137" s="3">
        <f t="shared" si="57"/>
        <v>560</v>
      </c>
      <c r="AJ137" s="1">
        <f t="shared" si="58"/>
        <v>4.97</v>
      </c>
      <c r="AK137" s="25">
        <f t="shared" si="59"/>
        <v>5.6000000000000005</v>
      </c>
      <c r="AM137" s="24">
        <v>140</v>
      </c>
      <c r="AN137" s="3">
        <v>2.0310000000000002E-2</v>
      </c>
      <c r="AO137" s="3">
        <f t="shared" si="47"/>
        <v>1.2250165209153785E+40</v>
      </c>
      <c r="AP137" s="1">
        <f t="shared" si="48"/>
        <v>20.310000000000002</v>
      </c>
      <c r="AQ137" s="25">
        <f t="shared" si="49"/>
        <v>1.2250165209153785E+39</v>
      </c>
    </row>
    <row r="138" spans="1:43" x14ac:dyDescent="0.25">
      <c r="A138" s="24">
        <v>141</v>
      </c>
      <c r="B138" s="3">
        <v>3.6099999999999999E-3</v>
      </c>
      <c r="C138" s="3">
        <f t="shared" si="50"/>
        <v>2.4500330418307569E+40</v>
      </c>
      <c r="D138" s="1">
        <f t="shared" si="53"/>
        <v>3.61</v>
      </c>
      <c r="E138" s="1">
        <f t="shared" si="54"/>
        <v>2.450033041830757E+39</v>
      </c>
      <c r="F138" s="12"/>
      <c r="G138" s="12"/>
      <c r="H138" s="21"/>
      <c r="I138" s="21"/>
      <c r="J138" s="12"/>
      <c r="K138" s="12"/>
      <c r="L138" s="12"/>
      <c r="M138" s="1">
        <v>141</v>
      </c>
      <c r="N138" s="8">
        <v>2.65E-3</v>
      </c>
      <c r="O138" s="3">
        <f t="shared" si="51"/>
        <v>292.84615384615387</v>
      </c>
      <c r="P138" s="1">
        <f t="shared" si="45"/>
        <v>2.65</v>
      </c>
      <c r="Q138" s="25">
        <f t="shared" si="46"/>
        <v>2.9284615384615389</v>
      </c>
      <c r="U138" s="24">
        <v>141</v>
      </c>
      <c r="V138" s="3">
        <v>4.0599999999999997E-2</v>
      </c>
      <c r="W138" s="3">
        <f t="shared" si="52"/>
        <v>2.4500330418307569E+40</v>
      </c>
      <c r="X138" s="1">
        <f t="shared" si="55"/>
        <v>40.599999999999994</v>
      </c>
      <c r="Y138" s="1">
        <f t="shared" si="56"/>
        <v>2.450033041830757E+39</v>
      </c>
      <c r="Z138" s="12"/>
      <c r="AA138" s="12"/>
      <c r="AB138" s="21"/>
      <c r="AC138" s="21"/>
      <c r="AD138" s="12"/>
      <c r="AE138" s="12"/>
      <c r="AF138" s="12"/>
      <c r="AG138" s="1">
        <v>141</v>
      </c>
      <c r="AH138" s="8">
        <v>5.0000000000000001E-3</v>
      </c>
      <c r="AI138" s="3">
        <f t="shared" si="57"/>
        <v>564</v>
      </c>
      <c r="AJ138" s="1">
        <f t="shared" si="58"/>
        <v>5</v>
      </c>
      <c r="AK138" s="25">
        <f t="shared" si="59"/>
        <v>5.64</v>
      </c>
      <c r="AM138" s="24">
        <v>141</v>
      </c>
      <c r="AN138" s="3">
        <v>2.7879999999999999E-2</v>
      </c>
      <c r="AO138" s="3">
        <f t="shared" si="47"/>
        <v>2.4500330418307569E+40</v>
      </c>
      <c r="AP138" s="1">
        <f t="shared" si="48"/>
        <v>27.88</v>
      </c>
      <c r="AQ138" s="25">
        <f t="shared" si="49"/>
        <v>2.450033041830757E+39</v>
      </c>
    </row>
    <row r="139" spans="1:43" x14ac:dyDescent="0.25">
      <c r="A139" s="24">
        <v>142</v>
      </c>
      <c r="B139" s="3">
        <v>2.5899999999999999E-3</v>
      </c>
      <c r="C139" s="3">
        <f t="shared" si="50"/>
        <v>4.9000660836615139E+40</v>
      </c>
      <c r="D139" s="1">
        <f t="shared" si="53"/>
        <v>2.59</v>
      </c>
      <c r="E139" s="1">
        <f t="shared" si="54"/>
        <v>4.900066083661514E+39</v>
      </c>
      <c r="F139" s="12"/>
      <c r="G139" s="12"/>
      <c r="H139" s="21"/>
      <c r="I139" s="21"/>
      <c r="J139" s="12"/>
      <c r="K139" s="12"/>
      <c r="L139" s="12"/>
      <c r="M139" s="1">
        <v>142</v>
      </c>
      <c r="N139" s="8">
        <v>4.7499999999999999E-3</v>
      </c>
      <c r="O139" s="3">
        <f t="shared" si="51"/>
        <v>294.92307692307691</v>
      </c>
      <c r="P139" s="1">
        <f t="shared" si="45"/>
        <v>4.75</v>
      </c>
      <c r="Q139" s="25">
        <f t="shared" si="46"/>
        <v>2.9492307692307693</v>
      </c>
      <c r="U139" s="24">
        <v>142</v>
      </c>
      <c r="V139" s="3">
        <v>4.1660000000000003E-2</v>
      </c>
      <c r="W139" s="3">
        <f t="shared" si="52"/>
        <v>4.9000660836615139E+40</v>
      </c>
      <c r="X139" s="1">
        <f t="shared" si="55"/>
        <v>41.660000000000004</v>
      </c>
      <c r="Y139" s="1">
        <f t="shared" si="56"/>
        <v>4.900066083661514E+39</v>
      </c>
      <c r="Z139" s="12"/>
      <c r="AA139" s="12"/>
      <c r="AB139" s="21"/>
      <c r="AC139" s="21"/>
      <c r="AD139" s="12"/>
      <c r="AE139" s="12"/>
      <c r="AF139" s="12"/>
      <c r="AG139" s="1">
        <v>142</v>
      </c>
      <c r="AH139" s="8">
        <v>5.6299999999999996E-3</v>
      </c>
      <c r="AI139" s="3">
        <f t="shared" si="57"/>
        <v>568</v>
      </c>
      <c r="AJ139" s="1">
        <f t="shared" si="58"/>
        <v>5.63</v>
      </c>
      <c r="AK139" s="25">
        <f t="shared" si="59"/>
        <v>5.68</v>
      </c>
      <c r="AM139" s="24">
        <v>142</v>
      </c>
      <c r="AN139" s="3">
        <v>2.5360000000000001E-2</v>
      </c>
      <c r="AO139" s="3">
        <f t="shared" si="47"/>
        <v>4.9000660836615139E+40</v>
      </c>
      <c r="AP139" s="1">
        <f t="shared" si="48"/>
        <v>25.36</v>
      </c>
      <c r="AQ139" s="25">
        <f t="shared" si="49"/>
        <v>4.900066083661514E+39</v>
      </c>
    </row>
    <row r="140" spans="1:43" x14ac:dyDescent="0.25">
      <c r="A140" s="24">
        <v>143</v>
      </c>
      <c r="B140" s="3">
        <v>2.5699999999999998E-3</v>
      </c>
      <c r="C140" s="3">
        <f t="shared" si="50"/>
        <v>9.8001321673230277E+40</v>
      </c>
      <c r="D140" s="1">
        <f t="shared" si="53"/>
        <v>2.57</v>
      </c>
      <c r="E140" s="1">
        <f t="shared" si="54"/>
        <v>9.800132167323028E+39</v>
      </c>
      <c r="F140" s="12"/>
      <c r="G140" s="12"/>
      <c r="H140" s="21"/>
      <c r="I140" s="21"/>
      <c r="J140" s="12"/>
      <c r="K140" s="12"/>
      <c r="L140" s="12"/>
      <c r="M140" s="1">
        <v>143</v>
      </c>
      <c r="N140" s="8">
        <v>2.65E-3</v>
      </c>
      <c r="O140" s="3">
        <f t="shared" si="51"/>
        <v>297</v>
      </c>
      <c r="P140" s="1">
        <f t="shared" si="45"/>
        <v>2.65</v>
      </c>
      <c r="Q140" s="25">
        <f t="shared" si="46"/>
        <v>2.97</v>
      </c>
      <c r="U140" s="24">
        <v>143</v>
      </c>
      <c r="V140" s="3">
        <v>4.9799999999999997E-2</v>
      </c>
      <c r="W140" s="3">
        <f t="shared" si="52"/>
        <v>9.8001321673230277E+40</v>
      </c>
      <c r="X140" s="1">
        <f t="shared" si="55"/>
        <v>49.8</v>
      </c>
      <c r="Y140" s="1">
        <f t="shared" si="56"/>
        <v>9.800132167323028E+39</v>
      </c>
      <c r="Z140" s="12"/>
      <c r="AA140" s="12"/>
      <c r="AB140" s="21"/>
      <c r="AC140" s="21"/>
      <c r="AD140" s="12"/>
      <c r="AE140" s="12"/>
      <c r="AF140" s="12"/>
      <c r="AG140" s="1">
        <v>143</v>
      </c>
      <c r="AH140" s="8">
        <v>5.4299999999999999E-3</v>
      </c>
      <c r="AI140" s="3">
        <f t="shared" si="57"/>
        <v>572</v>
      </c>
      <c r="AJ140" s="1">
        <f t="shared" si="58"/>
        <v>5.43</v>
      </c>
      <c r="AK140" s="25">
        <f t="shared" si="59"/>
        <v>5.72</v>
      </c>
      <c r="AM140" s="24">
        <v>143</v>
      </c>
      <c r="AN140" s="3">
        <v>2.726E-2</v>
      </c>
      <c r="AO140" s="3">
        <f t="shared" si="47"/>
        <v>9.8001321673230277E+40</v>
      </c>
      <c r="AP140" s="1">
        <f t="shared" si="48"/>
        <v>27.259999999999998</v>
      </c>
      <c r="AQ140" s="25">
        <f t="shared" si="49"/>
        <v>9.800132167323028E+39</v>
      </c>
    </row>
    <row r="141" spans="1:43" x14ac:dyDescent="0.25">
      <c r="A141" s="24">
        <v>144</v>
      </c>
      <c r="B141" s="3">
        <v>2.5500000000000002E-3</v>
      </c>
      <c r="C141" s="3">
        <f t="shared" si="50"/>
        <v>1.9600264334646055E+41</v>
      </c>
      <c r="D141" s="1">
        <f t="shared" si="53"/>
        <v>2.5500000000000003</v>
      </c>
      <c r="E141" s="1">
        <f t="shared" si="54"/>
        <v>1.9600264334646056E+40</v>
      </c>
      <c r="F141" s="12"/>
      <c r="G141" s="12"/>
      <c r="H141" s="21"/>
      <c r="I141" s="21"/>
      <c r="J141" s="12"/>
      <c r="K141" s="12"/>
      <c r="L141" s="12"/>
      <c r="M141" s="1">
        <v>144</v>
      </c>
      <c r="N141" s="8">
        <v>4.3800000000000002E-3</v>
      </c>
      <c r="O141" s="3">
        <f t="shared" si="51"/>
        <v>299.07692307692309</v>
      </c>
      <c r="P141" s="1">
        <f t="shared" si="45"/>
        <v>4.38</v>
      </c>
      <c r="Q141" s="25">
        <f t="shared" si="46"/>
        <v>2.9907692307692311</v>
      </c>
      <c r="U141" s="24">
        <v>144</v>
      </c>
      <c r="V141" s="3">
        <v>4.6609999999999999E-2</v>
      </c>
      <c r="W141" s="3">
        <f t="shared" si="52"/>
        <v>1.9600264334646055E+41</v>
      </c>
      <c r="X141" s="1">
        <f t="shared" si="55"/>
        <v>46.61</v>
      </c>
      <c r="Y141" s="1">
        <f t="shared" si="56"/>
        <v>1.9600264334646056E+40</v>
      </c>
      <c r="Z141" s="12"/>
      <c r="AA141" s="12"/>
      <c r="AB141" s="21"/>
      <c r="AC141" s="21"/>
      <c r="AD141" s="12"/>
      <c r="AE141" s="12"/>
      <c r="AF141" s="12"/>
      <c r="AG141" s="1">
        <v>144</v>
      </c>
      <c r="AH141" s="8">
        <v>5.1999999999999998E-3</v>
      </c>
      <c r="AI141" s="3">
        <f t="shared" si="57"/>
        <v>576</v>
      </c>
      <c r="AJ141" s="1">
        <f t="shared" si="58"/>
        <v>5.2</v>
      </c>
      <c r="AK141" s="25">
        <f t="shared" si="59"/>
        <v>5.76</v>
      </c>
      <c r="AM141" s="24">
        <v>144</v>
      </c>
      <c r="AN141" s="3">
        <v>2.8549999999999999E-2</v>
      </c>
      <c r="AO141" s="3">
        <f t="shared" si="47"/>
        <v>1.9600264334646055E+41</v>
      </c>
      <c r="AP141" s="1">
        <f t="shared" si="48"/>
        <v>28.55</v>
      </c>
      <c r="AQ141" s="25">
        <f t="shared" si="49"/>
        <v>1.9600264334646056E+40</v>
      </c>
    </row>
    <row r="142" spans="1:43" x14ac:dyDescent="0.25">
      <c r="A142" s="24">
        <v>145</v>
      </c>
      <c r="B142" s="3">
        <v>2.5400000000000002E-3</v>
      </c>
      <c r="C142" s="3">
        <f t="shared" si="50"/>
        <v>3.9200528669292111E+41</v>
      </c>
      <c r="D142" s="1">
        <f t="shared" si="53"/>
        <v>2.54</v>
      </c>
      <c r="E142" s="1">
        <f t="shared" si="54"/>
        <v>3.9200528669292112E+40</v>
      </c>
      <c r="F142" s="12"/>
      <c r="G142" s="12"/>
      <c r="H142" s="21"/>
      <c r="I142" s="21"/>
      <c r="J142" s="12"/>
      <c r="K142" s="12"/>
      <c r="L142" s="12"/>
      <c r="M142" s="1">
        <v>145</v>
      </c>
      <c r="N142" s="8">
        <v>2.96E-3</v>
      </c>
      <c r="O142" s="3">
        <f t="shared" si="51"/>
        <v>301.15384615384613</v>
      </c>
      <c r="P142" s="1">
        <f t="shared" si="45"/>
        <v>2.96</v>
      </c>
      <c r="Q142" s="25">
        <f t="shared" si="46"/>
        <v>3.0115384615384615</v>
      </c>
      <c r="U142" s="24">
        <v>145</v>
      </c>
      <c r="V142" s="3">
        <v>4.267E-2</v>
      </c>
      <c r="W142" s="3">
        <f t="shared" si="52"/>
        <v>3.9200528669292111E+41</v>
      </c>
      <c r="X142" s="1">
        <f t="shared" si="55"/>
        <v>42.67</v>
      </c>
      <c r="Y142" s="1">
        <f t="shared" si="56"/>
        <v>3.9200528669292112E+40</v>
      </c>
      <c r="Z142" s="12"/>
      <c r="AA142" s="12"/>
      <c r="AB142" s="21"/>
      <c r="AC142" s="21"/>
      <c r="AD142" s="12"/>
      <c r="AE142" s="12"/>
      <c r="AF142" s="12"/>
      <c r="AG142" s="1">
        <v>145</v>
      </c>
      <c r="AH142" s="8">
        <v>5.4200000000000003E-3</v>
      </c>
      <c r="AI142" s="3">
        <f t="shared" si="57"/>
        <v>580</v>
      </c>
      <c r="AJ142" s="1">
        <f t="shared" si="58"/>
        <v>5.42</v>
      </c>
      <c r="AK142" s="25">
        <f t="shared" si="59"/>
        <v>5.8</v>
      </c>
      <c r="AM142" s="24">
        <v>145</v>
      </c>
      <c r="AN142" s="3">
        <v>3.5589999999999997E-2</v>
      </c>
      <c r="AO142" s="3">
        <f t="shared" si="47"/>
        <v>3.9200528669292111E+41</v>
      </c>
      <c r="AP142" s="1">
        <f t="shared" si="48"/>
        <v>35.589999999999996</v>
      </c>
      <c r="AQ142" s="25">
        <f t="shared" si="49"/>
        <v>3.9200528669292112E+40</v>
      </c>
    </row>
    <row r="143" spans="1:43" x14ac:dyDescent="0.25">
      <c r="A143" s="24">
        <v>146</v>
      </c>
      <c r="B143" s="3">
        <v>2.7699999999999999E-3</v>
      </c>
      <c r="C143" s="3">
        <f t="shared" si="50"/>
        <v>7.8401057338584222E+41</v>
      </c>
      <c r="D143" s="1">
        <f t="shared" si="53"/>
        <v>2.77</v>
      </c>
      <c r="E143" s="1">
        <f t="shared" si="54"/>
        <v>7.8401057338584224E+40</v>
      </c>
      <c r="F143" s="12"/>
      <c r="G143" s="12"/>
      <c r="H143" s="21"/>
      <c r="I143" s="21"/>
      <c r="J143" s="12"/>
      <c r="K143" s="12"/>
      <c r="L143" s="12"/>
      <c r="M143" s="1">
        <v>146</v>
      </c>
      <c r="N143" s="8">
        <v>2.8600000000000001E-3</v>
      </c>
      <c r="O143" s="3">
        <f t="shared" si="51"/>
        <v>303.23076923076923</v>
      </c>
      <c r="P143" s="1">
        <f t="shared" si="45"/>
        <v>2.8600000000000003</v>
      </c>
      <c r="Q143" s="25">
        <f t="shared" si="46"/>
        <v>3.0323076923076924</v>
      </c>
      <c r="U143" s="24">
        <v>146</v>
      </c>
      <c r="V143" s="3">
        <v>4.1790000000000001E-2</v>
      </c>
      <c r="W143" s="3">
        <f t="shared" si="52"/>
        <v>7.8401057338584222E+41</v>
      </c>
      <c r="X143" s="1">
        <f t="shared" si="55"/>
        <v>41.79</v>
      </c>
      <c r="Y143" s="1">
        <f t="shared" si="56"/>
        <v>7.8401057338584224E+40</v>
      </c>
      <c r="Z143" s="12"/>
      <c r="AA143" s="12"/>
      <c r="AB143" s="21"/>
      <c r="AC143" s="21"/>
      <c r="AD143" s="12"/>
      <c r="AE143" s="12"/>
      <c r="AF143" s="12"/>
      <c r="AG143" s="1">
        <v>146</v>
      </c>
      <c r="AH143" s="8">
        <v>8.4499999999999992E-3</v>
      </c>
      <c r="AI143" s="3">
        <f t="shared" si="57"/>
        <v>584</v>
      </c>
      <c r="AJ143" s="1">
        <f t="shared" si="58"/>
        <v>8.4499999999999993</v>
      </c>
      <c r="AK143" s="25">
        <f t="shared" si="59"/>
        <v>5.84</v>
      </c>
      <c r="AM143" s="24">
        <v>146</v>
      </c>
      <c r="AN143" s="3">
        <v>2.921E-2</v>
      </c>
      <c r="AO143" s="3">
        <f t="shared" si="47"/>
        <v>7.8401057338584222E+41</v>
      </c>
      <c r="AP143" s="1">
        <f t="shared" si="48"/>
        <v>29.21</v>
      </c>
      <c r="AQ143" s="25">
        <f t="shared" si="49"/>
        <v>7.8401057338584224E+40</v>
      </c>
    </row>
    <row r="144" spans="1:43" x14ac:dyDescent="0.25">
      <c r="A144" s="24">
        <v>147</v>
      </c>
      <c r="B144" s="3">
        <v>2.5500000000000002E-3</v>
      </c>
      <c r="C144" s="3">
        <f t="shared" si="50"/>
        <v>1.5680211467716844E+42</v>
      </c>
      <c r="D144" s="1">
        <f t="shared" si="53"/>
        <v>2.5500000000000003</v>
      </c>
      <c r="E144" s="1">
        <f t="shared" si="54"/>
        <v>1.5680211467716845E+41</v>
      </c>
      <c r="F144" s="12"/>
      <c r="G144" s="12"/>
      <c r="H144" s="21"/>
      <c r="I144" s="21"/>
      <c r="J144" s="12"/>
      <c r="K144" s="12"/>
      <c r="L144" s="12"/>
      <c r="M144" s="1">
        <v>147</v>
      </c>
      <c r="N144" s="8">
        <v>4.3299999999999996E-3</v>
      </c>
      <c r="O144" s="3">
        <f t="shared" si="51"/>
        <v>305.30769230769232</v>
      </c>
      <c r="P144" s="1">
        <f t="shared" si="45"/>
        <v>4.33</v>
      </c>
      <c r="Q144" s="25">
        <f t="shared" si="46"/>
        <v>3.0530769230769232</v>
      </c>
      <c r="U144" s="24">
        <v>147</v>
      </c>
      <c r="V144" s="3">
        <v>4.2659999999999997E-2</v>
      </c>
      <c r="W144" s="3">
        <f t="shared" si="52"/>
        <v>1.5680211467716844E+42</v>
      </c>
      <c r="X144" s="1">
        <f t="shared" si="55"/>
        <v>42.66</v>
      </c>
      <c r="Y144" s="1">
        <f t="shared" si="56"/>
        <v>1.5680211467716845E+41</v>
      </c>
      <c r="Z144" s="12"/>
      <c r="AA144" s="12"/>
      <c r="AB144" s="21"/>
      <c r="AC144" s="21"/>
      <c r="AD144" s="12"/>
      <c r="AE144" s="12"/>
      <c r="AF144" s="12"/>
      <c r="AG144" s="1">
        <v>147</v>
      </c>
      <c r="AH144" s="8">
        <v>6.11E-3</v>
      </c>
      <c r="AI144" s="3">
        <f t="shared" si="57"/>
        <v>588</v>
      </c>
      <c r="AJ144" s="1">
        <f t="shared" si="58"/>
        <v>6.11</v>
      </c>
      <c r="AK144" s="25">
        <f t="shared" si="59"/>
        <v>5.88</v>
      </c>
      <c r="AM144" s="24">
        <v>147</v>
      </c>
      <c r="AN144" s="3">
        <v>2.9409999999999999E-2</v>
      </c>
      <c r="AO144" s="3">
        <f t="shared" si="47"/>
        <v>1.5680211467716844E+42</v>
      </c>
      <c r="AP144" s="1">
        <f t="shared" si="48"/>
        <v>29.41</v>
      </c>
      <c r="AQ144" s="25">
        <f t="shared" si="49"/>
        <v>1.5680211467716845E+41</v>
      </c>
    </row>
    <row r="145" spans="1:43" x14ac:dyDescent="0.25">
      <c r="A145" s="24">
        <v>148</v>
      </c>
      <c r="B145" s="3">
        <v>2.5600000000000002E-3</v>
      </c>
      <c r="C145" s="3">
        <f t="shared" si="50"/>
        <v>3.1360422935433689E+42</v>
      </c>
      <c r="D145" s="1">
        <f t="shared" si="53"/>
        <v>2.56</v>
      </c>
      <c r="E145" s="1">
        <f t="shared" si="54"/>
        <v>3.136042293543369E+41</v>
      </c>
      <c r="F145" s="12"/>
      <c r="G145" s="12"/>
      <c r="H145" s="21"/>
      <c r="I145" s="21"/>
      <c r="J145" s="12"/>
      <c r="K145" s="12"/>
      <c r="L145" s="12"/>
      <c r="M145" s="1">
        <v>148</v>
      </c>
      <c r="N145" s="8">
        <v>2.8E-3</v>
      </c>
      <c r="O145" s="3">
        <f t="shared" si="51"/>
        <v>307.38461538461536</v>
      </c>
      <c r="P145" s="1">
        <f t="shared" si="45"/>
        <v>2.8</v>
      </c>
      <c r="Q145" s="25">
        <f t="shared" si="46"/>
        <v>3.0738461538461537</v>
      </c>
      <c r="U145" s="24">
        <v>148</v>
      </c>
      <c r="V145" s="3">
        <v>4.7050000000000002E-2</v>
      </c>
      <c r="W145" s="3">
        <f t="shared" si="52"/>
        <v>3.1360422935433689E+42</v>
      </c>
      <c r="X145" s="1">
        <f t="shared" si="55"/>
        <v>47.050000000000004</v>
      </c>
      <c r="Y145" s="1">
        <f t="shared" si="56"/>
        <v>3.136042293543369E+41</v>
      </c>
      <c r="Z145" s="12"/>
      <c r="AA145" s="12"/>
      <c r="AB145" s="21"/>
      <c r="AC145" s="21"/>
      <c r="AD145" s="12"/>
      <c r="AE145" s="12"/>
      <c r="AF145" s="12"/>
      <c r="AG145" s="1">
        <v>148</v>
      </c>
      <c r="AH145" s="8">
        <v>5.96E-3</v>
      </c>
      <c r="AI145" s="3">
        <f t="shared" si="57"/>
        <v>592</v>
      </c>
      <c r="AJ145" s="1">
        <f t="shared" si="58"/>
        <v>5.96</v>
      </c>
      <c r="AK145" s="25">
        <f t="shared" si="59"/>
        <v>5.92</v>
      </c>
      <c r="AM145" s="24">
        <v>148</v>
      </c>
      <c r="AN145" s="3">
        <v>3.4020000000000002E-2</v>
      </c>
      <c r="AO145" s="3">
        <f t="shared" si="47"/>
        <v>3.1360422935433689E+42</v>
      </c>
      <c r="AP145" s="1">
        <f t="shared" si="48"/>
        <v>34.020000000000003</v>
      </c>
      <c r="AQ145" s="25">
        <f t="shared" si="49"/>
        <v>3.136042293543369E+41</v>
      </c>
    </row>
    <row r="146" spans="1:43" x14ac:dyDescent="0.25">
      <c r="A146" s="24">
        <v>149</v>
      </c>
      <c r="B146" s="3">
        <v>2.5100000000000001E-3</v>
      </c>
      <c r="C146" s="3">
        <f t="shared" si="50"/>
        <v>6.2720845870867378E+42</v>
      </c>
      <c r="D146" s="1">
        <f t="shared" si="53"/>
        <v>2.5100000000000002</v>
      </c>
      <c r="E146" s="1">
        <f t="shared" si="54"/>
        <v>6.2720845870867379E+41</v>
      </c>
      <c r="F146" s="12"/>
      <c r="G146" s="12"/>
      <c r="H146" s="21"/>
      <c r="I146" s="21"/>
      <c r="J146" s="12"/>
      <c r="K146" s="12"/>
      <c r="L146" s="12"/>
      <c r="M146" s="1">
        <v>149</v>
      </c>
      <c r="N146" s="8">
        <v>2.7899999999999999E-3</v>
      </c>
      <c r="O146" s="3">
        <f t="shared" si="51"/>
        <v>309.46153846153845</v>
      </c>
      <c r="P146" s="1">
        <f t="shared" si="45"/>
        <v>2.79</v>
      </c>
      <c r="Q146" s="25">
        <f t="shared" si="46"/>
        <v>3.0946153846153845</v>
      </c>
      <c r="U146" s="24">
        <v>149</v>
      </c>
      <c r="V146" s="3">
        <v>4.1980000000000003E-2</v>
      </c>
      <c r="W146" s="3">
        <f t="shared" si="52"/>
        <v>6.2720845870867378E+42</v>
      </c>
      <c r="X146" s="1">
        <f t="shared" si="55"/>
        <v>41.980000000000004</v>
      </c>
      <c r="Y146" s="1">
        <f t="shared" si="56"/>
        <v>6.2720845870867379E+41</v>
      </c>
      <c r="Z146" s="12"/>
      <c r="AA146" s="12"/>
      <c r="AB146" s="21"/>
      <c r="AC146" s="21"/>
      <c r="AD146" s="12"/>
      <c r="AE146" s="12"/>
      <c r="AF146" s="12"/>
      <c r="AG146" s="1">
        <v>149</v>
      </c>
      <c r="AH146" s="8">
        <v>7.45E-3</v>
      </c>
      <c r="AI146" s="3">
        <f t="shared" si="57"/>
        <v>596</v>
      </c>
      <c r="AJ146" s="1">
        <f t="shared" si="58"/>
        <v>7.45</v>
      </c>
      <c r="AK146" s="25">
        <f t="shared" si="59"/>
        <v>5.96</v>
      </c>
      <c r="AM146" s="24">
        <v>149</v>
      </c>
      <c r="AN146" s="3">
        <v>3.1530000000000002E-2</v>
      </c>
      <c r="AO146" s="3">
        <f t="shared" si="47"/>
        <v>6.2720845870867378E+42</v>
      </c>
      <c r="AP146" s="1">
        <f t="shared" si="48"/>
        <v>31.53</v>
      </c>
      <c r="AQ146" s="25">
        <f t="shared" si="49"/>
        <v>6.2720845870867379E+41</v>
      </c>
    </row>
    <row r="147" spans="1:43" x14ac:dyDescent="0.25">
      <c r="A147" s="24">
        <v>150</v>
      </c>
      <c r="B147" s="3">
        <v>2.5100000000000001E-3</v>
      </c>
      <c r="C147" s="3">
        <f t="shared" si="50"/>
        <v>1.2544169174173476E+43</v>
      </c>
      <c r="D147" s="1">
        <f t="shared" si="53"/>
        <v>2.5100000000000002</v>
      </c>
      <c r="E147" s="1">
        <f t="shared" si="54"/>
        <v>1.2544169174173476E+42</v>
      </c>
      <c r="F147" s="12"/>
      <c r="G147" s="12"/>
      <c r="H147" s="21"/>
      <c r="I147" s="21"/>
      <c r="J147" s="12"/>
      <c r="K147" s="12"/>
      <c r="L147" s="12"/>
      <c r="M147" s="1">
        <v>150</v>
      </c>
      <c r="N147" s="8">
        <v>2.8800000000000002E-3</v>
      </c>
      <c r="O147" s="3">
        <f t="shared" si="51"/>
        <v>311.53846153846155</v>
      </c>
      <c r="P147" s="1">
        <f t="shared" si="45"/>
        <v>2.8800000000000003</v>
      </c>
      <c r="Q147" s="25">
        <f t="shared" si="46"/>
        <v>3.1153846153846154</v>
      </c>
      <c r="U147" s="26">
        <v>150</v>
      </c>
      <c r="V147" s="27">
        <v>4.5170000000000002E-2</v>
      </c>
      <c r="W147" s="27">
        <f t="shared" si="52"/>
        <v>1.2544169174173476E+43</v>
      </c>
      <c r="X147" s="28">
        <f t="shared" si="55"/>
        <v>45.17</v>
      </c>
      <c r="Y147" s="28">
        <f t="shared" si="56"/>
        <v>1.2544169174173476E+42</v>
      </c>
      <c r="Z147" s="15"/>
      <c r="AA147" s="15"/>
      <c r="AB147" s="29"/>
      <c r="AC147" s="29"/>
      <c r="AD147" s="15"/>
      <c r="AE147" s="15"/>
      <c r="AF147" s="15"/>
      <c r="AG147" s="28">
        <v>150</v>
      </c>
      <c r="AH147" s="30">
        <v>5.4900000000000001E-3</v>
      </c>
      <c r="AI147" s="27">
        <f t="shared" si="57"/>
        <v>600</v>
      </c>
      <c r="AJ147" s="28">
        <f t="shared" si="58"/>
        <v>5.49</v>
      </c>
      <c r="AK147" s="31">
        <f t="shared" si="59"/>
        <v>6</v>
      </c>
      <c r="AM147" s="24">
        <v>150</v>
      </c>
      <c r="AN147" s="3">
        <v>2.9440000000000001E-2</v>
      </c>
      <c r="AO147" s="3">
        <f t="shared" si="47"/>
        <v>1.2544169174173476E+43</v>
      </c>
      <c r="AP147" s="1">
        <f t="shared" si="48"/>
        <v>29.44</v>
      </c>
      <c r="AQ147" s="25">
        <f t="shared" si="49"/>
        <v>1.2544169174173476E+42</v>
      </c>
    </row>
    <row r="148" spans="1:43" x14ac:dyDescent="0.25">
      <c r="A148" s="24">
        <v>151</v>
      </c>
      <c r="B148" s="3">
        <v>2.7200000000000002E-3</v>
      </c>
      <c r="C148" s="3">
        <f t="shared" si="50"/>
        <v>2.5088338348346951E+43</v>
      </c>
      <c r="D148" s="1">
        <f t="shared" si="53"/>
        <v>2.72</v>
      </c>
      <c r="E148" s="1">
        <f t="shared" si="54"/>
        <v>2.5088338348346952E+42</v>
      </c>
      <c r="F148" s="12"/>
      <c r="G148" s="12"/>
      <c r="H148" s="21"/>
      <c r="I148" s="21"/>
      <c r="J148" s="12"/>
      <c r="K148" s="12"/>
      <c r="L148" s="12"/>
      <c r="M148" s="1">
        <v>151</v>
      </c>
      <c r="N148" s="8">
        <v>2.7699999999999999E-3</v>
      </c>
      <c r="O148" s="3">
        <f t="shared" si="51"/>
        <v>313.61538461538464</v>
      </c>
      <c r="P148" s="1">
        <f t="shared" si="45"/>
        <v>2.77</v>
      </c>
      <c r="Q148" s="25">
        <f t="shared" si="46"/>
        <v>3.1361538461538463</v>
      </c>
      <c r="AM148" s="24">
        <v>151</v>
      </c>
      <c r="AN148" s="3">
        <v>2.877E-2</v>
      </c>
      <c r="AO148" s="3">
        <f t="shared" si="47"/>
        <v>2.5088338348346951E+43</v>
      </c>
      <c r="AP148" s="1">
        <f t="shared" si="48"/>
        <v>28.77</v>
      </c>
      <c r="AQ148" s="25">
        <f t="shared" si="49"/>
        <v>2.5088338348346952E+42</v>
      </c>
    </row>
    <row r="149" spans="1:43" x14ac:dyDescent="0.25">
      <c r="A149" s="24">
        <v>152</v>
      </c>
      <c r="B149" s="3">
        <v>3.31E-3</v>
      </c>
      <c r="C149" s="3">
        <f t="shared" si="50"/>
        <v>5.0176676696693902E+43</v>
      </c>
      <c r="D149" s="1">
        <f t="shared" si="53"/>
        <v>3.31</v>
      </c>
      <c r="E149" s="1">
        <f t="shared" si="54"/>
        <v>5.0176676696693903E+42</v>
      </c>
      <c r="F149" s="12"/>
      <c r="G149" s="12"/>
      <c r="H149" s="21"/>
      <c r="I149" s="21"/>
      <c r="J149" s="12"/>
      <c r="K149" s="12"/>
      <c r="L149" s="12"/>
      <c r="M149" s="1">
        <v>152</v>
      </c>
      <c r="N149" s="8">
        <v>3.47E-3</v>
      </c>
      <c r="O149" s="3">
        <f t="shared" si="51"/>
        <v>315.69230769230768</v>
      </c>
      <c r="P149" s="1">
        <f t="shared" ref="P149:P212" si="60">N149*10^3</f>
        <v>3.47</v>
      </c>
      <c r="Q149" s="25">
        <f t="shared" ref="Q149:Q212" si="61">O149*10^-2</f>
        <v>3.1569230769230767</v>
      </c>
      <c r="AM149" s="24">
        <v>152</v>
      </c>
      <c r="AN149" s="3">
        <v>2.946E-2</v>
      </c>
      <c r="AO149" s="3">
        <f t="shared" si="47"/>
        <v>5.0176676696693902E+43</v>
      </c>
      <c r="AP149" s="1">
        <f t="shared" si="48"/>
        <v>29.46</v>
      </c>
      <c r="AQ149" s="25">
        <f t="shared" si="49"/>
        <v>5.0176676696693903E+42</v>
      </c>
    </row>
    <row r="150" spans="1:43" x14ac:dyDescent="0.25">
      <c r="A150" s="24">
        <v>153</v>
      </c>
      <c r="B150" s="3">
        <v>3.1800000000000001E-3</v>
      </c>
      <c r="C150" s="3">
        <f t="shared" si="50"/>
        <v>1.003533533933878E+44</v>
      </c>
      <c r="D150" s="1">
        <f t="shared" si="53"/>
        <v>3.18</v>
      </c>
      <c r="E150" s="1">
        <f t="shared" si="54"/>
        <v>1.0035335339338781E+43</v>
      </c>
      <c r="F150" s="12"/>
      <c r="G150" s="12"/>
      <c r="H150" s="21"/>
      <c r="I150" s="21"/>
      <c r="J150" s="12"/>
      <c r="K150" s="12"/>
      <c r="L150" s="12"/>
      <c r="M150" s="1">
        <v>153</v>
      </c>
      <c r="N150" s="8">
        <v>2.96E-3</v>
      </c>
      <c r="O150" s="3">
        <f t="shared" si="51"/>
        <v>317.76923076923077</v>
      </c>
      <c r="P150" s="1">
        <f t="shared" si="60"/>
        <v>2.96</v>
      </c>
      <c r="Q150" s="25">
        <f t="shared" si="61"/>
        <v>3.1776923076923076</v>
      </c>
      <c r="AM150" s="24">
        <v>153</v>
      </c>
      <c r="AN150" s="3">
        <v>2.963E-2</v>
      </c>
      <c r="AO150" s="3">
        <f t="shared" si="47"/>
        <v>1.003533533933878E+44</v>
      </c>
      <c r="AP150" s="1">
        <f t="shared" si="48"/>
        <v>29.63</v>
      </c>
      <c r="AQ150" s="25">
        <f t="shared" si="49"/>
        <v>1.0035335339338781E+43</v>
      </c>
    </row>
    <row r="151" spans="1:43" x14ac:dyDescent="0.25">
      <c r="A151" s="24">
        <v>154</v>
      </c>
      <c r="B151" s="3">
        <v>3.2599999999999999E-3</v>
      </c>
      <c r="C151" s="3">
        <f t="shared" si="50"/>
        <v>2.0070670678677561E+44</v>
      </c>
      <c r="D151" s="1">
        <f t="shared" si="53"/>
        <v>3.26</v>
      </c>
      <c r="E151" s="1">
        <f t="shared" si="54"/>
        <v>2.0070670678677561E+43</v>
      </c>
      <c r="F151" s="12"/>
      <c r="G151" s="12"/>
      <c r="H151" s="21"/>
      <c r="I151" s="21"/>
      <c r="J151" s="12"/>
      <c r="K151" s="12"/>
      <c r="L151" s="12"/>
      <c r="M151" s="1">
        <v>154</v>
      </c>
      <c r="N151" s="8">
        <v>2.8500000000000001E-3</v>
      </c>
      <c r="O151" s="3">
        <f t="shared" si="51"/>
        <v>319.84615384615387</v>
      </c>
      <c r="P151" s="1">
        <f t="shared" si="60"/>
        <v>2.85</v>
      </c>
      <c r="Q151" s="25">
        <f t="shared" si="61"/>
        <v>3.1984615384615389</v>
      </c>
      <c r="AM151" s="24">
        <v>154</v>
      </c>
      <c r="AN151" s="3">
        <v>2.9010000000000001E-2</v>
      </c>
      <c r="AO151" s="3">
        <f t="shared" si="47"/>
        <v>2.0070670678677561E+44</v>
      </c>
      <c r="AP151" s="1">
        <f t="shared" si="48"/>
        <v>29.01</v>
      </c>
      <c r="AQ151" s="25">
        <f t="shared" si="49"/>
        <v>2.0070670678677561E+43</v>
      </c>
    </row>
    <row r="152" spans="1:43" x14ac:dyDescent="0.25">
      <c r="A152" s="24">
        <v>155</v>
      </c>
      <c r="B152" s="3">
        <v>3.3800000000000002E-3</v>
      </c>
      <c r="C152" s="3">
        <f t="shared" si="50"/>
        <v>4.0141341357355122E+44</v>
      </c>
      <c r="D152" s="1">
        <f t="shared" si="53"/>
        <v>3.3800000000000003</v>
      </c>
      <c r="E152" s="1">
        <f t="shared" si="54"/>
        <v>4.0141341357355123E+43</v>
      </c>
      <c r="F152" s="12"/>
      <c r="G152" s="12"/>
      <c r="H152" s="21"/>
      <c r="I152" s="21"/>
      <c r="J152" s="12"/>
      <c r="K152" s="12"/>
      <c r="L152" s="12"/>
      <c r="M152" s="1">
        <v>155</v>
      </c>
      <c r="N152" s="8">
        <v>2.98E-3</v>
      </c>
      <c r="O152" s="3">
        <f t="shared" si="51"/>
        <v>321.92307692307691</v>
      </c>
      <c r="P152" s="1">
        <f t="shared" si="60"/>
        <v>2.98</v>
      </c>
      <c r="Q152" s="25">
        <f t="shared" si="61"/>
        <v>3.2192307692307693</v>
      </c>
      <c r="AM152" s="24">
        <v>155</v>
      </c>
      <c r="AN152" s="3">
        <v>3.3680000000000002E-2</v>
      </c>
      <c r="AO152" s="3">
        <f t="shared" ref="AO152:AO215" si="62">(9*2^AM152-6)/(2^10)</f>
        <v>4.0141341357355122E+44</v>
      </c>
      <c r="AP152" s="1">
        <f t="shared" ref="AP152:AP215" si="63">AN152*10^3</f>
        <v>33.68</v>
      </c>
      <c r="AQ152" s="25">
        <f t="shared" ref="AQ152:AQ215" si="64">AO152*10^-1</f>
        <v>4.0141341357355123E+43</v>
      </c>
    </row>
    <row r="153" spans="1:43" x14ac:dyDescent="0.25">
      <c r="A153" s="24">
        <v>156</v>
      </c>
      <c r="B153" s="3">
        <v>3.3300000000000001E-3</v>
      </c>
      <c r="C153" s="3">
        <f t="shared" si="50"/>
        <v>8.0282682714710243E+44</v>
      </c>
      <c r="D153" s="1">
        <f t="shared" si="53"/>
        <v>3.33</v>
      </c>
      <c r="E153" s="1">
        <f t="shared" si="54"/>
        <v>8.0282682714710245E+43</v>
      </c>
      <c r="F153" s="12"/>
      <c r="G153" s="12"/>
      <c r="H153" s="21"/>
      <c r="I153" s="21"/>
      <c r="J153" s="12"/>
      <c r="K153" s="12"/>
      <c r="L153" s="12"/>
      <c r="M153" s="1">
        <v>156</v>
      </c>
      <c r="N153" s="8">
        <v>2.8800000000000002E-3</v>
      </c>
      <c r="O153" s="3">
        <f t="shared" si="51"/>
        <v>324</v>
      </c>
      <c r="P153" s="1">
        <f t="shared" si="60"/>
        <v>2.8800000000000003</v>
      </c>
      <c r="Q153" s="25">
        <f t="shared" si="61"/>
        <v>3.24</v>
      </c>
      <c r="AM153" s="24">
        <v>156</v>
      </c>
      <c r="AN153" s="3">
        <v>3.8080000000000003E-2</v>
      </c>
      <c r="AO153" s="3">
        <f t="shared" si="62"/>
        <v>8.0282682714710243E+44</v>
      </c>
      <c r="AP153" s="1">
        <f t="shared" si="63"/>
        <v>38.080000000000005</v>
      </c>
      <c r="AQ153" s="25">
        <f t="shared" si="64"/>
        <v>8.0282682714710245E+43</v>
      </c>
    </row>
    <row r="154" spans="1:43" x14ac:dyDescent="0.25">
      <c r="A154" s="24">
        <v>157</v>
      </c>
      <c r="B154" s="3">
        <v>3.3600000000000001E-3</v>
      </c>
      <c r="C154" s="3">
        <f t="shared" si="50"/>
        <v>1.6056536542942049E+45</v>
      </c>
      <c r="D154" s="1">
        <f t="shared" si="53"/>
        <v>3.3600000000000003</v>
      </c>
      <c r="E154" s="1">
        <f t="shared" si="54"/>
        <v>1.6056536542942049E+44</v>
      </c>
      <c r="F154" s="12"/>
      <c r="G154" s="12"/>
      <c r="H154" s="21"/>
      <c r="I154" s="21"/>
      <c r="J154" s="12"/>
      <c r="K154" s="12"/>
      <c r="L154" s="12"/>
      <c r="M154" s="1">
        <v>157</v>
      </c>
      <c r="N154" s="8">
        <v>3.4499999999999999E-3</v>
      </c>
      <c r="O154" s="3">
        <f t="shared" si="51"/>
        <v>326.07692307692309</v>
      </c>
      <c r="P154" s="1">
        <f t="shared" si="60"/>
        <v>3.4499999999999997</v>
      </c>
      <c r="Q154" s="25">
        <f t="shared" si="61"/>
        <v>3.2607692307692311</v>
      </c>
      <c r="AM154" s="24">
        <v>157</v>
      </c>
      <c r="AN154" s="3">
        <v>3.5090000000000003E-2</v>
      </c>
      <c r="AO154" s="3">
        <f t="shared" si="62"/>
        <v>1.6056536542942049E+45</v>
      </c>
      <c r="AP154" s="1">
        <f t="shared" si="63"/>
        <v>35.090000000000003</v>
      </c>
      <c r="AQ154" s="25">
        <f t="shared" si="64"/>
        <v>1.6056536542942049E+44</v>
      </c>
    </row>
    <row r="155" spans="1:43" x14ac:dyDescent="0.25">
      <c r="A155" s="24">
        <v>158</v>
      </c>
      <c r="B155" s="3">
        <v>3.3500000000000001E-3</v>
      </c>
      <c r="C155" s="3">
        <f t="shared" si="50"/>
        <v>3.2113073085884097E+45</v>
      </c>
      <c r="D155" s="1">
        <f t="shared" si="53"/>
        <v>3.35</v>
      </c>
      <c r="E155" s="1">
        <f t="shared" si="54"/>
        <v>3.2113073085884098E+44</v>
      </c>
      <c r="F155" s="12"/>
      <c r="G155" s="12"/>
      <c r="H155" s="21"/>
      <c r="I155" s="21"/>
      <c r="J155" s="12"/>
      <c r="K155" s="12"/>
      <c r="L155" s="12"/>
      <c r="M155" s="1">
        <v>158</v>
      </c>
      <c r="N155" s="8">
        <v>3.0100000000000001E-3</v>
      </c>
      <c r="O155" s="3">
        <f t="shared" si="51"/>
        <v>328.15384615384613</v>
      </c>
      <c r="P155" s="1">
        <f t="shared" si="60"/>
        <v>3.0100000000000002</v>
      </c>
      <c r="Q155" s="25">
        <f t="shared" si="61"/>
        <v>3.2815384615384615</v>
      </c>
      <c r="AM155" s="24">
        <v>158</v>
      </c>
      <c r="AN155" s="3">
        <v>3.5299999999999998E-2</v>
      </c>
      <c r="AO155" s="3">
        <f t="shared" si="62"/>
        <v>3.2113073085884097E+45</v>
      </c>
      <c r="AP155" s="1">
        <f t="shared" si="63"/>
        <v>35.299999999999997</v>
      </c>
      <c r="AQ155" s="25">
        <f t="shared" si="64"/>
        <v>3.2113073085884098E+44</v>
      </c>
    </row>
    <row r="156" spans="1:43" x14ac:dyDescent="0.25">
      <c r="A156" s="24">
        <v>159</v>
      </c>
      <c r="B156" s="3">
        <v>3.3500000000000001E-3</v>
      </c>
      <c r="C156" s="3">
        <f t="shared" si="50"/>
        <v>6.4226146171768195E+45</v>
      </c>
      <c r="D156" s="1">
        <f t="shared" si="53"/>
        <v>3.35</v>
      </c>
      <c r="E156" s="1">
        <f t="shared" si="54"/>
        <v>6.4226146171768196E+44</v>
      </c>
      <c r="F156" s="12"/>
      <c r="G156" s="12"/>
      <c r="H156" s="21"/>
      <c r="I156" s="21"/>
      <c r="J156" s="12"/>
      <c r="K156" s="12"/>
      <c r="L156" s="12"/>
      <c r="M156" s="1">
        <v>159</v>
      </c>
      <c r="N156" s="8">
        <v>3.6900000000000001E-3</v>
      </c>
      <c r="O156" s="3">
        <f t="shared" si="51"/>
        <v>330.23076923076923</v>
      </c>
      <c r="P156" s="1">
        <f t="shared" si="60"/>
        <v>3.69</v>
      </c>
      <c r="Q156" s="25">
        <f t="shared" si="61"/>
        <v>3.3023076923076924</v>
      </c>
      <c r="AM156" s="24">
        <v>159</v>
      </c>
      <c r="AN156" s="3">
        <v>3.5069999999999997E-2</v>
      </c>
      <c r="AO156" s="3">
        <f t="shared" si="62"/>
        <v>6.4226146171768195E+45</v>
      </c>
      <c r="AP156" s="1">
        <f t="shared" si="63"/>
        <v>35.07</v>
      </c>
      <c r="AQ156" s="25">
        <f t="shared" si="64"/>
        <v>6.4226146171768196E+44</v>
      </c>
    </row>
    <row r="157" spans="1:43" x14ac:dyDescent="0.25">
      <c r="A157" s="24">
        <v>160</v>
      </c>
      <c r="B157" s="3">
        <v>3.3999999999999998E-3</v>
      </c>
      <c r="C157" s="3">
        <f t="shared" si="50"/>
        <v>1.2845229234353639E+46</v>
      </c>
      <c r="D157" s="1">
        <f t="shared" si="53"/>
        <v>3.4</v>
      </c>
      <c r="E157" s="1">
        <f t="shared" si="54"/>
        <v>1.2845229234353639E+45</v>
      </c>
      <c r="F157" s="12"/>
      <c r="G157" s="12"/>
      <c r="H157" s="21"/>
      <c r="I157" s="21"/>
      <c r="J157" s="12"/>
      <c r="K157" s="12"/>
      <c r="L157" s="12"/>
      <c r="M157" s="1">
        <v>160</v>
      </c>
      <c r="N157" s="8">
        <v>3.31E-3</v>
      </c>
      <c r="O157" s="3">
        <f t="shared" si="51"/>
        <v>332.30769230769232</v>
      </c>
      <c r="P157" s="1">
        <f t="shared" si="60"/>
        <v>3.31</v>
      </c>
      <c r="Q157" s="25">
        <f t="shared" si="61"/>
        <v>3.3230769230769233</v>
      </c>
      <c r="AM157" s="24">
        <v>160</v>
      </c>
      <c r="AN157" s="3">
        <v>3.49E-2</v>
      </c>
      <c r="AO157" s="3">
        <f t="shared" si="62"/>
        <v>1.2845229234353639E+46</v>
      </c>
      <c r="AP157" s="1">
        <f t="shared" si="63"/>
        <v>34.9</v>
      </c>
      <c r="AQ157" s="25">
        <f t="shared" si="64"/>
        <v>1.2845229234353639E+45</v>
      </c>
    </row>
    <row r="158" spans="1:43" x14ac:dyDescent="0.25">
      <c r="A158" s="24">
        <v>161</v>
      </c>
      <c r="B158" s="3">
        <v>3.6900000000000001E-3</v>
      </c>
      <c r="C158" s="3">
        <f t="shared" si="50"/>
        <v>2.5690458468707278E+46</v>
      </c>
      <c r="D158" s="1">
        <f t="shared" si="53"/>
        <v>3.69</v>
      </c>
      <c r="E158" s="1">
        <f t="shared" si="54"/>
        <v>2.5690458468707278E+45</v>
      </c>
      <c r="F158" s="12"/>
      <c r="G158" s="12"/>
      <c r="H158" s="21"/>
      <c r="I158" s="21"/>
      <c r="J158" s="12"/>
      <c r="K158" s="12"/>
      <c r="L158" s="12"/>
      <c r="M158" s="1">
        <v>161</v>
      </c>
      <c r="N158" s="8">
        <v>3.0500000000000002E-3</v>
      </c>
      <c r="O158" s="3">
        <f t="shared" si="51"/>
        <v>334.38461538461536</v>
      </c>
      <c r="P158" s="1">
        <f t="shared" si="60"/>
        <v>3.0500000000000003</v>
      </c>
      <c r="Q158" s="25">
        <f t="shared" si="61"/>
        <v>3.3438461538461537</v>
      </c>
      <c r="AM158" s="24">
        <v>161</v>
      </c>
      <c r="AN158" s="3">
        <v>3.524E-2</v>
      </c>
      <c r="AO158" s="3">
        <f t="shared" si="62"/>
        <v>2.5690458468707278E+46</v>
      </c>
      <c r="AP158" s="1">
        <f t="shared" si="63"/>
        <v>35.24</v>
      </c>
      <c r="AQ158" s="25">
        <f t="shared" si="64"/>
        <v>2.5690458468707278E+45</v>
      </c>
    </row>
    <row r="159" spans="1:43" x14ac:dyDescent="0.25">
      <c r="A159" s="24">
        <v>162</v>
      </c>
      <c r="B159" s="3">
        <v>3.5400000000000002E-3</v>
      </c>
      <c r="C159" s="3">
        <f t="shared" si="50"/>
        <v>5.1380916937414556E+46</v>
      </c>
      <c r="D159" s="1">
        <f t="shared" si="53"/>
        <v>3.54</v>
      </c>
      <c r="E159" s="1">
        <f t="shared" si="54"/>
        <v>5.1380916937414557E+45</v>
      </c>
      <c r="F159" s="12"/>
      <c r="G159" s="12"/>
      <c r="H159" s="21"/>
      <c r="I159" s="21"/>
      <c r="J159" s="12"/>
      <c r="K159" s="12"/>
      <c r="L159" s="12"/>
      <c r="M159" s="1">
        <v>162</v>
      </c>
      <c r="N159" s="8">
        <v>3.0100000000000001E-3</v>
      </c>
      <c r="O159" s="3">
        <f t="shared" si="51"/>
        <v>336.46153846153845</v>
      </c>
      <c r="P159" s="1">
        <f t="shared" si="60"/>
        <v>3.0100000000000002</v>
      </c>
      <c r="Q159" s="25">
        <f t="shared" si="61"/>
        <v>3.3646153846153846</v>
      </c>
      <c r="AM159" s="24">
        <v>162</v>
      </c>
      <c r="AN159" s="3">
        <v>3.7969999999999997E-2</v>
      </c>
      <c r="AO159" s="3">
        <f t="shared" si="62"/>
        <v>5.1380916937414556E+46</v>
      </c>
      <c r="AP159" s="1">
        <f t="shared" si="63"/>
        <v>37.97</v>
      </c>
      <c r="AQ159" s="25">
        <f t="shared" si="64"/>
        <v>5.1380916937414557E+45</v>
      </c>
    </row>
    <row r="160" spans="1:43" x14ac:dyDescent="0.25">
      <c r="A160" s="24">
        <v>163</v>
      </c>
      <c r="B160" s="3">
        <v>3.48E-3</v>
      </c>
      <c r="C160" s="3">
        <f t="shared" si="50"/>
        <v>1.0276183387482911E+47</v>
      </c>
      <c r="D160" s="1">
        <f t="shared" si="53"/>
        <v>3.48</v>
      </c>
      <c r="E160" s="1">
        <f t="shared" si="54"/>
        <v>1.0276183387482911E+46</v>
      </c>
      <c r="F160" s="12"/>
      <c r="G160" s="12"/>
      <c r="H160" s="21"/>
      <c r="I160" s="21"/>
      <c r="J160" s="12"/>
      <c r="K160" s="12"/>
      <c r="L160" s="12"/>
      <c r="M160" s="1">
        <v>163</v>
      </c>
      <c r="N160" s="8">
        <v>3.0300000000000001E-3</v>
      </c>
      <c r="O160" s="3">
        <f t="shared" si="51"/>
        <v>338.53846153846155</v>
      </c>
      <c r="P160" s="1">
        <f t="shared" si="60"/>
        <v>3.0300000000000002</v>
      </c>
      <c r="Q160" s="25">
        <f t="shared" si="61"/>
        <v>3.3853846153846154</v>
      </c>
      <c r="AM160" s="24">
        <v>163</v>
      </c>
      <c r="AN160" s="3">
        <v>3.8530000000000002E-2</v>
      </c>
      <c r="AO160" s="3">
        <f t="shared" si="62"/>
        <v>1.0276183387482911E+47</v>
      </c>
      <c r="AP160" s="1">
        <f t="shared" si="63"/>
        <v>38.53</v>
      </c>
      <c r="AQ160" s="25">
        <f t="shared" si="64"/>
        <v>1.0276183387482911E+46</v>
      </c>
    </row>
    <row r="161" spans="1:43" x14ac:dyDescent="0.25">
      <c r="A161" s="24">
        <v>164</v>
      </c>
      <c r="B161" s="3">
        <v>3.5300000000000002E-3</v>
      </c>
      <c r="C161" s="3">
        <f t="shared" si="50"/>
        <v>2.0552366774965822E+47</v>
      </c>
      <c r="D161" s="1">
        <f t="shared" si="53"/>
        <v>3.5300000000000002</v>
      </c>
      <c r="E161" s="1">
        <f t="shared" si="54"/>
        <v>2.0552366774965823E+46</v>
      </c>
      <c r="F161" s="12"/>
      <c r="G161" s="12"/>
      <c r="H161" s="21"/>
      <c r="I161" s="21"/>
      <c r="J161" s="12"/>
      <c r="K161" s="12"/>
      <c r="L161" s="12"/>
      <c r="M161" s="1">
        <v>164</v>
      </c>
      <c r="N161" s="8">
        <v>3.0300000000000001E-3</v>
      </c>
      <c r="O161" s="3">
        <f t="shared" si="51"/>
        <v>340.61538461538464</v>
      </c>
      <c r="P161" s="1">
        <f t="shared" si="60"/>
        <v>3.0300000000000002</v>
      </c>
      <c r="Q161" s="25">
        <f t="shared" si="61"/>
        <v>3.4061538461538463</v>
      </c>
      <c r="AM161" s="24">
        <v>164</v>
      </c>
      <c r="AN161" s="3">
        <v>3.9300000000000002E-2</v>
      </c>
      <c r="AO161" s="3">
        <f t="shared" si="62"/>
        <v>2.0552366774965822E+47</v>
      </c>
      <c r="AP161" s="1">
        <f t="shared" si="63"/>
        <v>39.300000000000004</v>
      </c>
      <c r="AQ161" s="25">
        <f t="shared" si="64"/>
        <v>2.0552366774965823E+46</v>
      </c>
    </row>
    <row r="162" spans="1:43" x14ac:dyDescent="0.25">
      <c r="A162" s="24">
        <v>165</v>
      </c>
      <c r="B162" s="3">
        <v>3.3700000000000002E-3</v>
      </c>
      <c r="C162" s="3">
        <f t="shared" si="50"/>
        <v>4.1104733549931645E+47</v>
      </c>
      <c r="D162" s="1">
        <f t="shared" si="53"/>
        <v>3.37</v>
      </c>
      <c r="E162" s="1">
        <f t="shared" si="54"/>
        <v>4.1104733549931646E+46</v>
      </c>
      <c r="F162" s="12"/>
      <c r="G162" s="12"/>
      <c r="H162" s="21"/>
      <c r="I162" s="21"/>
      <c r="J162" s="12"/>
      <c r="K162" s="12"/>
      <c r="L162" s="12"/>
      <c r="M162" s="1">
        <v>165</v>
      </c>
      <c r="N162" s="8">
        <v>3.0200000000000001E-3</v>
      </c>
      <c r="O162" s="3">
        <f t="shared" si="51"/>
        <v>342.69230769230768</v>
      </c>
      <c r="P162" s="1">
        <f t="shared" si="60"/>
        <v>3.02</v>
      </c>
      <c r="Q162" s="25">
        <f t="shared" si="61"/>
        <v>3.4269230769230767</v>
      </c>
      <c r="AM162" s="24">
        <v>165</v>
      </c>
      <c r="AN162" s="3">
        <v>3.6920000000000001E-2</v>
      </c>
      <c r="AO162" s="3">
        <f t="shared" si="62"/>
        <v>4.1104733549931645E+47</v>
      </c>
      <c r="AP162" s="1">
        <f t="shared" si="63"/>
        <v>36.92</v>
      </c>
      <c r="AQ162" s="25">
        <f t="shared" si="64"/>
        <v>4.1104733549931646E+46</v>
      </c>
    </row>
    <row r="163" spans="1:43" x14ac:dyDescent="0.25">
      <c r="A163" s="24">
        <v>166</v>
      </c>
      <c r="B163" s="3">
        <v>4.3099999999999996E-3</v>
      </c>
      <c r="C163" s="3">
        <f t="shared" si="50"/>
        <v>8.2209467099863289E+47</v>
      </c>
      <c r="D163" s="1">
        <f t="shared" si="53"/>
        <v>4.3099999999999996</v>
      </c>
      <c r="E163" s="1">
        <f t="shared" si="54"/>
        <v>8.2209467099863291E+46</v>
      </c>
      <c r="F163" s="12"/>
      <c r="G163" s="12"/>
      <c r="H163" s="21"/>
      <c r="I163" s="21"/>
      <c r="J163" s="12"/>
      <c r="K163" s="12"/>
      <c r="L163" s="12"/>
      <c r="M163" s="1">
        <v>166</v>
      </c>
      <c r="N163" s="8">
        <v>3.0300000000000001E-3</v>
      </c>
      <c r="O163" s="3">
        <f t="shared" si="51"/>
        <v>344.76923076923077</v>
      </c>
      <c r="P163" s="1">
        <f t="shared" si="60"/>
        <v>3.0300000000000002</v>
      </c>
      <c r="Q163" s="25">
        <f t="shared" si="61"/>
        <v>3.4476923076923076</v>
      </c>
      <c r="AM163" s="24">
        <v>166</v>
      </c>
      <c r="AN163" s="3">
        <v>3.6409999999999998E-2</v>
      </c>
      <c r="AO163" s="3">
        <f t="shared" si="62"/>
        <v>8.2209467099863289E+47</v>
      </c>
      <c r="AP163" s="1">
        <f t="shared" si="63"/>
        <v>36.409999999999997</v>
      </c>
      <c r="AQ163" s="25">
        <f t="shared" si="64"/>
        <v>8.2209467099863291E+46</v>
      </c>
    </row>
    <row r="164" spans="1:43" x14ac:dyDescent="0.25">
      <c r="A164" s="24">
        <v>167</v>
      </c>
      <c r="B164" s="3">
        <v>4.4999999999999997E-3</v>
      </c>
      <c r="C164" s="3">
        <f t="shared" si="50"/>
        <v>1.6441893419972658E+48</v>
      </c>
      <c r="D164" s="1">
        <f t="shared" si="53"/>
        <v>4.5</v>
      </c>
      <c r="E164" s="1">
        <f t="shared" si="54"/>
        <v>1.6441893419972658E+47</v>
      </c>
      <c r="F164" s="12"/>
      <c r="G164" s="12"/>
      <c r="H164" s="21"/>
      <c r="I164" s="21"/>
      <c r="J164" s="12"/>
      <c r="K164" s="12"/>
      <c r="L164" s="12"/>
      <c r="M164" s="1">
        <v>167</v>
      </c>
      <c r="N164" s="8">
        <v>3.2399999999999998E-3</v>
      </c>
      <c r="O164" s="3">
        <f t="shared" si="51"/>
        <v>346.84615384615387</v>
      </c>
      <c r="P164" s="1">
        <f t="shared" si="60"/>
        <v>3.2399999999999998</v>
      </c>
      <c r="Q164" s="25">
        <f t="shared" si="61"/>
        <v>3.4684615384615389</v>
      </c>
      <c r="AM164" s="24">
        <v>167</v>
      </c>
      <c r="AN164" s="3">
        <v>3.7789999999999997E-2</v>
      </c>
      <c r="AO164" s="3">
        <f t="shared" si="62"/>
        <v>1.6441893419972658E+48</v>
      </c>
      <c r="AP164" s="1">
        <f t="shared" si="63"/>
        <v>37.79</v>
      </c>
      <c r="AQ164" s="25">
        <f t="shared" si="64"/>
        <v>1.6441893419972658E+47</v>
      </c>
    </row>
    <row r="165" spans="1:43" x14ac:dyDescent="0.25">
      <c r="A165" s="24">
        <v>168</v>
      </c>
      <c r="B165" s="3">
        <v>3.3999999999999998E-3</v>
      </c>
      <c r="C165" s="3">
        <f t="shared" si="50"/>
        <v>3.2883786839945316E+48</v>
      </c>
      <c r="D165" s="1">
        <f t="shared" si="53"/>
        <v>3.4</v>
      </c>
      <c r="E165" s="1">
        <f t="shared" si="54"/>
        <v>3.2883786839945316E+47</v>
      </c>
      <c r="F165" s="12"/>
      <c r="G165" s="12"/>
      <c r="H165" s="21"/>
      <c r="I165" s="21"/>
      <c r="J165" s="12"/>
      <c r="K165" s="12"/>
      <c r="L165" s="12"/>
      <c r="M165" s="1">
        <v>168</v>
      </c>
      <c r="N165" s="8">
        <v>3.2799999999999999E-3</v>
      </c>
      <c r="O165" s="3">
        <f t="shared" si="51"/>
        <v>348.92307692307691</v>
      </c>
      <c r="P165" s="1">
        <f t="shared" si="60"/>
        <v>3.28</v>
      </c>
      <c r="Q165" s="25">
        <f t="shared" si="61"/>
        <v>3.4892307692307689</v>
      </c>
      <c r="AM165" s="24">
        <v>168</v>
      </c>
      <c r="AN165" s="3">
        <v>3.9410000000000001E-2</v>
      </c>
      <c r="AO165" s="3">
        <f t="shared" si="62"/>
        <v>3.2883786839945316E+48</v>
      </c>
      <c r="AP165" s="1">
        <f t="shared" si="63"/>
        <v>39.410000000000004</v>
      </c>
      <c r="AQ165" s="25">
        <f t="shared" si="64"/>
        <v>3.2883786839945316E+47</v>
      </c>
    </row>
    <row r="166" spans="1:43" x14ac:dyDescent="0.25">
      <c r="A166" s="24">
        <v>169</v>
      </c>
      <c r="B166" s="3">
        <v>3.4299999999999999E-3</v>
      </c>
      <c r="C166" s="3">
        <f t="shared" si="50"/>
        <v>6.5767573679890631E+48</v>
      </c>
      <c r="D166" s="1">
        <f t="shared" si="53"/>
        <v>3.4299999999999997</v>
      </c>
      <c r="E166" s="1">
        <f t="shared" si="54"/>
        <v>6.5767573679890633E+47</v>
      </c>
      <c r="F166" s="12"/>
      <c r="G166" s="12"/>
      <c r="H166" s="21"/>
      <c r="I166" s="21"/>
      <c r="J166" s="12"/>
      <c r="K166" s="12"/>
      <c r="L166" s="12"/>
      <c r="M166" s="1">
        <v>169</v>
      </c>
      <c r="N166" s="8">
        <v>3.16E-3</v>
      </c>
      <c r="O166" s="3">
        <f t="shared" si="51"/>
        <v>351</v>
      </c>
      <c r="P166" s="1">
        <f t="shared" si="60"/>
        <v>3.16</v>
      </c>
      <c r="Q166" s="25">
        <f t="shared" si="61"/>
        <v>3.5100000000000002</v>
      </c>
      <c r="AM166" s="24">
        <v>169</v>
      </c>
      <c r="AN166" s="3">
        <v>3.7539999999999997E-2</v>
      </c>
      <c r="AO166" s="3">
        <f t="shared" si="62"/>
        <v>6.5767573679890631E+48</v>
      </c>
      <c r="AP166" s="1">
        <f t="shared" si="63"/>
        <v>37.54</v>
      </c>
      <c r="AQ166" s="25">
        <f t="shared" si="64"/>
        <v>6.5767573679890633E+47</v>
      </c>
    </row>
    <row r="167" spans="1:43" x14ac:dyDescent="0.25">
      <c r="A167" s="24">
        <v>170</v>
      </c>
      <c r="B167" s="3">
        <v>3.4399999999999999E-3</v>
      </c>
      <c r="C167" s="3">
        <f t="shared" si="50"/>
        <v>1.3153514735978126E+49</v>
      </c>
      <c r="D167" s="1">
        <f t="shared" si="53"/>
        <v>3.44</v>
      </c>
      <c r="E167" s="1">
        <f t="shared" si="54"/>
        <v>1.3153514735978127E+48</v>
      </c>
      <c r="F167" s="12"/>
      <c r="G167" s="12"/>
      <c r="H167" s="21"/>
      <c r="I167" s="21"/>
      <c r="J167" s="12"/>
      <c r="K167" s="12"/>
      <c r="L167" s="12"/>
      <c r="M167" s="1">
        <v>170</v>
      </c>
      <c r="N167" s="8">
        <v>5.1999999999999998E-3</v>
      </c>
      <c r="O167" s="3">
        <f t="shared" si="51"/>
        <v>353.07692307692309</v>
      </c>
      <c r="P167" s="1">
        <f t="shared" si="60"/>
        <v>5.2</v>
      </c>
      <c r="Q167" s="25">
        <f t="shared" si="61"/>
        <v>3.5307692307692311</v>
      </c>
      <c r="AM167" s="24">
        <v>170</v>
      </c>
      <c r="AN167" s="3">
        <v>3.7269999999999998E-2</v>
      </c>
      <c r="AO167" s="3">
        <f t="shared" si="62"/>
        <v>1.3153514735978126E+49</v>
      </c>
      <c r="AP167" s="1">
        <f t="shared" si="63"/>
        <v>37.269999999999996</v>
      </c>
      <c r="AQ167" s="25">
        <f t="shared" si="64"/>
        <v>1.3153514735978127E+48</v>
      </c>
    </row>
    <row r="168" spans="1:43" x14ac:dyDescent="0.25">
      <c r="A168" s="24">
        <v>171</v>
      </c>
      <c r="B168" s="3">
        <v>3.4299999999999999E-3</v>
      </c>
      <c r="C168" s="3">
        <f t="shared" si="50"/>
        <v>2.6307029471956253E+49</v>
      </c>
      <c r="D168" s="1">
        <f t="shared" si="53"/>
        <v>3.4299999999999997</v>
      </c>
      <c r="E168" s="1">
        <f t="shared" si="54"/>
        <v>2.6307029471956253E+48</v>
      </c>
      <c r="F168" s="12"/>
      <c r="G168" s="12"/>
      <c r="H168" s="21"/>
      <c r="I168" s="21"/>
      <c r="J168" s="12"/>
      <c r="K168" s="12"/>
      <c r="L168" s="12"/>
      <c r="M168" s="1">
        <v>171</v>
      </c>
      <c r="N168" s="8">
        <v>4.8900000000000002E-3</v>
      </c>
      <c r="O168" s="3">
        <f t="shared" si="51"/>
        <v>355.15384615384613</v>
      </c>
      <c r="P168" s="1">
        <f t="shared" si="60"/>
        <v>4.8900000000000006</v>
      </c>
      <c r="Q168" s="25">
        <f t="shared" si="61"/>
        <v>3.5515384615384615</v>
      </c>
      <c r="AM168" s="24">
        <v>171</v>
      </c>
      <c r="AN168" s="3">
        <v>3.8760000000000003E-2</v>
      </c>
      <c r="AO168" s="3">
        <f t="shared" si="62"/>
        <v>2.6307029471956253E+49</v>
      </c>
      <c r="AP168" s="1">
        <f t="shared" si="63"/>
        <v>38.760000000000005</v>
      </c>
      <c r="AQ168" s="25">
        <f t="shared" si="64"/>
        <v>2.6307029471956253E+48</v>
      </c>
    </row>
    <row r="169" spans="1:43" x14ac:dyDescent="0.25">
      <c r="A169" s="24">
        <v>172</v>
      </c>
      <c r="B169" s="3">
        <v>3.4299999999999999E-3</v>
      </c>
      <c r="C169" s="3">
        <f t="shared" si="50"/>
        <v>5.2614058943912505E+49</v>
      </c>
      <c r="D169" s="1">
        <f t="shared" si="53"/>
        <v>3.4299999999999997</v>
      </c>
      <c r="E169" s="1">
        <f t="shared" si="54"/>
        <v>5.2614058943912506E+48</v>
      </c>
      <c r="F169" s="12"/>
      <c r="G169" s="12"/>
      <c r="H169" s="21"/>
      <c r="I169" s="21"/>
      <c r="J169" s="12"/>
      <c r="K169" s="12"/>
      <c r="L169" s="12"/>
      <c r="M169" s="1">
        <v>172</v>
      </c>
      <c r="N169" s="8">
        <v>3.2100000000000002E-3</v>
      </c>
      <c r="O169" s="3">
        <f t="shared" si="51"/>
        <v>357.23076923076923</v>
      </c>
      <c r="P169" s="1">
        <f t="shared" si="60"/>
        <v>3.21</v>
      </c>
      <c r="Q169" s="25">
        <f t="shared" si="61"/>
        <v>3.5723076923076924</v>
      </c>
      <c r="AM169" s="24">
        <v>172</v>
      </c>
      <c r="AN169" s="3">
        <v>3.8390000000000001E-2</v>
      </c>
      <c r="AO169" s="3">
        <f t="shared" si="62"/>
        <v>5.2614058943912505E+49</v>
      </c>
      <c r="AP169" s="1">
        <f t="shared" si="63"/>
        <v>38.39</v>
      </c>
      <c r="AQ169" s="25">
        <f t="shared" si="64"/>
        <v>5.2614058943912506E+48</v>
      </c>
    </row>
    <row r="170" spans="1:43" x14ac:dyDescent="0.25">
      <c r="A170" s="24">
        <v>173</v>
      </c>
      <c r="B170" s="3">
        <v>3.5100000000000001E-3</v>
      </c>
      <c r="C170" s="3">
        <f t="shared" si="50"/>
        <v>1.0522811788782501E+50</v>
      </c>
      <c r="D170" s="1">
        <f t="shared" si="53"/>
        <v>3.5100000000000002</v>
      </c>
      <c r="E170" s="1">
        <f t="shared" si="54"/>
        <v>1.0522811788782501E+49</v>
      </c>
      <c r="F170" s="12"/>
      <c r="G170" s="12"/>
      <c r="H170" s="21"/>
      <c r="I170" s="21"/>
      <c r="J170" s="12"/>
      <c r="K170" s="12"/>
      <c r="L170" s="12"/>
      <c r="M170" s="1">
        <v>173</v>
      </c>
      <c r="N170" s="8">
        <v>3.15E-3</v>
      </c>
      <c r="O170" s="3">
        <f t="shared" si="51"/>
        <v>359.30769230769232</v>
      </c>
      <c r="P170" s="1">
        <f t="shared" si="60"/>
        <v>3.15</v>
      </c>
      <c r="Q170" s="25">
        <f t="shared" si="61"/>
        <v>3.5930769230769233</v>
      </c>
      <c r="AM170" s="24">
        <v>173</v>
      </c>
      <c r="AN170" s="3">
        <v>4.2849999999999999E-2</v>
      </c>
      <c r="AO170" s="3">
        <f t="shared" si="62"/>
        <v>1.0522811788782501E+50</v>
      </c>
      <c r="AP170" s="1">
        <f t="shared" si="63"/>
        <v>42.85</v>
      </c>
      <c r="AQ170" s="25">
        <f t="shared" si="64"/>
        <v>1.0522811788782501E+49</v>
      </c>
    </row>
    <row r="171" spans="1:43" x14ac:dyDescent="0.25">
      <c r="A171" s="24">
        <v>174</v>
      </c>
      <c r="B171" s="3">
        <v>3.7200000000000002E-3</v>
      </c>
      <c r="C171" s="3">
        <f t="shared" si="50"/>
        <v>2.1045623577565002E+50</v>
      </c>
      <c r="D171" s="1">
        <f t="shared" si="53"/>
        <v>3.72</v>
      </c>
      <c r="E171" s="1">
        <f t="shared" si="54"/>
        <v>2.1045623577565003E+49</v>
      </c>
      <c r="F171" s="12"/>
      <c r="G171" s="12"/>
      <c r="H171" s="21"/>
      <c r="I171" s="21"/>
      <c r="J171" s="12"/>
      <c r="K171" s="12"/>
      <c r="L171" s="12"/>
      <c r="M171" s="1">
        <v>174</v>
      </c>
      <c r="N171" s="8">
        <v>4.4900000000000001E-3</v>
      </c>
      <c r="O171" s="3">
        <f t="shared" si="51"/>
        <v>361.38461538461536</v>
      </c>
      <c r="P171" s="1">
        <f t="shared" si="60"/>
        <v>4.49</v>
      </c>
      <c r="Q171" s="25">
        <f t="shared" si="61"/>
        <v>3.6138461538461537</v>
      </c>
      <c r="AM171" s="24">
        <v>174</v>
      </c>
      <c r="AN171" s="3">
        <v>5.7680000000000002E-2</v>
      </c>
      <c r="AO171" s="3">
        <f t="shared" si="62"/>
        <v>2.1045623577565002E+50</v>
      </c>
      <c r="AP171" s="1">
        <f t="shared" si="63"/>
        <v>57.68</v>
      </c>
      <c r="AQ171" s="25">
        <f t="shared" si="64"/>
        <v>2.1045623577565003E+49</v>
      </c>
    </row>
    <row r="172" spans="1:43" x14ac:dyDescent="0.25">
      <c r="A172" s="24">
        <v>175</v>
      </c>
      <c r="B172" s="3">
        <v>3.8300000000000001E-3</v>
      </c>
      <c r="C172" s="3">
        <f t="shared" si="50"/>
        <v>4.2091247155130004E+50</v>
      </c>
      <c r="D172" s="1">
        <f t="shared" si="53"/>
        <v>3.83</v>
      </c>
      <c r="E172" s="1">
        <f t="shared" si="54"/>
        <v>4.2091247155130005E+49</v>
      </c>
      <c r="F172" s="12"/>
      <c r="G172" s="12"/>
      <c r="H172" s="21"/>
      <c r="I172" s="21"/>
      <c r="J172" s="12"/>
      <c r="K172" s="12"/>
      <c r="L172" s="12"/>
      <c r="M172" s="1">
        <v>175</v>
      </c>
      <c r="N172" s="8">
        <v>4.7400000000000003E-3</v>
      </c>
      <c r="O172" s="3">
        <f t="shared" si="51"/>
        <v>363.46153846153845</v>
      </c>
      <c r="P172" s="1">
        <f t="shared" si="60"/>
        <v>4.74</v>
      </c>
      <c r="Q172" s="25">
        <f t="shared" si="61"/>
        <v>3.6346153846153846</v>
      </c>
      <c r="AM172" s="24">
        <v>175</v>
      </c>
      <c r="AN172" s="3">
        <v>4.2799999999999998E-2</v>
      </c>
      <c r="AO172" s="3">
        <f t="shared" si="62"/>
        <v>4.2091247155130004E+50</v>
      </c>
      <c r="AP172" s="1">
        <f t="shared" si="63"/>
        <v>42.8</v>
      </c>
      <c r="AQ172" s="25">
        <f t="shared" si="64"/>
        <v>4.2091247155130005E+49</v>
      </c>
    </row>
    <row r="173" spans="1:43" x14ac:dyDescent="0.25">
      <c r="A173" s="24">
        <v>176</v>
      </c>
      <c r="B173" s="3">
        <v>3.8E-3</v>
      </c>
      <c r="C173" s="3">
        <f t="shared" si="50"/>
        <v>8.4182494310260008E+50</v>
      </c>
      <c r="D173" s="1">
        <f t="shared" si="53"/>
        <v>3.8</v>
      </c>
      <c r="E173" s="1">
        <f t="shared" si="54"/>
        <v>8.418249431026001E+49</v>
      </c>
      <c r="F173" s="12"/>
      <c r="G173" s="12"/>
      <c r="H173" s="21"/>
      <c r="I173" s="21"/>
      <c r="J173" s="12"/>
      <c r="K173" s="12"/>
      <c r="L173" s="12"/>
      <c r="M173" s="1">
        <v>176</v>
      </c>
      <c r="N173" s="8">
        <v>4.0400000000000002E-3</v>
      </c>
      <c r="O173" s="3">
        <f t="shared" si="51"/>
        <v>365.53846153846155</v>
      </c>
      <c r="P173" s="1">
        <f t="shared" si="60"/>
        <v>4.04</v>
      </c>
      <c r="Q173" s="25">
        <f t="shared" si="61"/>
        <v>3.6553846153846155</v>
      </c>
      <c r="AM173" s="24">
        <v>176</v>
      </c>
      <c r="AN173" s="3">
        <v>4.172E-2</v>
      </c>
      <c r="AO173" s="3">
        <f t="shared" si="62"/>
        <v>8.4182494310260008E+50</v>
      </c>
      <c r="AP173" s="1">
        <f t="shared" si="63"/>
        <v>41.72</v>
      </c>
      <c r="AQ173" s="25">
        <f t="shared" si="64"/>
        <v>8.418249431026001E+49</v>
      </c>
    </row>
    <row r="174" spans="1:43" x14ac:dyDescent="0.25">
      <c r="A174" s="24">
        <v>177</v>
      </c>
      <c r="B174" s="3">
        <v>3.5200000000000001E-3</v>
      </c>
      <c r="C174" s="3">
        <f t="shared" si="50"/>
        <v>1.6836498862052002E+51</v>
      </c>
      <c r="D174" s="1">
        <f t="shared" si="53"/>
        <v>3.52</v>
      </c>
      <c r="E174" s="1">
        <f t="shared" si="54"/>
        <v>1.6836498862052002E+50</v>
      </c>
      <c r="F174" s="12"/>
      <c r="G174" s="12"/>
      <c r="H174" s="21"/>
      <c r="I174" s="21"/>
      <c r="J174" s="12"/>
      <c r="K174" s="12"/>
      <c r="L174" s="12"/>
      <c r="M174" s="1">
        <v>177</v>
      </c>
      <c r="N174" s="8">
        <v>3.3400000000000001E-3</v>
      </c>
      <c r="O174" s="3">
        <f t="shared" si="51"/>
        <v>367.61538461538464</v>
      </c>
      <c r="P174" s="1">
        <f t="shared" si="60"/>
        <v>3.3400000000000003</v>
      </c>
      <c r="Q174" s="25">
        <f t="shared" si="61"/>
        <v>3.6761538461538463</v>
      </c>
      <c r="AM174" s="24">
        <v>177</v>
      </c>
      <c r="AN174" s="3">
        <v>4.1980000000000003E-2</v>
      </c>
      <c r="AO174" s="3">
        <f t="shared" si="62"/>
        <v>1.6836498862052002E+51</v>
      </c>
      <c r="AP174" s="1">
        <f t="shared" si="63"/>
        <v>41.980000000000004</v>
      </c>
      <c r="AQ174" s="25">
        <f t="shared" si="64"/>
        <v>1.6836498862052002E+50</v>
      </c>
    </row>
    <row r="175" spans="1:43" x14ac:dyDescent="0.25">
      <c r="A175" s="24">
        <v>178</v>
      </c>
      <c r="B175" s="3">
        <v>3.7299999999999998E-3</v>
      </c>
      <c r="C175" s="3">
        <f t="shared" si="50"/>
        <v>3.3672997724104003E+51</v>
      </c>
      <c r="D175" s="1">
        <f t="shared" si="53"/>
        <v>3.73</v>
      </c>
      <c r="E175" s="1">
        <f t="shared" si="54"/>
        <v>3.3672997724104004E+50</v>
      </c>
      <c r="F175" s="12"/>
      <c r="G175" s="12"/>
      <c r="H175" s="21"/>
      <c r="I175" s="21"/>
      <c r="J175" s="12"/>
      <c r="K175" s="12"/>
      <c r="L175" s="12"/>
      <c r="M175" s="1">
        <v>178</v>
      </c>
      <c r="N175" s="8">
        <v>4.3E-3</v>
      </c>
      <c r="O175" s="3">
        <f t="shared" si="51"/>
        <v>369.69230769230768</v>
      </c>
      <c r="P175" s="1">
        <f t="shared" si="60"/>
        <v>4.3</v>
      </c>
      <c r="Q175" s="25">
        <f t="shared" si="61"/>
        <v>3.6969230769230768</v>
      </c>
      <c r="AM175" s="24">
        <v>178</v>
      </c>
      <c r="AN175" s="3">
        <v>4.854E-2</v>
      </c>
      <c r="AO175" s="3">
        <f t="shared" si="62"/>
        <v>3.3672997724104003E+51</v>
      </c>
      <c r="AP175" s="1">
        <f t="shared" si="63"/>
        <v>48.54</v>
      </c>
      <c r="AQ175" s="25">
        <f t="shared" si="64"/>
        <v>3.3672997724104004E+50</v>
      </c>
    </row>
    <row r="176" spans="1:43" x14ac:dyDescent="0.25">
      <c r="A176" s="24">
        <v>179</v>
      </c>
      <c r="B176" s="3">
        <v>3.65E-3</v>
      </c>
      <c r="C176" s="3">
        <f t="shared" si="50"/>
        <v>6.7345995448208006E+51</v>
      </c>
      <c r="D176" s="1">
        <f t="shared" si="53"/>
        <v>3.65</v>
      </c>
      <c r="E176" s="1">
        <f t="shared" si="54"/>
        <v>6.7345995448208008E+50</v>
      </c>
      <c r="F176" s="12"/>
      <c r="G176" s="12"/>
      <c r="H176" s="21"/>
      <c r="I176" s="21"/>
      <c r="J176" s="12"/>
      <c r="K176" s="12"/>
      <c r="L176" s="12"/>
      <c r="M176" s="1">
        <v>179</v>
      </c>
      <c r="N176" s="8">
        <v>3.4499999999999999E-3</v>
      </c>
      <c r="O176" s="3">
        <f t="shared" si="51"/>
        <v>371.76923076923077</v>
      </c>
      <c r="P176" s="1">
        <f t="shared" si="60"/>
        <v>3.4499999999999997</v>
      </c>
      <c r="Q176" s="25">
        <f t="shared" si="61"/>
        <v>3.7176923076923076</v>
      </c>
      <c r="AM176" s="24">
        <v>179</v>
      </c>
      <c r="AN176" s="3">
        <v>4.1889999999999997E-2</v>
      </c>
      <c r="AO176" s="3">
        <f t="shared" si="62"/>
        <v>6.7345995448208006E+51</v>
      </c>
      <c r="AP176" s="1">
        <f t="shared" si="63"/>
        <v>41.889999999999993</v>
      </c>
      <c r="AQ176" s="25">
        <f t="shared" si="64"/>
        <v>6.7345995448208008E+50</v>
      </c>
    </row>
    <row r="177" spans="1:43" x14ac:dyDescent="0.25">
      <c r="A177" s="24">
        <v>180</v>
      </c>
      <c r="B177" s="3">
        <v>3.5999999999999999E-3</v>
      </c>
      <c r="C177" s="3">
        <f t="shared" si="50"/>
        <v>1.3469199089641601E+52</v>
      </c>
      <c r="D177" s="1">
        <f t="shared" si="53"/>
        <v>3.6</v>
      </c>
      <c r="E177" s="1">
        <f t="shared" si="54"/>
        <v>1.3469199089641602E+51</v>
      </c>
      <c r="F177" s="12"/>
      <c r="G177" s="12"/>
      <c r="H177" s="21"/>
      <c r="I177" s="21"/>
      <c r="J177" s="12"/>
      <c r="K177" s="12"/>
      <c r="L177" s="12"/>
      <c r="M177" s="1">
        <v>180</v>
      </c>
      <c r="N177" s="8">
        <v>4.2599999999999999E-3</v>
      </c>
      <c r="O177" s="3">
        <f t="shared" si="51"/>
        <v>373.84615384615387</v>
      </c>
      <c r="P177" s="1">
        <f t="shared" si="60"/>
        <v>4.26</v>
      </c>
      <c r="Q177" s="25">
        <f t="shared" si="61"/>
        <v>3.7384615384615389</v>
      </c>
      <c r="AM177" s="24">
        <v>180</v>
      </c>
      <c r="AN177" s="3">
        <v>4.1500000000000002E-2</v>
      </c>
      <c r="AO177" s="3">
        <f t="shared" si="62"/>
        <v>1.3469199089641601E+52</v>
      </c>
      <c r="AP177" s="1">
        <f t="shared" si="63"/>
        <v>41.5</v>
      </c>
      <c r="AQ177" s="25">
        <f t="shared" si="64"/>
        <v>1.3469199089641602E+51</v>
      </c>
    </row>
    <row r="178" spans="1:43" x14ac:dyDescent="0.25">
      <c r="A178" s="24">
        <v>181</v>
      </c>
      <c r="B178" s="3">
        <v>3.5999999999999999E-3</v>
      </c>
      <c r="C178" s="3">
        <f t="shared" si="50"/>
        <v>2.6938398179283203E+52</v>
      </c>
      <c r="D178" s="1">
        <f t="shared" si="53"/>
        <v>3.6</v>
      </c>
      <c r="E178" s="1">
        <f t="shared" si="54"/>
        <v>2.6938398179283203E+51</v>
      </c>
      <c r="F178" s="12"/>
      <c r="G178" s="12"/>
      <c r="H178" s="21"/>
      <c r="I178" s="21"/>
      <c r="J178" s="12"/>
      <c r="K178" s="12"/>
      <c r="L178" s="12"/>
      <c r="M178" s="1">
        <v>181</v>
      </c>
      <c r="N178" s="8">
        <v>3.6600000000000001E-3</v>
      </c>
      <c r="O178" s="3">
        <f t="shared" si="51"/>
        <v>375.92307692307691</v>
      </c>
      <c r="P178" s="1">
        <f t="shared" si="60"/>
        <v>3.66</v>
      </c>
      <c r="Q178" s="25">
        <f t="shared" si="61"/>
        <v>3.7592307692307689</v>
      </c>
      <c r="AM178" s="24">
        <v>181</v>
      </c>
      <c r="AN178" s="3">
        <v>4.1430000000000002E-2</v>
      </c>
      <c r="AO178" s="3">
        <f t="shared" si="62"/>
        <v>2.6938398179283203E+52</v>
      </c>
      <c r="AP178" s="1">
        <f t="shared" si="63"/>
        <v>41.43</v>
      </c>
      <c r="AQ178" s="25">
        <f t="shared" si="64"/>
        <v>2.6938398179283203E+51</v>
      </c>
    </row>
    <row r="179" spans="1:43" x14ac:dyDescent="0.25">
      <c r="A179" s="24">
        <v>182</v>
      </c>
      <c r="B179" s="3">
        <v>3.6099999999999999E-3</v>
      </c>
      <c r="C179" s="3">
        <f t="shared" si="50"/>
        <v>5.3876796358566405E+52</v>
      </c>
      <c r="D179" s="1">
        <f t="shared" si="53"/>
        <v>3.61</v>
      </c>
      <c r="E179" s="1">
        <f t="shared" si="54"/>
        <v>5.3876796358566407E+51</v>
      </c>
      <c r="F179" s="12"/>
      <c r="G179" s="12"/>
      <c r="H179" s="21"/>
      <c r="I179" s="21"/>
      <c r="J179" s="12"/>
      <c r="K179" s="12"/>
      <c r="L179" s="12"/>
      <c r="M179" s="1">
        <v>182</v>
      </c>
      <c r="N179" s="8">
        <v>3.3899999999999998E-3</v>
      </c>
      <c r="O179" s="3">
        <f t="shared" si="51"/>
        <v>378</v>
      </c>
      <c r="P179" s="1">
        <f t="shared" si="60"/>
        <v>3.3899999999999997</v>
      </c>
      <c r="Q179" s="25">
        <f t="shared" si="61"/>
        <v>3.7800000000000002</v>
      </c>
      <c r="AM179" s="24">
        <v>182</v>
      </c>
      <c r="AN179" s="3">
        <v>4.1579999999999999E-2</v>
      </c>
      <c r="AO179" s="3">
        <f t="shared" si="62"/>
        <v>5.3876796358566405E+52</v>
      </c>
      <c r="AP179" s="1">
        <f t="shared" si="63"/>
        <v>41.58</v>
      </c>
      <c r="AQ179" s="25">
        <f t="shared" si="64"/>
        <v>5.3876796358566407E+51</v>
      </c>
    </row>
    <row r="180" spans="1:43" x14ac:dyDescent="0.25">
      <c r="A180" s="24">
        <v>183</v>
      </c>
      <c r="B180" s="3">
        <v>3.6099999999999999E-3</v>
      </c>
      <c r="C180" s="3">
        <f t="shared" si="50"/>
        <v>1.0775359271713281E+53</v>
      </c>
      <c r="D180" s="1">
        <f t="shared" si="53"/>
        <v>3.61</v>
      </c>
      <c r="E180" s="1">
        <f t="shared" si="54"/>
        <v>1.0775359271713281E+52</v>
      </c>
      <c r="F180" s="12"/>
      <c r="G180" s="12"/>
      <c r="H180" s="21"/>
      <c r="I180" s="21"/>
      <c r="J180" s="12"/>
      <c r="K180" s="12"/>
      <c r="L180" s="12"/>
      <c r="M180" s="1">
        <v>183</v>
      </c>
      <c r="N180" s="8">
        <v>3.3500000000000001E-3</v>
      </c>
      <c r="O180" s="3">
        <f t="shared" si="51"/>
        <v>380.07692307692309</v>
      </c>
      <c r="P180" s="1">
        <f t="shared" si="60"/>
        <v>3.35</v>
      </c>
      <c r="Q180" s="25">
        <f t="shared" si="61"/>
        <v>3.8007692307692311</v>
      </c>
      <c r="AM180" s="24">
        <v>183</v>
      </c>
      <c r="AN180" s="3">
        <v>4.3999999999999997E-2</v>
      </c>
      <c r="AO180" s="3">
        <f t="shared" si="62"/>
        <v>1.0775359271713281E+53</v>
      </c>
      <c r="AP180" s="1">
        <f t="shared" si="63"/>
        <v>44</v>
      </c>
      <c r="AQ180" s="25">
        <f t="shared" si="64"/>
        <v>1.0775359271713281E+52</v>
      </c>
    </row>
    <row r="181" spans="1:43" x14ac:dyDescent="0.25">
      <c r="A181" s="24">
        <v>184</v>
      </c>
      <c r="B181" s="3">
        <v>3.7299999999999998E-3</v>
      </c>
      <c r="C181" s="3">
        <f t="shared" si="50"/>
        <v>2.1550718543426562E+53</v>
      </c>
      <c r="D181" s="1">
        <f t="shared" si="53"/>
        <v>3.73</v>
      </c>
      <c r="E181" s="1">
        <f t="shared" si="54"/>
        <v>2.1550718543426563E+52</v>
      </c>
      <c r="F181" s="12"/>
      <c r="G181" s="12"/>
      <c r="H181" s="21"/>
      <c r="I181" s="21"/>
      <c r="J181" s="12"/>
      <c r="K181" s="12"/>
      <c r="L181" s="12"/>
      <c r="M181" s="1">
        <v>184</v>
      </c>
      <c r="N181" s="8">
        <v>3.3600000000000001E-3</v>
      </c>
      <c r="O181" s="3">
        <f t="shared" si="51"/>
        <v>382.15384615384613</v>
      </c>
      <c r="P181" s="1">
        <f t="shared" si="60"/>
        <v>3.3600000000000003</v>
      </c>
      <c r="Q181" s="25">
        <f t="shared" si="61"/>
        <v>3.8215384615384616</v>
      </c>
      <c r="AM181" s="24">
        <v>184</v>
      </c>
      <c r="AN181" s="3">
        <v>4.5420000000000002E-2</v>
      </c>
      <c r="AO181" s="3">
        <f t="shared" si="62"/>
        <v>2.1550718543426562E+53</v>
      </c>
      <c r="AP181" s="1">
        <f t="shared" si="63"/>
        <v>45.42</v>
      </c>
      <c r="AQ181" s="25">
        <f t="shared" si="64"/>
        <v>2.1550718543426563E+52</v>
      </c>
    </row>
    <row r="182" spans="1:43" x14ac:dyDescent="0.25">
      <c r="A182" s="24">
        <v>185</v>
      </c>
      <c r="B182" s="3">
        <v>7.1399999999999996E-3</v>
      </c>
      <c r="C182" s="3">
        <f t="shared" si="50"/>
        <v>4.3101437086853124E+53</v>
      </c>
      <c r="D182" s="1">
        <f t="shared" si="53"/>
        <v>7.14</v>
      </c>
      <c r="E182" s="1">
        <f t="shared" si="54"/>
        <v>4.3101437086853125E+52</v>
      </c>
      <c r="F182" s="12"/>
      <c r="G182" s="12"/>
      <c r="H182" s="21"/>
      <c r="I182" s="21"/>
      <c r="J182" s="12"/>
      <c r="K182" s="12"/>
      <c r="L182" s="12"/>
      <c r="M182" s="1">
        <v>185</v>
      </c>
      <c r="N182" s="8">
        <v>3.7399999999999998E-3</v>
      </c>
      <c r="O182" s="3">
        <f t="shared" si="51"/>
        <v>384.23076923076923</v>
      </c>
      <c r="P182" s="1">
        <f t="shared" si="60"/>
        <v>3.7399999999999998</v>
      </c>
      <c r="Q182" s="25">
        <f t="shared" si="61"/>
        <v>3.8423076923076924</v>
      </c>
      <c r="AM182" s="24">
        <v>185</v>
      </c>
      <c r="AN182" s="3">
        <v>5.1929999999999997E-2</v>
      </c>
      <c r="AO182" s="3">
        <f t="shared" si="62"/>
        <v>4.3101437086853124E+53</v>
      </c>
      <c r="AP182" s="1">
        <f t="shared" si="63"/>
        <v>51.93</v>
      </c>
      <c r="AQ182" s="25">
        <f t="shared" si="64"/>
        <v>4.3101437086853125E+52</v>
      </c>
    </row>
    <row r="183" spans="1:43" x14ac:dyDescent="0.25">
      <c r="A183" s="24">
        <v>186</v>
      </c>
      <c r="B183" s="3">
        <v>4.1700000000000001E-3</v>
      </c>
      <c r="C183" s="3">
        <f t="shared" si="50"/>
        <v>8.6202874173706248E+53</v>
      </c>
      <c r="D183" s="1">
        <f t="shared" si="53"/>
        <v>4.17</v>
      </c>
      <c r="E183" s="1">
        <f t="shared" si="54"/>
        <v>8.620287417370625E+52</v>
      </c>
      <c r="F183" s="12"/>
      <c r="G183" s="12"/>
      <c r="H183" s="21"/>
      <c r="I183" s="21"/>
      <c r="J183" s="12"/>
      <c r="K183" s="12"/>
      <c r="L183" s="12"/>
      <c r="M183" s="1">
        <v>186</v>
      </c>
      <c r="N183" s="8">
        <v>3.3999999999999998E-3</v>
      </c>
      <c r="O183" s="3">
        <f t="shared" si="51"/>
        <v>386.30769230769232</v>
      </c>
      <c r="P183" s="1">
        <f t="shared" si="60"/>
        <v>3.4</v>
      </c>
      <c r="Q183" s="25">
        <f t="shared" si="61"/>
        <v>3.8630769230769233</v>
      </c>
      <c r="AM183" s="24">
        <v>186</v>
      </c>
      <c r="AN183" s="3">
        <v>5.0900000000000001E-2</v>
      </c>
      <c r="AO183" s="3">
        <f t="shared" si="62"/>
        <v>8.6202874173706248E+53</v>
      </c>
      <c r="AP183" s="1">
        <f t="shared" si="63"/>
        <v>50.9</v>
      </c>
      <c r="AQ183" s="25">
        <f t="shared" si="64"/>
        <v>8.620287417370625E+52</v>
      </c>
    </row>
    <row r="184" spans="1:43" x14ac:dyDescent="0.25">
      <c r="A184" s="24">
        <v>187</v>
      </c>
      <c r="B184" s="3">
        <v>3.7299999999999998E-3</v>
      </c>
      <c r="C184" s="3">
        <f t="shared" si="50"/>
        <v>1.724057483474125E+54</v>
      </c>
      <c r="D184" s="1">
        <f t="shared" si="53"/>
        <v>3.73</v>
      </c>
      <c r="E184" s="1">
        <f t="shared" si="54"/>
        <v>1.724057483474125E+53</v>
      </c>
      <c r="F184" s="12"/>
      <c r="G184" s="12"/>
      <c r="H184" s="21"/>
      <c r="I184" s="21"/>
      <c r="J184" s="12"/>
      <c r="K184" s="12"/>
      <c r="L184" s="12"/>
      <c r="M184" s="1">
        <v>187</v>
      </c>
      <c r="N184" s="8">
        <v>3.4099999999999998E-3</v>
      </c>
      <c r="O184" s="3">
        <f t="shared" si="51"/>
        <v>388.38461538461536</v>
      </c>
      <c r="P184" s="1">
        <f t="shared" si="60"/>
        <v>3.4099999999999997</v>
      </c>
      <c r="Q184" s="25">
        <f t="shared" si="61"/>
        <v>3.8838461538461537</v>
      </c>
      <c r="AM184" s="24">
        <v>187</v>
      </c>
      <c r="AN184" s="3">
        <v>5.185E-2</v>
      </c>
      <c r="AO184" s="3">
        <f t="shared" si="62"/>
        <v>1.724057483474125E+54</v>
      </c>
      <c r="AP184" s="1">
        <f t="shared" si="63"/>
        <v>51.85</v>
      </c>
      <c r="AQ184" s="25">
        <f t="shared" si="64"/>
        <v>1.724057483474125E+53</v>
      </c>
    </row>
    <row r="185" spans="1:43" x14ac:dyDescent="0.25">
      <c r="A185" s="24">
        <v>188</v>
      </c>
      <c r="B185" s="3">
        <v>3.7000000000000002E-3</v>
      </c>
      <c r="C185" s="3">
        <f t="shared" si="50"/>
        <v>3.4481149669482499E+54</v>
      </c>
      <c r="D185" s="1">
        <f t="shared" si="53"/>
        <v>3.7</v>
      </c>
      <c r="E185" s="1">
        <f t="shared" si="54"/>
        <v>3.44811496694825E+53</v>
      </c>
      <c r="F185" s="12"/>
      <c r="G185" s="12"/>
      <c r="H185" s="21"/>
      <c r="I185" s="21"/>
      <c r="J185" s="12"/>
      <c r="K185" s="12"/>
      <c r="L185" s="12"/>
      <c r="M185" s="1">
        <v>188</v>
      </c>
      <c r="N185" s="8">
        <v>3.65E-3</v>
      </c>
      <c r="O185" s="3">
        <f t="shared" si="51"/>
        <v>390.46153846153845</v>
      </c>
      <c r="P185" s="1">
        <f t="shared" si="60"/>
        <v>3.65</v>
      </c>
      <c r="Q185" s="25">
        <f t="shared" si="61"/>
        <v>3.9046153846153846</v>
      </c>
      <c r="AM185" s="24">
        <v>188</v>
      </c>
      <c r="AN185" s="3">
        <v>5.994E-2</v>
      </c>
      <c r="AO185" s="3">
        <f t="shared" si="62"/>
        <v>3.4481149669482499E+54</v>
      </c>
      <c r="AP185" s="1">
        <f t="shared" si="63"/>
        <v>59.94</v>
      </c>
      <c r="AQ185" s="25">
        <f t="shared" si="64"/>
        <v>3.44811496694825E+53</v>
      </c>
    </row>
    <row r="186" spans="1:43" x14ac:dyDescent="0.25">
      <c r="A186" s="24">
        <v>189</v>
      </c>
      <c r="B186" s="3">
        <v>3.8600000000000001E-3</v>
      </c>
      <c r="C186" s="3">
        <f t="shared" si="50"/>
        <v>6.8962299338964999E+54</v>
      </c>
      <c r="D186" s="1">
        <f t="shared" si="53"/>
        <v>3.8600000000000003</v>
      </c>
      <c r="E186" s="1">
        <f t="shared" si="54"/>
        <v>6.8962299338965E+53</v>
      </c>
      <c r="F186" s="12"/>
      <c r="G186" s="12"/>
      <c r="H186" s="21"/>
      <c r="I186" s="21"/>
      <c r="J186" s="12"/>
      <c r="K186" s="12"/>
      <c r="L186" s="12"/>
      <c r="M186" s="1">
        <v>189</v>
      </c>
      <c r="N186" s="8">
        <v>3.7100000000000002E-3</v>
      </c>
      <c r="O186" s="3">
        <f t="shared" si="51"/>
        <v>392.53846153846155</v>
      </c>
      <c r="P186" s="1">
        <f t="shared" si="60"/>
        <v>3.7100000000000004</v>
      </c>
      <c r="Q186" s="25">
        <f t="shared" si="61"/>
        <v>3.9253846153846155</v>
      </c>
      <c r="AM186" s="24">
        <v>189</v>
      </c>
      <c r="AN186" s="3">
        <v>5.62E-2</v>
      </c>
      <c r="AO186" s="3">
        <f t="shared" si="62"/>
        <v>6.8962299338964999E+54</v>
      </c>
      <c r="AP186" s="1">
        <f t="shared" si="63"/>
        <v>56.2</v>
      </c>
      <c r="AQ186" s="25">
        <f t="shared" si="64"/>
        <v>6.8962299338965E+53</v>
      </c>
    </row>
    <row r="187" spans="1:43" x14ac:dyDescent="0.25">
      <c r="A187" s="24">
        <v>190</v>
      </c>
      <c r="B187" s="3">
        <v>3.8899999999999998E-3</v>
      </c>
      <c r="C187" s="3">
        <f t="shared" si="50"/>
        <v>1.3792459867793E+55</v>
      </c>
      <c r="D187" s="1">
        <f t="shared" si="53"/>
        <v>3.8899999999999997</v>
      </c>
      <c r="E187" s="1">
        <f t="shared" si="54"/>
        <v>1.3792459867793E+54</v>
      </c>
      <c r="F187" s="12"/>
      <c r="G187" s="12"/>
      <c r="H187" s="21"/>
      <c r="I187" s="21"/>
      <c r="J187" s="12"/>
      <c r="K187" s="12"/>
      <c r="L187" s="12"/>
      <c r="M187" s="1">
        <v>190</v>
      </c>
      <c r="N187" s="8">
        <v>3.49E-3</v>
      </c>
      <c r="O187" s="3">
        <f t="shared" si="51"/>
        <v>394.61538461538464</v>
      </c>
      <c r="P187" s="1">
        <f t="shared" si="60"/>
        <v>3.49</v>
      </c>
      <c r="Q187" s="25">
        <f t="shared" si="61"/>
        <v>3.9461538461538463</v>
      </c>
      <c r="AM187" s="24">
        <v>190</v>
      </c>
      <c r="AN187" s="3">
        <v>5.3530000000000001E-2</v>
      </c>
      <c r="AO187" s="3">
        <f t="shared" si="62"/>
        <v>1.3792459867793E+55</v>
      </c>
      <c r="AP187" s="1">
        <f t="shared" si="63"/>
        <v>53.53</v>
      </c>
      <c r="AQ187" s="25">
        <f t="shared" si="64"/>
        <v>1.3792459867793E+54</v>
      </c>
    </row>
    <row r="188" spans="1:43" x14ac:dyDescent="0.25">
      <c r="A188" s="24">
        <v>191</v>
      </c>
      <c r="B188" s="3">
        <v>3.7399999999999998E-3</v>
      </c>
      <c r="C188" s="3">
        <f t="shared" si="50"/>
        <v>2.7584919735585999E+55</v>
      </c>
      <c r="D188" s="1">
        <f t="shared" si="53"/>
        <v>3.7399999999999998</v>
      </c>
      <c r="E188" s="1">
        <f t="shared" si="54"/>
        <v>2.7584919735586E+54</v>
      </c>
      <c r="F188" s="12"/>
      <c r="G188" s="12"/>
      <c r="H188" s="21"/>
      <c r="I188" s="21"/>
      <c r="J188" s="12"/>
      <c r="K188" s="12"/>
      <c r="L188" s="12"/>
      <c r="M188" s="1">
        <v>191</v>
      </c>
      <c r="N188" s="8">
        <v>3.46E-3</v>
      </c>
      <c r="O188" s="3">
        <f t="shared" si="51"/>
        <v>396.69230769230768</v>
      </c>
      <c r="P188" s="1">
        <f t="shared" si="60"/>
        <v>3.46</v>
      </c>
      <c r="Q188" s="25">
        <f t="shared" si="61"/>
        <v>3.9669230769230768</v>
      </c>
      <c r="AM188" s="24">
        <v>191</v>
      </c>
      <c r="AN188" s="3">
        <v>5.3039999999999997E-2</v>
      </c>
      <c r="AO188" s="3">
        <f t="shared" si="62"/>
        <v>2.7584919735585999E+55</v>
      </c>
      <c r="AP188" s="1">
        <f t="shared" si="63"/>
        <v>53.04</v>
      </c>
      <c r="AQ188" s="25">
        <f t="shared" si="64"/>
        <v>2.7584919735586E+54</v>
      </c>
    </row>
    <row r="189" spans="1:43" x14ac:dyDescent="0.25">
      <c r="A189" s="24">
        <v>192</v>
      </c>
      <c r="B189" s="3">
        <v>3.8E-3</v>
      </c>
      <c r="C189" s="3">
        <f t="shared" si="50"/>
        <v>5.5169839471171999E+55</v>
      </c>
      <c r="D189" s="1">
        <f t="shared" si="53"/>
        <v>3.8</v>
      </c>
      <c r="E189" s="1">
        <f t="shared" si="54"/>
        <v>5.5169839471172E+54</v>
      </c>
      <c r="F189" s="12"/>
      <c r="G189" s="12"/>
      <c r="H189" s="21"/>
      <c r="I189" s="21"/>
      <c r="J189" s="12"/>
      <c r="K189" s="12"/>
      <c r="L189" s="12"/>
      <c r="M189" s="1">
        <v>192</v>
      </c>
      <c r="N189" s="8">
        <v>3.4299999999999999E-3</v>
      </c>
      <c r="O189" s="3">
        <f t="shared" si="51"/>
        <v>398.76923076923077</v>
      </c>
      <c r="P189" s="1">
        <f t="shared" si="60"/>
        <v>3.4299999999999997</v>
      </c>
      <c r="Q189" s="25">
        <f t="shared" si="61"/>
        <v>3.9876923076923076</v>
      </c>
      <c r="AM189" s="24">
        <v>192</v>
      </c>
      <c r="AN189" s="3">
        <v>5.4679999999999999E-2</v>
      </c>
      <c r="AO189" s="3">
        <f t="shared" si="62"/>
        <v>5.5169839471171999E+55</v>
      </c>
      <c r="AP189" s="1">
        <f t="shared" si="63"/>
        <v>54.68</v>
      </c>
      <c r="AQ189" s="25">
        <f t="shared" si="64"/>
        <v>5.5169839471172E+54</v>
      </c>
    </row>
    <row r="190" spans="1:43" x14ac:dyDescent="0.25">
      <c r="A190" s="24">
        <v>193</v>
      </c>
      <c r="B190" s="3">
        <v>3.81E-3</v>
      </c>
      <c r="C190" s="3">
        <f t="shared" si="50"/>
        <v>1.10339678942344E+56</v>
      </c>
      <c r="D190" s="1">
        <f t="shared" si="53"/>
        <v>3.81</v>
      </c>
      <c r="E190" s="1">
        <f t="shared" si="54"/>
        <v>1.10339678942344E+55</v>
      </c>
      <c r="F190" s="12"/>
      <c r="G190" s="12"/>
      <c r="H190" s="21"/>
      <c r="I190" s="21"/>
      <c r="J190" s="12"/>
      <c r="K190" s="12"/>
      <c r="L190" s="12"/>
      <c r="M190" s="1">
        <v>193</v>
      </c>
      <c r="N190" s="8">
        <v>3.46E-3</v>
      </c>
      <c r="O190" s="3">
        <f t="shared" si="51"/>
        <v>400.84615384615387</v>
      </c>
      <c r="P190" s="1">
        <f t="shared" si="60"/>
        <v>3.46</v>
      </c>
      <c r="Q190" s="25">
        <f t="shared" si="61"/>
        <v>4.008461538461539</v>
      </c>
      <c r="AM190" s="24">
        <v>193</v>
      </c>
      <c r="AN190" s="3">
        <v>5.645E-2</v>
      </c>
      <c r="AO190" s="3">
        <f t="shared" si="62"/>
        <v>1.10339678942344E+56</v>
      </c>
      <c r="AP190" s="1">
        <f t="shared" si="63"/>
        <v>56.45</v>
      </c>
      <c r="AQ190" s="25">
        <f t="shared" si="64"/>
        <v>1.10339678942344E+55</v>
      </c>
    </row>
    <row r="191" spans="1:43" x14ac:dyDescent="0.25">
      <c r="A191" s="24">
        <v>194</v>
      </c>
      <c r="B191" s="3">
        <v>3.82E-3</v>
      </c>
      <c r="C191" s="3">
        <f t="shared" si="50"/>
        <v>2.20679357884688E+56</v>
      </c>
      <c r="D191" s="1">
        <f t="shared" si="53"/>
        <v>3.82</v>
      </c>
      <c r="E191" s="1">
        <f t="shared" si="54"/>
        <v>2.20679357884688E+55</v>
      </c>
      <c r="F191" s="12"/>
      <c r="G191" s="12"/>
      <c r="H191" s="21"/>
      <c r="I191" s="21"/>
      <c r="J191" s="12"/>
      <c r="K191" s="12"/>
      <c r="L191" s="12"/>
      <c r="M191" s="1">
        <v>194</v>
      </c>
      <c r="N191" s="8">
        <v>3.46E-3</v>
      </c>
      <c r="O191" s="3">
        <f t="shared" si="51"/>
        <v>402.92307692307691</v>
      </c>
      <c r="P191" s="1">
        <f t="shared" si="60"/>
        <v>3.46</v>
      </c>
      <c r="Q191" s="25">
        <f t="shared" si="61"/>
        <v>4.0292307692307689</v>
      </c>
      <c r="AM191" s="24">
        <v>194</v>
      </c>
      <c r="AN191" s="3">
        <v>6.2850000000000003E-2</v>
      </c>
      <c r="AO191" s="3">
        <f t="shared" si="62"/>
        <v>2.20679357884688E+56</v>
      </c>
      <c r="AP191" s="1">
        <f t="shared" si="63"/>
        <v>62.85</v>
      </c>
      <c r="AQ191" s="25">
        <f t="shared" si="64"/>
        <v>2.20679357884688E+55</v>
      </c>
    </row>
    <row r="192" spans="1:43" x14ac:dyDescent="0.25">
      <c r="A192" s="24">
        <v>195</v>
      </c>
      <c r="B192" s="3">
        <v>3.79E-3</v>
      </c>
      <c r="C192" s="3">
        <f t="shared" si="50"/>
        <v>4.4135871576937599E+56</v>
      </c>
      <c r="D192" s="1">
        <f t="shared" si="53"/>
        <v>3.79</v>
      </c>
      <c r="E192" s="1">
        <f t="shared" si="54"/>
        <v>4.41358715769376E+55</v>
      </c>
      <c r="F192" s="12"/>
      <c r="G192" s="12"/>
      <c r="H192" s="21"/>
      <c r="I192" s="21"/>
      <c r="J192" s="12"/>
      <c r="K192" s="12"/>
      <c r="L192" s="12"/>
      <c r="M192" s="1">
        <v>195</v>
      </c>
      <c r="N192" s="8">
        <v>3.5999999999999999E-3</v>
      </c>
      <c r="O192" s="3">
        <f t="shared" si="51"/>
        <v>405</v>
      </c>
      <c r="P192" s="1">
        <f t="shared" si="60"/>
        <v>3.6</v>
      </c>
      <c r="Q192" s="25">
        <f t="shared" si="61"/>
        <v>4.05</v>
      </c>
      <c r="AM192" s="24">
        <v>195</v>
      </c>
      <c r="AN192" s="3">
        <v>5.3499999999999999E-2</v>
      </c>
      <c r="AO192" s="3">
        <f t="shared" si="62"/>
        <v>4.4135871576937599E+56</v>
      </c>
      <c r="AP192" s="1">
        <f t="shared" si="63"/>
        <v>53.5</v>
      </c>
      <c r="AQ192" s="25">
        <f t="shared" si="64"/>
        <v>4.41358715769376E+55</v>
      </c>
    </row>
    <row r="193" spans="1:43" x14ac:dyDescent="0.25">
      <c r="A193" s="24">
        <v>196</v>
      </c>
      <c r="B193" s="3">
        <v>3.7599999999999999E-3</v>
      </c>
      <c r="C193" s="3">
        <f t="shared" si="50"/>
        <v>8.8271743153875198E+56</v>
      </c>
      <c r="D193" s="1">
        <f t="shared" si="53"/>
        <v>3.76</v>
      </c>
      <c r="E193" s="1">
        <f t="shared" si="54"/>
        <v>8.82717431538752E+55</v>
      </c>
      <c r="F193" s="12"/>
      <c r="G193" s="12"/>
      <c r="H193" s="21"/>
      <c r="I193" s="21"/>
      <c r="J193" s="12"/>
      <c r="K193" s="12"/>
      <c r="L193" s="12"/>
      <c r="M193" s="1">
        <v>196</v>
      </c>
      <c r="N193" s="8">
        <v>3.5500000000000002E-3</v>
      </c>
      <c r="O193" s="3">
        <f t="shared" si="51"/>
        <v>407.07692307692309</v>
      </c>
      <c r="P193" s="1">
        <f t="shared" si="60"/>
        <v>3.5500000000000003</v>
      </c>
      <c r="Q193" s="25">
        <f t="shared" si="61"/>
        <v>4.0707692307692307</v>
      </c>
      <c r="AM193" s="24">
        <v>196</v>
      </c>
      <c r="AN193" s="3">
        <v>5.3409999999999999E-2</v>
      </c>
      <c r="AO193" s="3">
        <f t="shared" si="62"/>
        <v>8.8271743153875198E+56</v>
      </c>
      <c r="AP193" s="1">
        <f t="shared" si="63"/>
        <v>53.41</v>
      </c>
      <c r="AQ193" s="25">
        <f t="shared" si="64"/>
        <v>8.82717431538752E+55</v>
      </c>
    </row>
    <row r="194" spans="1:43" x14ac:dyDescent="0.25">
      <c r="A194" s="24">
        <v>197</v>
      </c>
      <c r="B194" s="3">
        <v>4.0200000000000001E-3</v>
      </c>
      <c r="C194" s="3">
        <f t="shared" si="50"/>
        <v>1.765434863077504E+57</v>
      </c>
      <c r="D194" s="1">
        <f t="shared" si="53"/>
        <v>4.0200000000000005</v>
      </c>
      <c r="E194" s="1">
        <f t="shared" si="54"/>
        <v>1.765434863077504E+56</v>
      </c>
      <c r="F194" s="12"/>
      <c r="G194" s="12"/>
      <c r="H194" s="21"/>
      <c r="I194" s="21"/>
      <c r="J194" s="12"/>
      <c r="K194" s="12"/>
      <c r="L194" s="12"/>
      <c r="M194" s="1">
        <v>197</v>
      </c>
      <c r="N194" s="8">
        <v>3.5100000000000001E-3</v>
      </c>
      <c r="O194" s="3">
        <f t="shared" si="51"/>
        <v>409.15384615384613</v>
      </c>
      <c r="P194" s="1">
        <f t="shared" si="60"/>
        <v>3.5100000000000002</v>
      </c>
      <c r="Q194" s="25">
        <f t="shared" si="61"/>
        <v>4.0915384615384616</v>
      </c>
      <c r="AM194" s="24">
        <v>197</v>
      </c>
      <c r="AN194" s="3">
        <v>5.6989999999999999E-2</v>
      </c>
      <c r="AO194" s="3">
        <f t="shared" si="62"/>
        <v>1.765434863077504E+57</v>
      </c>
      <c r="AP194" s="1">
        <f t="shared" si="63"/>
        <v>56.99</v>
      </c>
      <c r="AQ194" s="25">
        <f t="shared" si="64"/>
        <v>1.765434863077504E+56</v>
      </c>
    </row>
    <row r="195" spans="1:43" x14ac:dyDescent="0.25">
      <c r="A195" s="24">
        <v>198</v>
      </c>
      <c r="B195" s="3">
        <v>3.98E-3</v>
      </c>
      <c r="C195" s="3">
        <f t="shared" si="50"/>
        <v>3.5308697261550079E+57</v>
      </c>
      <c r="D195" s="1">
        <f t="shared" si="53"/>
        <v>3.98</v>
      </c>
      <c r="E195" s="1">
        <f t="shared" si="54"/>
        <v>3.530869726155008E+56</v>
      </c>
      <c r="F195" s="12"/>
      <c r="G195" s="12"/>
      <c r="H195" s="21"/>
      <c r="I195" s="21"/>
      <c r="J195" s="12"/>
      <c r="K195" s="12"/>
      <c r="L195" s="12"/>
      <c r="M195" s="1">
        <v>198</v>
      </c>
      <c r="N195" s="8">
        <v>3.5400000000000002E-3</v>
      </c>
      <c r="O195" s="3">
        <f t="shared" si="51"/>
        <v>411.23076923076923</v>
      </c>
      <c r="P195" s="1">
        <f t="shared" si="60"/>
        <v>3.54</v>
      </c>
      <c r="Q195" s="25">
        <f t="shared" si="61"/>
        <v>4.1123076923076924</v>
      </c>
      <c r="AM195" s="24">
        <v>198</v>
      </c>
      <c r="AN195" s="3">
        <v>5.4469999999999998E-2</v>
      </c>
      <c r="AO195" s="3">
        <f t="shared" si="62"/>
        <v>3.5308697261550079E+57</v>
      </c>
      <c r="AP195" s="1">
        <f t="shared" si="63"/>
        <v>54.47</v>
      </c>
      <c r="AQ195" s="25">
        <f t="shared" si="64"/>
        <v>3.530869726155008E+56</v>
      </c>
    </row>
    <row r="196" spans="1:43" x14ac:dyDescent="0.25">
      <c r="A196" s="24">
        <v>199</v>
      </c>
      <c r="B196" s="3">
        <v>3.9300000000000003E-3</v>
      </c>
      <c r="C196" s="3">
        <f t="shared" si="50"/>
        <v>7.0617394523100159E+57</v>
      </c>
      <c r="D196" s="1">
        <f t="shared" si="53"/>
        <v>3.93</v>
      </c>
      <c r="E196" s="1">
        <f t="shared" si="54"/>
        <v>7.061739452310016E+56</v>
      </c>
      <c r="F196" s="12"/>
      <c r="G196" s="12"/>
      <c r="H196" s="21"/>
      <c r="I196" s="21"/>
      <c r="J196" s="12"/>
      <c r="K196" s="12"/>
      <c r="L196" s="12"/>
      <c r="M196" s="1">
        <v>199</v>
      </c>
      <c r="N196" s="8">
        <v>3.62E-3</v>
      </c>
      <c r="O196" s="3">
        <f t="shared" si="51"/>
        <v>413.30769230769232</v>
      </c>
      <c r="P196" s="1">
        <f t="shared" si="60"/>
        <v>3.62</v>
      </c>
      <c r="Q196" s="25">
        <f t="shared" si="61"/>
        <v>4.1330769230769233</v>
      </c>
      <c r="AM196" s="24">
        <v>199</v>
      </c>
      <c r="AN196" s="3">
        <v>5.5800000000000002E-2</v>
      </c>
      <c r="AO196" s="3">
        <f t="shared" si="62"/>
        <v>7.0617394523100159E+57</v>
      </c>
      <c r="AP196" s="1">
        <f t="shared" si="63"/>
        <v>55.800000000000004</v>
      </c>
      <c r="AQ196" s="25">
        <f t="shared" si="64"/>
        <v>7.061739452310016E+56</v>
      </c>
    </row>
    <row r="197" spans="1:43" x14ac:dyDescent="0.25">
      <c r="A197" s="24">
        <v>200</v>
      </c>
      <c r="B197" s="3">
        <v>6.2899999999999996E-3</v>
      </c>
      <c r="C197" s="3">
        <f t="shared" ref="C197:C260" si="65">(9*2^A197-6)/(2^10)</f>
        <v>1.4123478904620032E+58</v>
      </c>
      <c r="D197" s="1">
        <f t="shared" si="53"/>
        <v>6.2899999999999991</v>
      </c>
      <c r="E197" s="1">
        <f t="shared" si="54"/>
        <v>1.4123478904620032E+57</v>
      </c>
      <c r="F197" s="12"/>
      <c r="G197" s="12"/>
      <c r="H197" s="21"/>
      <c r="I197" s="21"/>
      <c r="J197" s="12"/>
      <c r="K197" s="12"/>
      <c r="L197" s="12"/>
      <c r="M197" s="1">
        <v>200</v>
      </c>
      <c r="N197" s="8">
        <v>3.5500000000000002E-3</v>
      </c>
      <c r="O197" s="3">
        <f t="shared" ref="O197:O260" si="66">M197*$Q$3/13</f>
        <v>415.38461538461536</v>
      </c>
      <c r="P197" s="1">
        <f t="shared" si="60"/>
        <v>3.5500000000000003</v>
      </c>
      <c r="Q197" s="25">
        <f t="shared" si="61"/>
        <v>4.1538461538461533</v>
      </c>
      <c r="AM197" s="24">
        <v>200</v>
      </c>
      <c r="AN197" s="3">
        <v>6.2190000000000002E-2</v>
      </c>
      <c r="AO197" s="3">
        <f t="shared" si="62"/>
        <v>1.4123478904620032E+58</v>
      </c>
      <c r="AP197" s="1">
        <f t="shared" si="63"/>
        <v>62.190000000000005</v>
      </c>
      <c r="AQ197" s="25">
        <f t="shared" si="64"/>
        <v>1.4123478904620032E+57</v>
      </c>
    </row>
    <row r="198" spans="1:43" x14ac:dyDescent="0.25">
      <c r="A198" s="24">
        <v>201</v>
      </c>
      <c r="B198" s="3">
        <v>4.4799999999999996E-3</v>
      </c>
      <c r="C198" s="3">
        <f t="shared" si="65"/>
        <v>2.8246957809240063E+58</v>
      </c>
      <c r="D198" s="1">
        <f t="shared" ref="D198:D261" si="67">B198*10^3</f>
        <v>4.4799999999999995</v>
      </c>
      <c r="E198" s="1">
        <f t="shared" ref="E198:E261" si="68">C198*10^-1</f>
        <v>2.8246957809240064E+57</v>
      </c>
      <c r="F198" s="12"/>
      <c r="G198" s="12"/>
      <c r="H198" s="21"/>
      <c r="I198" s="21"/>
      <c r="J198" s="12"/>
      <c r="K198" s="12"/>
      <c r="L198" s="12"/>
      <c r="M198" s="1">
        <v>201</v>
      </c>
      <c r="N198" s="8">
        <v>3.63E-3</v>
      </c>
      <c r="O198" s="3">
        <f t="shared" si="66"/>
        <v>417.46153846153845</v>
      </c>
      <c r="P198" s="1">
        <f t="shared" si="60"/>
        <v>3.63</v>
      </c>
      <c r="Q198" s="25">
        <f t="shared" si="61"/>
        <v>4.1746153846153842</v>
      </c>
      <c r="AM198" s="24">
        <v>201</v>
      </c>
      <c r="AN198" s="3">
        <v>6.7239999999999994E-2</v>
      </c>
      <c r="AO198" s="3">
        <f t="shared" si="62"/>
        <v>2.8246957809240063E+58</v>
      </c>
      <c r="AP198" s="1">
        <f t="shared" si="63"/>
        <v>67.239999999999995</v>
      </c>
      <c r="AQ198" s="25">
        <f t="shared" si="64"/>
        <v>2.8246957809240064E+57</v>
      </c>
    </row>
    <row r="199" spans="1:43" x14ac:dyDescent="0.25">
      <c r="A199" s="24">
        <v>202</v>
      </c>
      <c r="B199" s="3">
        <v>4.5500000000000002E-3</v>
      </c>
      <c r="C199" s="3">
        <f t="shared" si="65"/>
        <v>5.6493915618480127E+58</v>
      </c>
      <c r="D199" s="1">
        <f t="shared" si="67"/>
        <v>4.55</v>
      </c>
      <c r="E199" s="1">
        <f t="shared" si="68"/>
        <v>5.6493915618480128E+57</v>
      </c>
      <c r="F199" s="12"/>
      <c r="G199" s="12"/>
      <c r="H199" s="21"/>
      <c r="I199" s="21"/>
      <c r="J199" s="12"/>
      <c r="K199" s="12"/>
      <c r="L199" s="12"/>
      <c r="M199" s="1">
        <v>202</v>
      </c>
      <c r="N199" s="8">
        <v>3.5999999999999999E-3</v>
      </c>
      <c r="O199" s="3">
        <f t="shared" si="66"/>
        <v>419.53846153846155</v>
      </c>
      <c r="P199" s="1">
        <f t="shared" si="60"/>
        <v>3.6</v>
      </c>
      <c r="Q199" s="25">
        <f t="shared" si="61"/>
        <v>4.1953846153846159</v>
      </c>
      <c r="AM199" s="24">
        <v>202</v>
      </c>
      <c r="AN199" s="3">
        <v>6.3109999999999999E-2</v>
      </c>
      <c r="AO199" s="3">
        <f t="shared" si="62"/>
        <v>5.6493915618480127E+58</v>
      </c>
      <c r="AP199" s="1">
        <f t="shared" si="63"/>
        <v>63.11</v>
      </c>
      <c r="AQ199" s="25">
        <f t="shared" si="64"/>
        <v>5.6493915618480128E+57</v>
      </c>
    </row>
    <row r="200" spans="1:43" x14ac:dyDescent="0.25">
      <c r="A200" s="24">
        <v>203</v>
      </c>
      <c r="B200" s="3">
        <v>4.5999999999999999E-3</v>
      </c>
      <c r="C200" s="3">
        <f t="shared" si="65"/>
        <v>1.1298783123696025E+59</v>
      </c>
      <c r="D200" s="1">
        <f t="shared" si="67"/>
        <v>4.5999999999999996</v>
      </c>
      <c r="E200" s="1">
        <f t="shared" si="68"/>
        <v>1.1298783123696026E+58</v>
      </c>
      <c r="F200" s="12"/>
      <c r="G200" s="12"/>
      <c r="H200" s="21"/>
      <c r="I200" s="21"/>
      <c r="J200" s="12"/>
      <c r="K200" s="12"/>
      <c r="L200" s="12"/>
      <c r="M200" s="1">
        <v>203</v>
      </c>
      <c r="N200" s="8">
        <v>3.6800000000000001E-3</v>
      </c>
      <c r="O200" s="3">
        <f t="shared" si="66"/>
        <v>421.61538461538464</v>
      </c>
      <c r="P200" s="1">
        <f t="shared" si="60"/>
        <v>3.68</v>
      </c>
      <c r="Q200" s="25">
        <f t="shared" si="61"/>
        <v>4.2161538461538468</v>
      </c>
      <c r="AM200" s="24">
        <v>203</v>
      </c>
      <c r="AN200" s="3">
        <v>6.275E-2</v>
      </c>
      <c r="AO200" s="3">
        <f t="shared" si="62"/>
        <v>1.1298783123696025E+59</v>
      </c>
      <c r="AP200" s="1">
        <f t="shared" si="63"/>
        <v>62.75</v>
      </c>
      <c r="AQ200" s="25">
        <f t="shared" si="64"/>
        <v>1.1298783123696026E+58</v>
      </c>
    </row>
    <row r="201" spans="1:43" x14ac:dyDescent="0.25">
      <c r="A201" s="24">
        <v>204</v>
      </c>
      <c r="B201" s="3">
        <v>7.3800000000000003E-3</v>
      </c>
      <c r="C201" s="3">
        <f t="shared" si="65"/>
        <v>2.2597566247392051E+59</v>
      </c>
      <c r="D201" s="1">
        <f t="shared" si="67"/>
        <v>7.38</v>
      </c>
      <c r="E201" s="1">
        <f t="shared" si="68"/>
        <v>2.2597566247392051E+58</v>
      </c>
      <c r="F201" s="12"/>
      <c r="G201" s="12"/>
      <c r="H201" s="21"/>
      <c r="I201" s="21"/>
      <c r="J201" s="12"/>
      <c r="K201" s="12"/>
      <c r="L201" s="12"/>
      <c r="M201" s="1">
        <v>204</v>
      </c>
      <c r="N201" s="8">
        <v>3.8600000000000001E-3</v>
      </c>
      <c r="O201" s="3">
        <f t="shared" si="66"/>
        <v>423.69230769230768</v>
      </c>
      <c r="P201" s="1">
        <f t="shared" si="60"/>
        <v>3.8600000000000003</v>
      </c>
      <c r="Q201" s="25">
        <f t="shared" si="61"/>
        <v>4.2369230769230768</v>
      </c>
      <c r="AM201" s="24">
        <v>204</v>
      </c>
      <c r="AN201" s="3">
        <v>6.6030000000000005E-2</v>
      </c>
      <c r="AO201" s="3">
        <f t="shared" si="62"/>
        <v>2.2597566247392051E+59</v>
      </c>
      <c r="AP201" s="1">
        <f t="shared" si="63"/>
        <v>66.03</v>
      </c>
      <c r="AQ201" s="25">
        <f t="shared" si="64"/>
        <v>2.2597566247392051E+58</v>
      </c>
    </row>
    <row r="202" spans="1:43" x14ac:dyDescent="0.25">
      <c r="A202" s="24">
        <v>205</v>
      </c>
      <c r="B202" s="3">
        <v>4.5599999999999998E-3</v>
      </c>
      <c r="C202" s="3">
        <f t="shared" si="65"/>
        <v>4.5195132494784101E+59</v>
      </c>
      <c r="D202" s="1">
        <f t="shared" si="67"/>
        <v>4.5599999999999996</v>
      </c>
      <c r="E202" s="1">
        <f t="shared" si="68"/>
        <v>4.5195132494784103E+58</v>
      </c>
      <c r="F202" s="12"/>
      <c r="G202" s="12"/>
      <c r="H202" s="21"/>
      <c r="I202" s="21"/>
      <c r="J202" s="12"/>
      <c r="K202" s="12"/>
      <c r="L202" s="12"/>
      <c r="M202" s="1">
        <v>205</v>
      </c>
      <c r="N202" s="8">
        <v>3.8E-3</v>
      </c>
      <c r="O202" s="3">
        <f t="shared" si="66"/>
        <v>425.76923076923077</v>
      </c>
      <c r="P202" s="1">
        <f t="shared" si="60"/>
        <v>3.8</v>
      </c>
      <c r="Q202" s="25">
        <f t="shared" si="61"/>
        <v>4.2576923076923077</v>
      </c>
      <c r="AM202" s="24">
        <v>205</v>
      </c>
      <c r="AN202" s="3">
        <v>7.0379999999999998E-2</v>
      </c>
      <c r="AO202" s="3">
        <f t="shared" si="62"/>
        <v>4.5195132494784101E+59</v>
      </c>
      <c r="AP202" s="1">
        <f t="shared" si="63"/>
        <v>70.38</v>
      </c>
      <c r="AQ202" s="25">
        <f t="shared" si="64"/>
        <v>4.5195132494784103E+58</v>
      </c>
    </row>
    <row r="203" spans="1:43" x14ac:dyDescent="0.25">
      <c r="A203" s="24">
        <v>206</v>
      </c>
      <c r="B203" s="3">
        <v>4.7099999999999998E-3</v>
      </c>
      <c r="C203" s="3">
        <f t="shared" si="65"/>
        <v>9.0390264989568203E+59</v>
      </c>
      <c r="D203" s="1">
        <f t="shared" si="67"/>
        <v>4.71</v>
      </c>
      <c r="E203" s="1">
        <f t="shared" si="68"/>
        <v>9.0390264989568205E+58</v>
      </c>
      <c r="F203" s="12"/>
      <c r="G203" s="12"/>
      <c r="H203" s="21"/>
      <c r="I203" s="21"/>
      <c r="J203" s="12"/>
      <c r="K203" s="12"/>
      <c r="L203" s="12"/>
      <c r="M203" s="1">
        <v>206</v>
      </c>
      <c r="N203" s="8">
        <v>3.7599999999999999E-3</v>
      </c>
      <c r="O203" s="3">
        <f t="shared" si="66"/>
        <v>427.84615384615387</v>
      </c>
      <c r="P203" s="1">
        <f t="shared" si="60"/>
        <v>3.76</v>
      </c>
      <c r="Q203" s="25">
        <f t="shared" si="61"/>
        <v>4.2784615384615385</v>
      </c>
      <c r="AM203" s="24">
        <v>206</v>
      </c>
      <c r="AN203" s="3">
        <v>6.4930000000000002E-2</v>
      </c>
      <c r="AO203" s="3">
        <f t="shared" si="62"/>
        <v>9.0390264989568203E+59</v>
      </c>
      <c r="AP203" s="1">
        <f t="shared" si="63"/>
        <v>64.930000000000007</v>
      </c>
      <c r="AQ203" s="25">
        <f t="shared" si="64"/>
        <v>9.0390264989568205E+58</v>
      </c>
    </row>
    <row r="204" spans="1:43" x14ac:dyDescent="0.25">
      <c r="A204" s="24">
        <v>207</v>
      </c>
      <c r="B204" s="3">
        <v>4.6600000000000001E-3</v>
      </c>
      <c r="C204" s="3">
        <f t="shared" si="65"/>
        <v>1.8078052997913641E+60</v>
      </c>
      <c r="D204" s="1">
        <f t="shared" si="67"/>
        <v>4.66</v>
      </c>
      <c r="E204" s="1">
        <f t="shared" si="68"/>
        <v>1.8078052997913641E+59</v>
      </c>
      <c r="F204" s="12"/>
      <c r="G204" s="12"/>
      <c r="H204" s="21"/>
      <c r="I204" s="21"/>
      <c r="J204" s="12"/>
      <c r="K204" s="12"/>
      <c r="L204" s="12"/>
      <c r="M204" s="1">
        <v>207</v>
      </c>
      <c r="N204" s="8">
        <v>4.7499999999999999E-3</v>
      </c>
      <c r="O204" s="3">
        <f t="shared" si="66"/>
        <v>429.92307692307691</v>
      </c>
      <c r="P204" s="1">
        <f t="shared" si="60"/>
        <v>4.75</v>
      </c>
      <c r="Q204" s="25">
        <f t="shared" si="61"/>
        <v>4.2992307692307694</v>
      </c>
      <c r="AM204" s="24">
        <v>207</v>
      </c>
      <c r="AN204" s="3">
        <v>6.6239999999999993E-2</v>
      </c>
      <c r="AO204" s="3">
        <f t="shared" si="62"/>
        <v>1.8078052997913641E+60</v>
      </c>
      <c r="AP204" s="1">
        <f t="shared" si="63"/>
        <v>66.239999999999995</v>
      </c>
      <c r="AQ204" s="25">
        <f t="shared" si="64"/>
        <v>1.8078052997913641E+59</v>
      </c>
    </row>
    <row r="205" spans="1:43" x14ac:dyDescent="0.25">
      <c r="A205" s="24">
        <v>208</v>
      </c>
      <c r="B205" s="3">
        <v>6.0800000000000003E-3</v>
      </c>
      <c r="C205" s="3">
        <f t="shared" si="65"/>
        <v>3.6156105995827281E+60</v>
      </c>
      <c r="D205" s="1">
        <f t="shared" si="67"/>
        <v>6.08</v>
      </c>
      <c r="E205" s="1">
        <f t="shared" si="68"/>
        <v>3.6156105995827282E+59</v>
      </c>
      <c r="F205" s="12"/>
      <c r="G205" s="12"/>
      <c r="H205" s="21"/>
      <c r="I205" s="21"/>
      <c r="J205" s="12"/>
      <c r="K205" s="12"/>
      <c r="L205" s="12"/>
      <c r="M205" s="1">
        <v>208</v>
      </c>
      <c r="N205" s="8">
        <v>4.64E-3</v>
      </c>
      <c r="O205" s="3">
        <f t="shared" si="66"/>
        <v>432</v>
      </c>
      <c r="P205" s="1">
        <f t="shared" si="60"/>
        <v>4.6399999999999997</v>
      </c>
      <c r="Q205" s="25">
        <f t="shared" si="61"/>
        <v>4.32</v>
      </c>
      <c r="AM205" s="24">
        <v>208</v>
      </c>
      <c r="AN205" s="3">
        <v>7.8289999999999998E-2</v>
      </c>
      <c r="AO205" s="3">
        <f t="shared" si="62"/>
        <v>3.6156105995827281E+60</v>
      </c>
      <c r="AP205" s="1">
        <f t="shared" si="63"/>
        <v>78.289999999999992</v>
      </c>
      <c r="AQ205" s="25">
        <f t="shared" si="64"/>
        <v>3.6156105995827282E+59</v>
      </c>
    </row>
    <row r="206" spans="1:43" x14ac:dyDescent="0.25">
      <c r="A206" s="24">
        <v>209</v>
      </c>
      <c r="B206" s="3">
        <v>5.0000000000000001E-3</v>
      </c>
      <c r="C206" s="3">
        <f t="shared" si="65"/>
        <v>7.2312211991654562E+60</v>
      </c>
      <c r="D206" s="1">
        <f t="shared" si="67"/>
        <v>5</v>
      </c>
      <c r="E206" s="1">
        <f t="shared" si="68"/>
        <v>7.2312211991654564E+59</v>
      </c>
      <c r="F206" s="12"/>
      <c r="G206" s="12"/>
      <c r="H206" s="21"/>
      <c r="I206" s="21"/>
      <c r="J206" s="12"/>
      <c r="K206" s="12"/>
      <c r="L206" s="12"/>
      <c r="M206" s="1">
        <v>209</v>
      </c>
      <c r="N206" s="8">
        <v>3.82E-3</v>
      </c>
      <c r="O206" s="3">
        <f t="shared" si="66"/>
        <v>434.07692307692309</v>
      </c>
      <c r="P206" s="1">
        <f t="shared" si="60"/>
        <v>3.82</v>
      </c>
      <c r="Q206" s="25">
        <f t="shared" si="61"/>
        <v>4.3407692307692312</v>
      </c>
      <c r="AM206" s="24">
        <v>209</v>
      </c>
      <c r="AN206" s="3">
        <v>6.8180000000000004E-2</v>
      </c>
      <c r="AO206" s="3">
        <f t="shared" si="62"/>
        <v>7.2312211991654562E+60</v>
      </c>
      <c r="AP206" s="1">
        <f t="shared" si="63"/>
        <v>68.180000000000007</v>
      </c>
      <c r="AQ206" s="25">
        <f t="shared" si="64"/>
        <v>7.2312211991654564E+59</v>
      </c>
    </row>
    <row r="207" spans="1:43" x14ac:dyDescent="0.25">
      <c r="A207" s="24">
        <v>210</v>
      </c>
      <c r="B207" s="3">
        <v>5.0299999999999997E-3</v>
      </c>
      <c r="C207" s="3">
        <f t="shared" si="65"/>
        <v>1.4462442398330912E+61</v>
      </c>
      <c r="D207" s="1">
        <f t="shared" si="67"/>
        <v>5.0299999999999994</v>
      </c>
      <c r="E207" s="1">
        <f t="shared" si="68"/>
        <v>1.4462442398330913E+60</v>
      </c>
      <c r="F207" s="12"/>
      <c r="G207" s="12"/>
      <c r="H207" s="21"/>
      <c r="I207" s="21"/>
      <c r="J207" s="12"/>
      <c r="K207" s="12"/>
      <c r="L207" s="12"/>
      <c r="M207" s="1">
        <v>210</v>
      </c>
      <c r="N207" s="8">
        <v>5.77E-3</v>
      </c>
      <c r="O207" s="3">
        <f t="shared" si="66"/>
        <v>436.15384615384613</v>
      </c>
      <c r="P207" s="1">
        <f t="shared" si="60"/>
        <v>5.77</v>
      </c>
      <c r="Q207" s="25">
        <f t="shared" si="61"/>
        <v>4.3615384615384611</v>
      </c>
      <c r="AM207" s="24">
        <v>210</v>
      </c>
      <c r="AN207" s="3">
        <v>7.1429999999999993E-2</v>
      </c>
      <c r="AO207" s="3">
        <f t="shared" si="62"/>
        <v>1.4462442398330912E+61</v>
      </c>
      <c r="AP207" s="1">
        <f t="shared" si="63"/>
        <v>71.429999999999993</v>
      </c>
      <c r="AQ207" s="25">
        <f t="shared" si="64"/>
        <v>1.4462442398330913E+60</v>
      </c>
    </row>
    <row r="208" spans="1:43" x14ac:dyDescent="0.25">
      <c r="A208" s="24">
        <v>211</v>
      </c>
      <c r="B208" s="3">
        <v>4.96E-3</v>
      </c>
      <c r="C208" s="3">
        <f t="shared" si="65"/>
        <v>2.8924884796661825E+61</v>
      </c>
      <c r="D208" s="1">
        <f t="shared" si="67"/>
        <v>4.96</v>
      </c>
      <c r="E208" s="1">
        <f t="shared" si="68"/>
        <v>2.8924884796661826E+60</v>
      </c>
      <c r="F208" s="12"/>
      <c r="G208" s="12"/>
      <c r="H208" s="21"/>
      <c r="I208" s="21"/>
      <c r="J208" s="12"/>
      <c r="K208" s="12"/>
      <c r="L208" s="12"/>
      <c r="M208" s="1">
        <v>211</v>
      </c>
      <c r="N208" s="8">
        <v>4.2399999999999998E-3</v>
      </c>
      <c r="O208" s="3">
        <f t="shared" si="66"/>
        <v>438.23076923076923</v>
      </c>
      <c r="P208" s="1">
        <f t="shared" si="60"/>
        <v>4.24</v>
      </c>
      <c r="Q208" s="25">
        <f t="shared" si="61"/>
        <v>4.382307692307692</v>
      </c>
      <c r="AM208" s="24">
        <v>211</v>
      </c>
      <c r="AN208" s="3">
        <v>6.8500000000000005E-2</v>
      </c>
      <c r="AO208" s="3">
        <f t="shared" si="62"/>
        <v>2.8924884796661825E+61</v>
      </c>
      <c r="AP208" s="1">
        <f t="shared" si="63"/>
        <v>68.5</v>
      </c>
      <c r="AQ208" s="25">
        <f t="shared" si="64"/>
        <v>2.8924884796661826E+60</v>
      </c>
    </row>
    <row r="209" spans="1:43" x14ac:dyDescent="0.25">
      <c r="A209" s="24">
        <v>212</v>
      </c>
      <c r="B209" s="3">
        <v>5.3099999999999996E-3</v>
      </c>
      <c r="C209" s="3">
        <f t="shared" si="65"/>
        <v>5.784976959332365E+61</v>
      </c>
      <c r="D209" s="1">
        <f t="shared" si="67"/>
        <v>5.31</v>
      </c>
      <c r="E209" s="1">
        <f t="shared" si="68"/>
        <v>5.7849769593323651E+60</v>
      </c>
      <c r="F209" s="12"/>
      <c r="G209" s="12"/>
      <c r="H209" s="21"/>
      <c r="I209" s="21"/>
      <c r="J209" s="12"/>
      <c r="K209" s="12"/>
      <c r="L209" s="12"/>
      <c r="M209" s="1">
        <v>212</v>
      </c>
      <c r="N209" s="8">
        <v>5.4400000000000004E-3</v>
      </c>
      <c r="O209" s="3">
        <f t="shared" si="66"/>
        <v>440.30769230769232</v>
      </c>
      <c r="P209" s="1">
        <f t="shared" si="60"/>
        <v>5.44</v>
      </c>
      <c r="Q209" s="25">
        <f t="shared" si="61"/>
        <v>4.4030769230769229</v>
      </c>
      <c r="AM209" s="24">
        <v>212</v>
      </c>
      <c r="AN209" s="3">
        <v>6.9059999999999996E-2</v>
      </c>
      <c r="AO209" s="3">
        <f t="shared" si="62"/>
        <v>5.784976959332365E+61</v>
      </c>
      <c r="AP209" s="1">
        <f t="shared" si="63"/>
        <v>69.06</v>
      </c>
      <c r="AQ209" s="25">
        <f t="shared" si="64"/>
        <v>5.7849769593323651E+60</v>
      </c>
    </row>
    <row r="210" spans="1:43" x14ac:dyDescent="0.25">
      <c r="A210" s="24">
        <v>213</v>
      </c>
      <c r="B210" s="3">
        <v>9.1800000000000007E-3</v>
      </c>
      <c r="C210" s="3">
        <f t="shared" si="65"/>
        <v>1.156995391866473E+62</v>
      </c>
      <c r="D210" s="1">
        <f t="shared" si="67"/>
        <v>9.1800000000000015</v>
      </c>
      <c r="E210" s="1">
        <f t="shared" si="68"/>
        <v>1.156995391866473E+61</v>
      </c>
      <c r="F210" s="12"/>
      <c r="G210" s="12"/>
      <c r="H210" s="21"/>
      <c r="I210" s="21"/>
      <c r="J210" s="12"/>
      <c r="K210" s="12"/>
      <c r="L210" s="12"/>
      <c r="M210" s="1">
        <v>213</v>
      </c>
      <c r="N210" s="8">
        <v>6.0600000000000003E-3</v>
      </c>
      <c r="O210" s="3">
        <f t="shared" si="66"/>
        <v>442.38461538461536</v>
      </c>
      <c r="P210" s="1">
        <f t="shared" si="60"/>
        <v>6.0600000000000005</v>
      </c>
      <c r="Q210" s="25">
        <f t="shared" si="61"/>
        <v>4.4238461538461538</v>
      </c>
      <c r="AM210" s="24">
        <v>213</v>
      </c>
      <c r="AN210" s="3">
        <v>6.8269999999999997E-2</v>
      </c>
      <c r="AO210" s="3">
        <f t="shared" si="62"/>
        <v>1.156995391866473E+62</v>
      </c>
      <c r="AP210" s="1">
        <f t="shared" si="63"/>
        <v>68.27</v>
      </c>
      <c r="AQ210" s="25">
        <f t="shared" si="64"/>
        <v>1.156995391866473E+61</v>
      </c>
    </row>
    <row r="211" spans="1:43" x14ac:dyDescent="0.25">
      <c r="A211" s="24">
        <v>214</v>
      </c>
      <c r="B211" s="3">
        <v>8.8900000000000003E-3</v>
      </c>
      <c r="C211" s="3">
        <f t="shared" si="65"/>
        <v>2.313990783732946E+62</v>
      </c>
      <c r="D211" s="1">
        <f t="shared" si="67"/>
        <v>8.89</v>
      </c>
      <c r="E211" s="1">
        <f t="shared" si="68"/>
        <v>2.3139907837329461E+61</v>
      </c>
      <c r="F211" s="12"/>
      <c r="G211" s="12"/>
      <c r="H211" s="21"/>
      <c r="I211" s="21"/>
      <c r="J211" s="12"/>
      <c r="K211" s="12"/>
      <c r="L211" s="12"/>
      <c r="M211" s="1">
        <v>214</v>
      </c>
      <c r="N211" s="8">
        <v>4.3099999999999996E-3</v>
      </c>
      <c r="O211" s="3">
        <f t="shared" si="66"/>
        <v>444.46153846153845</v>
      </c>
      <c r="P211" s="1">
        <f t="shared" si="60"/>
        <v>4.3099999999999996</v>
      </c>
      <c r="Q211" s="25">
        <f t="shared" si="61"/>
        <v>4.4446153846153846</v>
      </c>
      <c r="AM211" s="24">
        <v>214</v>
      </c>
      <c r="AN211" s="3">
        <v>7.1429999999999993E-2</v>
      </c>
      <c r="AO211" s="3">
        <f t="shared" si="62"/>
        <v>2.313990783732946E+62</v>
      </c>
      <c r="AP211" s="1">
        <f t="shared" si="63"/>
        <v>71.429999999999993</v>
      </c>
      <c r="AQ211" s="25">
        <f t="shared" si="64"/>
        <v>2.3139907837329461E+61</v>
      </c>
    </row>
    <row r="212" spans="1:43" x14ac:dyDescent="0.25">
      <c r="A212" s="24">
        <v>215</v>
      </c>
      <c r="B212" s="3">
        <v>8.26E-3</v>
      </c>
      <c r="C212" s="3">
        <f t="shared" si="65"/>
        <v>4.627981567465892E+62</v>
      </c>
      <c r="D212" s="1">
        <f t="shared" si="67"/>
        <v>8.26</v>
      </c>
      <c r="E212" s="1">
        <f t="shared" si="68"/>
        <v>4.6279815674658921E+61</v>
      </c>
      <c r="F212" s="12"/>
      <c r="G212" s="12"/>
      <c r="H212" s="21"/>
      <c r="I212" s="21"/>
      <c r="J212" s="12"/>
      <c r="K212" s="12"/>
      <c r="L212" s="12"/>
      <c r="M212" s="1">
        <v>215</v>
      </c>
      <c r="N212" s="8">
        <v>3.96E-3</v>
      </c>
      <c r="O212" s="3">
        <f t="shared" si="66"/>
        <v>446.53846153846155</v>
      </c>
      <c r="P212" s="1">
        <f t="shared" si="60"/>
        <v>3.96</v>
      </c>
      <c r="Q212" s="25">
        <f t="shared" si="61"/>
        <v>4.4653846153846155</v>
      </c>
      <c r="AM212" s="24">
        <v>215</v>
      </c>
      <c r="AN212" s="3">
        <v>7.009E-2</v>
      </c>
      <c r="AO212" s="3">
        <f t="shared" si="62"/>
        <v>4.627981567465892E+62</v>
      </c>
      <c r="AP212" s="1">
        <f t="shared" si="63"/>
        <v>70.09</v>
      </c>
      <c r="AQ212" s="25">
        <f t="shared" si="64"/>
        <v>4.6279815674658921E+61</v>
      </c>
    </row>
    <row r="213" spans="1:43" x14ac:dyDescent="0.25">
      <c r="A213" s="24">
        <v>216</v>
      </c>
      <c r="B213" s="3">
        <v>6.43E-3</v>
      </c>
      <c r="C213" s="3">
        <f t="shared" si="65"/>
        <v>9.255963134931784E+62</v>
      </c>
      <c r="D213" s="1">
        <f t="shared" si="67"/>
        <v>6.43</v>
      </c>
      <c r="E213" s="1">
        <f t="shared" si="68"/>
        <v>9.2559631349317842E+61</v>
      </c>
      <c r="F213" s="12"/>
      <c r="G213" s="12"/>
      <c r="H213" s="21"/>
      <c r="I213" s="21"/>
      <c r="J213" s="12"/>
      <c r="K213" s="12"/>
      <c r="L213" s="12"/>
      <c r="M213" s="1">
        <v>216</v>
      </c>
      <c r="N213" s="8">
        <v>4.3899999999999998E-3</v>
      </c>
      <c r="O213" s="3">
        <f t="shared" si="66"/>
        <v>448.61538461538464</v>
      </c>
      <c r="P213" s="1">
        <f t="shared" ref="P213:P276" si="69">N213*10^3</f>
        <v>4.3899999999999997</v>
      </c>
      <c r="Q213" s="25">
        <f t="shared" ref="Q213:Q276" si="70">O213*10^-2</f>
        <v>4.4861538461538464</v>
      </c>
      <c r="AM213" s="24">
        <v>216</v>
      </c>
      <c r="AN213" s="3">
        <v>7.1389999999999995E-2</v>
      </c>
      <c r="AO213" s="3">
        <f t="shared" si="62"/>
        <v>9.255963134931784E+62</v>
      </c>
      <c r="AP213" s="1">
        <f t="shared" si="63"/>
        <v>71.39</v>
      </c>
      <c r="AQ213" s="25">
        <f t="shared" si="64"/>
        <v>9.2559631349317842E+61</v>
      </c>
    </row>
    <row r="214" spans="1:43" x14ac:dyDescent="0.25">
      <c r="A214" s="24">
        <v>217</v>
      </c>
      <c r="B214" s="3">
        <v>6.3499999999999997E-3</v>
      </c>
      <c r="C214" s="3">
        <f t="shared" si="65"/>
        <v>1.8511926269863568E+63</v>
      </c>
      <c r="D214" s="1">
        <f t="shared" si="67"/>
        <v>6.35</v>
      </c>
      <c r="E214" s="1">
        <f t="shared" si="68"/>
        <v>1.8511926269863568E+62</v>
      </c>
      <c r="F214" s="12"/>
      <c r="G214" s="12"/>
      <c r="H214" s="21"/>
      <c r="I214" s="21"/>
      <c r="J214" s="12"/>
      <c r="K214" s="12"/>
      <c r="L214" s="12"/>
      <c r="M214" s="1">
        <v>217</v>
      </c>
      <c r="N214" s="8">
        <v>6.6899999999999998E-3</v>
      </c>
      <c r="O214" s="3">
        <f t="shared" si="66"/>
        <v>450.69230769230768</v>
      </c>
      <c r="P214" s="1">
        <f t="shared" si="69"/>
        <v>6.6899999999999995</v>
      </c>
      <c r="Q214" s="25">
        <f t="shared" si="70"/>
        <v>4.5069230769230773</v>
      </c>
      <c r="AM214" s="24">
        <v>217</v>
      </c>
      <c r="AN214" s="3">
        <v>6.8900000000000003E-2</v>
      </c>
      <c r="AO214" s="3">
        <f t="shared" si="62"/>
        <v>1.8511926269863568E+63</v>
      </c>
      <c r="AP214" s="1">
        <f t="shared" si="63"/>
        <v>68.900000000000006</v>
      </c>
      <c r="AQ214" s="25">
        <f t="shared" si="64"/>
        <v>1.8511926269863568E+62</v>
      </c>
    </row>
    <row r="215" spans="1:43" x14ac:dyDescent="0.25">
      <c r="A215" s="24">
        <v>218</v>
      </c>
      <c r="B215" s="3">
        <v>6.1000000000000004E-3</v>
      </c>
      <c r="C215" s="3">
        <f t="shared" si="65"/>
        <v>3.7023852539727136E+63</v>
      </c>
      <c r="D215" s="1">
        <f t="shared" si="67"/>
        <v>6.1000000000000005</v>
      </c>
      <c r="E215" s="1">
        <f t="shared" si="68"/>
        <v>3.7023852539727137E+62</v>
      </c>
      <c r="F215" s="12"/>
      <c r="G215" s="12"/>
      <c r="H215" s="21"/>
      <c r="I215" s="21"/>
      <c r="J215" s="12"/>
      <c r="K215" s="12"/>
      <c r="L215" s="12"/>
      <c r="M215" s="1">
        <v>218</v>
      </c>
      <c r="N215" s="8">
        <v>3.98E-3</v>
      </c>
      <c r="O215" s="3">
        <f t="shared" si="66"/>
        <v>452.76923076923077</v>
      </c>
      <c r="P215" s="1">
        <f t="shared" si="69"/>
        <v>3.98</v>
      </c>
      <c r="Q215" s="25">
        <f t="shared" si="70"/>
        <v>4.5276923076923081</v>
      </c>
      <c r="AM215" s="24">
        <v>218</v>
      </c>
      <c r="AN215" s="3">
        <v>7.3590000000000003E-2</v>
      </c>
      <c r="AO215" s="3">
        <f t="shared" si="62"/>
        <v>3.7023852539727136E+63</v>
      </c>
      <c r="AP215" s="1">
        <f t="shared" si="63"/>
        <v>73.59</v>
      </c>
      <c r="AQ215" s="25">
        <f t="shared" si="64"/>
        <v>3.7023852539727137E+62</v>
      </c>
    </row>
    <row r="216" spans="1:43" x14ac:dyDescent="0.25">
      <c r="A216" s="24">
        <v>219</v>
      </c>
      <c r="B216" s="3">
        <v>6.2899999999999996E-3</v>
      </c>
      <c r="C216" s="3">
        <f t="shared" si="65"/>
        <v>7.4047705079454272E+63</v>
      </c>
      <c r="D216" s="1">
        <f t="shared" si="67"/>
        <v>6.2899999999999991</v>
      </c>
      <c r="E216" s="1">
        <f t="shared" si="68"/>
        <v>7.4047705079454274E+62</v>
      </c>
      <c r="F216" s="12"/>
      <c r="G216" s="12"/>
      <c r="H216" s="21"/>
      <c r="I216" s="21"/>
      <c r="J216" s="12"/>
      <c r="K216" s="12"/>
      <c r="L216" s="12"/>
      <c r="M216" s="1">
        <v>219</v>
      </c>
      <c r="N216" s="8">
        <v>4.0299999999999997E-3</v>
      </c>
      <c r="O216" s="3">
        <f t="shared" si="66"/>
        <v>454.84615384615387</v>
      </c>
      <c r="P216" s="1">
        <f t="shared" si="69"/>
        <v>4.0299999999999994</v>
      </c>
      <c r="Q216" s="25">
        <f t="shared" si="70"/>
        <v>4.548461538461539</v>
      </c>
      <c r="AM216" s="24">
        <v>219</v>
      </c>
      <c r="AN216" s="3">
        <v>7.1480000000000002E-2</v>
      </c>
      <c r="AO216" s="3">
        <f t="shared" ref="AO216:AO279" si="71">(9*2^AM216-6)/(2^10)</f>
        <v>7.4047705079454272E+63</v>
      </c>
      <c r="AP216" s="1">
        <f t="shared" ref="AP216:AP279" si="72">AN216*10^3</f>
        <v>71.48</v>
      </c>
      <c r="AQ216" s="25">
        <f t="shared" ref="AQ216:AQ279" si="73">AO216*10^-1</f>
        <v>7.4047705079454274E+62</v>
      </c>
    </row>
    <row r="217" spans="1:43" x14ac:dyDescent="0.25">
      <c r="A217" s="24">
        <v>220</v>
      </c>
      <c r="B217" s="3">
        <v>6.7299999999999999E-3</v>
      </c>
      <c r="C217" s="3">
        <f t="shared" si="65"/>
        <v>1.4809541015890854E+64</v>
      </c>
      <c r="D217" s="1">
        <f t="shared" si="67"/>
        <v>6.7299999999999995</v>
      </c>
      <c r="E217" s="1">
        <f t="shared" si="68"/>
        <v>1.4809541015890855E+63</v>
      </c>
      <c r="F217" s="12"/>
      <c r="G217" s="12"/>
      <c r="H217" s="21"/>
      <c r="I217" s="21"/>
      <c r="J217" s="12"/>
      <c r="K217" s="12"/>
      <c r="L217" s="12"/>
      <c r="M217" s="1">
        <v>220</v>
      </c>
      <c r="N217" s="8">
        <v>3.98E-3</v>
      </c>
      <c r="O217" s="3">
        <f t="shared" si="66"/>
        <v>456.92307692307691</v>
      </c>
      <c r="P217" s="1">
        <f t="shared" si="69"/>
        <v>3.98</v>
      </c>
      <c r="Q217" s="25">
        <f t="shared" si="70"/>
        <v>4.569230769230769</v>
      </c>
      <c r="AM217" s="24">
        <v>220</v>
      </c>
      <c r="AN217" s="3">
        <v>6.991E-2</v>
      </c>
      <c r="AO217" s="3">
        <f t="shared" si="71"/>
        <v>1.4809541015890854E+64</v>
      </c>
      <c r="AP217" s="1">
        <f t="shared" si="72"/>
        <v>69.91</v>
      </c>
      <c r="AQ217" s="25">
        <f t="shared" si="73"/>
        <v>1.4809541015890855E+63</v>
      </c>
    </row>
    <row r="218" spans="1:43" x14ac:dyDescent="0.25">
      <c r="A218" s="24">
        <v>221</v>
      </c>
      <c r="B218" s="3">
        <v>7.0800000000000004E-3</v>
      </c>
      <c r="C218" s="3">
        <f t="shared" si="65"/>
        <v>2.9619082031781709E+64</v>
      </c>
      <c r="D218" s="1">
        <f t="shared" si="67"/>
        <v>7.08</v>
      </c>
      <c r="E218" s="1">
        <f t="shared" si="68"/>
        <v>2.9619082031781709E+63</v>
      </c>
      <c r="F218" s="12"/>
      <c r="G218" s="12"/>
      <c r="H218" s="21"/>
      <c r="I218" s="21"/>
      <c r="J218" s="12"/>
      <c r="K218" s="12"/>
      <c r="L218" s="12"/>
      <c r="M218" s="1">
        <v>221</v>
      </c>
      <c r="N218" s="8">
        <v>4.0099999999999997E-3</v>
      </c>
      <c r="O218" s="3">
        <f t="shared" si="66"/>
        <v>459</v>
      </c>
      <c r="P218" s="1">
        <f t="shared" si="69"/>
        <v>4.01</v>
      </c>
      <c r="Q218" s="25">
        <f t="shared" si="70"/>
        <v>4.59</v>
      </c>
      <c r="AM218" s="24">
        <v>221</v>
      </c>
      <c r="AN218" s="3">
        <v>6.9529999999999995E-2</v>
      </c>
      <c r="AO218" s="3">
        <f t="shared" si="71"/>
        <v>2.9619082031781709E+64</v>
      </c>
      <c r="AP218" s="1">
        <f t="shared" si="72"/>
        <v>69.53</v>
      </c>
      <c r="AQ218" s="25">
        <f t="shared" si="73"/>
        <v>2.9619082031781709E+63</v>
      </c>
    </row>
    <row r="219" spans="1:43" x14ac:dyDescent="0.25">
      <c r="A219" s="24">
        <v>222</v>
      </c>
      <c r="B219" s="3">
        <v>7.3200000000000001E-3</v>
      </c>
      <c r="C219" s="3">
        <f t="shared" si="65"/>
        <v>5.9238164063563418E+64</v>
      </c>
      <c r="D219" s="1">
        <f t="shared" si="67"/>
        <v>7.32</v>
      </c>
      <c r="E219" s="1">
        <f t="shared" si="68"/>
        <v>5.9238164063563419E+63</v>
      </c>
      <c r="F219" s="12"/>
      <c r="G219" s="12"/>
      <c r="H219" s="21"/>
      <c r="I219" s="21"/>
      <c r="J219" s="12"/>
      <c r="K219" s="12"/>
      <c r="L219" s="12"/>
      <c r="M219" s="1">
        <v>222</v>
      </c>
      <c r="N219" s="8">
        <v>4.0800000000000003E-3</v>
      </c>
      <c r="O219" s="3">
        <f t="shared" si="66"/>
        <v>461.07692307692309</v>
      </c>
      <c r="P219" s="1">
        <f t="shared" si="69"/>
        <v>4.08</v>
      </c>
      <c r="Q219" s="25">
        <f t="shared" si="70"/>
        <v>4.6107692307692307</v>
      </c>
      <c r="AM219" s="24">
        <v>222</v>
      </c>
      <c r="AN219" s="3">
        <v>7.3010000000000005E-2</v>
      </c>
      <c r="AO219" s="3">
        <f t="shared" si="71"/>
        <v>5.9238164063563418E+64</v>
      </c>
      <c r="AP219" s="1">
        <f t="shared" si="72"/>
        <v>73.010000000000005</v>
      </c>
      <c r="AQ219" s="25">
        <f t="shared" si="73"/>
        <v>5.9238164063563419E+63</v>
      </c>
    </row>
    <row r="220" spans="1:43" x14ac:dyDescent="0.25">
      <c r="A220" s="24">
        <v>223</v>
      </c>
      <c r="B220" s="3">
        <v>7.2899999999999996E-3</v>
      </c>
      <c r="C220" s="3">
        <f t="shared" si="65"/>
        <v>1.1847632812712684E+65</v>
      </c>
      <c r="D220" s="1">
        <f t="shared" si="67"/>
        <v>7.29</v>
      </c>
      <c r="E220" s="1">
        <f t="shared" si="68"/>
        <v>1.1847632812712684E+64</v>
      </c>
      <c r="F220" s="12"/>
      <c r="G220" s="12"/>
      <c r="H220" s="21"/>
      <c r="I220" s="21"/>
      <c r="J220" s="12"/>
      <c r="K220" s="12"/>
      <c r="L220" s="12"/>
      <c r="M220" s="1">
        <v>223</v>
      </c>
      <c r="N220" s="8">
        <v>4.1200000000000004E-3</v>
      </c>
      <c r="O220" s="3">
        <f t="shared" si="66"/>
        <v>463.15384615384613</v>
      </c>
      <c r="P220" s="1">
        <f t="shared" si="69"/>
        <v>4.12</v>
      </c>
      <c r="Q220" s="25">
        <f t="shared" si="70"/>
        <v>4.6315384615384616</v>
      </c>
      <c r="AM220" s="24">
        <v>223</v>
      </c>
      <c r="AN220" s="3">
        <v>6.9959999999999994E-2</v>
      </c>
      <c r="AO220" s="3">
        <f t="shared" si="71"/>
        <v>1.1847632812712684E+65</v>
      </c>
      <c r="AP220" s="1">
        <f t="shared" si="72"/>
        <v>69.959999999999994</v>
      </c>
      <c r="AQ220" s="25">
        <f t="shared" si="73"/>
        <v>1.1847632812712684E+64</v>
      </c>
    </row>
    <row r="221" spans="1:43" x14ac:dyDescent="0.25">
      <c r="A221" s="24">
        <v>224</v>
      </c>
      <c r="B221" s="3">
        <v>1.154E-2</v>
      </c>
      <c r="C221" s="3">
        <f t="shared" si="65"/>
        <v>2.3695265625425367E+65</v>
      </c>
      <c r="D221" s="1">
        <f t="shared" si="67"/>
        <v>11.54</v>
      </c>
      <c r="E221" s="1">
        <f t="shared" si="68"/>
        <v>2.3695265625425368E+64</v>
      </c>
      <c r="F221" s="12"/>
      <c r="G221" s="12"/>
      <c r="H221" s="21"/>
      <c r="I221" s="21"/>
      <c r="J221" s="12"/>
      <c r="K221" s="12"/>
      <c r="L221" s="12"/>
      <c r="M221" s="1">
        <v>224</v>
      </c>
      <c r="N221" s="8">
        <v>4.0800000000000003E-3</v>
      </c>
      <c r="O221" s="3">
        <f t="shared" si="66"/>
        <v>465.23076923076923</v>
      </c>
      <c r="P221" s="1">
        <f t="shared" si="69"/>
        <v>4.08</v>
      </c>
      <c r="Q221" s="25">
        <f t="shared" si="70"/>
        <v>4.6523076923076925</v>
      </c>
      <c r="AM221" s="24">
        <v>224</v>
      </c>
      <c r="AN221" s="3">
        <v>7.6230000000000006E-2</v>
      </c>
      <c r="AO221" s="3">
        <f t="shared" si="71"/>
        <v>2.3695265625425367E+65</v>
      </c>
      <c r="AP221" s="1">
        <f t="shared" si="72"/>
        <v>76.23</v>
      </c>
      <c r="AQ221" s="25">
        <f t="shared" si="73"/>
        <v>2.3695265625425368E+64</v>
      </c>
    </row>
    <row r="222" spans="1:43" x14ac:dyDescent="0.25">
      <c r="A222" s="24">
        <v>225</v>
      </c>
      <c r="B222" s="3">
        <v>7.4200000000000004E-3</v>
      </c>
      <c r="C222" s="3">
        <f t="shared" si="65"/>
        <v>4.7390531250850734E+65</v>
      </c>
      <c r="D222" s="1">
        <f t="shared" si="67"/>
        <v>7.4200000000000008</v>
      </c>
      <c r="E222" s="1">
        <f t="shared" si="68"/>
        <v>4.7390531250850735E+64</v>
      </c>
      <c r="F222" s="12"/>
      <c r="G222" s="12"/>
      <c r="H222" s="21"/>
      <c r="I222" s="21"/>
      <c r="J222" s="12"/>
      <c r="K222" s="12"/>
      <c r="L222" s="12"/>
      <c r="M222" s="1">
        <v>225</v>
      </c>
      <c r="N222" s="8">
        <v>4.1099999999999999E-3</v>
      </c>
      <c r="O222" s="3">
        <f t="shared" si="66"/>
        <v>467.30769230769232</v>
      </c>
      <c r="P222" s="1">
        <f t="shared" si="69"/>
        <v>4.1100000000000003</v>
      </c>
      <c r="Q222" s="25">
        <f t="shared" si="70"/>
        <v>4.6730769230769234</v>
      </c>
      <c r="AM222" s="24">
        <v>225</v>
      </c>
      <c r="AN222" s="3">
        <v>7.2120000000000004E-2</v>
      </c>
      <c r="AO222" s="3">
        <f t="shared" si="71"/>
        <v>4.7390531250850734E+65</v>
      </c>
      <c r="AP222" s="1">
        <f t="shared" si="72"/>
        <v>72.12</v>
      </c>
      <c r="AQ222" s="25">
        <f t="shared" si="73"/>
        <v>4.7390531250850735E+64</v>
      </c>
    </row>
    <row r="223" spans="1:43" x14ac:dyDescent="0.25">
      <c r="A223" s="24">
        <v>226</v>
      </c>
      <c r="B223" s="3">
        <v>8.3000000000000001E-3</v>
      </c>
      <c r="C223" s="3">
        <f t="shared" si="65"/>
        <v>9.4781062501701468E+65</v>
      </c>
      <c r="D223" s="1">
        <f t="shared" si="67"/>
        <v>8.3000000000000007</v>
      </c>
      <c r="E223" s="1">
        <f t="shared" si="68"/>
        <v>9.478106250170147E+64</v>
      </c>
      <c r="F223" s="12"/>
      <c r="G223" s="12"/>
      <c r="H223" s="21"/>
      <c r="I223" s="21"/>
      <c r="J223" s="12"/>
      <c r="K223" s="12"/>
      <c r="L223" s="12"/>
      <c r="M223" s="1">
        <v>226</v>
      </c>
      <c r="N223" s="8">
        <v>4.1099999999999999E-3</v>
      </c>
      <c r="O223" s="3">
        <f t="shared" si="66"/>
        <v>469.38461538461536</v>
      </c>
      <c r="P223" s="1">
        <f t="shared" si="69"/>
        <v>4.1100000000000003</v>
      </c>
      <c r="Q223" s="25">
        <f t="shared" si="70"/>
        <v>4.6938461538461533</v>
      </c>
      <c r="AM223" s="24">
        <v>226</v>
      </c>
      <c r="AN223" s="3">
        <v>7.3789999999999994E-2</v>
      </c>
      <c r="AO223" s="3">
        <f t="shared" si="71"/>
        <v>9.4781062501701468E+65</v>
      </c>
      <c r="AP223" s="1">
        <f t="shared" si="72"/>
        <v>73.789999999999992</v>
      </c>
      <c r="AQ223" s="25">
        <f t="shared" si="73"/>
        <v>9.478106250170147E+64</v>
      </c>
    </row>
    <row r="224" spans="1:43" x14ac:dyDescent="0.25">
      <c r="A224" s="24">
        <v>227</v>
      </c>
      <c r="B224" s="3">
        <v>7.3899999999999999E-3</v>
      </c>
      <c r="C224" s="3">
        <f t="shared" si="65"/>
        <v>1.8956212500340294E+66</v>
      </c>
      <c r="D224" s="1">
        <f t="shared" si="67"/>
        <v>7.39</v>
      </c>
      <c r="E224" s="1">
        <f t="shared" si="68"/>
        <v>1.8956212500340294E+65</v>
      </c>
      <c r="F224" s="12"/>
      <c r="G224" s="12"/>
      <c r="H224" s="21"/>
      <c r="I224" s="21"/>
      <c r="J224" s="12"/>
      <c r="K224" s="12"/>
      <c r="L224" s="12"/>
      <c r="M224" s="1">
        <v>227</v>
      </c>
      <c r="N224" s="8">
        <v>4.13E-3</v>
      </c>
      <c r="O224" s="3">
        <f t="shared" si="66"/>
        <v>471.46153846153845</v>
      </c>
      <c r="P224" s="1">
        <f t="shared" si="69"/>
        <v>4.13</v>
      </c>
      <c r="Q224" s="25">
        <f t="shared" si="70"/>
        <v>4.7146153846153842</v>
      </c>
      <c r="AM224" s="24">
        <v>227</v>
      </c>
      <c r="AN224" s="3">
        <v>7.0050000000000001E-2</v>
      </c>
      <c r="AO224" s="3">
        <f t="shared" si="71"/>
        <v>1.8956212500340294E+66</v>
      </c>
      <c r="AP224" s="1">
        <f t="shared" si="72"/>
        <v>70.05</v>
      </c>
      <c r="AQ224" s="25">
        <f t="shared" si="73"/>
        <v>1.8956212500340294E+65</v>
      </c>
    </row>
    <row r="225" spans="1:43" x14ac:dyDescent="0.25">
      <c r="A225" s="24">
        <v>228</v>
      </c>
      <c r="B225" s="3">
        <v>9.4599999999999997E-3</v>
      </c>
      <c r="C225" s="3">
        <f t="shared" si="65"/>
        <v>3.7912425000680587E+66</v>
      </c>
      <c r="D225" s="1">
        <f t="shared" si="67"/>
        <v>9.4599999999999991</v>
      </c>
      <c r="E225" s="1">
        <f t="shared" si="68"/>
        <v>3.7912425000680588E+65</v>
      </c>
      <c r="F225" s="12"/>
      <c r="G225" s="12"/>
      <c r="H225" s="21"/>
      <c r="I225" s="21"/>
      <c r="J225" s="12"/>
      <c r="K225" s="12"/>
      <c r="L225" s="12"/>
      <c r="M225" s="1">
        <v>228</v>
      </c>
      <c r="N225" s="8">
        <v>4.1200000000000004E-3</v>
      </c>
      <c r="O225" s="3">
        <f t="shared" si="66"/>
        <v>473.53846153846155</v>
      </c>
      <c r="P225" s="1">
        <f t="shared" si="69"/>
        <v>4.12</v>
      </c>
      <c r="Q225" s="25">
        <f t="shared" si="70"/>
        <v>4.735384615384616</v>
      </c>
      <c r="AM225" s="24">
        <v>228</v>
      </c>
      <c r="AN225" s="3">
        <v>7.3080000000000006E-2</v>
      </c>
      <c r="AO225" s="3">
        <f t="shared" si="71"/>
        <v>3.7912425000680587E+66</v>
      </c>
      <c r="AP225" s="1">
        <f t="shared" si="72"/>
        <v>73.080000000000013</v>
      </c>
      <c r="AQ225" s="25">
        <f t="shared" si="73"/>
        <v>3.7912425000680588E+65</v>
      </c>
    </row>
    <row r="226" spans="1:43" x14ac:dyDescent="0.25">
      <c r="A226" s="24">
        <v>229</v>
      </c>
      <c r="B226" s="3">
        <v>1.15E-2</v>
      </c>
      <c r="C226" s="3">
        <f t="shared" si="65"/>
        <v>7.5824850001361174E+66</v>
      </c>
      <c r="D226" s="1">
        <f t="shared" si="67"/>
        <v>11.5</v>
      </c>
      <c r="E226" s="1">
        <f t="shared" si="68"/>
        <v>7.5824850001361176E+65</v>
      </c>
      <c r="F226" s="12"/>
      <c r="G226" s="12"/>
      <c r="H226" s="21"/>
      <c r="I226" s="21"/>
      <c r="J226" s="12"/>
      <c r="K226" s="12"/>
      <c r="L226" s="12"/>
      <c r="M226" s="1">
        <v>229</v>
      </c>
      <c r="N226" s="8">
        <v>7.1799999999999998E-3</v>
      </c>
      <c r="O226" s="3">
        <f t="shared" si="66"/>
        <v>475.61538461538464</v>
      </c>
      <c r="P226" s="1">
        <f t="shared" si="69"/>
        <v>7.18</v>
      </c>
      <c r="Q226" s="25">
        <f t="shared" si="70"/>
        <v>4.7561538461538468</v>
      </c>
      <c r="AM226" s="24">
        <v>229</v>
      </c>
      <c r="AN226" s="3">
        <v>7.5120000000000006E-2</v>
      </c>
      <c r="AO226" s="3">
        <f t="shared" si="71"/>
        <v>7.5824850001361174E+66</v>
      </c>
      <c r="AP226" s="1">
        <f t="shared" si="72"/>
        <v>75.12</v>
      </c>
      <c r="AQ226" s="25">
        <f t="shared" si="73"/>
        <v>7.5824850001361176E+65</v>
      </c>
    </row>
    <row r="227" spans="1:43" x14ac:dyDescent="0.25">
      <c r="A227" s="24">
        <v>230</v>
      </c>
      <c r="B227" s="3">
        <v>9.0100000000000006E-3</v>
      </c>
      <c r="C227" s="3">
        <f t="shared" si="65"/>
        <v>1.5164970000272235E+67</v>
      </c>
      <c r="D227" s="1">
        <f t="shared" si="67"/>
        <v>9.01</v>
      </c>
      <c r="E227" s="1">
        <f t="shared" si="68"/>
        <v>1.5164970000272235E+66</v>
      </c>
      <c r="F227" s="12"/>
      <c r="G227" s="12"/>
      <c r="H227" s="21"/>
      <c r="I227" s="21"/>
      <c r="J227" s="12"/>
      <c r="K227" s="12"/>
      <c r="L227" s="12"/>
      <c r="M227" s="1">
        <v>230</v>
      </c>
      <c r="N227" s="8">
        <v>4.15E-3</v>
      </c>
      <c r="O227" s="3">
        <f t="shared" si="66"/>
        <v>477.69230769230768</v>
      </c>
      <c r="P227" s="1">
        <f t="shared" si="69"/>
        <v>4.1500000000000004</v>
      </c>
      <c r="Q227" s="25">
        <f t="shared" si="70"/>
        <v>4.7769230769230768</v>
      </c>
      <c r="AM227" s="24">
        <v>230</v>
      </c>
      <c r="AN227" s="3">
        <v>7.084E-2</v>
      </c>
      <c r="AO227" s="3">
        <f t="shared" si="71"/>
        <v>1.5164970000272235E+67</v>
      </c>
      <c r="AP227" s="1">
        <f t="shared" si="72"/>
        <v>70.84</v>
      </c>
      <c r="AQ227" s="25">
        <f t="shared" si="73"/>
        <v>1.5164970000272235E+66</v>
      </c>
    </row>
    <row r="228" spans="1:43" x14ac:dyDescent="0.25">
      <c r="A228" s="24">
        <v>231</v>
      </c>
      <c r="B228" s="3">
        <v>9.3900000000000008E-3</v>
      </c>
      <c r="C228" s="3">
        <f t="shared" si="65"/>
        <v>3.032994000054447E+67</v>
      </c>
      <c r="D228" s="1">
        <f t="shared" si="67"/>
        <v>9.39</v>
      </c>
      <c r="E228" s="1">
        <f t="shared" si="68"/>
        <v>3.0329940000544471E+66</v>
      </c>
      <c r="F228" s="12"/>
      <c r="G228" s="12"/>
      <c r="H228" s="21"/>
      <c r="I228" s="21"/>
      <c r="J228" s="12"/>
      <c r="K228" s="12"/>
      <c r="L228" s="12"/>
      <c r="M228" s="1">
        <v>231</v>
      </c>
      <c r="N228" s="8">
        <v>4.13E-3</v>
      </c>
      <c r="O228" s="3">
        <f t="shared" si="66"/>
        <v>479.76923076923077</v>
      </c>
      <c r="P228" s="1">
        <f t="shared" si="69"/>
        <v>4.13</v>
      </c>
      <c r="Q228" s="25">
        <f t="shared" si="70"/>
        <v>4.7976923076923077</v>
      </c>
      <c r="AM228" s="24">
        <v>231</v>
      </c>
      <c r="AN228" s="3">
        <v>8.2830000000000001E-2</v>
      </c>
      <c r="AO228" s="3">
        <f t="shared" si="71"/>
        <v>3.032994000054447E+67</v>
      </c>
      <c r="AP228" s="1">
        <f t="shared" si="72"/>
        <v>82.83</v>
      </c>
      <c r="AQ228" s="25">
        <f t="shared" si="73"/>
        <v>3.0329940000544471E+66</v>
      </c>
    </row>
    <row r="229" spans="1:43" x14ac:dyDescent="0.25">
      <c r="A229" s="24">
        <v>232</v>
      </c>
      <c r="B229" s="3">
        <v>8.77E-3</v>
      </c>
      <c r="C229" s="3">
        <f t="shared" si="65"/>
        <v>6.065988000108894E+67</v>
      </c>
      <c r="D229" s="1">
        <f t="shared" si="67"/>
        <v>8.77</v>
      </c>
      <c r="E229" s="1">
        <f t="shared" si="68"/>
        <v>6.0659880001088941E+66</v>
      </c>
      <c r="F229" s="12"/>
      <c r="G229" s="12"/>
      <c r="H229" s="21"/>
      <c r="I229" s="21"/>
      <c r="J229" s="12"/>
      <c r="K229" s="12"/>
      <c r="L229" s="12"/>
      <c r="M229" s="1">
        <v>232</v>
      </c>
      <c r="N229" s="8">
        <v>4.1900000000000001E-3</v>
      </c>
      <c r="O229" s="3">
        <f t="shared" si="66"/>
        <v>481.84615384615387</v>
      </c>
      <c r="P229" s="1">
        <f t="shared" si="69"/>
        <v>4.1900000000000004</v>
      </c>
      <c r="Q229" s="25">
        <f t="shared" si="70"/>
        <v>4.8184615384615386</v>
      </c>
      <c r="AM229" s="24">
        <v>232</v>
      </c>
      <c r="AN229" s="3">
        <v>8.6989999999999998E-2</v>
      </c>
      <c r="AO229" s="3">
        <f t="shared" si="71"/>
        <v>6.065988000108894E+67</v>
      </c>
      <c r="AP229" s="1">
        <f t="shared" si="72"/>
        <v>86.99</v>
      </c>
      <c r="AQ229" s="25">
        <f t="shared" si="73"/>
        <v>6.0659880001088941E+66</v>
      </c>
    </row>
    <row r="230" spans="1:43" x14ac:dyDescent="0.25">
      <c r="A230" s="24">
        <v>233</v>
      </c>
      <c r="B230" s="3">
        <v>1.3350000000000001E-2</v>
      </c>
      <c r="C230" s="3">
        <f t="shared" si="65"/>
        <v>1.2131976000217788E+68</v>
      </c>
      <c r="D230" s="1">
        <f t="shared" si="67"/>
        <v>13.350000000000001</v>
      </c>
      <c r="E230" s="1">
        <f t="shared" si="68"/>
        <v>1.2131976000217788E+67</v>
      </c>
      <c r="F230" s="12"/>
      <c r="G230" s="12"/>
      <c r="H230" s="21"/>
      <c r="I230" s="21"/>
      <c r="J230" s="12"/>
      <c r="K230" s="12"/>
      <c r="L230" s="12"/>
      <c r="M230" s="1">
        <v>233</v>
      </c>
      <c r="N230" s="8">
        <v>4.5799999999999999E-3</v>
      </c>
      <c r="O230" s="3">
        <f t="shared" si="66"/>
        <v>483.92307692307691</v>
      </c>
      <c r="P230" s="1">
        <f t="shared" si="69"/>
        <v>4.58</v>
      </c>
      <c r="Q230" s="25">
        <f t="shared" si="70"/>
        <v>4.8392307692307694</v>
      </c>
      <c r="AM230" s="24">
        <v>233</v>
      </c>
      <c r="AN230" s="3">
        <v>9.8640000000000005E-2</v>
      </c>
      <c r="AO230" s="3">
        <f t="shared" si="71"/>
        <v>1.2131976000217788E+68</v>
      </c>
      <c r="AP230" s="1">
        <f t="shared" si="72"/>
        <v>98.64</v>
      </c>
      <c r="AQ230" s="25">
        <f t="shared" si="73"/>
        <v>1.2131976000217788E+67</v>
      </c>
    </row>
    <row r="231" spans="1:43" x14ac:dyDescent="0.25">
      <c r="A231" s="24">
        <v>234</v>
      </c>
      <c r="B231" s="3">
        <v>9.1900000000000003E-3</v>
      </c>
      <c r="C231" s="3">
        <f t="shared" si="65"/>
        <v>2.4263952000435576E+68</v>
      </c>
      <c r="D231" s="1">
        <f t="shared" si="67"/>
        <v>9.19</v>
      </c>
      <c r="E231" s="1">
        <f t="shared" si="68"/>
        <v>2.4263952000435576E+67</v>
      </c>
      <c r="F231" s="12"/>
      <c r="G231" s="12"/>
      <c r="H231" s="21"/>
      <c r="I231" s="21"/>
      <c r="J231" s="12"/>
      <c r="K231" s="12"/>
      <c r="L231" s="12"/>
      <c r="M231" s="1">
        <v>234</v>
      </c>
      <c r="N231" s="8">
        <v>4.2300000000000003E-3</v>
      </c>
      <c r="O231" s="3">
        <f t="shared" si="66"/>
        <v>486</v>
      </c>
      <c r="P231" s="1">
        <f t="shared" si="69"/>
        <v>4.2300000000000004</v>
      </c>
      <c r="Q231" s="25">
        <f t="shared" si="70"/>
        <v>4.8600000000000003</v>
      </c>
      <c r="AM231" s="24">
        <v>234</v>
      </c>
      <c r="AN231" s="3">
        <v>8.4879999999999997E-2</v>
      </c>
      <c r="AO231" s="3">
        <f t="shared" si="71"/>
        <v>2.4263952000435576E+68</v>
      </c>
      <c r="AP231" s="1">
        <f t="shared" si="72"/>
        <v>84.88</v>
      </c>
      <c r="AQ231" s="25">
        <f t="shared" si="73"/>
        <v>2.4263952000435576E+67</v>
      </c>
    </row>
    <row r="232" spans="1:43" x14ac:dyDescent="0.25">
      <c r="A232" s="24">
        <v>235</v>
      </c>
      <c r="B232" s="3">
        <v>9.1400000000000006E-3</v>
      </c>
      <c r="C232" s="3">
        <f t="shared" si="65"/>
        <v>4.8527904000871152E+68</v>
      </c>
      <c r="D232" s="1">
        <f t="shared" si="67"/>
        <v>9.14</v>
      </c>
      <c r="E232" s="1">
        <f t="shared" si="68"/>
        <v>4.8527904000871153E+67</v>
      </c>
      <c r="F232" s="12"/>
      <c r="G232" s="12"/>
      <c r="H232" s="21"/>
      <c r="I232" s="21"/>
      <c r="J232" s="12"/>
      <c r="K232" s="12"/>
      <c r="L232" s="12"/>
      <c r="M232" s="1">
        <v>235</v>
      </c>
      <c r="N232" s="8">
        <v>4.1700000000000001E-3</v>
      </c>
      <c r="O232" s="3">
        <f t="shared" si="66"/>
        <v>488.07692307692309</v>
      </c>
      <c r="P232" s="1">
        <f t="shared" si="69"/>
        <v>4.17</v>
      </c>
      <c r="Q232" s="25">
        <f t="shared" si="70"/>
        <v>4.8807692307692312</v>
      </c>
      <c r="AM232" s="24">
        <v>235</v>
      </c>
      <c r="AN232" s="3">
        <v>8.8389999999999996E-2</v>
      </c>
      <c r="AO232" s="3">
        <f t="shared" si="71"/>
        <v>4.8527904000871152E+68</v>
      </c>
      <c r="AP232" s="1">
        <f t="shared" si="72"/>
        <v>88.39</v>
      </c>
      <c r="AQ232" s="25">
        <f t="shared" si="73"/>
        <v>4.8527904000871153E+67</v>
      </c>
    </row>
    <row r="233" spans="1:43" x14ac:dyDescent="0.25">
      <c r="A233" s="24">
        <v>236</v>
      </c>
      <c r="B233" s="3">
        <v>9.8899999999999995E-3</v>
      </c>
      <c r="C233" s="3">
        <f t="shared" si="65"/>
        <v>9.7055808001742303E+68</v>
      </c>
      <c r="D233" s="1">
        <f t="shared" si="67"/>
        <v>9.8899999999999988</v>
      </c>
      <c r="E233" s="1">
        <f t="shared" si="68"/>
        <v>9.7055808001742306E+67</v>
      </c>
      <c r="F233" s="12"/>
      <c r="G233" s="12"/>
      <c r="H233" s="21"/>
      <c r="I233" s="21"/>
      <c r="J233" s="12"/>
      <c r="K233" s="12"/>
      <c r="L233" s="12"/>
      <c r="M233" s="1">
        <v>236</v>
      </c>
      <c r="N233" s="8">
        <v>4.1799999999999997E-3</v>
      </c>
      <c r="O233" s="3">
        <f t="shared" si="66"/>
        <v>490.15384615384613</v>
      </c>
      <c r="P233" s="1">
        <f t="shared" si="69"/>
        <v>4.18</v>
      </c>
      <c r="Q233" s="25">
        <f t="shared" si="70"/>
        <v>4.9015384615384612</v>
      </c>
      <c r="AM233" s="24">
        <v>236</v>
      </c>
      <c r="AN233" s="3">
        <v>8.516E-2</v>
      </c>
      <c r="AO233" s="3">
        <f t="shared" si="71"/>
        <v>9.7055808001742303E+68</v>
      </c>
      <c r="AP233" s="1">
        <f t="shared" si="72"/>
        <v>85.16</v>
      </c>
      <c r="AQ233" s="25">
        <f t="shared" si="73"/>
        <v>9.7055808001742306E+67</v>
      </c>
    </row>
    <row r="234" spans="1:43" x14ac:dyDescent="0.25">
      <c r="A234" s="24">
        <v>237</v>
      </c>
      <c r="B234" s="3">
        <v>1.155E-2</v>
      </c>
      <c r="C234" s="3">
        <f t="shared" si="65"/>
        <v>1.9411161600348461E+69</v>
      </c>
      <c r="D234" s="1">
        <f t="shared" si="67"/>
        <v>11.549999999999999</v>
      </c>
      <c r="E234" s="1">
        <f t="shared" si="68"/>
        <v>1.9411161600348461E+68</v>
      </c>
      <c r="F234" s="12"/>
      <c r="G234" s="12"/>
      <c r="H234" s="21"/>
      <c r="I234" s="21"/>
      <c r="J234" s="12"/>
      <c r="K234" s="12"/>
      <c r="L234" s="12"/>
      <c r="M234" s="1">
        <v>237</v>
      </c>
      <c r="N234" s="8">
        <v>4.6600000000000001E-3</v>
      </c>
      <c r="O234" s="3">
        <f t="shared" si="66"/>
        <v>492.23076923076923</v>
      </c>
      <c r="P234" s="1">
        <f t="shared" si="69"/>
        <v>4.66</v>
      </c>
      <c r="Q234" s="25">
        <f t="shared" si="70"/>
        <v>4.9223076923076921</v>
      </c>
      <c r="AM234" s="24">
        <v>237</v>
      </c>
      <c r="AN234" s="3">
        <v>0.10908</v>
      </c>
      <c r="AO234" s="3">
        <f t="shared" si="71"/>
        <v>1.9411161600348461E+69</v>
      </c>
      <c r="AP234" s="1">
        <f t="shared" si="72"/>
        <v>109.08</v>
      </c>
      <c r="AQ234" s="25">
        <f t="shared" si="73"/>
        <v>1.9411161600348461E+68</v>
      </c>
    </row>
    <row r="235" spans="1:43" x14ac:dyDescent="0.25">
      <c r="A235" s="24">
        <v>238</v>
      </c>
      <c r="B235" s="3">
        <v>1.0160000000000001E-2</v>
      </c>
      <c r="C235" s="3">
        <f t="shared" si="65"/>
        <v>3.8822323200696921E+69</v>
      </c>
      <c r="D235" s="1">
        <f t="shared" si="67"/>
        <v>10.16</v>
      </c>
      <c r="E235" s="1">
        <f t="shared" si="68"/>
        <v>3.8822323200696922E+68</v>
      </c>
      <c r="F235" s="12"/>
      <c r="G235" s="12"/>
      <c r="H235" s="21"/>
      <c r="I235" s="21"/>
      <c r="J235" s="12"/>
      <c r="K235" s="12"/>
      <c r="L235" s="12"/>
      <c r="M235" s="1">
        <v>238</v>
      </c>
      <c r="N235" s="8">
        <v>4.4099999999999999E-3</v>
      </c>
      <c r="O235" s="3">
        <f t="shared" si="66"/>
        <v>494.30769230769232</v>
      </c>
      <c r="P235" s="1">
        <f t="shared" si="69"/>
        <v>4.41</v>
      </c>
      <c r="Q235" s="25">
        <f t="shared" si="70"/>
        <v>4.9430769230769229</v>
      </c>
      <c r="AM235" s="24">
        <v>238</v>
      </c>
      <c r="AN235" s="3">
        <v>0.11047999999999999</v>
      </c>
      <c r="AO235" s="3">
        <f t="shared" si="71"/>
        <v>3.8822323200696921E+69</v>
      </c>
      <c r="AP235" s="1">
        <f t="shared" si="72"/>
        <v>110.47999999999999</v>
      </c>
      <c r="AQ235" s="25">
        <f t="shared" si="73"/>
        <v>3.8822323200696922E+68</v>
      </c>
    </row>
    <row r="236" spans="1:43" x14ac:dyDescent="0.25">
      <c r="A236" s="24">
        <v>239</v>
      </c>
      <c r="B236" s="3">
        <v>1.315E-2</v>
      </c>
      <c r="C236" s="3">
        <f t="shared" si="65"/>
        <v>7.7644646401393843E+69</v>
      </c>
      <c r="D236" s="1">
        <f t="shared" si="67"/>
        <v>13.15</v>
      </c>
      <c r="E236" s="1">
        <f t="shared" si="68"/>
        <v>7.7644646401393845E+68</v>
      </c>
      <c r="F236" s="12"/>
      <c r="G236" s="12"/>
      <c r="H236" s="21"/>
      <c r="I236" s="21"/>
      <c r="J236" s="12"/>
      <c r="K236" s="12"/>
      <c r="L236" s="12"/>
      <c r="M236" s="1">
        <v>239</v>
      </c>
      <c r="N236" s="8">
        <v>4.28E-3</v>
      </c>
      <c r="O236" s="3">
        <f t="shared" si="66"/>
        <v>496.38461538461536</v>
      </c>
      <c r="P236" s="1">
        <f t="shared" si="69"/>
        <v>4.28</v>
      </c>
      <c r="Q236" s="25">
        <f t="shared" si="70"/>
        <v>4.9638461538461538</v>
      </c>
      <c r="AM236" s="24">
        <v>239</v>
      </c>
      <c r="AN236" s="3">
        <v>0.10413</v>
      </c>
      <c r="AO236" s="3">
        <f t="shared" si="71"/>
        <v>7.7644646401393843E+69</v>
      </c>
      <c r="AP236" s="1">
        <f t="shared" si="72"/>
        <v>104.13</v>
      </c>
      <c r="AQ236" s="25">
        <f t="shared" si="73"/>
        <v>7.7644646401393845E+68</v>
      </c>
    </row>
    <row r="237" spans="1:43" x14ac:dyDescent="0.25">
      <c r="A237" s="24">
        <v>240</v>
      </c>
      <c r="B237" s="3">
        <v>1.01E-2</v>
      </c>
      <c r="C237" s="3">
        <f t="shared" si="65"/>
        <v>1.5528929280278769E+70</v>
      </c>
      <c r="D237" s="1">
        <f t="shared" si="67"/>
        <v>10.1</v>
      </c>
      <c r="E237" s="1">
        <f t="shared" si="68"/>
        <v>1.5528929280278769E+69</v>
      </c>
      <c r="F237" s="12"/>
      <c r="G237" s="12"/>
      <c r="H237" s="21"/>
      <c r="I237" s="21"/>
      <c r="J237" s="12"/>
      <c r="K237" s="12"/>
      <c r="L237" s="12"/>
      <c r="M237" s="1">
        <v>240</v>
      </c>
      <c r="N237" s="8">
        <v>6.5799999999999999E-3</v>
      </c>
      <c r="O237" s="3">
        <f t="shared" si="66"/>
        <v>498.46153846153845</v>
      </c>
      <c r="P237" s="1">
        <f t="shared" si="69"/>
        <v>6.58</v>
      </c>
      <c r="Q237" s="25">
        <f t="shared" si="70"/>
        <v>4.9846153846153847</v>
      </c>
      <c r="AM237" s="24">
        <v>240</v>
      </c>
      <c r="AN237" s="3">
        <v>0.10437</v>
      </c>
      <c r="AO237" s="3">
        <f t="shared" si="71"/>
        <v>1.5528929280278769E+70</v>
      </c>
      <c r="AP237" s="1">
        <f t="shared" si="72"/>
        <v>104.37</v>
      </c>
      <c r="AQ237" s="25">
        <f t="shared" si="73"/>
        <v>1.5528929280278769E+69</v>
      </c>
    </row>
    <row r="238" spans="1:43" x14ac:dyDescent="0.25">
      <c r="A238" s="24">
        <v>241</v>
      </c>
      <c r="B238" s="3">
        <v>1.0240000000000001E-2</v>
      </c>
      <c r="C238" s="3">
        <f t="shared" si="65"/>
        <v>3.1057858560557537E+70</v>
      </c>
      <c r="D238" s="1">
        <f t="shared" si="67"/>
        <v>10.24</v>
      </c>
      <c r="E238" s="1">
        <f t="shared" si="68"/>
        <v>3.1057858560557538E+69</v>
      </c>
      <c r="F238" s="12"/>
      <c r="G238" s="12"/>
      <c r="H238" s="21"/>
      <c r="I238" s="21"/>
      <c r="J238" s="12"/>
      <c r="K238" s="12"/>
      <c r="L238" s="12"/>
      <c r="M238" s="1">
        <v>241</v>
      </c>
      <c r="N238" s="8">
        <v>4.3400000000000001E-3</v>
      </c>
      <c r="O238" s="3">
        <f t="shared" si="66"/>
        <v>500.53846153846155</v>
      </c>
      <c r="P238" s="1">
        <f t="shared" si="69"/>
        <v>4.34</v>
      </c>
      <c r="Q238" s="25">
        <f t="shared" si="70"/>
        <v>5.0053846153846155</v>
      </c>
      <c r="AM238" s="24">
        <v>241</v>
      </c>
      <c r="AN238" s="3">
        <v>0.11014</v>
      </c>
      <c r="AO238" s="3">
        <f t="shared" si="71"/>
        <v>3.1057858560557537E+70</v>
      </c>
      <c r="AP238" s="1">
        <f t="shared" si="72"/>
        <v>110.14</v>
      </c>
      <c r="AQ238" s="25">
        <f t="shared" si="73"/>
        <v>3.1057858560557538E+69</v>
      </c>
    </row>
    <row r="239" spans="1:43" x14ac:dyDescent="0.25">
      <c r="A239" s="24">
        <v>242</v>
      </c>
      <c r="B239" s="3">
        <v>1.025E-2</v>
      </c>
      <c r="C239" s="3">
        <f t="shared" si="65"/>
        <v>6.2115717121115074E+70</v>
      </c>
      <c r="D239" s="1">
        <f t="shared" si="67"/>
        <v>10.25</v>
      </c>
      <c r="E239" s="1">
        <f t="shared" si="68"/>
        <v>6.2115717121115076E+69</v>
      </c>
      <c r="F239" s="12"/>
      <c r="G239" s="12"/>
      <c r="H239" s="21"/>
      <c r="I239" s="21"/>
      <c r="J239" s="12"/>
      <c r="K239" s="12"/>
      <c r="L239" s="12"/>
      <c r="M239" s="1">
        <v>242</v>
      </c>
      <c r="N239" s="8">
        <v>4.3499999999999997E-3</v>
      </c>
      <c r="O239" s="3">
        <f t="shared" si="66"/>
        <v>502.61538461538464</v>
      </c>
      <c r="P239" s="1">
        <f t="shared" si="69"/>
        <v>4.3499999999999996</v>
      </c>
      <c r="Q239" s="25">
        <f t="shared" si="70"/>
        <v>5.0261538461538464</v>
      </c>
      <c r="AM239" s="24">
        <v>242</v>
      </c>
      <c r="AN239" s="3">
        <v>0.10549</v>
      </c>
      <c r="AO239" s="3">
        <f t="shared" si="71"/>
        <v>6.2115717121115074E+70</v>
      </c>
      <c r="AP239" s="1">
        <f t="shared" si="72"/>
        <v>105.49</v>
      </c>
      <c r="AQ239" s="25">
        <f t="shared" si="73"/>
        <v>6.2115717121115076E+69</v>
      </c>
    </row>
    <row r="240" spans="1:43" x14ac:dyDescent="0.25">
      <c r="A240" s="24">
        <v>243</v>
      </c>
      <c r="B240" s="3">
        <v>1.0370000000000001E-2</v>
      </c>
      <c r="C240" s="3">
        <f t="shared" si="65"/>
        <v>1.2423143424223015E+71</v>
      </c>
      <c r="D240" s="1">
        <f t="shared" si="67"/>
        <v>10.370000000000001</v>
      </c>
      <c r="E240" s="1">
        <f t="shared" si="68"/>
        <v>1.2423143424223015E+70</v>
      </c>
      <c r="F240" s="12"/>
      <c r="G240" s="12"/>
      <c r="H240" s="21"/>
      <c r="I240" s="21"/>
      <c r="J240" s="12"/>
      <c r="K240" s="12"/>
      <c r="L240" s="12"/>
      <c r="M240" s="1">
        <v>243</v>
      </c>
      <c r="N240" s="8">
        <v>4.3299999999999996E-3</v>
      </c>
      <c r="O240" s="3">
        <f t="shared" si="66"/>
        <v>504.69230769230768</v>
      </c>
      <c r="P240" s="1">
        <f t="shared" si="69"/>
        <v>4.33</v>
      </c>
      <c r="Q240" s="25">
        <f t="shared" si="70"/>
        <v>5.0469230769230773</v>
      </c>
      <c r="AM240" s="24">
        <v>243</v>
      </c>
      <c r="AN240" s="3">
        <v>0.11860999999999999</v>
      </c>
      <c r="AO240" s="3">
        <f t="shared" si="71"/>
        <v>1.2423143424223015E+71</v>
      </c>
      <c r="AP240" s="1">
        <f t="shared" si="72"/>
        <v>118.61</v>
      </c>
      <c r="AQ240" s="25">
        <f t="shared" si="73"/>
        <v>1.2423143424223015E+70</v>
      </c>
    </row>
    <row r="241" spans="1:43" x14ac:dyDescent="0.25">
      <c r="A241" s="24">
        <v>244</v>
      </c>
      <c r="B241" s="3">
        <v>1.366E-2</v>
      </c>
      <c r="C241" s="3">
        <f t="shared" si="65"/>
        <v>2.484628684844603E+71</v>
      </c>
      <c r="D241" s="1">
        <f t="shared" si="67"/>
        <v>13.66</v>
      </c>
      <c r="E241" s="1">
        <f t="shared" si="68"/>
        <v>2.484628684844603E+70</v>
      </c>
      <c r="F241" s="12"/>
      <c r="G241" s="12"/>
      <c r="H241" s="21"/>
      <c r="I241" s="21"/>
      <c r="J241" s="12"/>
      <c r="K241" s="12"/>
      <c r="L241" s="12"/>
      <c r="M241" s="1">
        <v>244</v>
      </c>
      <c r="N241" s="8">
        <v>4.3499999999999997E-3</v>
      </c>
      <c r="O241" s="3">
        <f t="shared" si="66"/>
        <v>506.76923076923077</v>
      </c>
      <c r="P241" s="1">
        <f t="shared" si="69"/>
        <v>4.3499999999999996</v>
      </c>
      <c r="Q241" s="25">
        <f t="shared" si="70"/>
        <v>5.0676923076923082</v>
      </c>
      <c r="AM241" s="24">
        <v>244</v>
      </c>
      <c r="AN241" s="3">
        <v>0.11562</v>
      </c>
      <c r="AO241" s="3">
        <f t="shared" si="71"/>
        <v>2.484628684844603E+71</v>
      </c>
      <c r="AP241" s="1">
        <f t="shared" si="72"/>
        <v>115.62</v>
      </c>
      <c r="AQ241" s="25">
        <f t="shared" si="73"/>
        <v>2.484628684844603E+70</v>
      </c>
    </row>
    <row r="242" spans="1:43" x14ac:dyDescent="0.25">
      <c r="A242" s="24">
        <v>245</v>
      </c>
      <c r="B242" s="3">
        <v>1.129E-2</v>
      </c>
      <c r="C242" s="3">
        <f t="shared" si="65"/>
        <v>4.9692573696892059E+71</v>
      </c>
      <c r="D242" s="1">
        <f t="shared" si="67"/>
        <v>11.29</v>
      </c>
      <c r="E242" s="1">
        <f t="shared" si="68"/>
        <v>4.969257369689206E+70</v>
      </c>
      <c r="F242" s="12"/>
      <c r="G242" s="12"/>
      <c r="H242" s="21"/>
      <c r="I242" s="21"/>
      <c r="J242" s="12"/>
      <c r="K242" s="12"/>
      <c r="L242" s="12"/>
      <c r="M242" s="1">
        <v>245</v>
      </c>
      <c r="N242" s="8">
        <v>4.2900000000000004E-3</v>
      </c>
      <c r="O242" s="3">
        <f t="shared" si="66"/>
        <v>508.84615384615387</v>
      </c>
      <c r="P242" s="1">
        <f t="shared" si="69"/>
        <v>4.29</v>
      </c>
      <c r="Q242" s="25">
        <f t="shared" si="70"/>
        <v>5.088461538461539</v>
      </c>
      <c r="AM242" s="24">
        <v>245</v>
      </c>
      <c r="AN242" s="3">
        <v>0.11582000000000001</v>
      </c>
      <c r="AO242" s="3">
        <f t="shared" si="71"/>
        <v>4.9692573696892059E+71</v>
      </c>
      <c r="AP242" s="1">
        <f t="shared" si="72"/>
        <v>115.82000000000001</v>
      </c>
      <c r="AQ242" s="25">
        <f t="shared" si="73"/>
        <v>4.969257369689206E+70</v>
      </c>
    </row>
    <row r="243" spans="1:43" x14ac:dyDescent="0.25">
      <c r="A243" s="24">
        <v>246</v>
      </c>
      <c r="B243" s="3">
        <v>1.0670000000000001E-2</v>
      </c>
      <c r="C243" s="3">
        <f t="shared" si="65"/>
        <v>9.9385147393784119E+71</v>
      </c>
      <c r="D243" s="1">
        <f t="shared" si="67"/>
        <v>10.67</v>
      </c>
      <c r="E243" s="1">
        <f t="shared" si="68"/>
        <v>9.9385147393784121E+70</v>
      </c>
      <c r="F243" s="12"/>
      <c r="G243" s="12"/>
      <c r="H243" s="21"/>
      <c r="I243" s="21"/>
      <c r="J243" s="12"/>
      <c r="K243" s="12"/>
      <c r="L243" s="12"/>
      <c r="M243" s="1">
        <v>246</v>
      </c>
      <c r="N243" s="8">
        <v>4.3200000000000001E-3</v>
      </c>
      <c r="O243" s="3">
        <f t="shared" si="66"/>
        <v>510.92307692307691</v>
      </c>
      <c r="P243" s="1">
        <f t="shared" si="69"/>
        <v>4.32</v>
      </c>
      <c r="Q243" s="25">
        <f t="shared" si="70"/>
        <v>5.109230769230769</v>
      </c>
      <c r="AM243" s="24">
        <v>246</v>
      </c>
      <c r="AN243" s="3">
        <v>0.15021999999999999</v>
      </c>
      <c r="AO243" s="3">
        <f t="shared" si="71"/>
        <v>9.9385147393784119E+71</v>
      </c>
      <c r="AP243" s="1">
        <f t="shared" si="72"/>
        <v>150.22</v>
      </c>
      <c r="AQ243" s="25">
        <f t="shared" si="73"/>
        <v>9.9385147393784121E+70</v>
      </c>
    </row>
    <row r="244" spans="1:43" x14ac:dyDescent="0.25">
      <c r="A244" s="24">
        <v>247</v>
      </c>
      <c r="B244" s="3">
        <v>1.1299999999999999E-2</v>
      </c>
      <c r="C244" s="3">
        <f t="shared" si="65"/>
        <v>1.9877029478756824E+72</v>
      </c>
      <c r="D244" s="1">
        <f t="shared" si="67"/>
        <v>11.299999999999999</v>
      </c>
      <c r="E244" s="1">
        <f t="shared" si="68"/>
        <v>1.9877029478756824E+71</v>
      </c>
      <c r="F244" s="12"/>
      <c r="G244" s="12"/>
      <c r="H244" s="21"/>
      <c r="I244" s="21"/>
      <c r="J244" s="12"/>
      <c r="K244" s="12"/>
      <c r="L244" s="12"/>
      <c r="M244" s="1">
        <v>247</v>
      </c>
      <c r="N244" s="8">
        <v>4.3299999999999996E-3</v>
      </c>
      <c r="O244" s="3">
        <f t="shared" si="66"/>
        <v>513</v>
      </c>
      <c r="P244" s="1">
        <f t="shared" si="69"/>
        <v>4.33</v>
      </c>
      <c r="Q244" s="25">
        <f t="shared" si="70"/>
        <v>5.13</v>
      </c>
      <c r="AM244" s="24">
        <v>247</v>
      </c>
      <c r="AN244" s="3">
        <v>0.13127</v>
      </c>
      <c r="AO244" s="3">
        <f t="shared" si="71"/>
        <v>1.9877029478756824E+72</v>
      </c>
      <c r="AP244" s="1">
        <f t="shared" si="72"/>
        <v>131.27000000000001</v>
      </c>
      <c r="AQ244" s="25">
        <f t="shared" si="73"/>
        <v>1.9877029478756824E+71</v>
      </c>
    </row>
    <row r="245" spans="1:43" x14ac:dyDescent="0.25">
      <c r="A245" s="24">
        <v>248</v>
      </c>
      <c r="B245" s="3">
        <v>1.1270000000000001E-2</v>
      </c>
      <c r="C245" s="3">
        <f t="shared" si="65"/>
        <v>3.9754058957513647E+72</v>
      </c>
      <c r="D245" s="1">
        <f t="shared" si="67"/>
        <v>11.270000000000001</v>
      </c>
      <c r="E245" s="1">
        <f t="shared" si="68"/>
        <v>3.9754058957513648E+71</v>
      </c>
      <c r="F245" s="12"/>
      <c r="G245" s="12"/>
      <c r="H245" s="21"/>
      <c r="I245" s="21"/>
      <c r="J245" s="12"/>
      <c r="K245" s="12"/>
      <c r="L245" s="12"/>
      <c r="M245" s="1">
        <v>248</v>
      </c>
      <c r="N245" s="8">
        <v>4.3899999999999998E-3</v>
      </c>
      <c r="O245" s="3">
        <f t="shared" si="66"/>
        <v>515.07692307692309</v>
      </c>
      <c r="P245" s="1">
        <f t="shared" si="69"/>
        <v>4.3899999999999997</v>
      </c>
      <c r="Q245" s="25">
        <f t="shared" si="70"/>
        <v>5.1507692307692308</v>
      </c>
      <c r="AM245" s="24">
        <v>248</v>
      </c>
      <c r="AN245" s="3">
        <v>0.12494</v>
      </c>
      <c r="AO245" s="3">
        <f t="shared" si="71"/>
        <v>3.9754058957513647E+72</v>
      </c>
      <c r="AP245" s="1">
        <f t="shared" si="72"/>
        <v>124.94</v>
      </c>
      <c r="AQ245" s="25">
        <f t="shared" si="73"/>
        <v>3.9754058957513648E+71</v>
      </c>
    </row>
    <row r="246" spans="1:43" x14ac:dyDescent="0.25">
      <c r="A246" s="24">
        <v>249</v>
      </c>
      <c r="B246" s="3">
        <v>1.362E-2</v>
      </c>
      <c r="C246" s="3">
        <f t="shared" si="65"/>
        <v>7.9508117915027295E+72</v>
      </c>
      <c r="D246" s="1">
        <f t="shared" si="67"/>
        <v>13.620000000000001</v>
      </c>
      <c r="E246" s="1">
        <f t="shared" si="68"/>
        <v>7.9508117915027297E+71</v>
      </c>
      <c r="F246" s="12"/>
      <c r="G246" s="12"/>
      <c r="H246" s="21"/>
      <c r="I246" s="21"/>
      <c r="J246" s="12"/>
      <c r="K246" s="12"/>
      <c r="L246" s="12"/>
      <c r="M246" s="1">
        <v>249</v>
      </c>
      <c r="N246" s="8">
        <v>4.6600000000000001E-3</v>
      </c>
      <c r="O246" s="3">
        <f t="shared" si="66"/>
        <v>517.15384615384619</v>
      </c>
      <c r="P246" s="1">
        <f t="shared" si="69"/>
        <v>4.66</v>
      </c>
      <c r="Q246" s="25">
        <f t="shared" si="70"/>
        <v>5.1715384615384616</v>
      </c>
      <c r="AM246" s="24">
        <v>249</v>
      </c>
      <c r="AN246" s="3">
        <v>0.13159999999999999</v>
      </c>
      <c r="AO246" s="3">
        <f t="shared" si="71"/>
        <v>7.9508117915027295E+72</v>
      </c>
      <c r="AP246" s="1">
        <f t="shared" si="72"/>
        <v>131.6</v>
      </c>
      <c r="AQ246" s="25">
        <f t="shared" si="73"/>
        <v>7.9508117915027297E+71</v>
      </c>
    </row>
    <row r="247" spans="1:43" x14ac:dyDescent="0.25">
      <c r="A247" s="24">
        <v>250</v>
      </c>
      <c r="B247" s="3">
        <v>1.132E-2</v>
      </c>
      <c r="C247" s="3">
        <f t="shared" si="65"/>
        <v>1.5901623583005459E+73</v>
      </c>
      <c r="D247" s="1">
        <f t="shared" si="67"/>
        <v>11.32</v>
      </c>
      <c r="E247" s="1">
        <f t="shared" si="68"/>
        <v>1.5901623583005459E+72</v>
      </c>
      <c r="F247" s="12"/>
      <c r="G247" s="12"/>
      <c r="H247" s="21"/>
      <c r="I247" s="21"/>
      <c r="J247" s="12"/>
      <c r="K247" s="12"/>
      <c r="L247" s="12"/>
      <c r="M247" s="1">
        <v>250</v>
      </c>
      <c r="N247" s="8">
        <v>4.3299999999999996E-3</v>
      </c>
      <c r="O247" s="3">
        <f t="shared" si="66"/>
        <v>519.23076923076928</v>
      </c>
      <c r="P247" s="1">
        <f t="shared" si="69"/>
        <v>4.33</v>
      </c>
      <c r="Q247" s="25">
        <f t="shared" si="70"/>
        <v>5.1923076923076925</v>
      </c>
      <c r="AM247" s="24">
        <v>250</v>
      </c>
      <c r="AN247" s="3">
        <v>0.12625</v>
      </c>
      <c r="AO247" s="3">
        <f t="shared" si="71"/>
        <v>1.5901623583005459E+73</v>
      </c>
      <c r="AP247" s="1">
        <f t="shared" si="72"/>
        <v>126.25</v>
      </c>
      <c r="AQ247" s="25">
        <f t="shared" si="73"/>
        <v>1.5901623583005459E+72</v>
      </c>
    </row>
    <row r="248" spans="1:43" x14ac:dyDescent="0.25">
      <c r="A248" s="24">
        <v>251</v>
      </c>
      <c r="B248" s="3">
        <v>1.123E-2</v>
      </c>
      <c r="C248" s="3">
        <f t="shared" si="65"/>
        <v>3.1803247166010918E+73</v>
      </c>
      <c r="D248" s="1">
        <f t="shared" si="67"/>
        <v>11.23</v>
      </c>
      <c r="E248" s="1">
        <f t="shared" si="68"/>
        <v>3.1803247166010919E+72</v>
      </c>
      <c r="F248" s="12"/>
      <c r="G248" s="12"/>
      <c r="H248" s="21"/>
      <c r="I248" s="21"/>
      <c r="J248" s="12"/>
      <c r="K248" s="12"/>
      <c r="L248" s="12"/>
      <c r="M248" s="1">
        <v>251</v>
      </c>
      <c r="N248" s="8">
        <v>4.4200000000000003E-3</v>
      </c>
      <c r="O248" s="3">
        <f t="shared" si="66"/>
        <v>521.30769230769226</v>
      </c>
      <c r="P248" s="1">
        <f t="shared" si="69"/>
        <v>4.42</v>
      </c>
      <c r="Q248" s="25">
        <f t="shared" si="70"/>
        <v>5.2130769230769225</v>
      </c>
      <c r="AM248" s="24">
        <v>251</v>
      </c>
      <c r="AN248" s="3">
        <v>0.13306000000000001</v>
      </c>
      <c r="AO248" s="3">
        <f t="shared" si="71"/>
        <v>3.1803247166010918E+73</v>
      </c>
      <c r="AP248" s="1">
        <f t="shared" si="72"/>
        <v>133.06</v>
      </c>
      <c r="AQ248" s="25">
        <f t="shared" si="73"/>
        <v>3.1803247166010919E+72</v>
      </c>
    </row>
    <row r="249" spans="1:43" x14ac:dyDescent="0.25">
      <c r="A249" s="24">
        <v>252</v>
      </c>
      <c r="B249" s="3">
        <v>1.073E-2</v>
      </c>
      <c r="C249" s="3">
        <f t="shared" si="65"/>
        <v>6.3606494332021836E+73</v>
      </c>
      <c r="D249" s="1">
        <f t="shared" si="67"/>
        <v>10.73</v>
      </c>
      <c r="E249" s="1">
        <f t="shared" si="68"/>
        <v>6.3606494332021837E+72</v>
      </c>
      <c r="F249" s="12"/>
      <c r="G249" s="12"/>
      <c r="H249" s="21"/>
      <c r="I249" s="21"/>
      <c r="J249" s="12"/>
      <c r="K249" s="12"/>
      <c r="L249" s="12"/>
      <c r="M249" s="1">
        <v>252</v>
      </c>
      <c r="N249" s="8">
        <v>6.8799999999999998E-3</v>
      </c>
      <c r="O249" s="3">
        <f t="shared" si="66"/>
        <v>523.38461538461536</v>
      </c>
      <c r="P249" s="1">
        <f t="shared" si="69"/>
        <v>6.88</v>
      </c>
      <c r="Q249" s="25">
        <f t="shared" si="70"/>
        <v>5.2338461538461534</v>
      </c>
      <c r="AM249" s="24">
        <v>252</v>
      </c>
      <c r="AN249" s="3">
        <v>0.12670999999999999</v>
      </c>
      <c r="AO249" s="3">
        <f t="shared" si="71"/>
        <v>6.3606494332021836E+73</v>
      </c>
      <c r="AP249" s="1">
        <f t="shared" si="72"/>
        <v>126.71</v>
      </c>
      <c r="AQ249" s="25">
        <f t="shared" si="73"/>
        <v>6.3606494332021837E+72</v>
      </c>
    </row>
    <row r="250" spans="1:43" x14ac:dyDescent="0.25">
      <c r="A250" s="24">
        <v>253</v>
      </c>
      <c r="B250" s="3">
        <v>1.1169999999999999E-2</v>
      </c>
      <c r="C250" s="3">
        <f t="shared" si="65"/>
        <v>1.2721298866404367E+74</v>
      </c>
      <c r="D250" s="1">
        <f t="shared" si="67"/>
        <v>11.17</v>
      </c>
      <c r="E250" s="1">
        <f t="shared" si="68"/>
        <v>1.2721298866404367E+73</v>
      </c>
      <c r="F250" s="12"/>
      <c r="G250" s="12"/>
      <c r="H250" s="21"/>
      <c r="I250" s="21"/>
      <c r="J250" s="12"/>
      <c r="K250" s="12"/>
      <c r="L250" s="12"/>
      <c r="M250" s="1">
        <v>253</v>
      </c>
      <c r="N250" s="8">
        <v>4.5700000000000003E-3</v>
      </c>
      <c r="O250" s="3">
        <f t="shared" si="66"/>
        <v>525.46153846153845</v>
      </c>
      <c r="P250" s="1">
        <f t="shared" si="69"/>
        <v>4.57</v>
      </c>
      <c r="Q250" s="25">
        <f t="shared" si="70"/>
        <v>5.2546153846153842</v>
      </c>
      <c r="AM250" s="24">
        <v>253</v>
      </c>
      <c r="AN250" s="3">
        <v>0.12925</v>
      </c>
      <c r="AO250" s="3">
        <f t="shared" si="71"/>
        <v>1.2721298866404367E+74</v>
      </c>
      <c r="AP250" s="1">
        <f t="shared" si="72"/>
        <v>129.25</v>
      </c>
      <c r="AQ250" s="25">
        <f t="shared" si="73"/>
        <v>1.2721298866404367E+73</v>
      </c>
    </row>
    <row r="251" spans="1:43" x14ac:dyDescent="0.25">
      <c r="A251" s="24">
        <v>254</v>
      </c>
      <c r="B251" s="3">
        <v>1.371E-2</v>
      </c>
      <c r="C251" s="3">
        <f t="shared" si="65"/>
        <v>2.5442597732808734E+74</v>
      </c>
      <c r="D251" s="1">
        <f t="shared" si="67"/>
        <v>13.71</v>
      </c>
      <c r="E251" s="1">
        <f t="shared" si="68"/>
        <v>2.5442597732808735E+73</v>
      </c>
      <c r="F251" s="12"/>
      <c r="G251" s="12"/>
      <c r="H251" s="21"/>
      <c r="I251" s="21"/>
      <c r="J251" s="12"/>
      <c r="K251" s="12"/>
      <c r="L251" s="12"/>
      <c r="M251" s="1">
        <v>254</v>
      </c>
      <c r="N251" s="8">
        <v>4.4000000000000003E-3</v>
      </c>
      <c r="O251" s="3">
        <f t="shared" si="66"/>
        <v>527.53846153846155</v>
      </c>
      <c r="P251" s="1">
        <f t="shared" si="69"/>
        <v>4.4000000000000004</v>
      </c>
      <c r="Q251" s="25">
        <f t="shared" si="70"/>
        <v>5.275384615384616</v>
      </c>
      <c r="AM251" s="24">
        <v>254</v>
      </c>
      <c r="AN251" s="3">
        <v>0.13216</v>
      </c>
      <c r="AO251" s="3">
        <f t="shared" si="71"/>
        <v>2.5442597732808734E+74</v>
      </c>
      <c r="AP251" s="1">
        <f t="shared" si="72"/>
        <v>132.16</v>
      </c>
      <c r="AQ251" s="25">
        <f t="shared" si="73"/>
        <v>2.5442597732808735E+73</v>
      </c>
    </row>
    <row r="252" spans="1:43" x14ac:dyDescent="0.25">
      <c r="A252" s="24">
        <v>255</v>
      </c>
      <c r="B252" s="3">
        <v>1.6150000000000001E-2</v>
      </c>
      <c r="C252" s="3">
        <f t="shared" si="65"/>
        <v>5.0885195465617469E+74</v>
      </c>
      <c r="D252" s="1">
        <f t="shared" si="67"/>
        <v>16.150000000000002</v>
      </c>
      <c r="E252" s="1">
        <f t="shared" si="68"/>
        <v>5.088519546561747E+73</v>
      </c>
      <c r="F252" s="12"/>
      <c r="G252" s="12"/>
      <c r="H252" s="21"/>
      <c r="I252" s="21"/>
      <c r="J252" s="12"/>
      <c r="K252" s="12"/>
      <c r="L252" s="12"/>
      <c r="M252" s="1">
        <v>255</v>
      </c>
      <c r="N252" s="8">
        <v>5.4299999999999999E-3</v>
      </c>
      <c r="O252" s="3">
        <f t="shared" si="66"/>
        <v>529.61538461538464</v>
      </c>
      <c r="P252" s="1">
        <f t="shared" si="69"/>
        <v>5.43</v>
      </c>
      <c r="Q252" s="25">
        <f t="shared" si="70"/>
        <v>5.2961538461538469</v>
      </c>
      <c r="AM252" s="24">
        <v>255</v>
      </c>
      <c r="AN252" s="3">
        <v>0.13299</v>
      </c>
      <c r="AO252" s="3">
        <f t="shared" si="71"/>
        <v>5.0885195465617469E+74</v>
      </c>
      <c r="AP252" s="1">
        <f t="shared" si="72"/>
        <v>132.99</v>
      </c>
      <c r="AQ252" s="25">
        <f t="shared" si="73"/>
        <v>5.088519546561747E+73</v>
      </c>
    </row>
    <row r="253" spans="1:43" x14ac:dyDescent="0.25">
      <c r="A253" s="24">
        <v>256</v>
      </c>
      <c r="B253" s="3">
        <v>1.504E-2</v>
      </c>
      <c r="C253" s="3">
        <f t="shared" si="65"/>
        <v>1.0177039093123494E+75</v>
      </c>
      <c r="D253" s="1">
        <f t="shared" si="67"/>
        <v>15.04</v>
      </c>
      <c r="E253" s="1">
        <f t="shared" si="68"/>
        <v>1.0177039093123494E+74</v>
      </c>
      <c r="F253" s="12"/>
      <c r="G253" s="12"/>
      <c r="H253" s="21"/>
      <c r="I253" s="21"/>
      <c r="J253" s="12"/>
      <c r="K253" s="12"/>
      <c r="L253" s="12"/>
      <c r="M253" s="1">
        <v>256</v>
      </c>
      <c r="N253" s="8">
        <v>9.11E-3</v>
      </c>
      <c r="O253" s="3">
        <f t="shared" si="66"/>
        <v>531.69230769230774</v>
      </c>
      <c r="P253" s="1">
        <f t="shared" si="69"/>
        <v>9.11</v>
      </c>
      <c r="Q253" s="25">
        <f t="shared" si="70"/>
        <v>5.3169230769230778</v>
      </c>
      <c r="AM253" s="24">
        <v>256</v>
      </c>
      <c r="AN253" s="3">
        <v>0.12715000000000001</v>
      </c>
      <c r="AO253" s="3">
        <f t="shared" si="71"/>
        <v>1.0177039093123494E+75</v>
      </c>
      <c r="AP253" s="1">
        <f t="shared" si="72"/>
        <v>127.15000000000002</v>
      </c>
      <c r="AQ253" s="25">
        <f t="shared" si="73"/>
        <v>1.0177039093123494E+74</v>
      </c>
    </row>
    <row r="254" spans="1:43" x14ac:dyDescent="0.25">
      <c r="A254" s="24">
        <v>257</v>
      </c>
      <c r="B254" s="3">
        <v>1.3310000000000001E-2</v>
      </c>
      <c r="C254" s="3">
        <f t="shared" si="65"/>
        <v>2.0354078186246987E+75</v>
      </c>
      <c r="D254" s="1">
        <f t="shared" si="67"/>
        <v>13.31</v>
      </c>
      <c r="E254" s="1">
        <f t="shared" si="68"/>
        <v>2.0354078186246988E+74</v>
      </c>
      <c r="F254" s="12"/>
      <c r="G254" s="12"/>
      <c r="H254" s="21"/>
      <c r="I254" s="21"/>
      <c r="J254" s="12"/>
      <c r="K254" s="12"/>
      <c r="L254" s="12"/>
      <c r="M254" s="1">
        <v>257</v>
      </c>
      <c r="N254" s="8">
        <v>6.3E-3</v>
      </c>
      <c r="O254" s="3">
        <f t="shared" si="66"/>
        <v>533.76923076923072</v>
      </c>
      <c r="P254" s="1">
        <f t="shared" si="69"/>
        <v>6.3</v>
      </c>
      <c r="Q254" s="25">
        <f t="shared" si="70"/>
        <v>5.3376923076923068</v>
      </c>
      <c r="AM254" s="24">
        <v>257</v>
      </c>
      <c r="AN254" s="3">
        <v>0.1333</v>
      </c>
      <c r="AO254" s="3">
        <f t="shared" si="71"/>
        <v>2.0354078186246987E+75</v>
      </c>
      <c r="AP254" s="1">
        <f t="shared" si="72"/>
        <v>133.30000000000001</v>
      </c>
      <c r="AQ254" s="25">
        <f t="shared" si="73"/>
        <v>2.0354078186246988E+74</v>
      </c>
    </row>
    <row r="255" spans="1:43" x14ac:dyDescent="0.25">
      <c r="A255" s="24">
        <v>258</v>
      </c>
      <c r="B255" s="3">
        <v>1.298E-2</v>
      </c>
      <c r="C255" s="3">
        <f t="shared" si="65"/>
        <v>4.0708156372493975E+75</v>
      </c>
      <c r="D255" s="1">
        <f t="shared" si="67"/>
        <v>12.98</v>
      </c>
      <c r="E255" s="1">
        <f t="shared" si="68"/>
        <v>4.0708156372493976E+74</v>
      </c>
      <c r="F255" s="12"/>
      <c r="G255" s="12"/>
      <c r="H255" s="21"/>
      <c r="I255" s="21"/>
      <c r="J255" s="12"/>
      <c r="K255" s="12"/>
      <c r="L255" s="12"/>
      <c r="M255" s="1">
        <v>258</v>
      </c>
      <c r="N255" s="8">
        <v>4.5900000000000003E-3</v>
      </c>
      <c r="O255" s="3">
        <f t="shared" si="66"/>
        <v>535.84615384615381</v>
      </c>
      <c r="P255" s="1">
        <f t="shared" si="69"/>
        <v>4.5900000000000007</v>
      </c>
      <c r="Q255" s="25">
        <f t="shared" si="70"/>
        <v>5.3584615384615386</v>
      </c>
      <c r="AM255" s="24">
        <v>258</v>
      </c>
      <c r="AN255" s="3">
        <v>0.13070999999999999</v>
      </c>
      <c r="AO255" s="3">
        <f t="shared" si="71"/>
        <v>4.0708156372493975E+75</v>
      </c>
      <c r="AP255" s="1">
        <f t="shared" si="72"/>
        <v>130.70999999999998</v>
      </c>
      <c r="AQ255" s="25">
        <f t="shared" si="73"/>
        <v>4.0708156372493976E+74</v>
      </c>
    </row>
    <row r="256" spans="1:43" x14ac:dyDescent="0.25">
      <c r="A256" s="24">
        <v>259</v>
      </c>
      <c r="B256" s="3">
        <v>1.413E-2</v>
      </c>
      <c r="C256" s="3">
        <f t="shared" si="65"/>
        <v>8.141631274498795E+75</v>
      </c>
      <c r="D256" s="1">
        <f t="shared" si="67"/>
        <v>14.13</v>
      </c>
      <c r="E256" s="1">
        <f t="shared" si="68"/>
        <v>8.1416312744987952E+74</v>
      </c>
      <c r="F256" s="12"/>
      <c r="G256" s="12"/>
      <c r="H256" s="21"/>
      <c r="I256" s="21"/>
      <c r="J256" s="12"/>
      <c r="K256" s="12"/>
      <c r="L256" s="12"/>
      <c r="M256" s="1">
        <v>259</v>
      </c>
      <c r="N256" s="8">
        <v>4.4900000000000001E-3</v>
      </c>
      <c r="O256" s="3">
        <f t="shared" si="66"/>
        <v>537.92307692307691</v>
      </c>
      <c r="P256" s="1">
        <f t="shared" si="69"/>
        <v>4.49</v>
      </c>
      <c r="Q256" s="25">
        <f t="shared" si="70"/>
        <v>5.3792307692307695</v>
      </c>
      <c r="AM256" s="24">
        <v>259</v>
      </c>
      <c r="AN256" s="3">
        <v>0.13278000000000001</v>
      </c>
      <c r="AO256" s="3">
        <f t="shared" si="71"/>
        <v>8.141631274498795E+75</v>
      </c>
      <c r="AP256" s="1">
        <f t="shared" si="72"/>
        <v>132.78</v>
      </c>
      <c r="AQ256" s="25">
        <f t="shared" si="73"/>
        <v>8.1416312744987952E+74</v>
      </c>
    </row>
    <row r="257" spans="1:43" x14ac:dyDescent="0.25">
      <c r="A257" s="24">
        <v>260</v>
      </c>
      <c r="B257" s="3">
        <v>1.447E-2</v>
      </c>
      <c r="C257" s="3">
        <f t="shared" si="65"/>
        <v>1.628326254899759E+76</v>
      </c>
      <c r="D257" s="1">
        <f t="shared" si="67"/>
        <v>14.47</v>
      </c>
      <c r="E257" s="1">
        <f t="shared" si="68"/>
        <v>1.628326254899759E+75</v>
      </c>
      <c r="F257" s="12"/>
      <c r="G257" s="12"/>
      <c r="H257" s="21"/>
      <c r="I257" s="21"/>
      <c r="J257" s="12"/>
      <c r="K257" s="12"/>
      <c r="L257" s="12"/>
      <c r="M257" s="1">
        <v>260</v>
      </c>
      <c r="N257" s="8">
        <v>4.5199999999999997E-3</v>
      </c>
      <c r="O257" s="3">
        <f t="shared" si="66"/>
        <v>540</v>
      </c>
      <c r="P257" s="1">
        <f t="shared" si="69"/>
        <v>4.5199999999999996</v>
      </c>
      <c r="Q257" s="25">
        <f t="shared" si="70"/>
        <v>5.4</v>
      </c>
      <c r="AM257" s="24">
        <v>260</v>
      </c>
      <c r="AN257" s="3">
        <v>0.13291</v>
      </c>
      <c r="AO257" s="3">
        <f t="shared" si="71"/>
        <v>1.628326254899759E+76</v>
      </c>
      <c r="AP257" s="1">
        <f t="shared" si="72"/>
        <v>132.91</v>
      </c>
      <c r="AQ257" s="25">
        <f t="shared" si="73"/>
        <v>1.628326254899759E+75</v>
      </c>
    </row>
    <row r="258" spans="1:43" x14ac:dyDescent="0.25">
      <c r="A258" s="24">
        <v>261</v>
      </c>
      <c r="B258" s="3">
        <v>1.35E-2</v>
      </c>
      <c r="C258" s="3">
        <f t="shared" si="65"/>
        <v>3.256652509799518E+76</v>
      </c>
      <c r="D258" s="1">
        <f t="shared" si="67"/>
        <v>13.5</v>
      </c>
      <c r="E258" s="1">
        <f t="shared" si="68"/>
        <v>3.2566525097995181E+75</v>
      </c>
      <c r="F258" s="12"/>
      <c r="G258" s="12"/>
      <c r="H258" s="21"/>
      <c r="I258" s="21"/>
      <c r="J258" s="12"/>
      <c r="K258" s="12"/>
      <c r="L258" s="12"/>
      <c r="M258" s="1">
        <v>261</v>
      </c>
      <c r="N258" s="8">
        <v>4.9300000000000004E-3</v>
      </c>
      <c r="O258" s="3">
        <f t="shared" si="66"/>
        <v>542.07692307692309</v>
      </c>
      <c r="P258" s="1">
        <f t="shared" si="69"/>
        <v>4.9300000000000006</v>
      </c>
      <c r="Q258" s="25">
        <f t="shared" si="70"/>
        <v>5.4207692307692312</v>
      </c>
      <c r="AM258" s="24">
        <v>261</v>
      </c>
      <c r="AN258" s="3">
        <v>0.13658999999999999</v>
      </c>
      <c r="AO258" s="3">
        <f t="shared" si="71"/>
        <v>3.256652509799518E+76</v>
      </c>
      <c r="AP258" s="1">
        <f t="shared" si="72"/>
        <v>136.58999999999997</v>
      </c>
      <c r="AQ258" s="25">
        <f t="shared" si="73"/>
        <v>3.2566525097995181E+75</v>
      </c>
    </row>
    <row r="259" spans="1:43" x14ac:dyDescent="0.25">
      <c r="A259" s="24">
        <v>262</v>
      </c>
      <c r="B259" s="3">
        <v>1.576E-2</v>
      </c>
      <c r="C259" s="3">
        <f t="shared" si="65"/>
        <v>6.513305019599036E+76</v>
      </c>
      <c r="D259" s="1">
        <f t="shared" si="67"/>
        <v>15.76</v>
      </c>
      <c r="E259" s="1">
        <f t="shared" si="68"/>
        <v>6.5133050195990362E+75</v>
      </c>
      <c r="F259" s="12"/>
      <c r="G259" s="12"/>
      <c r="H259" s="21"/>
      <c r="I259" s="21"/>
      <c r="J259" s="12"/>
      <c r="K259" s="12"/>
      <c r="L259" s="12"/>
      <c r="M259" s="1">
        <v>262</v>
      </c>
      <c r="N259" s="8">
        <v>7.6400000000000001E-3</v>
      </c>
      <c r="O259" s="3">
        <f t="shared" si="66"/>
        <v>544.15384615384619</v>
      </c>
      <c r="P259" s="1">
        <f t="shared" si="69"/>
        <v>7.64</v>
      </c>
      <c r="Q259" s="25">
        <f t="shared" si="70"/>
        <v>5.4415384615384621</v>
      </c>
      <c r="AM259" s="24">
        <v>262</v>
      </c>
      <c r="AN259" s="3">
        <v>0.13070000000000001</v>
      </c>
      <c r="AO259" s="3">
        <f t="shared" si="71"/>
        <v>6.513305019599036E+76</v>
      </c>
      <c r="AP259" s="1">
        <f t="shared" si="72"/>
        <v>130.70000000000002</v>
      </c>
      <c r="AQ259" s="25">
        <f t="shared" si="73"/>
        <v>6.5133050195990362E+75</v>
      </c>
    </row>
    <row r="260" spans="1:43" x14ac:dyDescent="0.25">
      <c r="A260" s="24">
        <v>263</v>
      </c>
      <c r="B260" s="3">
        <v>2.0549999999999999E-2</v>
      </c>
      <c r="C260" s="3">
        <f t="shared" si="65"/>
        <v>1.3026610039198072E+77</v>
      </c>
      <c r="D260" s="1">
        <f t="shared" si="67"/>
        <v>20.549999999999997</v>
      </c>
      <c r="E260" s="1">
        <f t="shared" si="68"/>
        <v>1.3026610039198072E+76</v>
      </c>
      <c r="F260" s="12"/>
      <c r="G260" s="12"/>
      <c r="H260" s="21"/>
      <c r="I260" s="21"/>
      <c r="J260" s="12"/>
      <c r="K260" s="12"/>
      <c r="L260" s="12"/>
      <c r="M260" s="1">
        <v>263</v>
      </c>
      <c r="N260" s="8">
        <v>8.6800000000000002E-3</v>
      </c>
      <c r="O260" s="3">
        <f t="shared" si="66"/>
        <v>546.23076923076928</v>
      </c>
      <c r="P260" s="1">
        <f t="shared" si="69"/>
        <v>8.68</v>
      </c>
      <c r="Q260" s="25">
        <f t="shared" si="70"/>
        <v>5.462307692307693</v>
      </c>
      <c r="AM260" s="24">
        <v>263</v>
      </c>
      <c r="AN260" s="3">
        <v>0.14738999999999999</v>
      </c>
      <c r="AO260" s="3">
        <f t="shared" si="71"/>
        <v>1.3026610039198072E+77</v>
      </c>
      <c r="AP260" s="1">
        <f t="shared" si="72"/>
        <v>147.38999999999999</v>
      </c>
      <c r="AQ260" s="25">
        <f t="shared" si="73"/>
        <v>1.3026610039198072E+76</v>
      </c>
    </row>
    <row r="261" spans="1:43" x14ac:dyDescent="0.25">
      <c r="A261" s="24">
        <v>264</v>
      </c>
      <c r="B261" s="3">
        <v>2.2159999999999999E-2</v>
      </c>
      <c r="C261" s="3">
        <f t="shared" ref="C261:C324" si="74">(9*2^A261-6)/(2^10)</f>
        <v>2.6053220078396144E+77</v>
      </c>
      <c r="D261" s="1">
        <f t="shared" si="67"/>
        <v>22.16</v>
      </c>
      <c r="E261" s="1">
        <f t="shared" si="68"/>
        <v>2.6053220078396145E+76</v>
      </c>
      <c r="F261" s="12"/>
      <c r="G261" s="12"/>
      <c r="H261" s="21"/>
      <c r="I261" s="21"/>
      <c r="J261" s="12"/>
      <c r="K261" s="12"/>
      <c r="L261" s="12"/>
      <c r="M261" s="1">
        <v>264</v>
      </c>
      <c r="N261" s="8">
        <v>6.0499999999999998E-3</v>
      </c>
      <c r="O261" s="3">
        <f t="shared" ref="O261:O324" si="75">M261*$Q$3/13</f>
        <v>548.30769230769226</v>
      </c>
      <c r="P261" s="1">
        <f t="shared" si="69"/>
        <v>6.05</v>
      </c>
      <c r="Q261" s="25">
        <f t="shared" si="70"/>
        <v>5.483076923076923</v>
      </c>
      <c r="AM261" s="24">
        <v>264</v>
      </c>
      <c r="AN261" s="3">
        <v>0.15972</v>
      </c>
      <c r="AO261" s="3">
        <f t="shared" si="71"/>
        <v>2.6053220078396144E+77</v>
      </c>
      <c r="AP261" s="1">
        <f t="shared" si="72"/>
        <v>159.72</v>
      </c>
      <c r="AQ261" s="25">
        <f t="shared" si="73"/>
        <v>2.6053220078396145E+76</v>
      </c>
    </row>
    <row r="262" spans="1:43" x14ac:dyDescent="0.25">
      <c r="A262" s="24">
        <v>265</v>
      </c>
      <c r="B262" s="3">
        <v>1.555E-2</v>
      </c>
      <c r="C262" s="3">
        <f t="shared" si="74"/>
        <v>5.2106440156792288E+77</v>
      </c>
      <c r="D262" s="1">
        <f t="shared" ref="D262:D325" si="76">B262*10^3</f>
        <v>15.549999999999999</v>
      </c>
      <c r="E262" s="1">
        <f t="shared" ref="E262:E325" si="77">C262*10^-1</f>
        <v>5.2106440156792289E+76</v>
      </c>
      <c r="F262" s="12"/>
      <c r="G262" s="12"/>
      <c r="H262" s="21"/>
      <c r="I262" s="21"/>
      <c r="J262" s="12"/>
      <c r="K262" s="12"/>
      <c r="L262" s="12"/>
      <c r="M262" s="1">
        <v>265</v>
      </c>
      <c r="N262" s="8">
        <v>6.8599999999999998E-3</v>
      </c>
      <c r="O262" s="3">
        <f t="shared" si="75"/>
        <v>550.38461538461536</v>
      </c>
      <c r="P262" s="1">
        <f t="shared" si="69"/>
        <v>6.8599999999999994</v>
      </c>
      <c r="Q262" s="25">
        <f t="shared" si="70"/>
        <v>5.5038461538461538</v>
      </c>
      <c r="AM262" s="24">
        <v>265</v>
      </c>
      <c r="AN262" s="3">
        <v>0.16314000000000001</v>
      </c>
      <c r="AO262" s="3">
        <f t="shared" si="71"/>
        <v>5.2106440156792288E+77</v>
      </c>
      <c r="AP262" s="1">
        <f t="shared" si="72"/>
        <v>163.14000000000001</v>
      </c>
      <c r="AQ262" s="25">
        <f t="shared" si="73"/>
        <v>5.2106440156792289E+76</v>
      </c>
    </row>
    <row r="263" spans="1:43" x14ac:dyDescent="0.25">
      <c r="A263" s="24">
        <v>266</v>
      </c>
      <c r="B263" s="3">
        <v>1.5520000000000001E-2</v>
      </c>
      <c r="C263" s="3">
        <f t="shared" si="74"/>
        <v>1.0421288031358458E+78</v>
      </c>
      <c r="D263" s="1">
        <f t="shared" si="76"/>
        <v>15.520000000000001</v>
      </c>
      <c r="E263" s="1">
        <f t="shared" si="77"/>
        <v>1.0421288031358458E+77</v>
      </c>
      <c r="F263" s="12"/>
      <c r="G263" s="12"/>
      <c r="H263" s="21"/>
      <c r="I263" s="21"/>
      <c r="J263" s="12"/>
      <c r="K263" s="12"/>
      <c r="L263" s="12"/>
      <c r="M263" s="1">
        <v>266</v>
      </c>
      <c r="N263" s="8">
        <v>1.0070000000000001E-2</v>
      </c>
      <c r="O263" s="3">
        <f t="shared" si="75"/>
        <v>552.46153846153845</v>
      </c>
      <c r="P263" s="1">
        <f t="shared" si="69"/>
        <v>10.07</v>
      </c>
      <c r="Q263" s="25">
        <f t="shared" si="70"/>
        <v>5.5246153846153847</v>
      </c>
      <c r="AM263" s="24">
        <v>266</v>
      </c>
      <c r="AN263" s="3">
        <v>0.14623</v>
      </c>
      <c r="AO263" s="3">
        <f t="shared" si="71"/>
        <v>1.0421288031358458E+78</v>
      </c>
      <c r="AP263" s="1">
        <f t="shared" si="72"/>
        <v>146.22999999999999</v>
      </c>
      <c r="AQ263" s="25">
        <f t="shared" si="73"/>
        <v>1.0421288031358458E+77</v>
      </c>
    </row>
    <row r="264" spans="1:43" x14ac:dyDescent="0.25">
      <c r="A264" s="24">
        <v>267</v>
      </c>
      <c r="B264" s="3">
        <v>1.355E-2</v>
      </c>
      <c r="C264" s="3">
        <f t="shared" si="74"/>
        <v>2.0842576062716915E+78</v>
      </c>
      <c r="D264" s="1">
        <f t="shared" si="76"/>
        <v>13.549999999999999</v>
      </c>
      <c r="E264" s="1">
        <f t="shared" si="77"/>
        <v>2.0842576062716916E+77</v>
      </c>
      <c r="F264" s="12"/>
      <c r="G264" s="12"/>
      <c r="H264" s="21"/>
      <c r="I264" s="21"/>
      <c r="J264" s="12"/>
      <c r="K264" s="12"/>
      <c r="L264" s="12"/>
      <c r="M264" s="1">
        <v>267</v>
      </c>
      <c r="N264" s="8">
        <v>5.9800000000000001E-3</v>
      </c>
      <c r="O264" s="3">
        <f t="shared" si="75"/>
        <v>554.53846153846155</v>
      </c>
      <c r="P264" s="1">
        <f t="shared" si="69"/>
        <v>5.98</v>
      </c>
      <c r="Q264" s="25">
        <f t="shared" si="70"/>
        <v>5.5453846153846156</v>
      </c>
      <c r="AM264" s="24">
        <v>267</v>
      </c>
      <c r="AN264" s="3">
        <v>0.16086</v>
      </c>
      <c r="AO264" s="3">
        <f t="shared" si="71"/>
        <v>2.0842576062716915E+78</v>
      </c>
      <c r="AP264" s="1">
        <f t="shared" si="72"/>
        <v>160.86000000000001</v>
      </c>
      <c r="AQ264" s="25">
        <f t="shared" si="73"/>
        <v>2.0842576062716916E+77</v>
      </c>
    </row>
    <row r="265" spans="1:43" x14ac:dyDescent="0.25">
      <c r="A265" s="24">
        <v>268</v>
      </c>
      <c r="B265" s="3">
        <v>1.3469999999999999E-2</v>
      </c>
      <c r="C265" s="3">
        <f t="shared" si="74"/>
        <v>4.168515212543383E+78</v>
      </c>
      <c r="D265" s="1">
        <f t="shared" si="76"/>
        <v>13.469999999999999</v>
      </c>
      <c r="E265" s="1">
        <f t="shared" si="77"/>
        <v>4.1685152125433831E+77</v>
      </c>
      <c r="F265" s="12"/>
      <c r="G265" s="12"/>
      <c r="H265" s="21"/>
      <c r="I265" s="21"/>
      <c r="J265" s="12"/>
      <c r="K265" s="12"/>
      <c r="L265" s="12"/>
      <c r="M265" s="1">
        <v>268</v>
      </c>
      <c r="N265" s="8">
        <v>5.7099999999999998E-3</v>
      </c>
      <c r="O265" s="3">
        <f t="shared" si="75"/>
        <v>556.61538461538464</v>
      </c>
      <c r="P265" s="1">
        <f t="shared" si="69"/>
        <v>5.71</v>
      </c>
      <c r="Q265" s="25">
        <f t="shared" si="70"/>
        <v>5.5661538461538465</v>
      </c>
      <c r="AM265" s="24">
        <v>268</v>
      </c>
      <c r="AN265" s="3">
        <v>0.15312000000000001</v>
      </c>
      <c r="AO265" s="3">
        <f t="shared" si="71"/>
        <v>4.168515212543383E+78</v>
      </c>
      <c r="AP265" s="1">
        <f t="shared" si="72"/>
        <v>153.12</v>
      </c>
      <c r="AQ265" s="25">
        <f t="shared" si="73"/>
        <v>4.1685152125433831E+77</v>
      </c>
    </row>
    <row r="266" spans="1:43" x14ac:dyDescent="0.25">
      <c r="A266" s="24">
        <v>269</v>
      </c>
      <c r="B266" s="3">
        <v>1.549E-2</v>
      </c>
      <c r="C266" s="3">
        <f t="shared" si="74"/>
        <v>8.3370304250867661E+78</v>
      </c>
      <c r="D266" s="1">
        <f t="shared" si="76"/>
        <v>15.49</v>
      </c>
      <c r="E266" s="1">
        <f t="shared" si="77"/>
        <v>8.3370304250867663E+77</v>
      </c>
      <c r="F266" s="12"/>
      <c r="G266" s="12"/>
      <c r="H266" s="21"/>
      <c r="I266" s="21"/>
      <c r="J266" s="12"/>
      <c r="K266" s="12"/>
      <c r="L266" s="12"/>
      <c r="M266" s="1">
        <v>269</v>
      </c>
      <c r="N266" s="8">
        <v>1.3100000000000001E-2</v>
      </c>
      <c r="O266" s="3">
        <f t="shared" si="75"/>
        <v>558.69230769230774</v>
      </c>
      <c r="P266" s="1">
        <f t="shared" si="69"/>
        <v>13.100000000000001</v>
      </c>
      <c r="Q266" s="25">
        <f t="shared" si="70"/>
        <v>5.5869230769230773</v>
      </c>
      <c r="AM266" s="24">
        <v>269</v>
      </c>
      <c r="AN266" s="3">
        <v>0.15084</v>
      </c>
      <c r="AO266" s="3">
        <f t="shared" si="71"/>
        <v>8.3370304250867661E+78</v>
      </c>
      <c r="AP266" s="1">
        <f t="shared" si="72"/>
        <v>150.84</v>
      </c>
      <c r="AQ266" s="25">
        <f t="shared" si="73"/>
        <v>8.3370304250867663E+77</v>
      </c>
    </row>
    <row r="267" spans="1:43" x14ac:dyDescent="0.25">
      <c r="A267" s="24">
        <v>270</v>
      </c>
      <c r="B267" s="3">
        <v>2.3939999999999999E-2</v>
      </c>
      <c r="C267" s="3">
        <f t="shared" si="74"/>
        <v>1.6674060850173532E+79</v>
      </c>
      <c r="D267" s="1">
        <f t="shared" si="76"/>
        <v>23.939999999999998</v>
      </c>
      <c r="E267" s="1">
        <f t="shared" si="77"/>
        <v>1.6674060850173533E+78</v>
      </c>
      <c r="F267" s="12"/>
      <c r="G267" s="12"/>
      <c r="H267" s="21"/>
      <c r="I267" s="21"/>
      <c r="J267" s="12"/>
      <c r="K267" s="12"/>
      <c r="L267" s="12"/>
      <c r="M267" s="1">
        <v>270</v>
      </c>
      <c r="N267" s="8">
        <v>9.3799999999999994E-3</v>
      </c>
      <c r="O267" s="3">
        <f t="shared" si="75"/>
        <v>560.76923076923072</v>
      </c>
      <c r="P267" s="1">
        <f t="shared" si="69"/>
        <v>9.379999999999999</v>
      </c>
      <c r="Q267" s="25">
        <f t="shared" si="70"/>
        <v>5.6076923076923073</v>
      </c>
      <c r="AM267" s="24">
        <v>270</v>
      </c>
      <c r="AN267" s="3">
        <v>0.15326000000000001</v>
      </c>
      <c r="AO267" s="3">
        <f t="shared" si="71"/>
        <v>1.6674060850173532E+79</v>
      </c>
      <c r="AP267" s="1">
        <f t="shared" si="72"/>
        <v>153.26000000000002</v>
      </c>
      <c r="AQ267" s="25">
        <f t="shared" si="73"/>
        <v>1.6674060850173533E+78</v>
      </c>
    </row>
    <row r="268" spans="1:43" x14ac:dyDescent="0.25">
      <c r="A268" s="24">
        <v>271</v>
      </c>
      <c r="B268" s="3">
        <v>1.4080000000000001E-2</v>
      </c>
      <c r="C268" s="3">
        <f t="shared" si="74"/>
        <v>3.3348121700347064E+79</v>
      </c>
      <c r="D268" s="1">
        <f t="shared" si="76"/>
        <v>14.08</v>
      </c>
      <c r="E268" s="1">
        <f t="shared" si="77"/>
        <v>3.3348121700347065E+78</v>
      </c>
      <c r="F268" s="12"/>
      <c r="G268" s="12"/>
      <c r="H268" s="21"/>
      <c r="I268" s="21"/>
      <c r="J268" s="12"/>
      <c r="K268" s="12"/>
      <c r="L268" s="12"/>
      <c r="M268" s="1">
        <v>271</v>
      </c>
      <c r="N268" s="8">
        <v>7.6699999999999997E-3</v>
      </c>
      <c r="O268" s="3">
        <f t="shared" si="75"/>
        <v>562.84615384615381</v>
      </c>
      <c r="P268" s="1">
        <f t="shared" si="69"/>
        <v>7.67</v>
      </c>
      <c r="Q268" s="25">
        <f t="shared" si="70"/>
        <v>5.6284615384615382</v>
      </c>
      <c r="AM268" s="24">
        <v>271</v>
      </c>
      <c r="AN268" s="3">
        <v>0.1517</v>
      </c>
      <c r="AO268" s="3">
        <f t="shared" si="71"/>
        <v>3.3348121700347064E+79</v>
      </c>
      <c r="AP268" s="1">
        <f t="shared" si="72"/>
        <v>151.69999999999999</v>
      </c>
      <c r="AQ268" s="25">
        <f t="shared" si="73"/>
        <v>3.3348121700347065E+78</v>
      </c>
    </row>
    <row r="269" spans="1:43" x14ac:dyDescent="0.25">
      <c r="A269" s="24">
        <v>272</v>
      </c>
      <c r="B269" s="3">
        <v>1.5509999999999999E-2</v>
      </c>
      <c r="C269" s="3">
        <f t="shared" si="74"/>
        <v>6.6696243400694129E+79</v>
      </c>
      <c r="D269" s="1">
        <f t="shared" si="76"/>
        <v>15.51</v>
      </c>
      <c r="E269" s="1">
        <f t="shared" si="77"/>
        <v>6.669624340069413E+78</v>
      </c>
      <c r="F269" s="12"/>
      <c r="G269" s="12"/>
      <c r="H269" s="21"/>
      <c r="I269" s="21"/>
      <c r="J269" s="12"/>
      <c r="K269" s="12"/>
      <c r="L269" s="12"/>
      <c r="M269" s="1">
        <v>272</v>
      </c>
      <c r="N269" s="8">
        <v>4.7800000000000004E-3</v>
      </c>
      <c r="O269" s="3">
        <f t="shared" si="75"/>
        <v>564.92307692307691</v>
      </c>
      <c r="P269" s="1">
        <f t="shared" si="69"/>
        <v>4.78</v>
      </c>
      <c r="Q269" s="25">
        <f t="shared" si="70"/>
        <v>5.6492307692307691</v>
      </c>
      <c r="AM269" s="24">
        <v>272</v>
      </c>
      <c r="AN269" s="3">
        <v>0.15173</v>
      </c>
      <c r="AO269" s="3">
        <f t="shared" si="71"/>
        <v>6.6696243400694129E+79</v>
      </c>
      <c r="AP269" s="1">
        <f t="shared" si="72"/>
        <v>151.72999999999999</v>
      </c>
      <c r="AQ269" s="25">
        <f t="shared" si="73"/>
        <v>6.669624340069413E+78</v>
      </c>
    </row>
    <row r="270" spans="1:43" x14ac:dyDescent="0.25">
      <c r="A270" s="24">
        <v>273</v>
      </c>
      <c r="B270" s="3">
        <v>1.5800000000000002E-2</v>
      </c>
      <c r="C270" s="3">
        <f t="shared" si="74"/>
        <v>1.3339248680138826E+80</v>
      </c>
      <c r="D270" s="1">
        <f t="shared" si="76"/>
        <v>15.8</v>
      </c>
      <c r="E270" s="1">
        <f t="shared" si="77"/>
        <v>1.3339248680138826E+79</v>
      </c>
      <c r="F270" s="12"/>
      <c r="G270" s="12"/>
      <c r="H270" s="21"/>
      <c r="I270" s="21"/>
      <c r="J270" s="12"/>
      <c r="K270" s="12"/>
      <c r="L270" s="12"/>
      <c r="M270" s="1">
        <v>273</v>
      </c>
      <c r="N270" s="8">
        <v>4.9199999999999999E-3</v>
      </c>
      <c r="O270" s="3">
        <f t="shared" si="75"/>
        <v>567</v>
      </c>
      <c r="P270" s="1">
        <f t="shared" si="69"/>
        <v>4.92</v>
      </c>
      <c r="Q270" s="25">
        <f t="shared" si="70"/>
        <v>5.67</v>
      </c>
      <c r="AM270" s="24">
        <v>273</v>
      </c>
      <c r="AN270" s="3">
        <v>0.15620000000000001</v>
      </c>
      <c r="AO270" s="3">
        <f t="shared" si="71"/>
        <v>1.3339248680138826E+80</v>
      </c>
      <c r="AP270" s="1">
        <f t="shared" si="72"/>
        <v>156.20000000000002</v>
      </c>
      <c r="AQ270" s="25">
        <f t="shared" si="73"/>
        <v>1.3339248680138826E+79</v>
      </c>
    </row>
    <row r="271" spans="1:43" x14ac:dyDescent="0.25">
      <c r="A271" s="24">
        <v>274</v>
      </c>
      <c r="B271" s="3">
        <v>1.6080000000000001E-2</v>
      </c>
      <c r="C271" s="3">
        <f t="shared" si="74"/>
        <v>2.6678497360277651E+80</v>
      </c>
      <c r="D271" s="1">
        <f t="shared" si="76"/>
        <v>16.080000000000002</v>
      </c>
      <c r="E271" s="1">
        <f t="shared" si="77"/>
        <v>2.6678497360277652E+79</v>
      </c>
      <c r="F271" s="12"/>
      <c r="G271" s="12"/>
      <c r="H271" s="21"/>
      <c r="I271" s="21"/>
      <c r="J271" s="12"/>
      <c r="K271" s="12"/>
      <c r="L271" s="12"/>
      <c r="M271" s="1">
        <v>274</v>
      </c>
      <c r="N271" s="8">
        <v>4.8900000000000002E-3</v>
      </c>
      <c r="O271" s="3">
        <f t="shared" si="75"/>
        <v>569.07692307692309</v>
      </c>
      <c r="P271" s="1">
        <f t="shared" si="69"/>
        <v>4.8900000000000006</v>
      </c>
      <c r="Q271" s="25">
        <f t="shared" si="70"/>
        <v>5.6907692307692308</v>
      </c>
      <c r="AM271" s="24">
        <v>274</v>
      </c>
      <c r="AN271" s="3">
        <v>0.14949999999999999</v>
      </c>
      <c r="AO271" s="3">
        <f t="shared" si="71"/>
        <v>2.6678497360277651E+80</v>
      </c>
      <c r="AP271" s="1">
        <f t="shared" si="72"/>
        <v>149.5</v>
      </c>
      <c r="AQ271" s="25">
        <f t="shared" si="73"/>
        <v>2.6678497360277652E+79</v>
      </c>
    </row>
    <row r="272" spans="1:43" x14ac:dyDescent="0.25">
      <c r="A272" s="24">
        <v>275</v>
      </c>
      <c r="B272" s="3">
        <v>1.602E-2</v>
      </c>
      <c r="C272" s="3">
        <f t="shared" si="74"/>
        <v>5.3356994720555303E+80</v>
      </c>
      <c r="D272" s="1">
        <f t="shared" si="76"/>
        <v>16.02</v>
      </c>
      <c r="E272" s="1">
        <f t="shared" si="77"/>
        <v>5.3356994720555304E+79</v>
      </c>
      <c r="F272" s="12"/>
      <c r="G272" s="12"/>
      <c r="H272" s="21"/>
      <c r="I272" s="21"/>
      <c r="J272" s="12"/>
      <c r="K272" s="12"/>
      <c r="L272" s="12"/>
      <c r="M272" s="1">
        <v>275</v>
      </c>
      <c r="N272" s="8">
        <v>4.81E-3</v>
      </c>
      <c r="O272" s="3">
        <f t="shared" si="75"/>
        <v>571.15384615384619</v>
      </c>
      <c r="P272" s="1">
        <f t="shared" si="69"/>
        <v>4.8099999999999996</v>
      </c>
      <c r="Q272" s="25">
        <f t="shared" si="70"/>
        <v>5.7115384615384617</v>
      </c>
      <c r="AM272" s="24">
        <v>275</v>
      </c>
      <c r="AN272" s="3">
        <v>0.16531000000000001</v>
      </c>
      <c r="AO272" s="3">
        <f t="shared" si="71"/>
        <v>5.3356994720555303E+80</v>
      </c>
      <c r="AP272" s="1">
        <f t="shared" si="72"/>
        <v>165.31</v>
      </c>
      <c r="AQ272" s="25">
        <f t="shared" si="73"/>
        <v>5.3356994720555304E+79</v>
      </c>
    </row>
    <row r="273" spans="1:43" x14ac:dyDescent="0.25">
      <c r="A273" s="24">
        <v>276</v>
      </c>
      <c r="B273" s="3">
        <v>1.993E-2</v>
      </c>
      <c r="C273" s="3">
        <f t="shared" si="74"/>
        <v>1.0671398944111061E+81</v>
      </c>
      <c r="D273" s="1">
        <f t="shared" si="76"/>
        <v>19.93</v>
      </c>
      <c r="E273" s="1">
        <f t="shared" si="77"/>
        <v>1.0671398944111061E+80</v>
      </c>
      <c r="F273" s="12"/>
      <c r="G273" s="12"/>
      <c r="H273" s="21"/>
      <c r="I273" s="21"/>
      <c r="J273" s="12"/>
      <c r="K273" s="12"/>
      <c r="L273" s="12"/>
      <c r="M273" s="1">
        <v>276</v>
      </c>
      <c r="N273" s="8">
        <v>4.81E-3</v>
      </c>
      <c r="O273" s="3">
        <f t="shared" si="75"/>
        <v>573.23076923076928</v>
      </c>
      <c r="P273" s="1">
        <f t="shared" si="69"/>
        <v>4.8099999999999996</v>
      </c>
      <c r="Q273" s="25">
        <f t="shared" si="70"/>
        <v>5.7323076923076925</v>
      </c>
      <c r="AM273" s="24">
        <v>276</v>
      </c>
      <c r="AN273" s="3">
        <v>0.15065999999999999</v>
      </c>
      <c r="AO273" s="3">
        <f t="shared" si="71"/>
        <v>1.0671398944111061E+81</v>
      </c>
      <c r="AP273" s="1">
        <f t="shared" si="72"/>
        <v>150.66</v>
      </c>
      <c r="AQ273" s="25">
        <f t="shared" si="73"/>
        <v>1.0671398944111061E+80</v>
      </c>
    </row>
    <row r="274" spans="1:43" x14ac:dyDescent="0.25">
      <c r="A274" s="24">
        <v>277</v>
      </c>
      <c r="B274" s="3">
        <v>1.6500000000000001E-2</v>
      </c>
      <c r="C274" s="3">
        <f t="shared" si="74"/>
        <v>2.1342797888222121E+81</v>
      </c>
      <c r="D274" s="1">
        <f t="shared" si="76"/>
        <v>16.5</v>
      </c>
      <c r="E274" s="1">
        <f t="shared" si="77"/>
        <v>2.1342797888222122E+80</v>
      </c>
      <c r="F274" s="12"/>
      <c r="G274" s="12"/>
      <c r="H274" s="21"/>
      <c r="I274" s="21"/>
      <c r="J274" s="12"/>
      <c r="K274" s="12"/>
      <c r="L274" s="12"/>
      <c r="M274" s="1">
        <v>277</v>
      </c>
      <c r="N274" s="8">
        <v>4.9300000000000004E-3</v>
      </c>
      <c r="O274" s="3">
        <f t="shared" si="75"/>
        <v>575.30769230769226</v>
      </c>
      <c r="P274" s="1">
        <f t="shared" si="69"/>
        <v>4.9300000000000006</v>
      </c>
      <c r="Q274" s="25">
        <f t="shared" si="70"/>
        <v>5.7530769230769225</v>
      </c>
      <c r="AM274" s="24">
        <v>277</v>
      </c>
      <c r="AN274" s="3">
        <v>0.15384</v>
      </c>
      <c r="AO274" s="3">
        <f t="shared" si="71"/>
        <v>2.1342797888222121E+81</v>
      </c>
      <c r="AP274" s="1">
        <f t="shared" si="72"/>
        <v>153.84</v>
      </c>
      <c r="AQ274" s="25">
        <f t="shared" si="73"/>
        <v>2.1342797888222122E+80</v>
      </c>
    </row>
    <row r="275" spans="1:43" x14ac:dyDescent="0.25">
      <c r="A275" s="24">
        <v>278</v>
      </c>
      <c r="B275" s="3">
        <v>1.6500000000000001E-2</v>
      </c>
      <c r="C275" s="3">
        <f t="shared" si="74"/>
        <v>4.2685595776444242E+81</v>
      </c>
      <c r="D275" s="1">
        <f t="shared" si="76"/>
        <v>16.5</v>
      </c>
      <c r="E275" s="1">
        <f t="shared" si="77"/>
        <v>4.2685595776444243E+80</v>
      </c>
      <c r="F275" s="12"/>
      <c r="G275" s="12"/>
      <c r="H275" s="21"/>
      <c r="I275" s="21"/>
      <c r="J275" s="12"/>
      <c r="K275" s="12"/>
      <c r="L275" s="12"/>
      <c r="M275" s="1">
        <v>278</v>
      </c>
      <c r="N275" s="8">
        <v>5.0200000000000002E-3</v>
      </c>
      <c r="O275" s="3">
        <f t="shared" si="75"/>
        <v>577.38461538461536</v>
      </c>
      <c r="P275" s="1">
        <f t="shared" si="69"/>
        <v>5.0200000000000005</v>
      </c>
      <c r="Q275" s="25">
        <f t="shared" si="70"/>
        <v>5.7738461538461534</v>
      </c>
      <c r="AM275" s="24">
        <v>278</v>
      </c>
      <c r="AN275" s="3">
        <v>0.16102</v>
      </c>
      <c r="AO275" s="3">
        <f t="shared" si="71"/>
        <v>4.2685595776444242E+81</v>
      </c>
      <c r="AP275" s="1">
        <f t="shared" si="72"/>
        <v>161.02000000000001</v>
      </c>
      <c r="AQ275" s="25">
        <f t="shared" si="73"/>
        <v>4.2685595776444243E+80</v>
      </c>
    </row>
    <row r="276" spans="1:43" x14ac:dyDescent="0.25">
      <c r="A276" s="24">
        <v>279</v>
      </c>
      <c r="B276" s="3">
        <v>1.6080000000000001E-2</v>
      </c>
      <c r="C276" s="3">
        <f t="shared" si="74"/>
        <v>8.5371191552888485E+81</v>
      </c>
      <c r="D276" s="1">
        <f t="shared" si="76"/>
        <v>16.080000000000002</v>
      </c>
      <c r="E276" s="1">
        <f t="shared" si="77"/>
        <v>8.5371191552888487E+80</v>
      </c>
      <c r="F276" s="12"/>
      <c r="G276" s="12"/>
      <c r="H276" s="21"/>
      <c r="I276" s="21"/>
      <c r="J276" s="12"/>
      <c r="K276" s="12"/>
      <c r="L276" s="12"/>
      <c r="M276" s="1">
        <v>279</v>
      </c>
      <c r="N276" s="8">
        <v>5.9500000000000004E-3</v>
      </c>
      <c r="O276" s="3">
        <f t="shared" si="75"/>
        <v>579.46153846153845</v>
      </c>
      <c r="P276" s="1">
        <f t="shared" si="69"/>
        <v>5.95</v>
      </c>
      <c r="Q276" s="25">
        <f t="shared" si="70"/>
        <v>5.7946153846153843</v>
      </c>
      <c r="AM276" s="24">
        <v>279</v>
      </c>
      <c r="AN276" s="3">
        <v>0.16752</v>
      </c>
      <c r="AO276" s="3">
        <f t="shared" si="71"/>
        <v>8.5371191552888485E+81</v>
      </c>
      <c r="AP276" s="1">
        <f t="shared" si="72"/>
        <v>167.52</v>
      </c>
      <c r="AQ276" s="25">
        <f t="shared" si="73"/>
        <v>8.5371191552888487E+80</v>
      </c>
    </row>
    <row r="277" spans="1:43" x14ac:dyDescent="0.25">
      <c r="A277" s="24">
        <v>280</v>
      </c>
      <c r="B277" s="3">
        <v>1.7239999999999998E-2</v>
      </c>
      <c r="C277" s="3">
        <f t="shared" si="74"/>
        <v>1.7074238310577697E+82</v>
      </c>
      <c r="D277" s="1">
        <f t="shared" si="76"/>
        <v>17.239999999999998</v>
      </c>
      <c r="E277" s="1">
        <f t="shared" si="77"/>
        <v>1.7074238310577697E+81</v>
      </c>
      <c r="F277" s="12"/>
      <c r="G277" s="12"/>
      <c r="H277" s="21"/>
      <c r="I277" s="21"/>
      <c r="J277" s="12"/>
      <c r="K277" s="12"/>
      <c r="L277" s="12"/>
      <c r="M277" s="1">
        <v>280</v>
      </c>
      <c r="N277" s="8">
        <v>4.96E-3</v>
      </c>
      <c r="O277" s="3">
        <f t="shared" si="75"/>
        <v>581.53846153846155</v>
      </c>
      <c r="P277" s="1">
        <f t="shared" ref="P277:P340" si="78">N277*10^3</f>
        <v>4.96</v>
      </c>
      <c r="Q277" s="25">
        <f t="shared" ref="Q277:Q340" si="79">O277*10^-2</f>
        <v>5.8153846153846152</v>
      </c>
      <c r="AM277" s="24">
        <v>280</v>
      </c>
      <c r="AN277" s="3">
        <v>0.15193999999999999</v>
      </c>
      <c r="AO277" s="3">
        <f t="shared" si="71"/>
        <v>1.7074238310577697E+82</v>
      </c>
      <c r="AP277" s="1">
        <f t="shared" si="72"/>
        <v>151.94</v>
      </c>
      <c r="AQ277" s="25">
        <f t="shared" si="73"/>
        <v>1.7074238310577697E+81</v>
      </c>
    </row>
    <row r="278" spans="1:43" x14ac:dyDescent="0.25">
      <c r="A278" s="24">
        <v>281</v>
      </c>
      <c r="B278" s="3">
        <v>1.6299999999999999E-2</v>
      </c>
      <c r="C278" s="3">
        <f t="shared" si="74"/>
        <v>3.4148476621155394E+82</v>
      </c>
      <c r="D278" s="1">
        <f t="shared" si="76"/>
        <v>16.299999999999997</v>
      </c>
      <c r="E278" s="1">
        <f t="shared" si="77"/>
        <v>3.4148476621155395E+81</v>
      </c>
      <c r="F278" s="12"/>
      <c r="G278" s="12"/>
      <c r="H278" s="21"/>
      <c r="I278" s="21"/>
      <c r="J278" s="12"/>
      <c r="K278" s="12"/>
      <c r="L278" s="12"/>
      <c r="M278" s="1">
        <v>281</v>
      </c>
      <c r="N278" s="8">
        <v>5.6600000000000001E-3</v>
      </c>
      <c r="O278" s="3">
        <f t="shared" si="75"/>
        <v>583.61538461538464</v>
      </c>
      <c r="P278" s="1">
        <f t="shared" si="78"/>
        <v>5.66</v>
      </c>
      <c r="Q278" s="25">
        <f t="shared" si="79"/>
        <v>5.8361538461538469</v>
      </c>
      <c r="AM278" s="24">
        <v>281</v>
      </c>
      <c r="AN278" s="3">
        <v>0.16397999999999999</v>
      </c>
      <c r="AO278" s="3">
        <f t="shared" si="71"/>
        <v>3.4148476621155394E+82</v>
      </c>
      <c r="AP278" s="1">
        <f t="shared" si="72"/>
        <v>163.98</v>
      </c>
      <c r="AQ278" s="25">
        <f t="shared" si="73"/>
        <v>3.4148476621155395E+81</v>
      </c>
    </row>
    <row r="279" spans="1:43" x14ac:dyDescent="0.25">
      <c r="A279" s="24">
        <v>282</v>
      </c>
      <c r="B279" s="3">
        <v>1.6230000000000001E-2</v>
      </c>
      <c r="C279" s="3">
        <f t="shared" si="74"/>
        <v>6.8296953242310788E+82</v>
      </c>
      <c r="D279" s="1">
        <f t="shared" si="76"/>
        <v>16.23</v>
      </c>
      <c r="E279" s="1">
        <f t="shared" si="77"/>
        <v>6.8296953242310789E+81</v>
      </c>
      <c r="F279" s="12"/>
      <c r="G279" s="12"/>
      <c r="H279" s="21"/>
      <c r="I279" s="21"/>
      <c r="J279" s="12"/>
      <c r="K279" s="12"/>
      <c r="L279" s="12"/>
      <c r="M279" s="1">
        <v>282</v>
      </c>
      <c r="N279" s="8">
        <v>6.2599999999999999E-3</v>
      </c>
      <c r="O279" s="3">
        <f t="shared" si="75"/>
        <v>585.69230769230774</v>
      </c>
      <c r="P279" s="1">
        <f t="shared" si="78"/>
        <v>6.26</v>
      </c>
      <c r="Q279" s="25">
        <f t="shared" si="79"/>
        <v>5.8569230769230778</v>
      </c>
      <c r="AM279" s="24">
        <v>282</v>
      </c>
      <c r="AN279" s="3">
        <v>0.15010000000000001</v>
      </c>
      <c r="AO279" s="3">
        <f t="shared" si="71"/>
        <v>6.8296953242310788E+82</v>
      </c>
      <c r="AP279" s="1">
        <f t="shared" si="72"/>
        <v>150.10000000000002</v>
      </c>
      <c r="AQ279" s="25">
        <f t="shared" si="73"/>
        <v>6.8296953242310789E+81</v>
      </c>
    </row>
    <row r="280" spans="1:43" x14ac:dyDescent="0.25">
      <c r="A280" s="24">
        <v>283</v>
      </c>
      <c r="B280" s="3">
        <v>1.7059999999999999E-2</v>
      </c>
      <c r="C280" s="3">
        <f t="shared" si="74"/>
        <v>1.3659390648462158E+83</v>
      </c>
      <c r="D280" s="1">
        <f t="shared" si="76"/>
        <v>17.059999999999999</v>
      </c>
      <c r="E280" s="1">
        <f t="shared" si="77"/>
        <v>1.3659390648462158E+82</v>
      </c>
      <c r="F280" s="12"/>
      <c r="G280" s="12"/>
      <c r="H280" s="21"/>
      <c r="I280" s="21"/>
      <c r="J280" s="12"/>
      <c r="K280" s="12"/>
      <c r="L280" s="12"/>
      <c r="M280" s="1">
        <v>283</v>
      </c>
      <c r="N280" s="8">
        <v>1.01E-2</v>
      </c>
      <c r="O280" s="3">
        <f t="shared" si="75"/>
        <v>587.76923076923072</v>
      </c>
      <c r="P280" s="1">
        <f t="shared" si="78"/>
        <v>10.1</v>
      </c>
      <c r="Q280" s="25">
        <f t="shared" si="79"/>
        <v>5.8776923076923069</v>
      </c>
      <c r="AM280" s="24">
        <v>283</v>
      </c>
      <c r="AN280" s="3">
        <v>0.15701999999999999</v>
      </c>
      <c r="AO280" s="3">
        <f t="shared" ref="AO280:AO343" si="80">(9*2^AM280-6)/(2^10)</f>
        <v>1.3659390648462158E+83</v>
      </c>
      <c r="AP280" s="1">
        <f t="shared" ref="AP280:AP343" si="81">AN280*10^3</f>
        <v>157.01999999999998</v>
      </c>
      <c r="AQ280" s="25">
        <f t="shared" ref="AQ280:AQ343" si="82">AO280*10^-1</f>
        <v>1.3659390648462158E+82</v>
      </c>
    </row>
    <row r="281" spans="1:43" x14ac:dyDescent="0.25">
      <c r="A281" s="24">
        <v>284</v>
      </c>
      <c r="B281" s="3">
        <v>1.8499999999999999E-2</v>
      </c>
      <c r="C281" s="3">
        <f t="shared" si="74"/>
        <v>2.7318781296924315E+83</v>
      </c>
      <c r="D281" s="1">
        <f t="shared" si="76"/>
        <v>18.5</v>
      </c>
      <c r="E281" s="1">
        <f t="shared" si="77"/>
        <v>2.7318781296924316E+82</v>
      </c>
      <c r="F281" s="12"/>
      <c r="G281" s="12"/>
      <c r="H281" s="21"/>
      <c r="I281" s="21"/>
      <c r="J281" s="12"/>
      <c r="K281" s="12"/>
      <c r="L281" s="12"/>
      <c r="M281" s="1">
        <v>284</v>
      </c>
      <c r="N281" s="8">
        <v>7.0299999999999998E-3</v>
      </c>
      <c r="O281" s="3">
        <f t="shared" si="75"/>
        <v>589.84615384615381</v>
      </c>
      <c r="P281" s="1">
        <f t="shared" si="78"/>
        <v>7.0299999999999994</v>
      </c>
      <c r="Q281" s="25">
        <f t="shared" si="79"/>
        <v>5.8984615384615386</v>
      </c>
      <c r="AM281" s="24">
        <v>284</v>
      </c>
      <c r="AN281" s="3">
        <v>0.15468000000000001</v>
      </c>
      <c r="AO281" s="3">
        <f t="shared" si="80"/>
        <v>2.7318781296924315E+83</v>
      </c>
      <c r="AP281" s="1">
        <f t="shared" si="81"/>
        <v>154.68</v>
      </c>
      <c r="AQ281" s="25">
        <f t="shared" si="82"/>
        <v>2.7318781296924316E+82</v>
      </c>
    </row>
    <row r="282" spans="1:43" x14ac:dyDescent="0.25">
      <c r="A282" s="24">
        <v>285</v>
      </c>
      <c r="B282" s="3">
        <v>1.9040000000000001E-2</v>
      </c>
      <c r="C282" s="3">
        <f t="shared" si="74"/>
        <v>5.463756259384863E+83</v>
      </c>
      <c r="D282" s="1">
        <f t="shared" si="76"/>
        <v>19.040000000000003</v>
      </c>
      <c r="E282" s="1">
        <f t="shared" si="77"/>
        <v>5.4637562593848631E+82</v>
      </c>
      <c r="F282" s="12"/>
      <c r="G282" s="12"/>
      <c r="H282" s="21"/>
      <c r="I282" s="21"/>
      <c r="J282" s="12"/>
      <c r="K282" s="12"/>
      <c r="L282" s="12"/>
      <c r="M282" s="1">
        <v>285</v>
      </c>
      <c r="N282" s="8">
        <v>5.3899999999999998E-3</v>
      </c>
      <c r="O282" s="3">
        <f t="shared" si="75"/>
        <v>591.92307692307691</v>
      </c>
      <c r="P282" s="1">
        <f t="shared" si="78"/>
        <v>5.39</v>
      </c>
      <c r="Q282" s="25">
        <f t="shared" si="79"/>
        <v>5.9192307692307695</v>
      </c>
      <c r="AM282" s="24">
        <v>285</v>
      </c>
      <c r="AN282" s="3">
        <v>0.16283</v>
      </c>
      <c r="AO282" s="3">
        <f t="shared" si="80"/>
        <v>5.463756259384863E+83</v>
      </c>
      <c r="AP282" s="1">
        <f t="shared" si="81"/>
        <v>162.83000000000001</v>
      </c>
      <c r="AQ282" s="25">
        <f t="shared" si="82"/>
        <v>5.4637562593848631E+82</v>
      </c>
    </row>
    <row r="283" spans="1:43" x14ac:dyDescent="0.25">
      <c r="A283" s="24">
        <v>286</v>
      </c>
      <c r="B283" s="3">
        <v>1.609E-2</v>
      </c>
      <c r="C283" s="3">
        <f t="shared" si="74"/>
        <v>1.0927512518769726E+84</v>
      </c>
      <c r="D283" s="1">
        <f t="shared" si="76"/>
        <v>16.09</v>
      </c>
      <c r="E283" s="1">
        <f t="shared" si="77"/>
        <v>1.0927512518769726E+83</v>
      </c>
      <c r="F283" s="12"/>
      <c r="G283" s="12"/>
      <c r="H283" s="21"/>
      <c r="I283" s="21"/>
      <c r="J283" s="12"/>
      <c r="K283" s="12"/>
      <c r="L283" s="12"/>
      <c r="M283" s="1">
        <v>286</v>
      </c>
      <c r="N283" s="8">
        <v>5.8199999999999997E-3</v>
      </c>
      <c r="O283" s="3">
        <f t="shared" si="75"/>
        <v>594</v>
      </c>
      <c r="P283" s="1">
        <f t="shared" si="78"/>
        <v>5.8199999999999994</v>
      </c>
      <c r="Q283" s="25">
        <f t="shared" si="79"/>
        <v>5.94</v>
      </c>
      <c r="AM283" s="24">
        <v>286</v>
      </c>
      <c r="AN283" s="3">
        <v>0.15329000000000001</v>
      </c>
      <c r="AO283" s="3">
        <f t="shared" si="80"/>
        <v>1.0927512518769726E+84</v>
      </c>
      <c r="AP283" s="1">
        <f t="shared" si="81"/>
        <v>153.29000000000002</v>
      </c>
      <c r="AQ283" s="25">
        <f t="shared" si="82"/>
        <v>1.0927512518769726E+83</v>
      </c>
    </row>
    <row r="284" spans="1:43" x14ac:dyDescent="0.25">
      <c r="A284" s="24">
        <v>287</v>
      </c>
      <c r="B284" s="3">
        <v>1.6480000000000002E-2</v>
      </c>
      <c r="C284" s="3">
        <f t="shared" si="74"/>
        <v>2.1855025037539452E+84</v>
      </c>
      <c r="D284" s="1">
        <f t="shared" si="76"/>
        <v>16.48</v>
      </c>
      <c r="E284" s="1">
        <f t="shared" si="77"/>
        <v>2.1855025037539453E+83</v>
      </c>
      <c r="F284" s="12"/>
      <c r="G284" s="12"/>
      <c r="H284" s="21"/>
      <c r="I284" s="21"/>
      <c r="J284" s="12"/>
      <c r="K284" s="12"/>
      <c r="L284" s="12"/>
      <c r="M284" s="1">
        <v>287</v>
      </c>
      <c r="N284" s="8">
        <v>1.0460000000000001E-2</v>
      </c>
      <c r="O284" s="3">
        <f t="shared" si="75"/>
        <v>596.07692307692309</v>
      </c>
      <c r="P284" s="1">
        <f t="shared" si="78"/>
        <v>10.46</v>
      </c>
      <c r="Q284" s="25">
        <f t="shared" si="79"/>
        <v>5.9607692307692313</v>
      </c>
      <c r="AM284" s="24">
        <v>287</v>
      </c>
      <c r="AN284" s="3">
        <v>0.16206000000000001</v>
      </c>
      <c r="AO284" s="3">
        <f t="shared" si="80"/>
        <v>2.1855025037539452E+84</v>
      </c>
      <c r="AP284" s="1">
        <f t="shared" si="81"/>
        <v>162.06</v>
      </c>
      <c r="AQ284" s="25">
        <f t="shared" si="82"/>
        <v>2.1855025037539453E+83</v>
      </c>
    </row>
    <row r="285" spans="1:43" x14ac:dyDescent="0.25">
      <c r="A285" s="24">
        <v>288</v>
      </c>
      <c r="B285" s="3">
        <v>1.6969999999999999E-2</v>
      </c>
      <c r="C285" s="3">
        <f t="shared" si="74"/>
        <v>4.3710050075078904E+84</v>
      </c>
      <c r="D285" s="1">
        <f t="shared" si="76"/>
        <v>16.97</v>
      </c>
      <c r="E285" s="1">
        <f t="shared" si="77"/>
        <v>4.3710050075078905E+83</v>
      </c>
      <c r="F285" s="12"/>
      <c r="G285" s="12"/>
      <c r="H285" s="21"/>
      <c r="I285" s="21"/>
      <c r="J285" s="12"/>
      <c r="K285" s="12"/>
      <c r="L285" s="12"/>
      <c r="M285" s="1">
        <v>288</v>
      </c>
      <c r="N285" s="8">
        <v>8.5000000000000006E-3</v>
      </c>
      <c r="O285" s="3">
        <f t="shared" si="75"/>
        <v>598.15384615384619</v>
      </c>
      <c r="P285" s="1">
        <f t="shared" si="78"/>
        <v>8.5</v>
      </c>
      <c r="Q285" s="25">
        <f t="shared" si="79"/>
        <v>5.9815384615384621</v>
      </c>
      <c r="AM285" s="24">
        <v>288</v>
      </c>
      <c r="AN285" s="3">
        <v>0.15426999999999999</v>
      </c>
      <c r="AO285" s="3">
        <f t="shared" si="80"/>
        <v>4.3710050075078904E+84</v>
      </c>
      <c r="AP285" s="1">
        <f t="shared" si="81"/>
        <v>154.26999999999998</v>
      </c>
      <c r="AQ285" s="25">
        <f t="shared" si="82"/>
        <v>4.3710050075078905E+83</v>
      </c>
    </row>
    <row r="286" spans="1:43" x14ac:dyDescent="0.25">
      <c r="A286" s="24">
        <v>289</v>
      </c>
      <c r="B286" s="3">
        <v>1.9E-2</v>
      </c>
      <c r="C286" s="3">
        <f t="shared" si="74"/>
        <v>8.7420100150157808E+84</v>
      </c>
      <c r="D286" s="1">
        <f t="shared" si="76"/>
        <v>19</v>
      </c>
      <c r="E286" s="1">
        <f t="shared" si="77"/>
        <v>8.742010015015781E+83</v>
      </c>
      <c r="F286" s="12"/>
      <c r="G286" s="12"/>
      <c r="H286" s="21"/>
      <c r="I286" s="21"/>
      <c r="J286" s="12"/>
      <c r="K286" s="12"/>
      <c r="L286" s="12"/>
      <c r="M286" s="1">
        <v>289</v>
      </c>
      <c r="N286" s="8">
        <v>4.9899999999999996E-3</v>
      </c>
      <c r="O286" s="3">
        <f t="shared" si="75"/>
        <v>600.23076923076928</v>
      </c>
      <c r="P286" s="1">
        <f t="shared" si="78"/>
        <v>4.9899999999999993</v>
      </c>
      <c r="Q286" s="25">
        <f t="shared" si="79"/>
        <v>6.002307692307693</v>
      </c>
      <c r="AM286" s="24">
        <v>289</v>
      </c>
      <c r="AN286" s="3">
        <v>0.15973000000000001</v>
      </c>
      <c r="AO286" s="3">
        <f t="shared" si="80"/>
        <v>8.7420100150157808E+84</v>
      </c>
      <c r="AP286" s="1">
        <f t="shared" si="81"/>
        <v>159.73000000000002</v>
      </c>
      <c r="AQ286" s="25">
        <f t="shared" si="82"/>
        <v>8.742010015015781E+83</v>
      </c>
    </row>
    <row r="287" spans="1:43" x14ac:dyDescent="0.25">
      <c r="A287" s="24">
        <v>290</v>
      </c>
      <c r="B287" s="3">
        <v>1.7610000000000001E-2</v>
      </c>
      <c r="C287" s="3">
        <f t="shared" si="74"/>
        <v>1.7484020030031562E+85</v>
      </c>
      <c r="D287" s="1">
        <f t="shared" si="76"/>
        <v>17.61</v>
      </c>
      <c r="E287" s="1">
        <f t="shared" si="77"/>
        <v>1.7484020030031562E+84</v>
      </c>
      <c r="F287" s="12"/>
      <c r="G287" s="12"/>
      <c r="H287" s="21"/>
      <c r="I287" s="21"/>
      <c r="J287" s="12"/>
      <c r="K287" s="12"/>
      <c r="L287" s="12"/>
      <c r="M287" s="1">
        <v>290</v>
      </c>
      <c r="N287" s="8">
        <v>5.5700000000000003E-3</v>
      </c>
      <c r="O287" s="3">
        <f t="shared" si="75"/>
        <v>602.30769230769226</v>
      </c>
      <c r="P287" s="1">
        <f t="shared" si="78"/>
        <v>5.57</v>
      </c>
      <c r="Q287" s="25">
        <f t="shared" si="79"/>
        <v>6.023076923076923</v>
      </c>
      <c r="AM287" s="24">
        <v>290</v>
      </c>
      <c r="AN287" s="3">
        <v>0.17693</v>
      </c>
      <c r="AO287" s="3">
        <f t="shared" si="80"/>
        <v>1.7484020030031562E+85</v>
      </c>
      <c r="AP287" s="1">
        <f t="shared" si="81"/>
        <v>176.93</v>
      </c>
      <c r="AQ287" s="25">
        <f t="shared" si="82"/>
        <v>1.7484020030031562E+84</v>
      </c>
    </row>
    <row r="288" spans="1:43" x14ac:dyDescent="0.25">
      <c r="A288" s="24">
        <v>291</v>
      </c>
      <c r="B288" s="3">
        <v>1.6809999999999999E-2</v>
      </c>
      <c r="C288" s="3">
        <f t="shared" si="74"/>
        <v>3.4968040060063123E+85</v>
      </c>
      <c r="D288" s="1">
        <f t="shared" si="76"/>
        <v>16.809999999999999</v>
      </c>
      <c r="E288" s="1">
        <f t="shared" si="77"/>
        <v>3.4968040060063124E+84</v>
      </c>
      <c r="F288" s="12"/>
      <c r="G288" s="12"/>
      <c r="H288" s="21"/>
      <c r="I288" s="21"/>
      <c r="J288" s="12"/>
      <c r="K288" s="12"/>
      <c r="L288" s="12"/>
      <c r="M288" s="1">
        <v>291</v>
      </c>
      <c r="N288" s="8">
        <v>9.3600000000000003E-3</v>
      </c>
      <c r="O288" s="3">
        <f t="shared" si="75"/>
        <v>604.38461538461536</v>
      </c>
      <c r="P288" s="1">
        <f t="shared" si="78"/>
        <v>9.36</v>
      </c>
      <c r="Q288" s="25">
        <f t="shared" si="79"/>
        <v>6.0438461538461539</v>
      </c>
      <c r="AM288" s="24">
        <v>291</v>
      </c>
      <c r="AN288" s="3">
        <v>0.18825</v>
      </c>
      <c r="AO288" s="3">
        <f t="shared" si="80"/>
        <v>3.4968040060063123E+85</v>
      </c>
      <c r="AP288" s="1">
        <f t="shared" si="81"/>
        <v>188.25</v>
      </c>
      <c r="AQ288" s="25">
        <f t="shared" si="82"/>
        <v>3.4968040060063124E+84</v>
      </c>
    </row>
    <row r="289" spans="1:43" x14ac:dyDescent="0.25">
      <c r="A289" s="24">
        <v>292</v>
      </c>
      <c r="B289" s="3">
        <v>1.6449999999999999E-2</v>
      </c>
      <c r="C289" s="3">
        <f t="shared" si="74"/>
        <v>6.9936080120126247E+85</v>
      </c>
      <c r="D289" s="1">
        <f t="shared" si="76"/>
        <v>16.45</v>
      </c>
      <c r="E289" s="1">
        <f t="shared" si="77"/>
        <v>6.9936080120126248E+84</v>
      </c>
      <c r="F289" s="12"/>
      <c r="G289" s="12"/>
      <c r="H289" s="21"/>
      <c r="I289" s="21"/>
      <c r="J289" s="12"/>
      <c r="K289" s="12"/>
      <c r="L289" s="12"/>
      <c r="M289" s="1">
        <v>292</v>
      </c>
      <c r="N289" s="8">
        <v>6.6800000000000002E-3</v>
      </c>
      <c r="O289" s="3">
        <f t="shared" si="75"/>
        <v>606.46153846153845</v>
      </c>
      <c r="P289" s="1">
        <f t="shared" si="78"/>
        <v>6.6800000000000006</v>
      </c>
      <c r="Q289" s="25">
        <f t="shared" si="79"/>
        <v>6.0646153846153847</v>
      </c>
      <c r="AM289" s="24">
        <v>292</v>
      </c>
      <c r="AN289" s="3">
        <v>0.17343</v>
      </c>
      <c r="AO289" s="3">
        <f t="shared" si="80"/>
        <v>6.9936080120126247E+85</v>
      </c>
      <c r="AP289" s="1">
        <f t="shared" si="81"/>
        <v>173.43</v>
      </c>
      <c r="AQ289" s="25">
        <f t="shared" si="82"/>
        <v>6.9936080120126248E+84</v>
      </c>
    </row>
    <row r="290" spans="1:43" x14ac:dyDescent="0.25">
      <c r="A290" s="24">
        <v>293</v>
      </c>
      <c r="B290" s="3">
        <v>1.6310000000000002E-2</v>
      </c>
      <c r="C290" s="3">
        <f t="shared" si="74"/>
        <v>1.3987216024025249E+86</v>
      </c>
      <c r="D290" s="1">
        <f t="shared" si="76"/>
        <v>16.310000000000002</v>
      </c>
      <c r="E290" s="1">
        <f t="shared" si="77"/>
        <v>1.398721602402525E+85</v>
      </c>
      <c r="F290" s="12"/>
      <c r="G290" s="12"/>
      <c r="H290" s="21"/>
      <c r="I290" s="21"/>
      <c r="J290" s="12"/>
      <c r="K290" s="12"/>
      <c r="L290" s="12"/>
      <c r="M290" s="1">
        <v>293</v>
      </c>
      <c r="N290" s="8">
        <v>7.0499999999999998E-3</v>
      </c>
      <c r="O290" s="3">
        <f t="shared" si="75"/>
        <v>608.53846153846155</v>
      </c>
      <c r="P290" s="1">
        <f t="shared" si="78"/>
        <v>7.05</v>
      </c>
      <c r="Q290" s="25">
        <f t="shared" si="79"/>
        <v>6.0853846153846156</v>
      </c>
      <c r="AM290" s="24">
        <v>293</v>
      </c>
      <c r="AN290" s="3">
        <v>0.18526999999999999</v>
      </c>
      <c r="AO290" s="3">
        <f t="shared" si="80"/>
        <v>1.3987216024025249E+86</v>
      </c>
      <c r="AP290" s="1">
        <f t="shared" si="81"/>
        <v>185.26999999999998</v>
      </c>
      <c r="AQ290" s="25">
        <f t="shared" si="82"/>
        <v>1.398721602402525E+85</v>
      </c>
    </row>
    <row r="291" spans="1:43" x14ac:dyDescent="0.25">
      <c r="A291" s="24">
        <v>294</v>
      </c>
      <c r="B291" s="3">
        <v>1.6539999999999999E-2</v>
      </c>
      <c r="C291" s="3">
        <f t="shared" si="74"/>
        <v>2.7974432048050499E+86</v>
      </c>
      <c r="D291" s="1">
        <f t="shared" si="76"/>
        <v>16.54</v>
      </c>
      <c r="E291" s="1">
        <f t="shared" si="77"/>
        <v>2.7974432048050499E+85</v>
      </c>
      <c r="F291" s="12"/>
      <c r="G291" s="12"/>
      <c r="H291" s="21"/>
      <c r="I291" s="21"/>
      <c r="J291" s="12"/>
      <c r="K291" s="12"/>
      <c r="L291" s="12"/>
      <c r="M291" s="1">
        <v>294</v>
      </c>
      <c r="N291" s="8">
        <v>5.6299999999999996E-3</v>
      </c>
      <c r="O291" s="3">
        <f t="shared" si="75"/>
        <v>610.61538461538464</v>
      </c>
      <c r="P291" s="1">
        <f t="shared" si="78"/>
        <v>5.63</v>
      </c>
      <c r="Q291" s="25">
        <f t="shared" si="79"/>
        <v>6.1061538461538465</v>
      </c>
      <c r="AM291" s="24">
        <v>294</v>
      </c>
      <c r="AN291" s="3">
        <v>0.17422000000000001</v>
      </c>
      <c r="AO291" s="3">
        <f t="shared" si="80"/>
        <v>2.7974432048050499E+86</v>
      </c>
      <c r="AP291" s="1">
        <f t="shared" si="81"/>
        <v>174.22000000000003</v>
      </c>
      <c r="AQ291" s="25">
        <f t="shared" si="82"/>
        <v>2.7974432048050499E+85</v>
      </c>
    </row>
    <row r="292" spans="1:43" x14ac:dyDescent="0.25">
      <c r="A292" s="24">
        <v>295</v>
      </c>
      <c r="B292" s="3">
        <v>1.9050000000000001E-2</v>
      </c>
      <c r="C292" s="3">
        <f t="shared" si="74"/>
        <v>5.5948864096100997E+86</v>
      </c>
      <c r="D292" s="1">
        <f t="shared" si="76"/>
        <v>19.05</v>
      </c>
      <c r="E292" s="1">
        <f t="shared" si="77"/>
        <v>5.5948864096100999E+85</v>
      </c>
      <c r="F292" s="12"/>
      <c r="G292" s="12"/>
      <c r="H292" s="21"/>
      <c r="I292" s="21"/>
      <c r="J292" s="12"/>
      <c r="K292" s="12"/>
      <c r="L292" s="12"/>
      <c r="M292" s="1">
        <v>295</v>
      </c>
      <c r="N292" s="8">
        <v>5.4200000000000003E-3</v>
      </c>
      <c r="O292" s="3">
        <f t="shared" si="75"/>
        <v>612.69230769230774</v>
      </c>
      <c r="P292" s="1">
        <f t="shared" si="78"/>
        <v>5.42</v>
      </c>
      <c r="Q292" s="25">
        <f t="shared" si="79"/>
        <v>6.1269230769230774</v>
      </c>
      <c r="AM292" s="24">
        <v>295</v>
      </c>
      <c r="AN292" s="3">
        <v>0.18031</v>
      </c>
      <c r="AO292" s="3">
        <f t="shared" si="80"/>
        <v>5.5948864096100997E+86</v>
      </c>
      <c r="AP292" s="1">
        <f t="shared" si="81"/>
        <v>180.31</v>
      </c>
      <c r="AQ292" s="25">
        <f t="shared" si="82"/>
        <v>5.5948864096100999E+85</v>
      </c>
    </row>
    <row r="293" spans="1:43" x14ac:dyDescent="0.25">
      <c r="A293" s="24">
        <v>296</v>
      </c>
      <c r="B293" s="3">
        <v>1.6289999999999999E-2</v>
      </c>
      <c r="C293" s="3">
        <f t="shared" si="74"/>
        <v>1.1189772819220199E+87</v>
      </c>
      <c r="D293" s="1">
        <f t="shared" si="76"/>
        <v>16.29</v>
      </c>
      <c r="E293" s="1">
        <f t="shared" si="77"/>
        <v>1.11897728192202E+86</v>
      </c>
      <c r="F293" s="12"/>
      <c r="G293" s="12"/>
      <c r="H293" s="21"/>
      <c r="I293" s="21"/>
      <c r="J293" s="12"/>
      <c r="K293" s="12"/>
      <c r="L293" s="12"/>
      <c r="M293" s="1">
        <v>296</v>
      </c>
      <c r="N293" s="8">
        <v>8.5699999999999995E-3</v>
      </c>
      <c r="O293" s="3">
        <f t="shared" si="75"/>
        <v>614.76923076923072</v>
      </c>
      <c r="P293" s="1">
        <f t="shared" si="78"/>
        <v>8.57</v>
      </c>
      <c r="Q293" s="25">
        <f t="shared" si="79"/>
        <v>6.1476923076923073</v>
      </c>
      <c r="AM293" s="24">
        <v>296</v>
      </c>
      <c r="AN293" s="3">
        <v>0.17630000000000001</v>
      </c>
      <c r="AO293" s="3">
        <f t="shared" si="80"/>
        <v>1.1189772819220199E+87</v>
      </c>
      <c r="AP293" s="1">
        <f t="shared" si="81"/>
        <v>176.3</v>
      </c>
      <c r="AQ293" s="25">
        <f t="shared" si="82"/>
        <v>1.11897728192202E+86</v>
      </c>
    </row>
    <row r="294" spans="1:43" x14ac:dyDescent="0.25">
      <c r="A294" s="24">
        <v>297</v>
      </c>
      <c r="B294" s="3">
        <v>1.669E-2</v>
      </c>
      <c r="C294" s="3">
        <f t="shared" si="74"/>
        <v>2.2379545638440399E+87</v>
      </c>
      <c r="D294" s="1">
        <f t="shared" si="76"/>
        <v>16.690000000000001</v>
      </c>
      <c r="E294" s="1">
        <f t="shared" si="77"/>
        <v>2.2379545638440399E+86</v>
      </c>
      <c r="F294" s="12"/>
      <c r="G294" s="12"/>
      <c r="H294" s="21"/>
      <c r="I294" s="21"/>
      <c r="J294" s="12"/>
      <c r="K294" s="12"/>
      <c r="L294" s="12"/>
      <c r="M294" s="1">
        <v>297</v>
      </c>
      <c r="N294" s="8">
        <v>5.96E-3</v>
      </c>
      <c r="O294" s="3">
        <f t="shared" si="75"/>
        <v>616.84615384615381</v>
      </c>
      <c r="P294" s="1">
        <f t="shared" si="78"/>
        <v>5.96</v>
      </c>
      <c r="Q294" s="25">
        <f t="shared" si="79"/>
        <v>6.1684615384615382</v>
      </c>
      <c r="AM294" s="24">
        <v>297</v>
      </c>
      <c r="AN294" s="3">
        <v>0.18137</v>
      </c>
      <c r="AO294" s="3">
        <f t="shared" si="80"/>
        <v>2.2379545638440399E+87</v>
      </c>
      <c r="AP294" s="1">
        <f t="shared" si="81"/>
        <v>181.37</v>
      </c>
      <c r="AQ294" s="25">
        <f t="shared" si="82"/>
        <v>2.2379545638440399E+86</v>
      </c>
    </row>
    <row r="295" spans="1:43" x14ac:dyDescent="0.25">
      <c r="A295" s="24">
        <v>298</v>
      </c>
      <c r="B295" s="3">
        <v>1.9130000000000001E-2</v>
      </c>
      <c r="C295" s="3">
        <f t="shared" si="74"/>
        <v>4.4759091276880798E+87</v>
      </c>
      <c r="D295" s="1">
        <f t="shared" si="76"/>
        <v>19.130000000000003</v>
      </c>
      <c r="E295" s="1">
        <f t="shared" si="77"/>
        <v>4.4759091276880799E+86</v>
      </c>
      <c r="F295" s="12"/>
      <c r="G295" s="12"/>
      <c r="H295" s="21"/>
      <c r="I295" s="21"/>
      <c r="J295" s="12"/>
      <c r="K295" s="12"/>
      <c r="L295" s="12"/>
      <c r="M295" s="1">
        <v>298</v>
      </c>
      <c r="N295" s="8">
        <v>5.8799999999999998E-3</v>
      </c>
      <c r="O295" s="3">
        <f t="shared" si="75"/>
        <v>618.92307692307691</v>
      </c>
      <c r="P295" s="1">
        <f t="shared" si="78"/>
        <v>5.88</v>
      </c>
      <c r="Q295" s="25">
        <f t="shared" si="79"/>
        <v>6.1892307692307691</v>
      </c>
      <c r="AM295" s="24">
        <v>298</v>
      </c>
      <c r="AN295" s="3">
        <v>0.17555999999999999</v>
      </c>
      <c r="AO295" s="3">
        <f t="shared" si="80"/>
        <v>4.4759091276880798E+87</v>
      </c>
      <c r="AP295" s="1">
        <f t="shared" si="81"/>
        <v>175.56</v>
      </c>
      <c r="AQ295" s="25">
        <f t="shared" si="82"/>
        <v>4.4759091276880799E+86</v>
      </c>
    </row>
    <row r="296" spans="1:43" x14ac:dyDescent="0.25">
      <c r="A296" s="24">
        <v>299</v>
      </c>
      <c r="B296" s="3">
        <v>1.704E-2</v>
      </c>
      <c r="C296" s="3">
        <f t="shared" si="74"/>
        <v>8.9518182553761596E+87</v>
      </c>
      <c r="D296" s="1">
        <f t="shared" si="76"/>
        <v>17.04</v>
      </c>
      <c r="E296" s="1">
        <f t="shared" si="77"/>
        <v>8.9518182553761598E+86</v>
      </c>
      <c r="F296" s="12"/>
      <c r="G296" s="12"/>
      <c r="H296" s="21"/>
      <c r="I296" s="21"/>
      <c r="J296" s="12"/>
      <c r="K296" s="12"/>
      <c r="L296" s="12"/>
      <c r="M296" s="1">
        <v>299</v>
      </c>
      <c r="N296" s="8">
        <v>5.8199999999999997E-3</v>
      </c>
      <c r="O296" s="3">
        <f t="shared" si="75"/>
        <v>621</v>
      </c>
      <c r="P296" s="1">
        <f t="shared" si="78"/>
        <v>5.8199999999999994</v>
      </c>
      <c r="Q296" s="25">
        <f t="shared" si="79"/>
        <v>6.21</v>
      </c>
      <c r="AM296" s="24">
        <v>299</v>
      </c>
      <c r="AN296" s="3">
        <v>0.18751000000000001</v>
      </c>
      <c r="AO296" s="3">
        <f t="shared" si="80"/>
        <v>8.9518182553761596E+87</v>
      </c>
      <c r="AP296" s="1">
        <f t="shared" si="81"/>
        <v>187.51000000000002</v>
      </c>
      <c r="AQ296" s="25">
        <f t="shared" si="82"/>
        <v>8.9518182553761598E+86</v>
      </c>
    </row>
    <row r="297" spans="1:43" x14ac:dyDescent="0.25">
      <c r="A297" s="24">
        <v>300</v>
      </c>
      <c r="B297" s="3">
        <v>1.6310000000000002E-2</v>
      </c>
      <c r="C297" s="3">
        <f t="shared" si="74"/>
        <v>1.7903636510752319E+88</v>
      </c>
      <c r="D297" s="1">
        <f t="shared" si="76"/>
        <v>16.310000000000002</v>
      </c>
      <c r="E297" s="1">
        <f t="shared" si="77"/>
        <v>1.790363651075232E+87</v>
      </c>
      <c r="F297" s="12"/>
      <c r="G297" s="12"/>
      <c r="H297" s="21"/>
      <c r="I297" s="21"/>
      <c r="J297" s="12"/>
      <c r="K297" s="12"/>
      <c r="L297" s="12"/>
      <c r="M297" s="1">
        <v>300</v>
      </c>
      <c r="N297" s="8">
        <v>6.3299999999999997E-3</v>
      </c>
      <c r="O297" s="3">
        <f t="shared" si="75"/>
        <v>623.07692307692309</v>
      </c>
      <c r="P297" s="1">
        <f t="shared" si="78"/>
        <v>6.33</v>
      </c>
      <c r="Q297" s="25">
        <f t="shared" si="79"/>
        <v>6.2307692307692308</v>
      </c>
      <c r="AM297" s="24">
        <v>300</v>
      </c>
      <c r="AN297" s="3">
        <v>0.17699999999999999</v>
      </c>
      <c r="AO297" s="3">
        <f t="shared" si="80"/>
        <v>1.7903636510752319E+88</v>
      </c>
      <c r="AP297" s="1">
        <f t="shared" si="81"/>
        <v>177</v>
      </c>
      <c r="AQ297" s="25">
        <f t="shared" si="82"/>
        <v>1.790363651075232E+87</v>
      </c>
    </row>
    <row r="298" spans="1:43" x14ac:dyDescent="0.25">
      <c r="A298" s="24">
        <v>301</v>
      </c>
      <c r="B298" s="3">
        <v>1.67E-2</v>
      </c>
      <c r="C298" s="3">
        <f t="shared" si="74"/>
        <v>3.5807273021504638E+88</v>
      </c>
      <c r="D298" s="1">
        <f t="shared" si="76"/>
        <v>16.7</v>
      </c>
      <c r="E298" s="1">
        <f t="shared" si="77"/>
        <v>3.5807273021504639E+87</v>
      </c>
      <c r="F298" s="12"/>
      <c r="G298" s="12"/>
      <c r="H298" s="21"/>
      <c r="I298" s="21"/>
      <c r="J298" s="12"/>
      <c r="K298" s="12"/>
      <c r="L298" s="12"/>
      <c r="M298" s="1">
        <v>301</v>
      </c>
      <c r="N298" s="8">
        <v>5.96E-3</v>
      </c>
      <c r="O298" s="3">
        <f t="shared" si="75"/>
        <v>625.15384615384619</v>
      </c>
      <c r="P298" s="1">
        <f t="shared" si="78"/>
        <v>5.96</v>
      </c>
      <c r="Q298" s="25">
        <f t="shared" si="79"/>
        <v>6.2515384615384617</v>
      </c>
      <c r="AM298" s="24">
        <v>301</v>
      </c>
      <c r="AN298" s="3">
        <v>0.18393999999999999</v>
      </c>
      <c r="AO298" s="3">
        <f t="shared" si="80"/>
        <v>3.5807273021504638E+88</v>
      </c>
      <c r="AP298" s="1">
        <f t="shared" si="81"/>
        <v>183.94</v>
      </c>
      <c r="AQ298" s="25">
        <f t="shared" si="82"/>
        <v>3.5807273021504639E+87</v>
      </c>
    </row>
    <row r="299" spans="1:43" x14ac:dyDescent="0.25">
      <c r="A299" s="24">
        <v>302</v>
      </c>
      <c r="B299" s="3">
        <v>1.975E-2</v>
      </c>
      <c r="C299" s="3">
        <f t="shared" si="74"/>
        <v>7.1614546043009276E+88</v>
      </c>
      <c r="D299" s="1">
        <f t="shared" si="76"/>
        <v>19.75</v>
      </c>
      <c r="E299" s="1">
        <f t="shared" si="77"/>
        <v>7.1614546043009278E+87</v>
      </c>
      <c r="F299" s="12"/>
      <c r="G299" s="12"/>
      <c r="H299" s="21"/>
      <c r="I299" s="21"/>
      <c r="J299" s="12"/>
      <c r="K299" s="12"/>
      <c r="L299" s="12"/>
      <c r="M299" s="1">
        <v>302</v>
      </c>
      <c r="N299" s="8">
        <v>5.47E-3</v>
      </c>
      <c r="O299" s="3">
        <f t="shared" si="75"/>
        <v>627.23076923076928</v>
      </c>
      <c r="P299" s="1">
        <f t="shared" si="78"/>
        <v>5.47</v>
      </c>
      <c r="Q299" s="25">
        <f t="shared" si="79"/>
        <v>6.2723076923076926</v>
      </c>
      <c r="AM299" s="24">
        <v>302</v>
      </c>
      <c r="AN299" s="3">
        <v>0.17749000000000001</v>
      </c>
      <c r="AO299" s="3">
        <f t="shared" si="80"/>
        <v>7.1614546043009276E+88</v>
      </c>
      <c r="AP299" s="1">
        <f t="shared" si="81"/>
        <v>177.49</v>
      </c>
      <c r="AQ299" s="25">
        <f t="shared" si="82"/>
        <v>7.1614546043009278E+87</v>
      </c>
    </row>
    <row r="300" spans="1:43" x14ac:dyDescent="0.25">
      <c r="A300" s="24">
        <v>303</v>
      </c>
      <c r="B300" s="3">
        <v>1.6570000000000001E-2</v>
      </c>
      <c r="C300" s="3">
        <f t="shared" si="74"/>
        <v>1.4322909208601855E+89</v>
      </c>
      <c r="D300" s="1">
        <f t="shared" si="76"/>
        <v>16.57</v>
      </c>
      <c r="E300" s="1">
        <f t="shared" si="77"/>
        <v>1.4322909208601856E+88</v>
      </c>
      <c r="F300" s="12"/>
      <c r="G300" s="12"/>
      <c r="H300" s="21"/>
      <c r="I300" s="21"/>
      <c r="J300" s="12"/>
      <c r="K300" s="12"/>
      <c r="L300" s="12"/>
      <c r="M300" s="1">
        <v>303</v>
      </c>
      <c r="N300" s="8">
        <v>5.7000000000000002E-3</v>
      </c>
      <c r="O300" s="3">
        <f t="shared" si="75"/>
        <v>629.30769230769226</v>
      </c>
      <c r="P300" s="1">
        <f t="shared" si="78"/>
        <v>5.7</v>
      </c>
      <c r="Q300" s="25">
        <f t="shared" si="79"/>
        <v>6.2930769230769226</v>
      </c>
      <c r="AM300" s="24">
        <v>303</v>
      </c>
      <c r="AN300" s="3">
        <v>0.19425999999999999</v>
      </c>
      <c r="AO300" s="3">
        <f t="shared" si="80"/>
        <v>1.4322909208601855E+89</v>
      </c>
      <c r="AP300" s="1">
        <f t="shared" si="81"/>
        <v>194.26</v>
      </c>
      <c r="AQ300" s="25">
        <f t="shared" si="82"/>
        <v>1.4322909208601856E+88</v>
      </c>
    </row>
    <row r="301" spans="1:43" x14ac:dyDescent="0.25">
      <c r="A301" s="24">
        <v>304</v>
      </c>
      <c r="B301" s="3">
        <v>1.6670000000000001E-2</v>
      </c>
      <c r="C301" s="3">
        <f t="shared" si="74"/>
        <v>2.8645818417203711E+89</v>
      </c>
      <c r="D301" s="1">
        <f t="shared" si="76"/>
        <v>16.670000000000002</v>
      </c>
      <c r="E301" s="1">
        <f t="shared" si="77"/>
        <v>2.8645818417203711E+88</v>
      </c>
      <c r="F301" s="12"/>
      <c r="G301" s="12"/>
      <c r="H301" s="21"/>
      <c r="I301" s="21"/>
      <c r="J301" s="12"/>
      <c r="K301" s="12"/>
      <c r="L301" s="12"/>
      <c r="M301" s="1">
        <v>304</v>
      </c>
      <c r="N301" s="8">
        <v>5.8199999999999997E-3</v>
      </c>
      <c r="O301" s="3">
        <f t="shared" si="75"/>
        <v>631.38461538461536</v>
      </c>
      <c r="P301" s="1">
        <f t="shared" si="78"/>
        <v>5.8199999999999994</v>
      </c>
      <c r="Q301" s="25">
        <f t="shared" si="79"/>
        <v>6.3138461538461534</v>
      </c>
      <c r="AM301" s="24">
        <v>304</v>
      </c>
      <c r="AN301" s="3">
        <v>0.18895000000000001</v>
      </c>
      <c r="AO301" s="3">
        <f t="shared" si="80"/>
        <v>2.8645818417203711E+89</v>
      </c>
      <c r="AP301" s="1">
        <f t="shared" si="81"/>
        <v>188.95000000000002</v>
      </c>
      <c r="AQ301" s="25">
        <f t="shared" si="82"/>
        <v>2.8645818417203711E+88</v>
      </c>
    </row>
    <row r="302" spans="1:43" x14ac:dyDescent="0.25">
      <c r="A302" s="24">
        <v>305</v>
      </c>
      <c r="B302" s="3">
        <v>1.7590000000000001E-2</v>
      </c>
      <c r="C302" s="3">
        <f t="shared" si="74"/>
        <v>5.7291636834407421E+89</v>
      </c>
      <c r="D302" s="1">
        <f t="shared" si="76"/>
        <v>17.59</v>
      </c>
      <c r="E302" s="1">
        <f t="shared" si="77"/>
        <v>5.7291636834407423E+88</v>
      </c>
      <c r="F302" s="12"/>
      <c r="G302" s="12"/>
      <c r="H302" s="21"/>
      <c r="I302" s="21"/>
      <c r="J302" s="12"/>
      <c r="K302" s="12"/>
      <c r="L302" s="12"/>
      <c r="M302" s="1">
        <v>305</v>
      </c>
      <c r="N302" s="8">
        <v>6.94E-3</v>
      </c>
      <c r="O302" s="3">
        <f t="shared" si="75"/>
        <v>633.46153846153845</v>
      </c>
      <c r="P302" s="1">
        <f t="shared" si="78"/>
        <v>6.94</v>
      </c>
      <c r="Q302" s="25">
        <f t="shared" si="79"/>
        <v>6.3346153846153843</v>
      </c>
      <c r="AM302" s="24">
        <v>305</v>
      </c>
      <c r="AN302" s="3">
        <v>0.18856999999999999</v>
      </c>
      <c r="AO302" s="3">
        <f t="shared" si="80"/>
        <v>5.7291636834407421E+89</v>
      </c>
      <c r="AP302" s="1">
        <f t="shared" si="81"/>
        <v>188.57</v>
      </c>
      <c r="AQ302" s="25">
        <f t="shared" si="82"/>
        <v>5.7291636834407423E+88</v>
      </c>
    </row>
    <row r="303" spans="1:43" x14ac:dyDescent="0.25">
      <c r="A303" s="24">
        <v>306</v>
      </c>
      <c r="B303" s="3">
        <v>1.865E-2</v>
      </c>
      <c r="C303" s="3">
        <f t="shared" si="74"/>
        <v>1.1458327366881484E+90</v>
      </c>
      <c r="D303" s="1">
        <f t="shared" si="76"/>
        <v>18.649999999999999</v>
      </c>
      <c r="E303" s="1">
        <f t="shared" si="77"/>
        <v>1.1458327366881485E+89</v>
      </c>
      <c r="F303" s="12"/>
      <c r="G303" s="12"/>
      <c r="H303" s="21"/>
      <c r="I303" s="21"/>
      <c r="J303" s="12"/>
      <c r="K303" s="12"/>
      <c r="L303" s="12"/>
      <c r="M303" s="1">
        <v>306</v>
      </c>
      <c r="N303" s="8">
        <v>5.96E-3</v>
      </c>
      <c r="O303" s="3">
        <f t="shared" si="75"/>
        <v>635.53846153846155</v>
      </c>
      <c r="P303" s="1">
        <f t="shared" si="78"/>
        <v>5.96</v>
      </c>
      <c r="Q303" s="25">
        <f t="shared" si="79"/>
        <v>6.3553846153846152</v>
      </c>
      <c r="AM303" s="24">
        <v>306</v>
      </c>
      <c r="AN303" s="3">
        <v>0.18271000000000001</v>
      </c>
      <c r="AO303" s="3">
        <f t="shared" si="80"/>
        <v>1.1458327366881484E+90</v>
      </c>
      <c r="AP303" s="1">
        <f t="shared" si="81"/>
        <v>182.71</v>
      </c>
      <c r="AQ303" s="25">
        <f t="shared" si="82"/>
        <v>1.1458327366881485E+89</v>
      </c>
    </row>
    <row r="304" spans="1:43" x14ac:dyDescent="0.25">
      <c r="A304" s="24">
        <v>307</v>
      </c>
      <c r="B304" s="3">
        <v>1.6330000000000001E-2</v>
      </c>
      <c r="C304" s="3">
        <f t="shared" si="74"/>
        <v>2.2916654733762968E+90</v>
      </c>
      <c r="D304" s="1">
        <f t="shared" si="76"/>
        <v>16.330000000000002</v>
      </c>
      <c r="E304" s="1">
        <f t="shared" si="77"/>
        <v>2.2916654733762969E+89</v>
      </c>
      <c r="F304" s="12"/>
      <c r="G304" s="12"/>
      <c r="H304" s="21"/>
      <c r="I304" s="21"/>
      <c r="J304" s="12"/>
      <c r="K304" s="12"/>
      <c r="L304" s="12"/>
      <c r="M304" s="1">
        <v>307</v>
      </c>
      <c r="N304" s="8">
        <v>6.7999999999999996E-3</v>
      </c>
      <c r="O304" s="3">
        <f t="shared" si="75"/>
        <v>637.61538461538464</v>
      </c>
      <c r="P304" s="1">
        <f t="shared" si="78"/>
        <v>6.8</v>
      </c>
      <c r="Q304" s="25">
        <f t="shared" si="79"/>
        <v>6.3761538461538469</v>
      </c>
      <c r="AM304" s="24">
        <v>307</v>
      </c>
      <c r="AN304" s="3">
        <v>0.19313</v>
      </c>
      <c r="AO304" s="3">
        <f t="shared" si="80"/>
        <v>2.2916654733762968E+90</v>
      </c>
      <c r="AP304" s="1">
        <f t="shared" si="81"/>
        <v>193.13</v>
      </c>
      <c r="AQ304" s="25">
        <f t="shared" si="82"/>
        <v>2.2916654733762969E+89</v>
      </c>
    </row>
    <row r="305" spans="1:43" x14ac:dyDescent="0.25">
      <c r="A305" s="24">
        <v>308</v>
      </c>
      <c r="B305" s="3">
        <v>1.7780000000000001E-2</v>
      </c>
      <c r="C305" s="3">
        <f t="shared" si="74"/>
        <v>4.5833309467525937E+90</v>
      </c>
      <c r="D305" s="1">
        <f t="shared" si="76"/>
        <v>17.78</v>
      </c>
      <c r="E305" s="1">
        <f t="shared" si="77"/>
        <v>4.5833309467525938E+89</v>
      </c>
      <c r="F305" s="12"/>
      <c r="G305" s="12"/>
      <c r="H305" s="21"/>
      <c r="I305" s="21"/>
      <c r="J305" s="12"/>
      <c r="K305" s="12"/>
      <c r="L305" s="12"/>
      <c r="M305" s="1">
        <v>308</v>
      </c>
      <c r="N305" s="8">
        <v>7.7200000000000003E-3</v>
      </c>
      <c r="O305" s="3">
        <f t="shared" si="75"/>
        <v>639.69230769230774</v>
      </c>
      <c r="P305" s="1">
        <f t="shared" si="78"/>
        <v>7.7200000000000006</v>
      </c>
      <c r="Q305" s="25">
        <f t="shared" si="79"/>
        <v>6.3969230769230778</v>
      </c>
      <c r="AM305" s="24">
        <v>308</v>
      </c>
      <c r="AN305" s="3">
        <v>0.18617</v>
      </c>
      <c r="AO305" s="3">
        <f t="shared" si="80"/>
        <v>4.5833309467525937E+90</v>
      </c>
      <c r="AP305" s="1">
        <f t="shared" si="81"/>
        <v>186.17000000000002</v>
      </c>
      <c r="AQ305" s="25">
        <f t="shared" si="82"/>
        <v>4.5833309467525938E+89</v>
      </c>
    </row>
    <row r="306" spans="1:43" x14ac:dyDescent="0.25">
      <c r="A306" s="24">
        <v>309</v>
      </c>
      <c r="B306" s="3">
        <v>1.7579999999999998E-2</v>
      </c>
      <c r="C306" s="3">
        <f t="shared" si="74"/>
        <v>9.1666618935051874E+90</v>
      </c>
      <c r="D306" s="1">
        <f t="shared" si="76"/>
        <v>17.579999999999998</v>
      </c>
      <c r="E306" s="1">
        <f t="shared" si="77"/>
        <v>9.1666618935051876E+89</v>
      </c>
      <c r="F306" s="12"/>
      <c r="G306" s="12"/>
      <c r="H306" s="21"/>
      <c r="I306" s="21"/>
      <c r="J306" s="12"/>
      <c r="K306" s="12"/>
      <c r="L306" s="12"/>
      <c r="M306" s="1">
        <v>309</v>
      </c>
      <c r="N306" s="8">
        <v>5.7999999999999996E-3</v>
      </c>
      <c r="O306" s="3">
        <f t="shared" si="75"/>
        <v>641.76923076923072</v>
      </c>
      <c r="P306" s="1">
        <f t="shared" si="78"/>
        <v>5.8</v>
      </c>
      <c r="Q306" s="25">
        <f t="shared" si="79"/>
        <v>6.4176923076923069</v>
      </c>
      <c r="AM306" s="24">
        <v>309</v>
      </c>
      <c r="AN306" s="3">
        <v>0.19087999999999999</v>
      </c>
      <c r="AO306" s="3">
        <f t="shared" si="80"/>
        <v>9.1666618935051874E+90</v>
      </c>
      <c r="AP306" s="1">
        <f t="shared" si="81"/>
        <v>190.88</v>
      </c>
      <c r="AQ306" s="25">
        <f t="shared" si="82"/>
        <v>9.1666618935051876E+89</v>
      </c>
    </row>
    <row r="307" spans="1:43" x14ac:dyDescent="0.25">
      <c r="A307" s="24">
        <v>310</v>
      </c>
      <c r="B307" s="3">
        <v>2.0910000000000002E-2</v>
      </c>
      <c r="C307" s="3">
        <f t="shared" si="74"/>
        <v>1.8333323787010375E+91</v>
      </c>
      <c r="D307" s="1">
        <f t="shared" si="76"/>
        <v>20.91</v>
      </c>
      <c r="E307" s="1">
        <f t="shared" si="77"/>
        <v>1.8333323787010375E+90</v>
      </c>
      <c r="F307" s="12"/>
      <c r="G307" s="12"/>
      <c r="H307" s="21"/>
      <c r="I307" s="21"/>
      <c r="J307" s="12"/>
      <c r="K307" s="12"/>
      <c r="L307" s="12"/>
      <c r="M307" s="1">
        <v>310</v>
      </c>
      <c r="N307" s="8">
        <v>5.9300000000000004E-3</v>
      </c>
      <c r="O307" s="3">
        <f t="shared" si="75"/>
        <v>643.84615384615381</v>
      </c>
      <c r="P307" s="1">
        <f t="shared" si="78"/>
        <v>5.9300000000000006</v>
      </c>
      <c r="Q307" s="25">
        <f t="shared" si="79"/>
        <v>6.4384615384615387</v>
      </c>
      <c r="AM307" s="24">
        <v>310</v>
      </c>
      <c r="AN307" s="3">
        <v>0.19256999999999999</v>
      </c>
      <c r="AO307" s="3">
        <f t="shared" si="80"/>
        <v>1.8333323787010375E+91</v>
      </c>
      <c r="AP307" s="1">
        <f t="shared" si="81"/>
        <v>192.57</v>
      </c>
      <c r="AQ307" s="25">
        <f t="shared" si="82"/>
        <v>1.8333323787010375E+90</v>
      </c>
    </row>
    <row r="308" spans="1:43" x14ac:dyDescent="0.25">
      <c r="A308" s="24">
        <v>311</v>
      </c>
      <c r="B308" s="3">
        <v>2.3640000000000001E-2</v>
      </c>
      <c r="C308" s="3">
        <f t="shared" si="74"/>
        <v>3.666664757402075E+91</v>
      </c>
      <c r="D308" s="1">
        <f t="shared" si="76"/>
        <v>23.64</v>
      </c>
      <c r="E308" s="1">
        <f t="shared" si="77"/>
        <v>3.666664757402075E+90</v>
      </c>
      <c r="F308" s="12"/>
      <c r="G308" s="12"/>
      <c r="H308" s="21"/>
      <c r="I308" s="21"/>
      <c r="J308" s="12"/>
      <c r="K308" s="12"/>
      <c r="L308" s="12"/>
      <c r="M308" s="1">
        <v>311</v>
      </c>
      <c r="N308" s="8">
        <v>5.7800000000000004E-3</v>
      </c>
      <c r="O308" s="3">
        <f t="shared" si="75"/>
        <v>645.92307692307691</v>
      </c>
      <c r="P308" s="1">
        <f t="shared" si="78"/>
        <v>5.78</v>
      </c>
      <c r="Q308" s="25">
        <f t="shared" si="79"/>
        <v>6.4592307692307696</v>
      </c>
      <c r="AM308" s="24">
        <v>311</v>
      </c>
      <c r="AN308" s="3">
        <v>0.19228000000000001</v>
      </c>
      <c r="AO308" s="3">
        <f t="shared" si="80"/>
        <v>3.666664757402075E+91</v>
      </c>
      <c r="AP308" s="1">
        <f t="shared" si="81"/>
        <v>192.28</v>
      </c>
      <c r="AQ308" s="25">
        <f t="shared" si="82"/>
        <v>3.666664757402075E+90</v>
      </c>
    </row>
    <row r="309" spans="1:43" x14ac:dyDescent="0.25">
      <c r="A309" s="24">
        <v>312</v>
      </c>
      <c r="B309" s="3">
        <v>2.0590000000000001E-2</v>
      </c>
      <c r="C309" s="3">
        <f t="shared" si="74"/>
        <v>7.3333295148041499E+91</v>
      </c>
      <c r="D309" s="1">
        <f t="shared" si="76"/>
        <v>20.59</v>
      </c>
      <c r="E309" s="1">
        <f t="shared" si="77"/>
        <v>7.3333295148041501E+90</v>
      </c>
      <c r="F309" s="12"/>
      <c r="G309" s="12"/>
      <c r="H309" s="21"/>
      <c r="I309" s="21"/>
      <c r="J309" s="12"/>
      <c r="K309" s="12"/>
      <c r="L309" s="12"/>
      <c r="M309" s="1">
        <v>312</v>
      </c>
      <c r="N309" s="8">
        <v>6.1000000000000004E-3</v>
      </c>
      <c r="O309" s="3">
        <f t="shared" si="75"/>
        <v>648</v>
      </c>
      <c r="P309" s="1">
        <f t="shared" si="78"/>
        <v>6.1000000000000005</v>
      </c>
      <c r="Q309" s="25">
        <f t="shared" si="79"/>
        <v>6.48</v>
      </c>
      <c r="AM309" s="24">
        <v>312</v>
      </c>
      <c r="AN309" s="3">
        <v>0.18639</v>
      </c>
      <c r="AO309" s="3">
        <f t="shared" si="80"/>
        <v>7.3333295148041499E+91</v>
      </c>
      <c r="AP309" s="1">
        <f t="shared" si="81"/>
        <v>186.39</v>
      </c>
      <c r="AQ309" s="25">
        <f t="shared" si="82"/>
        <v>7.3333295148041501E+90</v>
      </c>
    </row>
    <row r="310" spans="1:43" x14ac:dyDescent="0.25">
      <c r="A310" s="24">
        <v>313</v>
      </c>
      <c r="B310" s="3">
        <v>2.1420000000000002E-2</v>
      </c>
      <c r="C310" s="3">
        <f t="shared" si="74"/>
        <v>1.46666590296083E+92</v>
      </c>
      <c r="D310" s="1">
        <f t="shared" si="76"/>
        <v>21.42</v>
      </c>
      <c r="E310" s="1">
        <f t="shared" si="77"/>
        <v>1.46666590296083E+91</v>
      </c>
      <c r="F310" s="12"/>
      <c r="G310" s="12"/>
      <c r="H310" s="21"/>
      <c r="I310" s="21"/>
      <c r="J310" s="12"/>
      <c r="K310" s="12"/>
      <c r="L310" s="12"/>
      <c r="M310" s="1">
        <v>313</v>
      </c>
      <c r="N310" s="8">
        <v>5.9500000000000004E-3</v>
      </c>
      <c r="O310" s="3">
        <f t="shared" si="75"/>
        <v>650.07692307692309</v>
      </c>
      <c r="P310" s="1">
        <f t="shared" si="78"/>
        <v>5.95</v>
      </c>
      <c r="Q310" s="25">
        <f t="shared" si="79"/>
        <v>6.5007692307692313</v>
      </c>
      <c r="AM310" s="24">
        <v>313</v>
      </c>
      <c r="AN310" s="3">
        <v>0.21159</v>
      </c>
      <c r="AO310" s="3">
        <f t="shared" si="80"/>
        <v>1.46666590296083E+92</v>
      </c>
      <c r="AP310" s="1">
        <f t="shared" si="81"/>
        <v>211.59</v>
      </c>
      <c r="AQ310" s="25">
        <f t="shared" si="82"/>
        <v>1.46666590296083E+91</v>
      </c>
    </row>
    <row r="311" spans="1:43" x14ac:dyDescent="0.25">
      <c r="A311" s="24">
        <v>314</v>
      </c>
      <c r="B311" s="3">
        <v>2.3550000000000001E-2</v>
      </c>
      <c r="C311" s="3">
        <f t="shared" si="74"/>
        <v>2.93333180592166E+92</v>
      </c>
      <c r="D311" s="1">
        <f t="shared" si="76"/>
        <v>23.55</v>
      </c>
      <c r="E311" s="1">
        <f t="shared" si="77"/>
        <v>2.93333180592166E+91</v>
      </c>
      <c r="F311" s="12"/>
      <c r="G311" s="12"/>
      <c r="H311" s="21"/>
      <c r="I311" s="21"/>
      <c r="J311" s="12"/>
      <c r="K311" s="12"/>
      <c r="L311" s="12"/>
      <c r="M311" s="1">
        <v>314</v>
      </c>
      <c r="N311" s="8">
        <v>6.0800000000000003E-3</v>
      </c>
      <c r="O311" s="3">
        <f t="shared" si="75"/>
        <v>652.15384615384619</v>
      </c>
      <c r="P311" s="1">
        <f t="shared" si="78"/>
        <v>6.08</v>
      </c>
      <c r="Q311" s="25">
        <f t="shared" si="79"/>
        <v>6.5215384615384622</v>
      </c>
      <c r="AM311" s="24">
        <v>314</v>
      </c>
      <c r="AN311" s="3">
        <v>0.20552999999999999</v>
      </c>
      <c r="AO311" s="3">
        <f t="shared" si="80"/>
        <v>2.93333180592166E+92</v>
      </c>
      <c r="AP311" s="1">
        <f t="shared" si="81"/>
        <v>205.53</v>
      </c>
      <c r="AQ311" s="25">
        <f t="shared" si="82"/>
        <v>2.93333180592166E+91</v>
      </c>
    </row>
    <row r="312" spans="1:43" x14ac:dyDescent="0.25">
      <c r="A312" s="24">
        <v>315</v>
      </c>
      <c r="B312" s="3">
        <v>2.5829999999999999E-2</v>
      </c>
      <c r="C312" s="3">
        <f t="shared" si="74"/>
        <v>5.8666636118433199E+92</v>
      </c>
      <c r="D312" s="1">
        <f t="shared" si="76"/>
        <v>25.83</v>
      </c>
      <c r="E312" s="1">
        <f t="shared" si="77"/>
        <v>5.8666636118433201E+91</v>
      </c>
      <c r="F312" s="12"/>
      <c r="G312" s="12"/>
      <c r="H312" s="21"/>
      <c r="I312" s="21"/>
      <c r="J312" s="12"/>
      <c r="K312" s="12"/>
      <c r="L312" s="12"/>
      <c r="M312" s="1">
        <v>315</v>
      </c>
      <c r="N312" s="8">
        <v>6.0099999999999997E-3</v>
      </c>
      <c r="O312" s="3">
        <f t="shared" si="75"/>
        <v>654.23076923076928</v>
      </c>
      <c r="P312" s="1">
        <f t="shared" si="78"/>
        <v>6.01</v>
      </c>
      <c r="Q312" s="25">
        <f t="shared" si="79"/>
        <v>6.542307692307693</v>
      </c>
      <c r="AM312" s="24">
        <v>315</v>
      </c>
      <c r="AN312" s="3">
        <v>0.21770999999999999</v>
      </c>
      <c r="AO312" s="3">
        <f t="shared" si="80"/>
        <v>5.8666636118433199E+92</v>
      </c>
      <c r="AP312" s="1">
        <f t="shared" si="81"/>
        <v>217.70999999999998</v>
      </c>
      <c r="AQ312" s="25">
        <f t="shared" si="82"/>
        <v>5.8666636118433201E+91</v>
      </c>
    </row>
    <row r="313" spans="1:43" x14ac:dyDescent="0.25">
      <c r="A313" s="24">
        <v>316</v>
      </c>
      <c r="B313" s="3">
        <v>2.1420000000000002E-2</v>
      </c>
      <c r="C313" s="3">
        <f t="shared" si="74"/>
        <v>1.173332722368664E+93</v>
      </c>
      <c r="D313" s="1">
        <f t="shared" si="76"/>
        <v>21.42</v>
      </c>
      <c r="E313" s="1">
        <f t="shared" si="77"/>
        <v>1.173332722368664E+92</v>
      </c>
      <c r="F313" s="12"/>
      <c r="G313" s="12"/>
      <c r="H313" s="21"/>
      <c r="I313" s="21"/>
      <c r="J313" s="12"/>
      <c r="K313" s="12"/>
      <c r="L313" s="12"/>
      <c r="M313" s="1">
        <v>316</v>
      </c>
      <c r="N313" s="8">
        <v>6.0499999999999998E-3</v>
      </c>
      <c r="O313" s="3">
        <f t="shared" si="75"/>
        <v>656.30769230769226</v>
      </c>
      <c r="P313" s="1">
        <f t="shared" si="78"/>
        <v>6.05</v>
      </c>
      <c r="Q313" s="25">
        <f t="shared" si="79"/>
        <v>6.563076923076923</v>
      </c>
      <c r="AM313" s="24">
        <v>316</v>
      </c>
      <c r="AN313" s="3">
        <v>0.2404</v>
      </c>
      <c r="AO313" s="3">
        <f t="shared" si="80"/>
        <v>1.173332722368664E+93</v>
      </c>
      <c r="AP313" s="1">
        <f t="shared" si="81"/>
        <v>240.4</v>
      </c>
      <c r="AQ313" s="25">
        <f t="shared" si="82"/>
        <v>1.173332722368664E+92</v>
      </c>
    </row>
    <row r="314" spans="1:43" x14ac:dyDescent="0.25">
      <c r="A314" s="24">
        <v>317</v>
      </c>
      <c r="B314" s="3">
        <v>2.1219999999999999E-2</v>
      </c>
      <c r="C314" s="3">
        <f t="shared" si="74"/>
        <v>2.346665444737328E+93</v>
      </c>
      <c r="D314" s="1">
        <f t="shared" si="76"/>
        <v>21.22</v>
      </c>
      <c r="E314" s="1">
        <f t="shared" si="77"/>
        <v>2.346665444737328E+92</v>
      </c>
      <c r="F314" s="12"/>
      <c r="G314" s="12"/>
      <c r="H314" s="21"/>
      <c r="I314" s="21"/>
      <c r="J314" s="12"/>
      <c r="K314" s="12"/>
      <c r="L314" s="12"/>
      <c r="M314" s="1">
        <v>317</v>
      </c>
      <c r="N314" s="8">
        <v>6.3200000000000001E-3</v>
      </c>
      <c r="O314" s="3">
        <f t="shared" si="75"/>
        <v>658.38461538461536</v>
      </c>
      <c r="P314" s="1">
        <f t="shared" si="78"/>
        <v>6.32</v>
      </c>
      <c r="Q314" s="25">
        <f t="shared" si="79"/>
        <v>6.5838461538461539</v>
      </c>
      <c r="AM314" s="24">
        <v>317</v>
      </c>
      <c r="AN314" s="3">
        <v>0.23449</v>
      </c>
      <c r="AO314" s="3">
        <f t="shared" si="80"/>
        <v>2.346665444737328E+93</v>
      </c>
      <c r="AP314" s="1">
        <f t="shared" si="81"/>
        <v>234.49</v>
      </c>
      <c r="AQ314" s="25">
        <f t="shared" si="82"/>
        <v>2.346665444737328E+92</v>
      </c>
    </row>
    <row r="315" spans="1:43" x14ac:dyDescent="0.25">
      <c r="A315" s="24">
        <v>318</v>
      </c>
      <c r="B315" s="3">
        <v>2.111E-2</v>
      </c>
      <c r="C315" s="3">
        <f t="shared" si="74"/>
        <v>4.6933308894746559E+93</v>
      </c>
      <c r="D315" s="1">
        <f t="shared" si="76"/>
        <v>21.11</v>
      </c>
      <c r="E315" s="1">
        <f t="shared" si="77"/>
        <v>4.6933308894746561E+92</v>
      </c>
      <c r="F315" s="12"/>
      <c r="G315" s="12"/>
      <c r="H315" s="21"/>
      <c r="I315" s="21"/>
      <c r="J315" s="12"/>
      <c r="K315" s="12"/>
      <c r="L315" s="12"/>
      <c r="M315" s="1">
        <v>318</v>
      </c>
      <c r="N315" s="8">
        <v>6.2500000000000003E-3</v>
      </c>
      <c r="O315" s="3">
        <f t="shared" si="75"/>
        <v>660.46153846153845</v>
      </c>
      <c r="P315" s="1">
        <f t="shared" si="78"/>
        <v>6.25</v>
      </c>
      <c r="Q315" s="25">
        <f t="shared" si="79"/>
        <v>6.6046153846153848</v>
      </c>
      <c r="AM315" s="24">
        <v>318</v>
      </c>
      <c r="AN315" s="3">
        <v>0.23776</v>
      </c>
      <c r="AO315" s="3">
        <f t="shared" si="80"/>
        <v>4.6933308894746559E+93</v>
      </c>
      <c r="AP315" s="1">
        <f t="shared" si="81"/>
        <v>237.76</v>
      </c>
      <c r="AQ315" s="25">
        <f t="shared" si="82"/>
        <v>4.6933308894746561E+92</v>
      </c>
    </row>
    <row r="316" spans="1:43" x14ac:dyDescent="0.25">
      <c r="A316" s="24">
        <v>319</v>
      </c>
      <c r="B316" s="3">
        <v>2.8729999999999999E-2</v>
      </c>
      <c r="C316" s="3">
        <f t="shared" si="74"/>
        <v>9.3866617789493119E+93</v>
      </c>
      <c r="D316" s="1">
        <f t="shared" si="76"/>
        <v>28.729999999999997</v>
      </c>
      <c r="E316" s="1">
        <f t="shared" si="77"/>
        <v>9.3866617789493121E+92</v>
      </c>
      <c r="F316" s="12"/>
      <c r="G316" s="12"/>
      <c r="H316" s="21"/>
      <c r="I316" s="21"/>
      <c r="J316" s="12"/>
      <c r="K316" s="12"/>
      <c r="L316" s="12"/>
      <c r="M316" s="1">
        <v>319</v>
      </c>
      <c r="N316" s="8">
        <v>6.1199999999999996E-3</v>
      </c>
      <c r="O316" s="3">
        <f t="shared" si="75"/>
        <v>662.53846153846155</v>
      </c>
      <c r="P316" s="1">
        <f t="shared" si="78"/>
        <v>6.1199999999999992</v>
      </c>
      <c r="Q316" s="25">
        <f t="shared" si="79"/>
        <v>6.6253846153846156</v>
      </c>
      <c r="AM316" s="24">
        <v>319</v>
      </c>
      <c r="AN316" s="3">
        <v>0.24601000000000001</v>
      </c>
      <c r="AO316" s="3">
        <f t="shared" si="80"/>
        <v>9.3866617789493119E+93</v>
      </c>
      <c r="AP316" s="1">
        <f t="shared" si="81"/>
        <v>246.01000000000002</v>
      </c>
      <c r="AQ316" s="25">
        <f t="shared" si="82"/>
        <v>9.3866617789493121E+92</v>
      </c>
    </row>
    <row r="317" spans="1:43" x14ac:dyDescent="0.25">
      <c r="A317" s="24">
        <v>320</v>
      </c>
      <c r="B317" s="3">
        <v>2.5649999999999999E-2</v>
      </c>
      <c r="C317" s="3">
        <f t="shared" si="74"/>
        <v>1.8773323557898624E+94</v>
      </c>
      <c r="D317" s="1">
        <f t="shared" si="76"/>
        <v>25.65</v>
      </c>
      <c r="E317" s="1">
        <f t="shared" si="77"/>
        <v>1.8773323557898624E+93</v>
      </c>
      <c r="F317" s="12"/>
      <c r="G317" s="12"/>
      <c r="H317" s="21"/>
      <c r="I317" s="21"/>
      <c r="J317" s="12"/>
      <c r="K317" s="12"/>
      <c r="L317" s="12"/>
      <c r="M317" s="1">
        <v>320</v>
      </c>
      <c r="N317" s="8">
        <v>6.2399999999999999E-3</v>
      </c>
      <c r="O317" s="3">
        <f t="shared" si="75"/>
        <v>664.61538461538464</v>
      </c>
      <c r="P317" s="1">
        <f t="shared" si="78"/>
        <v>6.24</v>
      </c>
      <c r="Q317" s="25">
        <f t="shared" si="79"/>
        <v>6.6461538461538465</v>
      </c>
      <c r="AM317" s="24">
        <v>320</v>
      </c>
      <c r="AN317" s="3">
        <v>0.24021999999999999</v>
      </c>
      <c r="AO317" s="3">
        <f t="shared" si="80"/>
        <v>1.8773323557898624E+94</v>
      </c>
      <c r="AP317" s="1">
        <f t="shared" si="81"/>
        <v>240.22</v>
      </c>
      <c r="AQ317" s="25">
        <f t="shared" si="82"/>
        <v>1.8773323557898624E+93</v>
      </c>
    </row>
    <row r="318" spans="1:43" x14ac:dyDescent="0.25">
      <c r="A318" s="24">
        <v>321</v>
      </c>
      <c r="B318" s="3">
        <v>2.759E-2</v>
      </c>
      <c r="C318" s="3">
        <f t="shared" si="74"/>
        <v>3.7546647115797248E+94</v>
      </c>
      <c r="D318" s="1">
        <f t="shared" si="76"/>
        <v>27.59</v>
      </c>
      <c r="E318" s="1">
        <f t="shared" si="77"/>
        <v>3.7546647115797248E+93</v>
      </c>
      <c r="F318" s="12"/>
      <c r="G318" s="12"/>
      <c r="H318" s="21"/>
      <c r="I318" s="21"/>
      <c r="J318" s="12"/>
      <c r="K318" s="12"/>
      <c r="L318" s="12"/>
      <c r="M318" s="1">
        <v>321</v>
      </c>
      <c r="N318" s="8">
        <v>6.0899999999999999E-3</v>
      </c>
      <c r="O318" s="3">
        <f t="shared" si="75"/>
        <v>666.69230769230774</v>
      </c>
      <c r="P318" s="1">
        <f t="shared" si="78"/>
        <v>6.09</v>
      </c>
      <c r="Q318" s="25">
        <f t="shared" si="79"/>
        <v>6.6669230769230774</v>
      </c>
      <c r="AM318" s="24">
        <v>321</v>
      </c>
      <c r="AN318" s="3">
        <v>0.25202000000000002</v>
      </c>
      <c r="AO318" s="3">
        <f t="shared" si="80"/>
        <v>3.7546647115797248E+94</v>
      </c>
      <c r="AP318" s="1">
        <f t="shared" si="81"/>
        <v>252.02</v>
      </c>
      <c r="AQ318" s="25">
        <f t="shared" si="82"/>
        <v>3.7546647115797248E+93</v>
      </c>
    </row>
    <row r="319" spans="1:43" x14ac:dyDescent="0.25">
      <c r="A319" s="24">
        <v>322</v>
      </c>
      <c r="B319" s="3">
        <v>2.9579999999999999E-2</v>
      </c>
      <c r="C319" s="3">
        <f t="shared" si="74"/>
        <v>7.5093294231594495E+94</v>
      </c>
      <c r="D319" s="1">
        <f t="shared" si="76"/>
        <v>29.58</v>
      </c>
      <c r="E319" s="1">
        <f t="shared" si="77"/>
        <v>7.5093294231594497E+93</v>
      </c>
      <c r="F319" s="12"/>
      <c r="G319" s="12"/>
      <c r="H319" s="21"/>
      <c r="I319" s="21"/>
      <c r="J319" s="12"/>
      <c r="K319" s="12"/>
      <c r="L319" s="12"/>
      <c r="M319" s="1">
        <v>322</v>
      </c>
      <c r="N319" s="8">
        <v>6.4000000000000003E-3</v>
      </c>
      <c r="O319" s="3">
        <f t="shared" si="75"/>
        <v>668.76923076923072</v>
      </c>
      <c r="P319" s="1">
        <f t="shared" si="78"/>
        <v>6.4</v>
      </c>
      <c r="Q319" s="25">
        <f t="shared" si="79"/>
        <v>6.6876923076923074</v>
      </c>
      <c r="AM319" s="24">
        <v>322</v>
      </c>
      <c r="AN319" s="3">
        <v>0.23988000000000001</v>
      </c>
      <c r="AO319" s="3">
        <f t="shared" si="80"/>
        <v>7.5093294231594495E+94</v>
      </c>
      <c r="AP319" s="1">
        <f t="shared" si="81"/>
        <v>239.88000000000002</v>
      </c>
      <c r="AQ319" s="25">
        <f t="shared" si="82"/>
        <v>7.5093294231594497E+93</v>
      </c>
    </row>
    <row r="320" spans="1:43" x14ac:dyDescent="0.25">
      <c r="A320" s="24">
        <v>323</v>
      </c>
      <c r="B320" s="3">
        <v>3.4660000000000003E-2</v>
      </c>
      <c r="C320" s="3">
        <f t="shared" si="74"/>
        <v>1.5018658846318899E+95</v>
      </c>
      <c r="D320" s="1">
        <f t="shared" si="76"/>
        <v>34.660000000000004</v>
      </c>
      <c r="E320" s="1">
        <f t="shared" si="77"/>
        <v>1.5018658846318899E+94</v>
      </c>
      <c r="F320" s="12"/>
      <c r="G320" s="12"/>
      <c r="H320" s="21"/>
      <c r="I320" s="21"/>
      <c r="J320" s="12"/>
      <c r="K320" s="12"/>
      <c r="L320" s="12"/>
      <c r="M320" s="1">
        <v>323</v>
      </c>
      <c r="N320" s="8">
        <v>7.6600000000000001E-3</v>
      </c>
      <c r="O320" s="3">
        <f t="shared" si="75"/>
        <v>670.84615384615381</v>
      </c>
      <c r="P320" s="1">
        <f t="shared" si="78"/>
        <v>7.66</v>
      </c>
      <c r="Q320" s="25">
        <f t="shared" si="79"/>
        <v>6.7084615384615383</v>
      </c>
      <c r="AM320" s="24">
        <v>323</v>
      </c>
      <c r="AN320" s="3">
        <v>0.26851000000000003</v>
      </c>
      <c r="AO320" s="3">
        <f t="shared" si="80"/>
        <v>1.5018658846318899E+95</v>
      </c>
      <c r="AP320" s="1">
        <f t="shared" si="81"/>
        <v>268.51000000000005</v>
      </c>
      <c r="AQ320" s="25">
        <f t="shared" si="82"/>
        <v>1.5018658846318899E+94</v>
      </c>
    </row>
    <row r="321" spans="1:43" x14ac:dyDescent="0.25">
      <c r="A321" s="24">
        <v>324</v>
      </c>
      <c r="B321" s="3">
        <v>2.8230000000000002E-2</v>
      </c>
      <c r="C321" s="3">
        <f t="shared" si="74"/>
        <v>3.0037317692637798E+95</v>
      </c>
      <c r="D321" s="1">
        <f t="shared" si="76"/>
        <v>28.23</v>
      </c>
      <c r="E321" s="1">
        <f t="shared" si="77"/>
        <v>3.0037317692637799E+94</v>
      </c>
      <c r="F321" s="12"/>
      <c r="G321" s="12"/>
      <c r="H321" s="21"/>
      <c r="I321" s="21"/>
      <c r="J321" s="12"/>
      <c r="K321" s="12"/>
      <c r="L321" s="12"/>
      <c r="M321" s="1">
        <v>324</v>
      </c>
      <c r="N321" s="8">
        <v>6.6600000000000001E-3</v>
      </c>
      <c r="O321" s="3">
        <f t="shared" si="75"/>
        <v>672.92307692307691</v>
      </c>
      <c r="P321" s="1">
        <f t="shared" si="78"/>
        <v>6.66</v>
      </c>
      <c r="Q321" s="25">
        <f t="shared" si="79"/>
        <v>6.7292307692307691</v>
      </c>
      <c r="AM321" s="24">
        <v>324</v>
      </c>
      <c r="AN321" s="3">
        <v>0.23841999999999999</v>
      </c>
      <c r="AO321" s="3">
        <f t="shared" si="80"/>
        <v>3.0037317692637798E+95</v>
      </c>
      <c r="AP321" s="1">
        <f t="shared" si="81"/>
        <v>238.42</v>
      </c>
      <c r="AQ321" s="25">
        <f t="shared" si="82"/>
        <v>3.0037317692637799E+94</v>
      </c>
    </row>
    <row r="322" spans="1:43" x14ac:dyDescent="0.25">
      <c r="A322" s="24">
        <v>325</v>
      </c>
      <c r="B322" s="3">
        <v>3.1359999999999999E-2</v>
      </c>
      <c r="C322" s="3">
        <f t="shared" si="74"/>
        <v>6.0074635385275596E+95</v>
      </c>
      <c r="D322" s="1">
        <f t="shared" si="76"/>
        <v>31.36</v>
      </c>
      <c r="E322" s="1">
        <f t="shared" si="77"/>
        <v>6.0074635385275598E+94</v>
      </c>
      <c r="F322" s="12"/>
      <c r="G322" s="12"/>
      <c r="H322" s="21"/>
      <c r="I322" s="21"/>
      <c r="J322" s="12"/>
      <c r="K322" s="12"/>
      <c r="L322" s="12"/>
      <c r="M322" s="1">
        <v>325</v>
      </c>
      <c r="N322" s="8">
        <v>6.5799999999999999E-3</v>
      </c>
      <c r="O322" s="3">
        <f t="shared" si="75"/>
        <v>675</v>
      </c>
      <c r="P322" s="1">
        <f t="shared" si="78"/>
        <v>6.58</v>
      </c>
      <c r="Q322" s="25">
        <f t="shared" si="79"/>
        <v>6.75</v>
      </c>
      <c r="AM322" s="24">
        <v>325</v>
      </c>
      <c r="AN322" s="3">
        <v>0.24757000000000001</v>
      </c>
      <c r="AO322" s="3">
        <f t="shared" si="80"/>
        <v>6.0074635385275596E+95</v>
      </c>
      <c r="AP322" s="1">
        <f t="shared" si="81"/>
        <v>247.57000000000002</v>
      </c>
      <c r="AQ322" s="25">
        <f t="shared" si="82"/>
        <v>6.0074635385275598E+94</v>
      </c>
    </row>
    <row r="323" spans="1:43" x14ac:dyDescent="0.25">
      <c r="A323" s="24">
        <v>326</v>
      </c>
      <c r="B323" s="3">
        <v>3.6749999999999998E-2</v>
      </c>
      <c r="C323" s="3">
        <f t="shared" si="74"/>
        <v>1.2014927077055119E+96</v>
      </c>
      <c r="D323" s="1">
        <f t="shared" si="76"/>
        <v>36.75</v>
      </c>
      <c r="E323" s="1">
        <f t="shared" si="77"/>
        <v>1.201492707705512E+95</v>
      </c>
      <c r="F323" s="12"/>
      <c r="G323" s="12"/>
      <c r="H323" s="21"/>
      <c r="I323" s="21"/>
      <c r="J323" s="12"/>
      <c r="K323" s="12"/>
      <c r="L323" s="12"/>
      <c r="M323" s="1">
        <v>326</v>
      </c>
      <c r="N323" s="8">
        <v>6.0600000000000003E-3</v>
      </c>
      <c r="O323" s="3">
        <f t="shared" si="75"/>
        <v>677.07692307692309</v>
      </c>
      <c r="P323" s="1">
        <f t="shared" si="78"/>
        <v>6.0600000000000005</v>
      </c>
      <c r="Q323" s="25">
        <f t="shared" si="79"/>
        <v>6.7707692307692309</v>
      </c>
      <c r="AM323" s="24">
        <v>326</v>
      </c>
      <c r="AN323" s="3">
        <v>0.26530999999999999</v>
      </c>
      <c r="AO323" s="3">
        <f t="shared" si="80"/>
        <v>1.2014927077055119E+96</v>
      </c>
      <c r="AP323" s="1">
        <f t="shared" si="81"/>
        <v>265.31</v>
      </c>
      <c r="AQ323" s="25">
        <f t="shared" si="82"/>
        <v>1.201492707705512E+95</v>
      </c>
    </row>
    <row r="324" spans="1:43" x14ac:dyDescent="0.25">
      <c r="A324" s="24">
        <v>327</v>
      </c>
      <c r="B324" s="3">
        <v>3.329E-2</v>
      </c>
      <c r="C324" s="3">
        <f t="shared" si="74"/>
        <v>2.4029854154110238E+96</v>
      </c>
      <c r="D324" s="1">
        <f t="shared" si="76"/>
        <v>33.29</v>
      </c>
      <c r="E324" s="1">
        <f t="shared" si="77"/>
        <v>2.4029854154110239E+95</v>
      </c>
      <c r="F324" s="12"/>
      <c r="G324" s="12"/>
      <c r="H324" s="21"/>
      <c r="I324" s="21"/>
      <c r="J324" s="12"/>
      <c r="K324" s="12"/>
      <c r="L324" s="12"/>
      <c r="M324" s="1">
        <v>327</v>
      </c>
      <c r="N324" s="8">
        <v>6.0200000000000002E-3</v>
      </c>
      <c r="O324" s="3">
        <f t="shared" si="75"/>
        <v>679.15384615384619</v>
      </c>
      <c r="P324" s="1">
        <f t="shared" si="78"/>
        <v>6.0200000000000005</v>
      </c>
      <c r="Q324" s="25">
        <f t="shared" si="79"/>
        <v>6.7915384615384617</v>
      </c>
      <c r="AM324" s="24">
        <v>327</v>
      </c>
      <c r="AN324" s="3">
        <v>0.26383000000000001</v>
      </c>
      <c r="AO324" s="3">
        <f t="shared" si="80"/>
        <v>2.4029854154110238E+96</v>
      </c>
      <c r="AP324" s="1">
        <f t="shared" si="81"/>
        <v>263.83</v>
      </c>
      <c r="AQ324" s="25">
        <f t="shared" si="82"/>
        <v>2.4029854154110239E+95</v>
      </c>
    </row>
    <row r="325" spans="1:43" x14ac:dyDescent="0.25">
      <c r="A325" s="24">
        <v>328</v>
      </c>
      <c r="B325" s="3">
        <v>3.1699999999999999E-2</v>
      </c>
      <c r="C325" s="3">
        <f t="shared" ref="C325:C347" si="83">(9*2^A325-6)/(2^10)</f>
        <v>4.8059708308220477E+96</v>
      </c>
      <c r="D325" s="1">
        <f t="shared" si="76"/>
        <v>31.7</v>
      </c>
      <c r="E325" s="1">
        <f t="shared" si="77"/>
        <v>4.8059708308220478E+95</v>
      </c>
      <c r="F325" s="12"/>
      <c r="G325" s="12"/>
      <c r="H325" s="21"/>
      <c r="I325" s="21"/>
      <c r="J325" s="12"/>
      <c r="K325" s="12"/>
      <c r="L325" s="12"/>
      <c r="M325" s="1">
        <v>328</v>
      </c>
      <c r="N325" s="8">
        <v>9.8499999999999994E-3</v>
      </c>
      <c r="O325" s="3">
        <f t="shared" ref="O325:O346" si="84">M325*$Q$3/13</f>
        <v>681.23076923076928</v>
      </c>
      <c r="P325" s="1">
        <f t="shared" si="78"/>
        <v>9.85</v>
      </c>
      <c r="Q325" s="25">
        <f t="shared" si="79"/>
        <v>6.8123076923076926</v>
      </c>
      <c r="AM325" s="24">
        <v>328</v>
      </c>
      <c r="AN325" s="3">
        <v>0.26230999999999999</v>
      </c>
      <c r="AO325" s="3">
        <f t="shared" si="80"/>
        <v>4.8059708308220477E+96</v>
      </c>
      <c r="AP325" s="1">
        <f t="shared" si="81"/>
        <v>262.31</v>
      </c>
      <c r="AQ325" s="25">
        <f t="shared" si="82"/>
        <v>4.8059708308220478E+95</v>
      </c>
    </row>
    <row r="326" spans="1:43" x14ac:dyDescent="0.25">
      <c r="A326" s="24">
        <v>329</v>
      </c>
      <c r="B326" s="3">
        <v>3.39E-2</v>
      </c>
      <c r="C326" s="3">
        <f t="shared" si="83"/>
        <v>9.6119416616440954E+96</v>
      </c>
      <c r="D326" s="1">
        <f t="shared" ref="D326:D347" si="85">B326*10^3</f>
        <v>33.9</v>
      </c>
      <c r="E326" s="1">
        <f t="shared" ref="E326:E347" si="86">C326*10^-1</f>
        <v>9.6119416616440956E+95</v>
      </c>
      <c r="F326" s="12"/>
      <c r="G326" s="12"/>
      <c r="H326" s="21"/>
      <c r="I326" s="21"/>
      <c r="J326" s="12"/>
      <c r="K326" s="12"/>
      <c r="L326" s="12"/>
      <c r="M326" s="1">
        <v>329</v>
      </c>
      <c r="N326" s="8">
        <v>7.92E-3</v>
      </c>
      <c r="O326" s="3">
        <f t="shared" si="84"/>
        <v>683.30769230769226</v>
      </c>
      <c r="P326" s="1">
        <f t="shared" si="78"/>
        <v>7.92</v>
      </c>
      <c r="Q326" s="25">
        <f t="shared" si="79"/>
        <v>6.8330769230769226</v>
      </c>
      <c r="AM326" s="24">
        <v>329</v>
      </c>
      <c r="AN326" s="3">
        <v>0.26103999999999999</v>
      </c>
      <c r="AO326" s="3">
        <f t="shared" si="80"/>
        <v>9.6119416616440954E+96</v>
      </c>
      <c r="AP326" s="1">
        <f t="shared" si="81"/>
        <v>261.04000000000002</v>
      </c>
      <c r="AQ326" s="25">
        <f t="shared" si="82"/>
        <v>9.6119416616440956E+95</v>
      </c>
    </row>
    <row r="327" spans="1:43" x14ac:dyDescent="0.25">
      <c r="A327" s="24">
        <v>330</v>
      </c>
      <c r="B327" s="3">
        <v>3.2009999999999997E-2</v>
      </c>
      <c r="C327" s="3">
        <f t="shared" si="83"/>
        <v>1.9223883323288191E+97</v>
      </c>
      <c r="D327" s="1">
        <f t="shared" si="85"/>
        <v>32.01</v>
      </c>
      <c r="E327" s="1">
        <f t="shared" si="86"/>
        <v>1.9223883323288191E+96</v>
      </c>
      <c r="F327" s="12"/>
      <c r="G327" s="12"/>
      <c r="H327" s="21"/>
      <c r="I327" s="21"/>
      <c r="J327" s="12"/>
      <c r="K327" s="12"/>
      <c r="L327" s="12"/>
      <c r="M327" s="1">
        <v>330</v>
      </c>
      <c r="N327" s="8">
        <v>6.3E-3</v>
      </c>
      <c r="O327" s="3">
        <f t="shared" si="84"/>
        <v>685.38461538461536</v>
      </c>
      <c r="P327" s="1">
        <f t="shared" si="78"/>
        <v>6.3</v>
      </c>
      <c r="Q327" s="25">
        <f t="shared" si="79"/>
        <v>6.8538461538461535</v>
      </c>
      <c r="AM327" s="24">
        <v>330</v>
      </c>
      <c r="AN327" s="3">
        <v>0.26926</v>
      </c>
      <c r="AO327" s="3">
        <f t="shared" si="80"/>
        <v>1.9223883323288191E+97</v>
      </c>
      <c r="AP327" s="1">
        <f t="shared" si="81"/>
        <v>269.26</v>
      </c>
      <c r="AQ327" s="25">
        <f t="shared" si="82"/>
        <v>1.9223883323288191E+96</v>
      </c>
    </row>
    <row r="328" spans="1:43" x14ac:dyDescent="0.25">
      <c r="A328" s="24">
        <v>331</v>
      </c>
      <c r="B328" s="3">
        <v>3.4320000000000003E-2</v>
      </c>
      <c r="C328" s="3">
        <f t="shared" si="83"/>
        <v>3.8447766646576381E+97</v>
      </c>
      <c r="D328" s="1">
        <f t="shared" si="85"/>
        <v>34.32</v>
      </c>
      <c r="E328" s="1">
        <f t="shared" si="86"/>
        <v>3.8447766646576382E+96</v>
      </c>
      <c r="F328" s="12"/>
      <c r="G328" s="12"/>
      <c r="H328" s="21"/>
      <c r="I328" s="21"/>
      <c r="J328" s="12"/>
      <c r="K328" s="12"/>
      <c r="L328" s="12"/>
      <c r="M328" s="1">
        <v>331</v>
      </c>
      <c r="N328" s="8">
        <v>6.2899999999999996E-3</v>
      </c>
      <c r="O328" s="3">
        <f t="shared" si="84"/>
        <v>687.46153846153845</v>
      </c>
      <c r="P328" s="1">
        <f t="shared" si="78"/>
        <v>6.2899999999999991</v>
      </c>
      <c r="Q328" s="25">
        <f t="shared" si="79"/>
        <v>6.8746153846153844</v>
      </c>
      <c r="AM328" s="24">
        <v>331</v>
      </c>
      <c r="AN328" s="3">
        <v>0.30131999999999998</v>
      </c>
      <c r="AO328" s="3">
        <f t="shared" si="80"/>
        <v>3.8447766646576381E+97</v>
      </c>
      <c r="AP328" s="1">
        <f t="shared" si="81"/>
        <v>301.32</v>
      </c>
      <c r="AQ328" s="25">
        <f t="shared" si="82"/>
        <v>3.8447766646576382E+96</v>
      </c>
    </row>
    <row r="329" spans="1:43" x14ac:dyDescent="0.25">
      <c r="A329" s="24">
        <v>332</v>
      </c>
      <c r="B329" s="3">
        <v>3.141E-2</v>
      </c>
      <c r="C329" s="3">
        <f t="shared" si="83"/>
        <v>7.6895533293152763E+97</v>
      </c>
      <c r="D329" s="1">
        <f t="shared" si="85"/>
        <v>31.41</v>
      </c>
      <c r="E329" s="1">
        <f t="shared" si="86"/>
        <v>7.6895533293152765E+96</v>
      </c>
      <c r="F329" s="12"/>
      <c r="G329" s="12"/>
      <c r="H329" s="21"/>
      <c r="I329" s="21"/>
      <c r="J329" s="12"/>
      <c r="K329" s="12"/>
      <c r="L329" s="12"/>
      <c r="M329" s="1">
        <v>332</v>
      </c>
      <c r="N329" s="8">
        <v>6.6299999999999996E-3</v>
      </c>
      <c r="O329" s="3">
        <f t="shared" si="84"/>
        <v>689.53846153846155</v>
      </c>
      <c r="P329" s="1">
        <f t="shared" si="78"/>
        <v>6.63</v>
      </c>
      <c r="Q329" s="25">
        <f t="shared" si="79"/>
        <v>6.8953846153846152</v>
      </c>
      <c r="AM329" s="24">
        <v>332</v>
      </c>
      <c r="AN329" s="3">
        <v>0.29421999999999998</v>
      </c>
      <c r="AO329" s="3">
        <f t="shared" si="80"/>
        <v>7.6895533293152763E+97</v>
      </c>
      <c r="AP329" s="1">
        <f t="shared" si="81"/>
        <v>294.21999999999997</v>
      </c>
      <c r="AQ329" s="25">
        <f t="shared" si="82"/>
        <v>7.6895533293152765E+96</v>
      </c>
    </row>
    <row r="330" spans="1:43" x14ac:dyDescent="0.25">
      <c r="A330" s="24">
        <v>333</v>
      </c>
      <c r="B330" s="3">
        <v>3.1570000000000001E-2</v>
      </c>
      <c r="C330" s="3">
        <f t="shared" si="83"/>
        <v>1.5379106658630553E+98</v>
      </c>
      <c r="D330" s="1">
        <f t="shared" si="85"/>
        <v>31.57</v>
      </c>
      <c r="E330" s="1">
        <f t="shared" si="86"/>
        <v>1.5379106658630553E+97</v>
      </c>
      <c r="F330" s="12"/>
      <c r="G330" s="12"/>
      <c r="H330" s="21"/>
      <c r="I330" s="21"/>
      <c r="J330" s="12"/>
      <c r="K330" s="12"/>
      <c r="L330" s="12"/>
      <c r="M330" s="1">
        <v>333</v>
      </c>
      <c r="N330" s="8">
        <v>6.28E-3</v>
      </c>
      <c r="O330" s="3">
        <f t="shared" si="84"/>
        <v>691.61538461538464</v>
      </c>
      <c r="P330" s="1">
        <f t="shared" si="78"/>
        <v>6.28</v>
      </c>
      <c r="Q330" s="25">
        <f t="shared" si="79"/>
        <v>6.916153846153847</v>
      </c>
      <c r="AM330" s="24">
        <v>333</v>
      </c>
      <c r="AN330" s="3">
        <v>0.28958</v>
      </c>
      <c r="AO330" s="3">
        <f t="shared" si="80"/>
        <v>1.5379106658630553E+98</v>
      </c>
      <c r="AP330" s="1">
        <f t="shared" si="81"/>
        <v>289.58</v>
      </c>
      <c r="AQ330" s="25">
        <f t="shared" si="82"/>
        <v>1.5379106658630553E+97</v>
      </c>
    </row>
    <row r="331" spans="1:43" x14ac:dyDescent="0.25">
      <c r="A331" s="24">
        <v>334</v>
      </c>
      <c r="B331" s="3">
        <v>3.1719999999999998E-2</v>
      </c>
      <c r="C331" s="3">
        <f t="shared" si="83"/>
        <v>3.0758213317261105E+98</v>
      </c>
      <c r="D331" s="1">
        <f t="shared" si="85"/>
        <v>31.72</v>
      </c>
      <c r="E331" s="1">
        <f t="shared" si="86"/>
        <v>3.0758213317261106E+97</v>
      </c>
      <c r="F331" s="12"/>
      <c r="G331" s="12"/>
      <c r="H331" s="21"/>
      <c r="I331" s="21"/>
      <c r="J331" s="12"/>
      <c r="K331" s="12"/>
      <c r="L331" s="12"/>
      <c r="M331" s="1">
        <v>334</v>
      </c>
      <c r="N331" s="8">
        <v>6.5700000000000003E-3</v>
      </c>
      <c r="O331" s="3">
        <f t="shared" si="84"/>
        <v>693.69230769230774</v>
      </c>
      <c r="P331" s="1">
        <f t="shared" si="78"/>
        <v>6.57</v>
      </c>
      <c r="Q331" s="25">
        <f t="shared" si="79"/>
        <v>6.9369230769230779</v>
      </c>
      <c r="AM331" s="24">
        <v>334</v>
      </c>
      <c r="AN331" s="3">
        <v>0.31844</v>
      </c>
      <c r="AO331" s="3">
        <f t="shared" si="80"/>
        <v>3.0758213317261105E+98</v>
      </c>
      <c r="AP331" s="1">
        <f t="shared" si="81"/>
        <v>318.44</v>
      </c>
      <c r="AQ331" s="25">
        <f t="shared" si="82"/>
        <v>3.0758213317261106E+97</v>
      </c>
    </row>
    <row r="332" spans="1:43" x14ac:dyDescent="0.25">
      <c r="A332" s="24">
        <v>335</v>
      </c>
      <c r="B332" s="3">
        <v>3.236E-2</v>
      </c>
      <c r="C332" s="3">
        <f t="shared" si="83"/>
        <v>6.151642663452221E+98</v>
      </c>
      <c r="D332" s="1">
        <f t="shared" si="85"/>
        <v>32.36</v>
      </c>
      <c r="E332" s="1">
        <f t="shared" si="86"/>
        <v>6.1516426634522212E+97</v>
      </c>
      <c r="F332" s="12"/>
      <c r="G332" s="12"/>
      <c r="H332" s="21"/>
      <c r="I332" s="21"/>
      <c r="J332" s="12"/>
      <c r="K332" s="12"/>
      <c r="L332" s="12"/>
      <c r="M332" s="1">
        <v>335</v>
      </c>
      <c r="N332" s="8">
        <v>6.5300000000000002E-3</v>
      </c>
      <c r="O332" s="3">
        <f t="shared" si="84"/>
        <v>695.76923076923072</v>
      </c>
      <c r="P332" s="1">
        <f t="shared" si="78"/>
        <v>6.53</v>
      </c>
      <c r="Q332" s="25">
        <f t="shared" si="79"/>
        <v>6.957692307692307</v>
      </c>
      <c r="AM332" s="24">
        <v>335</v>
      </c>
      <c r="AN332" s="3">
        <v>0.32279999999999998</v>
      </c>
      <c r="AO332" s="3">
        <f t="shared" si="80"/>
        <v>6.151642663452221E+98</v>
      </c>
      <c r="AP332" s="1">
        <f t="shared" si="81"/>
        <v>322.79999999999995</v>
      </c>
      <c r="AQ332" s="25">
        <f t="shared" si="82"/>
        <v>6.1516426634522212E+97</v>
      </c>
    </row>
    <row r="333" spans="1:43" x14ac:dyDescent="0.25">
      <c r="A333" s="24">
        <v>336</v>
      </c>
      <c r="B333" s="3">
        <v>4.0689999999999997E-2</v>
      </c>
      <c r="C333" s="3">
        <f t="shared" si="83"/>
        <v>1.2303285326904442E+99</v>
      </c>
      <c r="D333" s="1">
        <f t="shared" si="85"/>
        <v>40.69</v>
      </c>
      <c r="E333" s="1">
        <f t="shared" si="86"/>
        <v>1.2303285326904442E+98</v>
      </c>
      <c r="F333" s="12"/>
      <c r="G333" s="12"/>
      <c r="H333" s="21"/>
      <c r="I333" s="21"/>
      <c r="J333" s="12"/>
      <c r="K333" s="12"/>
      <c r="L333" s="12"/>
      <c r="M333" s="1">
        <v>336</v>
      </c>
      <c r="N333" s="8">
        <v>8.9999999999999993E-3</v>
      </c>
      <c r="O333" s="3">
        <f t="shared" si="84"/>
        <v>697.84615384615381</v>
      </c>
      <c r="P333" s="1">
        <f t="shared" si="78"/>
        <v>9</v>
      </c>
      <c r="Q333" s="25">
        <f t="shared" si="79"/>
        <v>6.9784615384615378</v>
      </c>
      <c r="AM333" s="24">
        <v>336</v>
      </c>
      <c r="AN333" s="3">
        <v>0.31924000000000002</v>
      </c>
      <c r="AO333" s="3">
        <f t="shared" si="80"/>
        <v>1.2303285326904442E+99</v>
      </c>
      <c r="AP333" s="1">
        <f t="shared" si="81"/>
        <v>319.24</v>
      </c>
      <c r="AQ333" s="25">
        <f t="shared" si="82"/>
        <v>1.2303285326904442E+98</v>
      </c>
    </row>
    <row r="334" spans="1:43" x14ac:dyDescent="0.25">
      <c r="A334" s="24">
        <v>337</v>
      </c>
      <c r="B334" s="3">
        <v>3.3160000000000002E-2</v>
      </c>
      <c r="C334" s="3">
        <f t="shared" si="83"/>
        <v>2.4606570653808884E+99</v>
      </c>
      <c r="D334" s="1">
        <f t="shared" si="85"/>
        <v>33.160000000000004</v>
      </c>
      <c r="E334" s="1">
        <f t="shared" si="86"/>
        <v>2.4606570653808885E+98</v>
      </c>
      <c r="F334" s="12"/>
      <c r="G334" s="12"/>
      <c r="H334" s="21"/>
      <c r="I334" s="21"/>
      <c r="J334" s="12"/>
      <c r="K334" s="12"/>
      <c r="L334" s="12"/>
      <c r="M334" s="1">
        <v>337</v>
      </c>
      <c r="N334" s="8">
        <v>8.1099999999999992E-3</v>
      </c>
      <c r="O334" s="3">
        <f t="shared" si="84"/>
        <v>699.92307692307691</v>
      </c>
      <c r="P334" s="1">
        <f t="shared" si="78"/>
        <v>8.11</v>
      </c>
      <c r="Q334" s="25">
        <f t="shared" si="79"/>
        <v>6.9992307692307696</v>
      </c>
      <c r="AM334" s="24">
        <v>337</v>
      </c>
      <c r="AN334" s="3">
        <v>0.32491999999999999</v>
      </c>
      <c r="AO334" s="3">
        <f t="shared" si="80"/>
        <v>2.4606570653808884E+99</v>
      </c>
      <c r="AP334" s="1">
        <f t="shared" si="81"/>
        <v>324.91999999999996</v>
      </c>
      <c r="AQ334" s="25">
        <f t="shared" si="82"/>
        <v>2.4606570653808885E+98</v>
      </c>
    </row>
    <row r="335" spans="1:43" x14ac:dyDescent="0.25">
      <c r="A335" s="24">
        <v>338</v>
      </c>
      <c r="B335" s="3">
        <v>3.4009999999999999E-2</v>
      </c>
      <c r="C335" s="3">
        <f t="shared" si="83"/>
        <v>4.9213141307617768E+99</v>
      </c>
      <c r="D335" s="1">
        <f t="shared" si="85"/>
        <v>34.01</v>
      </c>
      <c r="E335" s="1">
        <f t="shared" si="86"/>
        <v>4.921314130761777E+98</v>
      </c>
      <c r="F335" s="12"/>
      <c r="G335" s="12"/>
      <c r="H335" s="21"/>
      <c r="I335" s="21"/>
      <c r="J335" s="12"/>
      <c r="K335" s="12"/>
      <c r="L335" s="12"/>
      <c r="M335" s="1">
        <v>338</v>
      </c>
      <c r="N335" s="8">
        <v>7.1500000000000001E-3</v>
      </c>
      <c r="O335" s="3">
        <f t="shared" si="84"/>
        <v>702</v>
      </c>
      <c r="P335" s="1">
        <f t="shared" si="78"/>
        <v>7.15</v>
      </c>
      <c r="Q335" s="25">
        <f t="shared" si="79"/>
        <v>7.0200000000000005</v>
      </c>
      <c r="AM335" s="24">
        <v>338</v>
      </c>
      <c r="AN335" s="3">
        <v>0.31868999999999997</v>
      </c>
      <c r="AO335" s="3">
        <f t="shared" si="80"/>
        <v>4.9213141307617768E+99</v>
      </c>
      <c r="AP335" s="1">
        <f t="shared" si="81"/>
        <v>318.69</v>
      </c>
      <c r="AQ335" s="25">
        <f t="shared" si="82"/>
        <v>4.921314130761777E+98</v>
      </c>
    </row>
    <row r="336" spans="1:43" x14ac:dyDescent="0.25">
      <c r="A336" s="24">
        <v>339</v>
      </c>
      <c r="B336" s="3">
        <v>3.2570000000000002E-2</v>
      </c>
      <c r="C336" s="3">
        <f t="shared" si="83"/>
        <v>9.8426282615235537E+99</v>
      </c>
      <c r="D336" s="1">
        <f t="shared" si="85"/>
        <v>32.57</v>
      </c>
      <c r="E336" s="1">
        <f t="shared" si="86"/>
        <v>9.8426282615235539E+98</v>
      </c>
      <c r="F336" s="12"/>
      <c r="G336" s="12"/>
      <c r="H336" s="21"/>
      <c r="I336" s="21"/>
      <c r="J336" s="12"/>
      <c r="K336" s="12"/>
      <c r="L336" s="12"/>
      <c r="M336" s="1">
        <v>339</v>
      </c>
      <c r="N336" s="8">
        <v>7.5199999999999998E-3</v>
      </c>
      <c r="O336" s="3">
        <f t="shared" si="84"/>
        <v>704.07692307692309</v>
      </c>
      <c r="P336" s="1">
        <f t="shared" si="78"/>
        <v>7.52</v>
      </c>
      <c r="Q336" s="25">
        <f t="shared" si="79"/>
        <v>7.0407692307692313</v>
      </c>
      <c r="AM336" s="24">
        <v>339</v>
      </c>
      <c r="AN336" s="3">
        <v>0.32567000000000002</v>
      </c>
      <c r="AO336" s="3">
        <f t="shared" si="80"/>
        <v>9.8426282615235537E+99</v>
      </c>
      <c r="AP336" s="1">
        <f t="shared" si="81"/>
        <v>325.67</v>
      </c>
      <c r="AQ336" s="25">
        <f t="shared" si="82"/>
        <v>9.8426282615235539E+98</v>
      </c>
    </row>
    <row r="337" spans="1:43" x14ac:dyDescent="0.25">
      <c r="A337" s="24">
        <v>340</v>
      </c>
      <c r="B337" s="3">
        <v>3.2989999999999998E-2</v>
      </c>
      <c r="C337" s="3">
        <f t="shared" si="83"/>
        <v>1.9685256523047107E+100</v>
      </c>
      <c r="D337" s="1">
        <f t="shared" si="85"/>
        <v>32.99</v>
      </c>
      <c r="E337" s="1">
        <f t="shared" si="86"/>
        <v>1.9685256523047108E+99</v>
      </c>
      <c r="F337" s="12"/>
      <c r="G337" s="12"/>
      <c r="H337" s="21"/>
      <c r="I337" s="21"/>
      <c r="J337" s="12"/>
      <c r="K337" s="12"/>
      <c r="L337" s="12"/>
      <c r="M337" s="1">
        <v>340</v>
      </c>
      <c r="N337" s="8">
        <v>8.0999999999999996E-3</v>
      </c>
      <c r="O337" s="3">
        <f t="shared" si="84"/>
        <v>706.15384615384619</v>
      </c>
      <c r="P337" s="1">
        <f t="shared" si="78"/>
        <v>8.1</v>
      </c>
      <c r="Q337" s="25">
        <f t="shared" si="79"/>
        <v>7.0615384615384622</v>
      </c>
      <c r="AM337" s="24">
        <v>340</v>
      </c>
      <c r="AN337" s="3">
        <v>0.34199000000000002</v>
      </c>
      <c r="AO337" s="3">
        <f t="shared" si="80"/>
        <v>1.9685256523047107E+100</v>
      </c>
      <c r="AP337" s="1">
        <f t="shared" si="81"/>
        <v>341.99</v>
      </c>
      <c r="AQ337" s="25">
        <f t="shared" si="82"/>
        <v>1.9685256523047108E+99</v>
      </c>
    </row>
    <row r="338" spans="1:43" x14ac:dyDescent="0.25">
      <c r="A338" s="24">
        <v>341</v>
      </c>
      <c r="B338" s="3">
        <v>3.3489999999999999E-2</v>
      </c>
      <c r="C338" s="3">
        <f t="shared" si="83"/>
        <v>3.9370513046094215E+100</v>
      </c>
      <c r="D338" s="1">
        <f t="shared" si="85"/>
        <v>33.49</v>
      </c>
      <c r="E338" s="1">
        <f t="shared" si="86"/>
        <v>3.9370513046094216E+99</v>
      </c>
      <c r="F338" s="12"/>
      <c r="G338" s="12"/>
      <c r="H338" s="21"/>
      <c r="I338" s="21"/>
      <c r="J338" s="12"/>
      <c r="K338" s="12"/>
      <c r="L338" s="12"/>
      <c r="M338" s="1">
        <v>341</v>
      </c>
      <c r="N338" s="8">
        <v>7.1300000000000001E-3</v>
      </c>
      <c r="O338" s="3">
        <f t="shared" si="84"/>
        <v>708.23076923076928</v>
      </c>
      <c r="P338" s="1">
        <f t="shared" si="78"/>
        <v>7.13</v>
      </c>
      <c r="Q338" s="25">
        <f t="shared" si="79"/>
        <v>7.0823076923076931</v>
      </c>
      <c r="AM338" s="24">
        <v>341</v>
      </c>
      <c r="AN338" s="3">
        <v>0.33601999999999999</v>
      </c>
      <c r="AO338" s="3">
        <f t="shared" si="80"/>
        <v>3.9370513046094215E+100</v>
      </c>
      <c r="AP338" s="1">
        <f t="shared" si="81"/>
        <v>336.02</v>
      </c>
      <c r="AQ338" s="25">
        <f t="shared" si="82"/>
        <v>3.9370513046094216E+99</v>
      </c>
    </row>
    <row r="339" spans="1:43" x14ac:dyDescent="0.25">
      <c r="A339" s="24">
        <v>342</v>
      </c>
      <c r="B339" s="3">
        <v>3.4979999999999997E-2</v>
      </c>
      <c r="C339" s="3">
        <f t="shared" si="83"/>
        <v>7.8741026092188429E+100</v>
      </c>
      <c r="D339" s="1">
        <f t="shared" si="85"/>
        <v>34.979999999999997</v>
      </c>
      <c r="E339" s="1">
        <f t="shared" si="86"/>
        <v>7.8741026092188431E+99</v>
      </c>
      <c r="F339" s="12"/>
      <c r="G339" s="12"/>
      <c r="H339" s="21"/>
      <c r="I339" s="21"/>
      <c r="J339" s="12"/>
      <c r="K339" s="12"/>
      <c r="L339" s="12"/>
      <c r="M339" s="1">
        <v>342</v>
      </c>
      <c r="N339" s="8">
        <v>6.7400000000000003E-3</v>
      </c>
      <c r="O339" s="3">
        <f t="shared" si="84"/>
        <v>710.30769230769226</v>
      </c>
      <c r="P339" s="1">
        <f t="shared" si="78"/>
        <v>6.74</v>
      </c>
      <c r="Q339" s="25">
        <f t="shared" si="79"/>
        <v>7.1030769230769231</v>
      </c>
      <c r="AM339" s="24">
        <v>342</v>
      </c>
      <c r="AN339" s="3">
        <v>0.32640000000000002</v>
      </c>
      <c r="AO339" s="3">
        <f t="shared" si="80"/>
        <v>7.8741026092188429E+100</v>
      </c>
      <c r="AP339" s="1">
        <f t="shared" si="81"/>
        <v>326.40000000000003</v>
      </c>
      <c r="AQ339" s="25">
        <f t="shared" si="82"/>
        <v>7.8741026092188431E+99</v>
      </c>
    </row>
    <row r="340" spans="1:43" x14ac:dyDescent="0.25">
      <c r="A340" s="24">
        <v>343</v>
      </c>
      <c r="B340" s="3">
        <v>3.8940000000000002E-2</v>
      </c>
      <c r="C340" s="3">
        <f t="shared" si="83"/>
        <v>1.5748205218437686E+101</v>
      </c>
      <c r="D340" s="1">
        <f t="shared" si="85"/>
        <v>38.940000000000005</v>
      </c>
      <c r="E340" s="1">
        <f t="shared" si="86"/>
        <v>1.5748205218437686E+100</v>
      </c>
      <c r="F340" s="12"/>
      <c r="G340" s="12"/>
      <c r="H340" s="21"/>
      <c r="I340" s="21"/>
      <c r="J340" s="12"/>
      <c r="K340" s="12"/>
      <c r="L340" s="12"/>
      <c r="M340" s="1">
        <v>343</v>
      </c>
      <c r="N340" s="8">
        <v>6.94E-3</v>
      </c>
      <c r="O340" s="3">
        <f t="shared" si="84"/>
        <v>712.38461538461536</v>
      </c>
      <c r="P340" s="1">
        <f t="shared" si="78"/>
        <v>6.94</v>
      </c>
      <c r="Q340" s="25">
        <f t="shared" si="79"/>
        <v>7.1238461538461539</v>
      </c>
      <c r="AM340" s="24">
        <v>343</v>
      </c>
      <c r="AN340" s="3">
        <v>0.32362000000000002</v>
      </c>
      <c r="AO340" s="3">
        <f t="shared" si="80"/>
        <v>1.5748205218437686E+101</v>
      </c>
      <c r="AP340" s="1">
        <f t="shared" si="81"/>
        <v>323.62</v>
      </c>
      <c r="AQ340" s="25">
        <f t="shared" si="82"/>
        <v>1.5748205218437686E+100</v>
      </c>
    </row>
    <row r="341" spans="1:43" x14ac:dyDescent="0.25">
      <c r="A341" s="24">
        <v>344</v>
      </c>
      <c r="B341" s="3">
        <v>3.61E-2</v>
      </c>
      <c r="C341" s="3">
        <f t="shared" si="83"/>
        <v>3.1496410436875372E+101</v>
      </c>
      <c r="D341" s="1">
        <f t="shared" si="85"/>
        <v>36.1</v>
      </c>
      <c r="E341" s="1">
        <f t="shared" si="86"/>
        <v>3.1496410436875372E+100</v>
      </c>
      <c r="F341" s="12"/>
      <c r="G341" s="12"/>
      <c r="H341" s="21"/>
      <c r="I341" s="21"/>
      <c r="J341" s="12"/>
      <c r="K341" s="12"/>
      <c r="L341" s="12"/>
      <c r="M341" s="1">
        <v>344</v>
      </c>
      <c r="N341" s="8">
        <v>7.79E-3</v>
      </c>
      <c r="O341" s="3">
        <f t="shared" si="84"/>
        <v>714.46153846153845</v>
      </c>
      <c r="P341" s="1">
        <f t="shared" ref="P341:P347" si="87">N341*10^3</f>
        <v>7.79</v>
      </c>
      <c r="Q341" s="25">
        <f t="shared" ref="Q341:Q347" si="88">O341*10^-2</f>
        <v>7.1446153846153848</v>
      </c>
      <c r="AM341" s="24">
        <v>344</v>
      </c>
      <c r="AN341" s="3">
        <v>0.33806000000000003</v>
      </c>
      <c r="AO341" s="3">
        <f t="shared" si="80"/>
        <v>3.1496410436875372E+101</v>
      </c>
      <c r="AP341" s="1">
        <f t="shared" si="81"/>
        <v>338.06</v>
      </c>
      <c r="AQ341" s="25">
        <f t="shared" si="82"/>
        <v>3.1496410436875372E+100</v>
      </c>
    </row>
    <row r="342" spans="1:43" x14ac:dyDescent="0.25">
      <c r="A342" s="24">
        <v>345</v>
      </c>
      <c r="B342" s="3">
        <v>3.422E-2</v>
      </c>
      <c r="C342" s="3">
        <f t="shared" si="83"/>
        <v>6.2992820873750743E+101</v>
      </c>
      <c r="D342" s="1">
        <f t="shared" si="85"/>
        <v>34.22</v>
      </c>
      <c r="E342" s="1">
        <f t="shared" si="86"/>
        <v>6.2992820873750745E+100</v>
      </c>
      <c r="F342" s="12"/>
      <c r="G342" s="12"/>
      <c r="H342" s="21"/>
      <c r="I342" s="21"/>
      <c r="J342" s="12"/>
      <c r="K342" s="12"/>
      <c r="L342" s="12"/>
      <c r="M342" s="1">
        <v>345</v>
      </c>
      <c r="N342" s="8">
        <v>6.5399999999999998E-3</v>
      </c>
      <c r="O342" s="3">
        <f t="shared" si="84"/>
        <v>716.53846153846155</v>
      </c>
      <c r="P342" s="1">
        <f t="shared" si="87"/>
        <v>6.54</v>
      </c>
      <c r="Q342" s="25">
        <f t="shared" si="88"/>
        <v>7.1653846153846157</v>
      </c>
      <c r="AM342" s="24">
        <v>345</v>
      </c>
      <c r="AN342" s="3">
        <v>0.33265</v>
      </c>
      <c r="AO342" s="3">
        <f t="shared" si="80"/>
        <v>6.2992820873750743E+101</v>
      </c>
      <c r="AP342" s="1">
        <f t="shared" si="81"/>
        <v>332.65</v>
      </c>
      <c r="AQ342" s="25">
        <f t="shared" si="82"/>
        <v>6.2992820873750745E+100</v>
      </c>
    </row>
    <row r="343" spans="1:43" x14ac:dyDescent="0.25">
      <c r="A343" s="24">
        <v>346</v>
      </c>
      <c r="B343" s="3">
        <v>3.4079999999999999E-2</v>
      </c>
      <c r="C343" s="3">
        <f t="shared" si="83"/>
        <v>1.2598564174750149E+102</v>
      </c>
      <c r="D343" s="1">
        <f t="shared" si="85"/>
        <v>34.08</v>
      </c>
      <c r="E343" s="1">
        <f t="shared" si="86"/>
        <v>1.2598564174750149E+101</v>
      </c>
      <c r="F343" s="12"/>
      <c r="G343" s="12"/>
      <c r="H343" s="21"/>
      <c r="I343" s="21"/>
      <c r="J343" s="12"/>
      <c r="K343" s="12"/>
      <c r="L343" s="12"/>
      <c r="M343" s="1">
        <v>346</v>
      </c>
      <c r="N343" s="8">
        <v>7.0499999999999998E-3</v>
      </c>
      <c r="O343" s="3">
        <f t="shared" si="84"/>
        <v>718.61538461538464</v>
      </c>
      <c r="P343" s="1">
        <f t="shared" si="87"/>
        <v>7.05</v>
      </c>
      <c r="Q343" s="25">
        <f t="shared" si="88"/>
        <v>7.1861538461538466</v>
      </c>
      <c r="AM343" s="24">
        <v>346</v>
      </c>
      <c r="AN343" s="3">
        <v>0.33561999999999997</v>
      </c>
      <c r="AO343" s="3">
        <f t="shared" si="80"/>
        <v>1.2598564174750149E+102</v>
      </c>
      <c r="AP343" s="1">
        <f t="shared" si="81"/>
        <v>335.61999999999995</v>
      </c>
      <c r="AQ343" s="25">
        <f t="shared" si="82"/>
        <v>1.2598564174750149E+101</v>
      </c>
    </row>
    <row r="344" spans="1:43" x14ac:dyDescent="0.25">
      <c r="A344" s="24">
        <v>347</v>
      </c>
      <c r="B344" s="3">
        <v>3.9550000000000002E-2</v>
      </c>
      <c r="C344" s="3">
        <f t="shared" si="83"/>
        <v>2.5197128349500297E+102</v>
      </c>
      <c r="D344" s="1">
        <f t="shared" si="85"/>
        <v>39.550000000000004</v>
      </c>
      <c r="E344" s="1">
        <f t="shared" si="86"/>
        <v>2.5197128349500298E+101</v>
      </c>
      <c r="F344" s="12"/>
      <c r="G344" s="12"/>
      <c r="H344" s="21"/>
      <c r="I344" s="21"/>
      <c r="J344" s="12"/>
      <c r="K344" s="12"/>
      <c r="L344" s="12"/>
      <c r="M344" s="1">
        <v>347</v>
      </c>
      <c r="N344" s="8">
        <v>7.6600000000000001E-3</v>
      </c>
      <c r="O344" s="3">
        <f t="shared" si="84"/>
        <v>720.69230769230774</v>
      </c>
      <c r="P344" s="1">
        <f t="shared" si="87"/>
        <v>7.66</v>
      </c>
      <c r="Q344" s="25">
        <f t="shared" si="88"/>
        <v>7.2069230769230774</v>
      </c>
      <c r="AM344" s="24">
        <v>347</v>
      </c>
      <c r="AN344" s="3">
        <v>0.35194999999999999</v>
      </c>
      <c r="AO344" s="3">
        <f t="shared" ref="AO344:AO407" si="89">(9*2^AM344-6)/(2^10)</f>
        <v>2.5197128349500297E+102</v>
      </c>
      <c r="AP344" s="1">
        <f t="shared" ref="AP344:AP407" si="90">AN344*10^3</f>
        <v>351.95</v>
      </c>
      <c r="AQ344" s="25">
        <f t="shared" ref="AQ344:AQ407" si="91">AO344*10^-1</f>
        <v>2.5197128349500298E+101</v>
      </c>
    </row>
    <row r="345" spans="1:43" x14ac:dyDescent="0.25">
      <c r="A345" s="24">
        <v>348</v>
      </c>
      <c r="B345" s="3">
        <v>3.8920000000000003E-2</v>
      </c>
      <c r="C345" s="3">
        <f t="shared" si="83"/>
        <v>5.0394256699000595E+102</v>
      </c>
      <c r="D345" s="1">
        <f t="shared" si="85"/>
        <v>38.92</v>
      </c>
      <c r="E345" s="1">
        <f t="shared" si="86"/>
        <v>5.0394256699000596E+101</v>
      </c>
      <c r="F345" s="12"/>
      <c r="G345" s="12"/>
      <c r="H345" s="21"/>
      <c r="I345" s="21"/>
      <c r="J345" s="12"/>
      <c r="K345" s="12"/>
      <c r="L345" s="12"/>
      <c r="M345" s="1">
        <v>348</v>
      </c>
      <c r="N345" s="8">
        <v>7.0299999999999998E-3</v>
      </c>
      <c r="O345" s="3">
        <f t="shared" si="84"/>
        <v>722.76923076923072</v>
      </c>
      <c r="P345" s="1">
        <f t="shared" si="87"/>
        <v>7.0299999999999994</v>
      </c>
      <c r="Q345" s="25">
        <f t="shared" si="88"/>
        <v>7.2276923076923074</v>
      </c>
      <c r="AM345" s="24">
        <v>348</v>
      </c>
      <c r="AN345" s="3">
        <v>0.37504999999999999</v>
      </c>
      <c r="AO345" s="3">
        <f t="shared" si="89"/>
        <v>5.0394256699000595E+102</v>
      </c>
      <c r="AP345" s="1">
        <f t="shared" si="90"/>
        <v>375.05</v>
      </c>
      <c r="AQ345" s="25">
        <f t="shared" si="91"/>
        <v>5.0394256699000596E+101</v>
      </c>
    </row>
    <row r="346" spans="1:43" x14ac:dyDescent="0.25">
      <c r="A346" s="24">
        <v>349</v>
      </c>
      <c r="B346" s="3">
        <v>4.768E-2</v>
      </c>
      <c r="C346" s="3">
        <f t="shared" si="83"/>
        <v>1.0078851339800119E+103</v>
      </c>
      <c r="D346" s="1">
        <f t="shared" si="85"/>
        <v>47.68</v>
      </c>
      <c r="E346" s="1">
        <f t="shared" si="86"/>
        <v>1.0078851339800119E+102</v>
      </c>
      <c r="F346" s="12"/>
      <c r="G346" s="12"/>
      <c r="H346" s="21"/>
      <c r="I346" s="21"/>
      <c r="J346" s="12"/>
      <c r="K346" s="12"/>
      <c r="L346" s="12"/>
      <c r="M346" s="1">
        <v>349</v>
      </c>
      <c r="N346" s="8">
        <v>9.5200000000000007E-3</v>
      </c>
      <c r="O346" s="3">
        <f t="shared" si="84"/>
        <v>724.84615384615381</v>
      </c>
      <c r="P346" s="1">
        <f t="shared" si="87"/>
        <v>9.5200000000000014</v>
      </c>
      <c r="Q346" s="25">
        <f t="shared" si="88"/>
        <v>7.2484615384615383</v>
      </c>
      <c r="AM346" s="24">
        <v>349</v>
      </c>
      <c r="AN346" s="3">
        <v>0.38624999999999998</v>
      </c>
      <c r="AO346" s="3">
        <f t="shared" si="89"/>
        <v>1.0078851339800119E+103</v>
      </c>
      <c r="AP346" s="1">
        <f t="shared" si="90"/>
        <v>386.25</v>
      </c>
      <c r="AQ346" s="25">
        <f t="shared" si="91"/>
        <v>1.0078851339800119E+102</v>
      </c>
    </row>
    <row r="347" spans="1:43" x14ac:dyDescent="0.25">
      <c r="A347" s="26">
        <v>350</v>
      </c>
      <c r="B347" s="27">
        <v>4.5999999999999999E-2</v>
      </c>
      <c r="C347" s="27">
        <f t="shared" si="83"/>
        <v>2.0157702679600238E+103</v>
      </c>
      <c r="D347" s="28">
        <f t="shared" si="85"/>
        <v>46</v>
      </c>
      <c r="E347" s="28">
        <f t="shared" si="86"/>
        <v>2.0157702679600238E+102</v>
      </c>
      <c r="F347" s="15"/>
      <c r="G347" s="15"/>
      <c r="H347" s="29"/>
      <c r="I347" s="29"/>
      <c r="J347" s="15"/>
      <c r="K347" s="15"/>
      <c r="L347" s="15"/>
      <c r="M347" s="28">
        <v>350</v>
      </c>
      <c r="N347" s="30">
        <v>6.8300000000000001E-3</v>
      </c>
      <c r="O347" s="27">
        <f>M347*$Q$3/13</f>
        <v>726.92307692307691</v>
      </c>
      <c r="P347" s="28">
        <f t="shared" si="87"/>
        <v>6.83</v>
      </c>
      <c r="Q347" s="31">
        <f t="shared" si="88"/>
        <v>7.2692307692307692</v>
      </c>
      <c r="AM347" s="24">
        <v>350</v>
      </c>
      <c r="AN347" s="3">
        <v>0.38983000000000001</v>
      </c>
      <c r="AO347" s="3">
        <f t="shared" si="89"/>
        <v>2.0157702679600238E+103</v>
      </c>
      <c r="AP347" s="1">
        <f t="shared" si="90"/>
        <v>389.83</v>
      </c>
      <c r="AQ347" s="25">
        <f t="shared" si="91"/>
        <v>2.0157702679600238E+102</v>
      </c>
    </row>
    <row r="348" spans="1:43" x14ac:dyDescent="0.25">
      <c r="AM348" s="24">
        <v>351</v>
      </c>
      <c r="AN348" s="3">
        <v>0.3921</v>
      </c>
      <c r="AO348" s="3">
        <f t="shared" si="89"/>
        <v>4.0315405359200476E+103</v>
      </c>
      <c r="AP348" s="1">
        <f t="shared" si="90"/>
        <v>392.1</v>
      </c>
      <c r="AQ348" s="25">
        <f t="shared" si="91"/>
        <v>4.0315405359200477E+102</v>
      </c>
    </row>
    <row r="349" spans="1:43" x14ac:dyDescent="0.25">
      <c r="AM349" s="24">
        <v>352</v>
      </c>
      <c r="AN349" s="3">
        <v>0.39562999999999998</v>
      </c>
      <c r="AO349" s="3">
        <f t="shared" si="89"/>
        <v>8.0630810718400952E+103</v>
      </c>
      <c r="AP349" s="1">
        <f t="shared" si="90"/>
        <v>395.63</v>
      </c>
      <c r="AQ349" s="25">
        <f t="shared" si="91"/>
        <v>8.0630810718400954E+102</v>
      </c>
    </row>
    <row r="350" spans="1:43" x14ac:dyDescent="0.25">
      <c r="AM350" s="24">
        <v>353</v>
      </c>
      <c r="AN350" s="3">
        <v>0.39602999999999999</v>
      </c>
      <c r="AO350" s="3">
        <f t="shared" si="89"/>
        <v>1.612616214368019E+104</v>
      </c>
      <c r="AP350" s="1">
        <f t="shared" si="90"/>
        <v>396.03</v>
      </c>
      <c r="AQ350" s="25">
        <f t="shared" si="91"/>
        <v>1.6126162143680191E+103</v>
      </c>
    </row>
    <row r="351" spans="1:43" x14ac:dyDescent="0.25">
      <c r="AM351" s="24">
        <v>354</v>
      </c>
      <c r="AN351" s="3">
        <v>0.40661000000000003</v>
      </c>
      <c r="AO351" s="3">
        <f t="shared" si="89"/>
        <v>3.2252324287360381E+104</v>
      </c>
      <c r="AP351" s="1">
        <f t="shared" si="90"/>
        <v>406.61</v>
      </c>
      <c r="AQ351" s="25">
        <f t="shared" si="91"/>
        <v>3.2252324287360381E+103</v>
      </c>
    </row>
    <row r="352" spans="1:43" x14ac:dyDescent="0.25">
      <c r="AM352" s="24">
        <v>355</v>
      </c>
      <c r="AN352" s="3">
        <v>0.41155000000000003</v>
      </c>
      <c r="AO352" s="3">
        <f t="shared" si="89"/>
        <v>6.4504648574720761E+104</v>
      </c>
      <c r="AP352" s="1">
        <f t="shared" si="90"/>
        <v>411.55</v>
      </c>
      <c r="AQ352" s="25">
        <f t="shared" si="91"/>
        <v>6.4504648574720763E+103</v>
      </c>
    </row>
    <row r="353" spans="39:43" x14ac:dyDescent="0.25">
      <c r="AM353" s="24">
        <v>356</v>
      </c>
      <c r="AN353" s="3">
        <v>0.39350000000000002</v>
      </c>
      <c r="AO353" s="3">
        <f t="shared" si="89"/>
        <v>1.2900929714944152E+105</v>
      </c>
      <c r="AP353" s="1">
        <f t="shared" si="90"/>
        <v>393.5</v>
      </c>
      <c r="AQ353" s="25">
        <f t="shared" si="91"/>
        <v>1.2900929714944153E+104</v>
      </c>
    </row>
    <row r="354" spans="39:43" x14ac:dyDescent="0.25">
      <c r="AM354" s="24">
        <v>357</v>
      </c>
      <c r="AN354" s="3">
        <v>0.41183999999999998</v>
      </c>
      <c r="AO354" s="3">
        <f t="shared" si="89"/>
        <v>2.5801859429888305E+105</v>
      </c>
      <c r="AP354" s="1">
        <f t="shared" si="90"/>
        <v>411.84</v>
      </c>
      <c r="AQ354" s="25">
        <f t="shared" si="91"/>
        <v>2.5801859429888305E+104</v>
      </c>
    </row>
    <row r="355" spans="39:43" x14ac:dyDescent="0.25">
      <c r="AM355" s="24">
        <v>358</v>
      </c>
      <c r="AN355" s="3">
        <v>0.39849000000000001</v>
      </c>
      <c r="AO355" s="3">
        <f t="shared" si="89"/>
        <v>5.1603718859776609E+105</v>
      </c>
      <c r="AP355" s="1">
        <f t="shared" si="90"/>
        <v>398.49</v>
      </c>
      <c r="AQ355" s="25">
        <f t="shared" si="91"/>
        <v>5.160371885977661E+104</v>
      </c>
    </row>
    <row r="356" spans="39:43" x14ac:dyDescent="0.25">
      <c r="AM356" s="24">
        <v>359</v>
      </c>
      <c r="AN356" s="3">
        <v>0.43075999999999998</v>
      </c>
      <c r="AO356" s="3">
        <f t="shared" si="89"/>
        <v>1.0320743771955322E+106</v>
      </c>
      <c r="AP356" s="1">
        <f t="shared" si="90"/>
        <v>430.76</v>
      </c>
      <c r="AQ356" s="25">
        <f t="shared" si="91"/>
        <v>1.0320743771955322E+105</v>
      </c>
    </row>
    <row r="357" spans="39:43" x14ac:dyDescent="0.25">
      <c r="AM357" s="24">
        <v>360</v>
      </c>
      <c r="AN357" s="3">
        <v>0.42626999999999998</v>
      </c>
      <c r="AO357" s="3">
        <f t="shared" si="89"/>
        <v>2.0641487543910644E+106</v>
      </c>
      <c r="AP357" s="1">
        <f t="shared" si="90"/>
        <v>426.27</v>
      </c>
      <c r="AQ357" s="25">
        <f t="shared" si="91"/>
        <v>2.0641487543910644E+105</v>
      </c>
    </row>
    <row r="358" spans="39:43" x14ac:dyDescent="0.25">
      <c r="AM358" s="24">
        <v>361</v>
      </c>
      <c r="AN358" s="3">
        <v>0.49180000000000001</v>
      </c>
      <c r="AO358" s="3">
        <f t="shared" si="89"/>
        <v>4.1282975087821287E+106</v>
      </c>
      <c r="AP358" s="1">
        <f t="shared" si="90"/>
        <v>491.8</v>
      </c>
      <c r="AQ358" s="25">
        <f t="shared" si="91"/>
        <v>4.1282975087821288E+105</v>
      </c>
    </row>
    <row r="359" spans="39:43" x14ac:dyDescent="0.25">
      <c r="AM359" s="24">
        <v>362</v>
      </c>
      <c r="AN359" s="3">
        <v>0.49885000000000002</v>
      </c>
      <c r="AO359" s="3">
        <f t="shared" si="89"/>
        <v>8.2565950175642574E+106</v>
      </c>
      <c r="AP359" s="1">
        <f t="shared" si="90"/>
        <v>498.85</v>
      </c>
      <c r="AQ359" s="25">
        <f t="shared" si="91"/>
        <v>8.2565950175642576E+105</v>
      </c>
    </row>
    <row r="360" spans="39:43" x14ac:dyDescent="0.25">
      <c r="AM360" s="24">
        <v>363</v>
      </c>
      <c r="AN360" s="3">
        <v>0.49182999999999999</v>
      </c>
      <c r="AO360" s="3">
        <f t="shared" si="89"/>
        <v>1.6513190035128515E+107</v>
      </c>
      <c r="AP360" s="1">
        <f t="shared" si="90"/>
        <v>491.83</v>
      </c>
      <c r="AQ360" s="25">
        <f t="shared" si="91"/>
        <v>1.6513190035128515E+106</v>
      </c>
    </row>
    <row r="361" spans="39:43" x14ac:dyDescent="0.25">
      <c r="AM361" s="24">
        <v>364</v>
      </c>
      <c r="AN361" s="3">
        <v>0.50522999999999996</v>
      </c>
      <c r="AO361" s="3">
        <f t="shared" si="89"/>
        <v>3.302638007025703E+107</v>
      </c>
      <c r="AP361" s="1">
        <f t="shared" si="90"/>
        <v>505.22999999999996</v>
      </c>
      <c r="AQ361" s="25">
        <f t="shared" si="91"/>
        <v>3.3026380070257031E+106</v>
      </c>
    </row>
    <row r="362" spans="39:43" x14ac:dyDescent="0.25">
      <c r="AM362" s="24">
        <v>365</v>
      </c>
      <c r="AN362" s="3">
        <v>0.49231999999999998</v>
      </c>
      <c r="AO362" s="3">
        <f t="shared" si="89"/>
        <v>6.605276014051406E+107</v>
      </c>
      <c r="AP362" s="1">
        <f t="shared" si="90"/>
        <v>492.32</v>
      </c>
      <c r="AQ362" s="25">
        <f t="shared" si="91"/>
        <v>6.6052760140514061E+106</v>
      </c>
    </row>
    <row r="363" spans="39:43" x14ac:dyDescent="0.25">
      <c r="AM363" s="24">
        <v>366</v>
      </c>
      <c r="AN363" s="3">
        <v>0.50775999999999999</v>
      </c>
      <c r="AO363" s="3">
        <f t="shared" si="89"/>
        <v>1.3210552028102812E+108</v>
      </c>
      <c r="AP363" s="1">
        <f t="shared" si="90"/>
        <v>507.76</v>
      </c>
      <c r="AQ363" s="25">
        <f t="shared" si="91"/>
        <v>1.3210552028102812E+107</v>
      </c>
    </row>
    <row r="364" spans="39:43" x14ac:dyDescent="0.25">
      <c r="AM364" s="24">
        <v>367</v>
      </c>
      <c r="AN364" s="3">
        <v>0.52451999999999999</v>
      </c>
      <c r="AO364" s="3">
        <f t="shared" si="89"/>
        <v>2.6421104056205624E+108</v>
      </c>
      <c r="AP364" s="1">
        <f t="shared" si="90"/>
        <v>524.52</v>
      </c>
      <c r="AQ364" s="25">
        <f t="shared" si="91"/>
        <v>2.6421104056205624E+107</v>
      </c>
    </row>
    <row r="365" spans="39:43" x14ac:dyDescent="0.25">
      <c r="AM365" s="24">
        <v>368</v>
      </c>
      <c r="AN365" s="3">
        <v>0.53198000000000001</v>
      </c>
      <c r="AO365" s="3">
        <f t="shared" si="89"/>
        <v>5.2842208112411248E+108</v>
      </c>
      <c r="AP365" s="1">
        <f t="shared" si="90"/>
        <v>531.98</v>
      </c>
      <c r="AQ365" s="25">
        <f t="shared" si="91"/>
        <v>5.2842208112411249E+107</v>
      </c>
    </row>
    <row r="366" spans="39:43" x14ac:dyDescent="0.25">
      <c r="AM366" s="24">
        <v>369</v>
      </c>
      <c r="AN366" s="3">
        <v>0.51878000000000002</v>
      </c>
      <c r="AO366" s="3">
        <f t="shared" si="89"/>
        <v>1.056844162248225E+109</v>
      </c>
      <c r="AP366" s="1">
        <f t="shared" si="90"/>
        <v>518.78</v>
      </c>
      <c r="AQ366" s="25">
        <f t="shared" si="91"/>
        <v>1.056844162248225E+108</v>
      </c>
    </row>
    <row r="367" spans="39:43" x14ac:dyDescent="0.25">
      <c r="AM367" s="24">
        <v>370</v>
      </c>
      <c r="AN367" s="3">
        <v>0.52573000000000003</v>
      </c>
      <c r="AO367" s="3">
        <f t="shared" si="89"/>
        <v>2.1136883244964499E+109</v>
      </c>
      <c r="AP367" s="1">
        <f t="shared" si="90"/>
        <v>525.73</v>
      </c>
      <c r="AQ367" s="25">
        <f t="shared" si="91"/>
        <v>2.11368832449645E+108</v>
      </c>
    </row>
    <row r="368" spans="39:43" x14ac:dyDescent="0.25">
      <c r="AM368" s="24">
        <v>371</v>
      </c>
      <c r="AN368" s="3">
        <v>0.52522000000000002</v>
      </c>
      <c r="AO368" s="3">
        <f t="shared" si="89"/>
        <v>4.2273766489928998E+109</v>
      </c>
      <c r="AP368" s="1">
        <f t="shared" si="90"/>
        <v>525.22</v>
      </c>
      <c r="AQ368" s="25">
        <f t="shared" si="91"/>
        <v>4.2273766489928999E+108</v>
      </c>
    </row>
    <row r="369" spans="39:43" x14ac:dyDescent="0.25">
      <c r="AM369" s="24">
        <v>372</v>
      </c>
      <c r="AN369" s="3">
        <v>0.56438999999999995</v>
      </c>
      <c r="AO369" s="3">
        <f t="shared" si="89"/>
        <v>8.4547532979857996E+109</v>
      </c>
      <c r="AP369" s="1">
        <f t="shared" si="90"/>
        <v>564.39</v>
      </c>
      <c r="AQ369" s="25">
        <f t="shared" si="91"/>
        <v>8.4547532979857998E+108</v>
      </c>
    </row>
    <row r="370" spans="39:43" x14ac:dyDescent="0.25">
      <c r="AM370" s="24">
        <v>373</v>
      </c>
      <c r="AN370" s="3">
        <v>0.57577999999999996</v>
      </c>
      <c r="AO370" s="3">
        <f t="shared" si="89"/>
        <v>1.6909506595971599E+110</v>
      </c>
      <c r="AP370" s="1">
        <f t="shared" si="90"/>
        <v>575.78</v>
      </c>
      <c r="AQ370" s="25">
        <f t="shared" si="91"/>
        <v>1.69095065959716E+109</v>
      </c>
    </row>
    <row r="371" spans="39:43" x14ac:dyDescent="0.25">
      <c r="AM371" s="24">
        <v>374</v>
      </c>
      <c r="AN371" s="3">
        <v>0.56823000000000001</v>
      </c>
      <c r="AO371" s="3">
        <f t="shared" si="89"/>
        <v>3.3819013191943198E+110</v>
      </c>
      <c r="AP371" s="1">
        <f t="shared" si="90"/>
        <v>568.23</v>
      </c>
      <c r="AQ371" s="25">
        <f t="shared" si="91"/>
        <v>3.3819013191943199E+109</v>
      </c>
    </row>
    <row r="372" spans="39:43" x14ac:dyDescent="0.25">
      <c r="AM372" s="24">
        <v>375</v>
      </c>
      <c r="AN372" s="3">
        <v>0.59628000000000003</v>
      </c>
      <c r="AO372" s="3">
        <f t="shared" si="89"/>
        <v>6.7638026383886397E+110</v>
      </c>
      <c r="AP372" s="1">
        <f t="shared" si="90"/>
        <v>596.28000000000009</v>
      </c>
      <c r="AQ372" s="25">
        <f t="shared" si="91"/>
        <v>6.7638026383886399E+109</v>
      </c>
    </row>
    <row r="373" spans="39:43" x14ac:dyDescent="0.25">
      <c r="AM373" s="24">
        <v>376</v>
      </c>
      <c r="AN373" s="3">
        <v>0.56916999999999995</v>
      </c>
      <c r="AO373" s="3">
        <f t="shared" si="89"/>
        <v>1.3527605276777279E+111</v>
      </c>
      <c r="AP373" s="1">
        <f t="shared" si="90"/>
        <v>569.16999999999996</v>
      </c>
      <c r="AQ373" s="25">
        <f t="shared" si="91"/>
        <v>1.352760527677728E+110</v>
      </c>
    </row>
    <row r="374" spans="39:43" x14ac:dyDescent="0.25">
      <c r="AM374" s="24">
        <v>377</v>
      </c>
      <c r="AN374" s="3">
        <v>0.57487999999999995</v>
      </c>
      <c r="AO374" s="3">
        <f t="shared" si="89"/>
        <v>2.7055210553554559E+111</v>
      </c>
      <c r="AP374" s="1">
        <f t="shared" si="90"/>
        <v>574.88</v>
      </c>
      <c r="AQ374" s="25">
        <f t="shared" si="91"/>
        <v>2.7055210553554559E+110</v>
      </c>
    </row>
    <row r="375" spans="39:43" x14ac:dyDescent="0.25">
      <c r="AM375" s="24">
        <v>378</v>
      </c>
      <c r="AN375" s="3">
        <v>0.56991999999999998</v>
      </c>
      <c r="AO375" s="3">
        <f t="shared" si="89"/>
        <v>5.4110421107109118E+111</v>
      </c>
      <c r="AP375" s="1">
        <f t="shared" si="90"/>
        <v>569.91999999999996</v>
      </c>
      <c r="AQ375" s="25">
        <f t="shared" si="91"/>
        <v>5.4110421107109119E+110</v>
      </c>
    </row>
    <row r="376" spans="39:43" x14ac:dyDescent="0.25">
      <c r="AM376" s="24">
        <v>379</v>
      </c>
      <c r="AN376" s="3">
        <v>0.57199</v>
      </c>
      <c r="AO376" s="3">
        <f t="shared" si="89"/>
        <v>1.0822084221421824E+112</v>
      </c>
      <c r="AP376" s="1">
        <f t="shared" si="90"/>
        <v>571.99</v>
      </c>
      <c r="AQ376" s="25">
        <f t="shared" si="91"/>
        <v>1.0822084221421824E+111</v>
      </c>
    </row>
    <row r="377" spans="39:43" x14ac:dyDescent="0.25">
      <c r="AM377" s="24">
        <v>380</v>
      </c>
      <c r="AN377" s="3">
        <v>0.58108000000000004</v>
      </c>
      <c r="AO377" s="3">
        <f t="shared" si="89"/>
        <v>2.1644168442843647E+112</v>
      </c>
      <c r="AP377" s="1">
        <f t="shared" si="90"/>
        <v>581.08000000000004</v>
      </c>
      <c r="AQ377" s="25">
        <f t="shared" si="91"/>
        <v>2.1644168442843648E+111</v>
      </c>
    </row>
    <row r="378" spans="39:43" x14ac:dyDescent="0.25">
      <c r="AM378" s="24">
        <v>381</v>
      </c>
      <c r="AN378" s="3">
        <v>0.56716</v>
      </c>
      <c r="AO378" s="3">
        <f t="shared" si="89"/>
        <v>4.3288336885687294E+112</v>
      </c>
      <c r="AP378" s="1">
        <f t="shared" si="90"/>
        <v>567.16</v>
      </c>
      <c r="AQ378" s="25">
        <f t="shared" si="91"/>
        <v>4.3288336885687295E+111</v>
      </c>
    </row>
    <row r="379" spans="39:43" x14ac:dyDescent="0.25">
      <c r="AM379" s="24">
        <v>382</v>
      </c>
      <c r="AN379" s="3">
        <v>0.57299</v>
      </c>
      <c r="AO379" s="3">
        <f t="shared" si="89"/>
        <v>8.6576673771374588E+112</v>
      </c>
      <c r="AP379" s="1">
        <f t="shared" si="90"/>
        <v>572.99</v>
      </c>
      <c r="AQ379" s="25">
        <f t="shared" si="91"/>
        <v>8.657667377137459E+111</v>
      </c>
    </row>
    <row r="380" spans="39:43" x14ac:dyDescent="0.25">
      <c r="AM380" s="24">
        <v>383</v>
      </c>
      <c r="AN380" s="3">
        <v>0.56784000000000001</v>
      </c>
      <c r="AO380" s="3">
        <f t="shared" si="89"/>
        <v>1.7315334754274918E+113</v>
      </c>
      <c r="AP380" s="1">
        <f t="shared" si="90"/>
        <v>567.84</v>
      </c>
      <c r="AQ380" s="25">
        <f t="shared" si="91"/>
        <v>1.7315334754274918E+112</v>
      </c>
    </row>
    <row r="381" spans="39:43" x14ac:dyDescent="0.25">
      <c r="AM381" s="24">
        <v>384</v>
      </c>
      <c r="AN381" s="3">
        <v>0.57413000000000003</v>
      </c>
      <c r="AO381" s="3">
        <f t="shared" si="89"/>
        <v>3.4630669508549835E+113</v>
      </c>
      <c r="AP381" s="1">
        <f t="shared" si="90"/>
        <v>574.13</v>
      </c>
      <c r="AQ381" s="25">
        <f t="shared" si="91"/>
        <v>3.4630669508549836E+112</v>
      </c>
    </row>
    <row r="382" spans="39:43" x14ac:dyDescent="0.25">
      <c r="AM382" s="24">
        <v>385</v>
      </c>
      <c r="AN382" s="3">
        <v>0.62290999999999996</v>
      </c>
      <c r="AO382" s="3">
        <f t="shared" si="89"/>
        <v>6.926133901709967E+113</v>
      </c>
      <c r="AP382" s="1">
        <f t="shared" si="90"/>
        <v>622.91</v>
      </c>
      <c r="AQ382" s="25">
        <f t="shared" si="91"/>
        <v>6.9261339017099672E+112</v>
      </c>
    </row>
    <row r="383" spans="39:43" x14ac:dyDescent="0.25">
      <c r="AM383" s="24">
        <v>386</v>
      </c>
      <c r="AN383" s="3">
        <v>0.64659</v>
      </c>
      <c r="AO383" s="3">
        <f t="shared" si="89"/>
        <v>1.3852267803419934E+114</v>
      </c>
      <c r="AP383" s="1">
        <f t="shared" si="90"/>
        <v>646.59</v>
      </c>
      <c r="AQ383" s="25">
        <f t="shared" si="91"/>
        <v>1.3852267803419934E+113</v>
      </c>
    </row>
    <row r="384" spans="39:43" x14ac:dyDescent="0.25">
      <c r="AM384" s="24">
        <v>387</v>
      </c>
      <c r="AN384" s="3">
        <v>0.66076000000000001</v>
      </c>
      <c r="AO384" s="3">
        <f t="shared" si="89"/>
        <v>2.7704535606839868E+114</v>
      </c>
      <c r="AP384" s="1">
        <f t="shared" si="90"/>
        <v>660.76</v>
      </c>
      <c r="AQ384" s="25">
        <f t="shared" si="91"/>
        <v>2.7704535606839869E+113</v>
      </c>
    </row>
    <row r="385" spans="39:43" x14ac:dyDescent="0.25">
      <c r="AM385" s="24">
        <v>388</v>
      </c>
      <c r="AN385" s="3">
        <v>0.64788999999999997</v>
      </c>
      <c r="AO385" s="3">
        <f t="shared" si="89"/>
        <v>5.5409071213679736E+114</v>
      </c>
      <c r="AP385" s="1">
        <f t="shared" si="90"/>
        <v>647.89</v>
      </c>
      <c r="AQ385" s="25">
        <f t="shared" si="91"/>
        <v>5.5409071213679738E+113</v>
      </c>
    </row>
    <row r="386" spans="39:43" x14ac:dyDescent="0.25">
      <c r="AM386" s="24">
        <v>389</v>
      </c>
      <c r="AN386" s="3">
        <v>0.65454999999999997</v>
      </c>
      <c r="AO386" s="3">
        <f t="shared" si="89"/>
        <v>1.1081814242735947E+115</v>
      </c>
      <c r="AP386" s="1">
        <f t="shared" si="90"/>
        <v>654.54999999999995</v>
      </c>
      <c r="AQ386" s="25">
        <f t="shared" si="91"/>
        <v>1.1081814242735948E+114</v>
      </c>
    </row>
    <row r="387" spans="39:43" x14ac:dyDescent="0.25">
      <c r="AM387" s="24">
        <v>390</v>
      </c>
      <c r="AN387" s="3">
        <v>0.65480000000000005</v>
      </c>
      <c r="AO387" s="3">
        <f t="shared" si="89"/>
        <v>2.2163628485471895E+115</v>
      </c>
      <c r="AP387" s="1">
        <f t="shared" si="90"/>
        <v>654.80000000000007</v>
      </c>
      <c r="AQ387" s="25">
        <f t="shared" si="91"/>
        <v>2.2163628485471895E+114</v>
      </c>
    </row>
    <row r="388" spans="39:43" x14ac:dyDescent="0.25">
      <c r="AM388" s="24">
        <v>391</v>
      </c>
      <c r="AN388" s="3">
        <v>0.65161999999999998</v>
      </c>
      <c r="AO388" s="3">
        <f t="shared" si="89"/>
        <v>4.4327256970943789E+115</v>
      </c>
      <c r="AP388" s="1">
        <f t="shared" si="90"/>
        <v>651.62</v>
      </c>
      <c r="AQ388" s="25">
        <f t="shared" si="91"/>
        <v>4.432725697094379E+114</v>
      </c>
    </row>
    <row r="389" spans="39:43" x14ac:dyDescent="0.25">
      <c r="AM389" s="24">
        <v>392</v>
      </c>
      <c r="AN389" s="3">
        <v>0.67915000000000003</v>
      </c>
      <c r="AO389" s="3">
        <f t="shared" si="89"/>
        <v>8.8654513941887578E+115</v>
      </c>
      <c r="AP389" s="1">
        <f t="shared" si="90"/>
        <v>679.15</v>
      </c>
      <c r="AQ389" s="25">
        <f t="shared" si="91"/>
        <v>8.865451394188758E+114</v>
      </c>
    </row>
    <row r="390" spans="39:43" x14ac:dyDescent="0.25">
      <c r="AM390" s="24">
        <v>393</v>
      </c>
      <c r="AN390" s="3">
        <v>0.65581999999999996</v>
      </c>
      <c r="AO390" s="3">
        <f t="shared" si="89"/>
        <v>1.7730902788377516E+116</v>
      </c>
      <c r="AP390" s="1">
        <f t="shared" si="90"/>
        <v>655.81999999999994</v>
      </c>
      <c r="AQ390" s="25">
        <f t="shared" si="91"/>
        <v>1.7730902788377516E+115</v>
      </c>
    </row>
    <row r="391" spans="39:43" x14ac:dyDescent="0.25">
      <c r="AM391" s="24">
        <v>394</v>
      </c>
      <c r="AN391" s="3">
        <v>0.64714000000000005</v>
      </c>
      <c r="AO391" s="3">
        <f t="shared" si="89"/>
        <v>3.5461805576755031E+116</v>
      </c>
      <c r="AP391" s="1">
        <f t="shared" si="90"/>
        <v>647.1400000000001</v>
      </c>
      <c r="AQ391" s="25">
        <f t="shared" si="91"/>
        <v>3.5461805576755032E+115</v>
      </c>
    </row>
    <row r="392" spans="39:43" x14ac:dyDescent="0.25">
      <c r="AM392" s="24">
        <v>395</v>
      </c>
      <c r="AN392" s="3">
        <v>0.72253999999999996</v>
      </c>
      <c r="AO392" s="3">
        <f t="shared" si="89"/>
        <v>7.0923611153510063E+116</v>
      </c>
      <c r="AP392" s="1">
        <f t="shared" si="90"/>
        <v>722.54</v>
      </c>
      <c r="AQ392" s="25">
        <f t="shared" si="91"/>
        <v>7.0923611153510064E+115</v>
      </c>
    </row>
    <row r="393" spans="39:43" x14ac:dyDescent="0.25">
      <c r="AM393" s="24">
        <v>396</v>
      </c>
      <c r="AN393" s="3">
        <v>0.7238</v>
      </c>
      <c r="AO393" s="3">
        <f t="shared" si="89"/>
        <v>1.4184722230702013E+117</v>
      </c>
      <c r="AP393" s="1">
        <f t="shared" si="90"/>
        <v>723.8</v>
      </c>
      <c r="AQ393" s="25">
        <f t="shared" si="91"/>
        <v>1.4184722230702013E+116</v>
      </c>
    </row>
    <row r="394" spans="39:43" x14ac:dyDescent="0.25">
      <c r="AM394" s="24">
        <v>397</v>
      </c>
      <c r="AN394" s="3">
        <v>0.72021000000000002</v>
      </c>
      <c r="AO394" s="3">
        <f t="shared" si="89"/>
        <v>2.8369444461404025E+117</v>
      </c>
      <c r="AP394" s="1">
        <f t="shared" si="90"/>
        <v>720.21</v>
      </c>
      <c r="AQ394" s="25">
        <f t="shared" si="91"/>
        <v>2.8369444461404026E+116</v>
      </c>
    </row>
    <row r="395" spans="39:43" x14ac:dyDescent="0.25">
      <c r="AM395" s="24">
        <v>398</v>
      </c>
      <c r="AN395" s="3">
        <v>0.72319999999999995</v>
      </c>
      <c r="AO395" s="3">
        <f t="shared" si="89"/>
        <v>5.673888892280805E+117</v>
      </c>
      <c r="AP395" s="1">
        <f t="shared" si="90"/>
        <v>723.19999999999993</v>
      </c>
      <c r="AQ395" s="25">
        <f t="shared" si="91"/>
        <v>5.6738888922808051E+116</v>
      </c>
    </row>
    <row r="396" spans="39:43" x14ac:dyDescent="0.25">
      <c r="AM396" s="24">
        <v>399</v>
      </c>
      <c r="AN396" s="3">
        <v>0.72946</v>
      </c>
      <c r="AO396" s="3">
        <f t="shared" si="89"/>
        <v>1.134777778456161E+118</v>
      </c>
      <c r="AP396" s="1">
        <f t="shared" si="90"/>
        <v>729.46</v>
      </c>
      <c r="AQ396" s="25">
        <f t="shared" si="91"/>
        <v>1.134777778456161E+117</v>
      </c>
    </row>
    <row r="397" spans="39:43" x14ac:dyDescent="0.25">
      <c r="AM397" s="24">
        <v>400</v>
      </c>
      <c r="AN397" s="3">
        <v>0.72150000000000003</v>
      </c>
      <c r="AO397" s="3">
        <f t="shared" si="89"/>
        <v>2.269555556912322E+118</v>
      </c>
      <c r="AP397" s="1">
        <f t="shared" si="90"/>
        <v>721.5</v>
      </c>
      <c r="AQ397" s="25">
        <f t="shared" si="91"/>
        <v>2.2695555569123221E+117</v>
      </c>
    </row>
    <row r="398" spans="39:43" x14ac:dyDescent="0.25">
      <c r="AM398" s="24">
        <v>401</v>
      </c>
      <c r="AN398" s="3">
        <v>0.71547000000000005</v>
      </c>
      <c r="AO398" s="3">
        <f t="shared" si="89"/>
        <v>4.539111113824644E+118</v>
      </c>
      <c r="AP398" s="1">
        <f t="shared" si="90"/>
        <v>715.47</v>
      </c>
      <c r="AQ398" s="25">
        <f t="shared" si="91"/>
        <v>4.5391111138246441E+117</v>
      </c>
    </row>
    <row r="399" spans="39:43" x14ac:dyDescent="0.25">
      <c r="AM399" s="24">
        <v>402</v>
      </c>
      <c r="AN399" s="3">
        <v>0.72553999999999996</v>
      </c>
      <c r="AO399" s="3">
        <f t="shared" si="89"/>
        <v>9.078222227649288E+118</v>
      </c>
      <c r="AP399" s="1">
        <f t="shared" si="90"/>
        <v>725.54</v>
      </c>
      <c r="AQ399" s="25">
        <f t="shared" si="91"/>
        <v>9.0782222276492882E+117</v>
      </c>
    </row>
    <row r="400" spans="39:43" x14ac:dyDescent="0.25">
      <c r="AM400" s="24">
        <v>403</v>
      </c>
      <c r="AN400" s="3">
        <v>0.72650999999999999</v>
      </c>
      <c r="AO400" s="3">
        <f t="shared" si="89"/>
        <v>1.8156444455298576E+119</v>
      </c>
      <c r="AP400" s="1">
        <f t="shared" si="90"/>
        <v>726.51</v>
      </c>
      <c r="AQ400" s="25">
        <f t="shared" si="91"/>
        <v>1.8156444455298576E+118</v>
      </c>
    </row>
    <row r="401" spans="39:43" x14ac:dyDescent="0.25">
      <c r="AM401" s="24">
        <v>404</v>
      </c>
      <c r="AN401" s="3">
        <v>0.72148999999999996</v>
      </c>
      <c r="AO401" s="3">
        <f t="shared" si="89"/>
        <v>3.6312888910597152E+119</v>
      </c>
      <c r="AP401" s="1">
        <f t="shared" si="90"/>
        <v>721.49</v>
      </c>
      <c r="AQ401" s="25">
        <f t="shared" si="91"/>
        <v>3.6312888910597153E+118</v>
      </c>
    </row>
    <row r="402" spans="39:43" x14ac:dyDescent="0.25">
      <c r="AM402" s="24">
        <v>405</v>
      </c>
      <c r="AN402" s="3">
        <v>0.74224000000000001</v>
      </c>
      <c r="AO402" s="3">
        <f t="shared" si="89"/>
        <v>7.2625777821194304E+119</v>
      </c>
      <c r="AP402" s="1">
        <f t="shared" si="90"/>
        <v>742.24</v>
      </c>
      <c r="AQ402" s="25">
        <f t="shared" si="91"/>
        <v>7.2625777821194306E+118</v>
      </c>
    </row>
    <row r="403" spans="39:43" x14ac:dyDescent="0.25">
      <c r="AM403" s="24">
        <v>406</v>
      </c>
      <c r="AN403" s="3">
        <v>0.73421999999999998</v>
      </c>
      <c r="AO403" s="3">
        <f t="shared" si="89"/>
        <v>1.4525155564238861E+120</v>
      </c>
      <c r="AP403" s="1">
        <f t="shared" si="90"/>
        <v>734.22</v>
      </c>
      <c r="AQ403" s="25">
        <f t="shared" si="91"/>
        <v>1.4525155564238861E+119</v>
      </c>
    </row>
    <row r="404" spans="39:43" x14ac:dyDescent="0.25">
      <c r="AM404" s="24">
        <v>407</v>
      </c>
      <c r="AN404" s="3">
        <v>0.76993</v>
      </c>
      <c r="AO404" s="3">
        <f t="shared" si="89"/>
        <v>2.9050311128477722E+120</v>
      </c>
      <c r="AP404" s="1">
        <f t="shared" si="90"/>
        <v>769.93</v>
      </c>
      <c r="AQ404" s="25">
        <f t="shared" si="91"/>
        <v>2.9050311128477722E+119</v>
      </c>
    </row>
    <row r="405" spans="39:43" x14ac:dyDescent="0.25">
      <c r="AM405" s="24">
        <v>408</v>
      </c>
      <c r="AN405" s="3">
        <v>0.79783999999999999</v>
      </c>
      <c r="AO405" s="3">
        <f t="shared" si="89"/>
        <v>5.8100622256955443E+120</v>
      </c>
      <c r="AP405" s="1">
        <f t="shared" si="90"/>
        <v>797.84</v>
      </c>
      <c r="AQ405" s="25">
        <f t="shared" si="91"/>
        <v>5.8100622256955445E+119</v>
      </c>
    </row>
    <row r="406" spans="39:43" x14ac:dyDescent="0.25">
      <c r="AM406" s="24">
        <v>409</v>
      </c>
      <c r="AN406" s="3">
        <v>0.79217000000000004</v>
      </c>
      <c r="AO406" s="3">
        <f t="shared" si="89"/>
        <v>1.1620124451391089E+121</v>
      </c>
      <c r="AP406" s="1">
        <f t="shared" si="90"/>
        <v>792.17000000000007</v>
      </c>
      <c r="AQ406" s="25">
        <f t="shared" si="91"/>
        <v>1.1620124451391089E+120</v>
      </c>
    </row>
    <row r="407" spans="39:43" x14ac:dyDescent="0.25">
      <c r="AM407" s="24">
        <v>410</v>
      </c>
      <c r="AN407" s="3">
        <v>0.79376999999999998</v>
      </c>
      <c r="AO407" s="3">
        <f t="shared" si="89"/>
        <v>2.3240248902782177E+121</v>
      </c>
      <c r="AP407" s="1">
        <f t="shared" si="90"/>
        <v>793.77</v>
      </c>
      <c r="AQ407" s="25">
        <f t="shared" si="91"/>
        <v>2.3240248902782178E+120</v>
      </c>
    </row>
    <row r="408" spans="39:43" x14ac:dyDescent="0.25">
      <c r="AM408" s="24">
        <v>411</v>
      </c>
      <c r="AN408" s="3">
        <v>0.79564000000000001</v>
      </c>
      <c r="AO408" s="3">
        <f t="shared" ref="AO408:AO471" si="92">(9*2^AM408-6)/(2^10)</f>
        <v>4.6480497805564355E+121</v>
      </c>
      <c r="AP408" s="1">
        <f t="shared" ref="AP408:AP471" si="93">AN408*10^3</f>
        <v>795.64</v>
      </c>
      <c r="AQ408" s="25">
        <f t="shared" ref="AQ408:AQ471" si="94">AO408*10^-1</f>
        <v>4.6480497805564356E+120</v>
      </c>
    </row>
    <row r="409" spans="39:43" x14ac:dyDescent="0.25">
      <c r="AM409" s="24">
        <v>412</v>
      </c>
      <c r="AN409" s="3">
        <v>0.79651000000000005</v>
      </c>
      <c r="AO409" s="3">
        <f t="shared" si="92"/>
        <v>9.2960995611128709E+121</v>
      </c>
      <c r="AP409" s="1">
        <f t="shared" si="93"/>
        <v>796.5100000000001</v>
      </c>
      <c r="AQ409" s="25">
        <f t="shared" si="94"/>
        <v>9.2960995611128712E+120</v>
      </c>
    </row>
    <row r="410" spans="39:43" x14ac:dyDescent="0.25">
      <c r="AM410" s="24">
        <v>413</v>
      </c>
      <c r="AN410" s="3">
        <v>0.79183999999999999</v>
      </c>
      <c r="AO410" s="3">
        <f t="shared" si="92"/>
        <v>1.8592199122225742E+122</v>
      </c>
      <c r="AP410" s="1">
        <f t="shared" si="93"/>
        <v>791.84</v>
      </c>
      <c r="AQ410" s="25">
        <f t="shared" si="94"/>
        <v>1.8592199122225742E+121</v>
      </c>
    </row>
    <row r="411" spans="39:43" x14ac:dyDescent="0.25">
      <c r="AM411" s="24">
        <v>414</v>
      </c>
      <c r="AN411" s="3">
        <v>0.80171999999999999</v>
      </c>
      <c r="AO411" s="3">
        <f t="shared" si="92"/>
        <v>3.7184398244451484E+122</v>
      </c>
      <c r="AP411" s="1">
        <f t="shared" si="93"/>
        <v>801.72</v>
      </c>
      <c r="AQ411" s="25">
        <f t="shared" si="94"/>
        <v>3.7184398244451485E+121</v>
      </c>
    </row>
    <row r="412" spans="39:43" x14ac:dyDescent="0.25">
      <c r="AM412" s="24">
        <v>415</v>
      </c>
      <c r="AN412" s="3">
        <v>0.79513</v>
      </c>
      <c r="AO412" s="3">
        <f t="shared" si="92"/>
        <v>7.4368796488902967E+122</v>
      </c>
      <c r="AP412" s="1">
        <f t="shared" si="93"/>
        <v>795.13</v>
      </c>
      <c r="AQ412" s="25">
        <f t="shared" si="94"/>
        <v>7.4368796488902969E+121</v>
      </c>
    </row>
    <row r="413" spans="39:43" x14ac:dyDescent="0.25">
      <c r="AM413" s="24">
        <v>416</v>
      </c>
      <c r="AN413" s="3">
        <v>0.85092999999999996</v>
      </c>
      <c r="AO413" s="3">
        <f t="shared" si="92"/>
        <v>1.4873759297780593E+123</v>
      </c>
      <c r="AP413" s="1">
        <f t="shared" si="93"/>
        <v>850.93</v>
      </c>
      <c r="AQ413" s="25">
        <f t="shared" si="94"/>
        <v>1.4873759297780594E+122</v>
      </c>
    </row>
    <row r="414" spans="39:43" x14ac:dyDescent="0.25">
      <c r="AM414" s="24">
        <v>417</v>
      </c>
      <c r="AN414" s="3">
        <v>0.85484000000000004</v>
      </c>
      <c r="AO414" s="3">
        <f t="shared" si="92"/>
        <v>2.9747518595561187E+123</v>
      </c>
      <c r="AP414" s="1">
        <f t="shared" si="93"/>
        <v>854.84</v>
      </c>
      <c r="AQ414" s="25">
        <f t="shared" si="94"/>
        <v>2.9747518595561188E+122</v>
      </c>
    </row>
    <row r="415" spans="39:43" x14ac:dyDescent="0.25">
      <c r="AM415" s="24">
        <v>418</v>
      </c>
      <c r="AN415" s="3">
        <v>0.85284000000000004</v>
      </c>
      <c r="AO415" s="3">
        <f t="shared" si="92"/>
        <v>5.9495037191122374E+123</v>
      </c>
      <c r="AP415" s="1">
        <f t="shared" si="93"/>
        <v>852.84</v>
      </c>
      <c r="AQ415" s="25">
        <f t="shared" si="94"/>
        <v>5.9495037191122375E+122</v>
      </c>
    </row>
    <row r="416" spans="39:43" x14ac:dyDescent="0.25">
      <c r="AM416" s="24">
        <v>419</v>
      </c>
      <c r="AN416" s="3">
        <v>0.86948999999999999</v>
      </c>
      <c r="AO416" s="3">
        <f t="shared" si="92"/>
        <v>1.1899007438224475E+124</v>
      </c>
      <c r="AP416" s="1">
        <f t="shared" si="93"/>
        <v>869.49</v>
      </c>
      <c r="AQ416" s="25">
        <f t="shared" si="94"/>
        <v>1.1899007438224475E+123</v>
      </c>
    </row>
    <row r="417" spans="39:43" x14ac:dyDescent="0.25">
      <c r="AM417" s="24">
        <v>420</v>
      </c>
      <c r="AN417" s="3">
        <v>0.84897</v>
      </c>
      <c r="AO417" s="3">
        <f t="shared" si="92"/>
        <v>2.379801487644895E+124</v>
      </c>
      <c r="AP417" s="1">
        <f t="shared" si="93"/>
        <v>848.97</v>
      </c>
      <c r="AQ417" s="25">
        <f t="shared" si="94"/>
        <v>2.379801487644895E+123</v>
      </c>
    </row>
    <row r="418" spans="39:43" x14ac:dyDescent="0.25">
      <c r="AM418" s="24">
        <v>421</v>
      </c>
      <c r="AN418" s="3">
        <v>0.84787000000000001</v>
      </c>
      <c r="AO418" s="3">
        <f t="shared" si="92"/>
        <v>4.7596029752897899E+124</v>
      </c>
      <c r="AP418" s="1">
        <f t="shared" si="93"/>
        <v>847.87</v>
      </c>
      <c r="AQ418" s="25">
        <f t="shared" si="94"/>
        <v>4.75960297528979E+123</v>
      </c>
    </row>
    <row r="419" spans="39:43" x14ac:dyDescent="0.25">
      <c r="AM419" s="24">
        <v>422</v>
      </c>
      <c r="AN419" s="3">
        <v>0.84618000000000004</v>
      </c>
      <c r="AO419" s="3">
        <f t="shared" si="92"/>
        <v>9.5192059505795798E+124</v>
      </c>
      <c r="AP419" s="1">
        <f t="shared" si="93"/>
        <v>846.18000000000006</v>
      </c>
      <c r="AQ419" s="25">
        <f t="shared" si="94"/>
        <v>9.5192059505795801E+123</v>
      </c>
    </row>
    <row r="420" spans="39:43" x14ac:dyDescent="0.25">
      <c r="AM420" s="24">
        <v>423</v>
      </c>
      <c r="AN420" s="3">
        <v>0.85309000000000001</v>
      </c>
      <c r="AO420" s="3">
        <f t="shared" si="92"/>
        <v>1.903841190115916E+125</v>
      </c>
      <c r="AP420" s="1">
        <f t="shared" si="93"/>
        <v>853.09</v>
      </c>
      <c r="AQ420" s="25">
        <f t="shared" si="94"/>
        <v>1.903841190115916E+124</v>
      </c>
    </row>
    <row r="421" spans="39:43" x14ac:dyDescent="0.25">
      <c r="AM421" s="24">
        <v>424</v>
      </c>
      <c r="AN421" s="3">
        <v>0.84874000000000005</v>
      </c>
      <c r="AO421" s="3">
        <f t="shared" si="92"/>
        <v>3.8076823802318319E+125</v>
      </c>
      <c r="AP421" s="1">
        <f t="shared" si="93"/>
        <v>848.74</v>
      </c>
      <c r="AQ421" s="25">
        <f t="shared" si="94"/>
        <v>3.807682380231832E+124</v>
      </c>
    </row>
    <row r="422" spans="39:43" x14ac:dyDescent="0.25">
      <c r="AM422" s="24">
        <v>425</v>
      </c>
      <c r="AN422" s="3">
        <v>0.84991000000000005</v>
      </c>
      <c r="AO422" s="3">
        <f t="shared" si="92"/>
        <v>7.6153647604636639E+125</v>
      </c>
      <c r="AP422" s="1">
        <f t="shared" si="93"/>
        <v>849.91000000000008</v>
      </c>
      <c r="AQ422" s="25">
        <f t="shared" si="94"/>
        <v>7.615364760463664E+124</v>
      </c>
    </row>
    <row r="423" spans="39:43" x14ac:dyDescent="0.25">
      <c r="AM423" s="24">
        <v>426</v>
      </c>
      <c r="AN423" s="3">
        <v>0.8488</v>
      </c>
      <c r="AO423" s="3">
        <f t="shared" si="92"/>
        <v>1.5230729520927328E+126</v>
      </c>
      <c r="AP423" s="1">
        <f t="shared" si="93"/>
        <v>848.8</v>
      </c>
      <c r="AQ423" s="25">
        <f t="shared" si="94"/>
        <v>1.5230729520927328E+125</v>
      </c>
    </row>
    <row r="424" spans="39:43" x14ac:dyDescent="0.25">
      <c r="AM424" s="24">
        <v>427</v>
      </c>
      <c r="AN424" s="3">
        <v>0.84924999999999995</v>
      </c>
      <c r="AO424" s="3">
        <f t="shared" si="92"/>
        <v>3.0461459041854655E+126</v>
      </c>
      <c r="AP424" s="1">
        <f t="shared" si="93"/>
        <v>849.25</v>
      </c>
      <c r="AQ424" s="25">
        <f t="shared" si="94"/>
        <v>3.0461459041854656E+125</v>
      </c>
    </row>
    <row r="425" spans="39:43" x14ac:dyDescent="0.25">
      <c r="AM425" s="24">
        <v>428</v>
      </c>
      <c r="AN425" s="3">
        <v>0.85397999999999996</v>
      </c>
      <c r="AO425" s="3">
        <f t="shared" si="92"/>
        <v>6.0922918083709311E+126</v>
      </c>
      <c r="AP425" s="1">
        <f t="shared" si="93"/>
        <v>853.98</v>
      </c>
      <c r="AQ425" s="25">
        <f t="shared" si="94"/>
        <v>6.0922918083709312E+125</v>
      </c>
    </row>
    <row r="426" spans="39:43" x14ac:dyDescent="0.25">
      <c r="AM426" s="24">
        <v>429</v>
      </c>
      <c r="AN426" s="3">
        <v>0.85245000000000004</v>
      </c>
      <c r="AO426" s="3">
        <f t="shared" si="92"/>
        <v>1.2184583616741862E+127</v>
      </c>
      <c r="AP426" s="1">
        <f t="shared" si="93"/>
        <v>852.45</v>
      </c>
      <c r="AQ426" s="25">
        <f t="shared" si="94"/>
        <v>1.2184583616741862E+126</v>
      </c>
    </row>
    <row r="427" spans="39:43" x14ac:dyDescent="0.25">
      <c r="AM427" s="24">
        <v>430</v>
      </c>
      <c r="AN427" s="3">
        <v>0.85860000000000003</v>
      </c>
      <c r="AO427" s="3">
        <f t="shared" si="92"/>
        <v>2.4369167233483724E+127</v>
      </c>
      <c r="AP427" s="1">
        <f t="shared" si="93"/>
        <v>858.6</v>
      </c>
      <c r="AQ427" s="25">
        <f t="shared" si="94"/>
        <v>2.4369167233483725E+126</v>
      </c>
    </row>
    <row r="428" spans="39:43" x14ac:dyDescent="0.25">
      <c r="AM428" s="24">
        <v>431</v>
      </c>
      <c r="AN428" s="3">
        <v>0.85670999999999997</v>
      </c>
      <c r="AO428" s="3">
        <f t="shared" si="92"/>
        <v>4.8738334466967449E+127</v>
      </c>
      <c r="AP428" s="1">
        <f t="shared" si="93"/>
        <v>856.70999999999992</v>
      </c>
      <c r="AQ428" s="25">
        <f t="shared" si="94"/>
        <v>4.873833446696745E+126</v>
      </c>
    </row>
    <row r="429" spans="39:43" x14ac:dyDescent="0.25">
      <c r="AM429" s="24">
        <v>432</v>
      </c>
      <c r="AN429" s="3">
        <v>0.85623000000000005</v>
      </c>
      <c r="AO429" s="3">
        <f t="shared" si="92"/>
        <v>9.7476668933934897E+127</v>
      </c>
      <c r="AP429" s="1">
        <f t="shared" si="93"/>
        <v>856.23</v>
      </c>
      <c r="AQ429" s="25">
        <f t="shared" si="94"/>
        <v>9.74766689339349E+126</v>
      </c>
    </row>
    <row r="430" spans="39:43" x14ac:dyDescent="0.25">
      <c r="AM430" s="24">
        <v>433</v>
      </c>
      <c r="AN430" s="3">
        <v>0.85851999999999995</v>
      </c>
      <c r="AO430" s="3">
        <f t="shared" si="92"/>
        <v>1.9495333786786979E+128</v>
      </c>
      <c r="AP430" s="1">
        <f t="shared" si="93"/>
        <v>858.52</v>
      </c>
      <c r="AQ430" s="25">
        <f t="shared" si="94"/>
        <v>1.949533378678698E+127</v>
      </c>
    </row>
    <row r="431" spans="39:43" x14ac:dyDescent="0.25">
      <c r="AM431" s="24">
        <v>434</v>
      </c>
      <c r="AN431" s="3">
        <v>0.85729</v>
      </c>
      <c r="AO431" s="3">
        <f t="shared" si="92"/>
        <v>3.8990667573573959E+128</v>
      </c>
      <c r="AP431" s="1">
        <f t="shared" si="93"/>
        <v>857.29</v>
      </c>
      <c r="AQ431" s="25">
        <f t="shared" si="94"/>
        <v>3.899066757357396E+127</v>
      </c>
    </row>
    <row r="432" spans="39:43" x14ac:dyDescent="0.25">
      <c r="AM432" s="24">
        <v>435</v>
      </c>
      <c r="AN432" s="3">
        <v>0.86219999999999997</v>
      </c>
      <c r="AO432" s="3">
        <f t="shared" si="92"/>
        <v>7.7981335147147918E+128</v>
      </c>
      <c r="AP432" s="1">
        <f t="shared" si="93"/>
        <v>862.19999999999993</v>
      </c>
      <c r="AQ432" s="25">
        <f t="shared" si="94"/>
        <v>7.798133514714792E+127</v>
      </c>
    </row>
    <row r="433" spans="39:43" x14ac:dyDescent="0.25">
      <c r="AM433" s="24">
        <v>436</v>
      </c>
      <c r="AN433" s="3">
        <v>0.88668000000000002</v>
      </c>
      <c r="AO433" s="3">
        <f t="shared" si="92"/>
        <v>1.5596267029429584E+129</v>
      </c>
      <c r="AP433" s="1">
        <f t="shared" si="93"/>
        <v>886.68000000000006</v>
      </c>
      <c r="AQ433" s="25">
        <f t="shared" si="94"/>
        <v>1.5596267029429584E+128</v>
      </c>
    </row>
    <row r="434" spans="39:43" x14ac:dyDescent="0.25">
      <c r="AM434" s="24">
        <v>437</v>
      </c>
      <c r="AN434" s="3">
        <v>0.88117000000000001</v>
      </c>
      <c r="AO434" s="3">
        <f t="shared" si="92"/>
        <v>3.1192534058859167E+129</v>
      </c>
      <c r="AP434" s="1">
        <f t="shared" si="93"/>
        <v>881.17</v>
      </c>
      <c r="AQ434" s="25">
        <f t="shared" si="94"/>
        <v>3.1192534058859168E+128</v>
      </c>
    </row>
    <row r="435" spans="39:43" x14ac:dyDescent="0.25">
      <c r="AM435" s="24">
        <v>438</v>
      </c>
      <c r="AN435" s="3">
        <v>0.87887999999999999</v>
      </c>
      <c r="AO435" s="3">
        <f t="shared" si="92"/>
        <v>6.2385068117718334E+129</v>
      </c>
      <c r="AP435" s="1">
        <f t="shared" si="93"/>
        <v>878.88</v>
      </c>
      <c r="AQ435" s="25">
        <f t="shared" si="94"/>
        <v>6.2385068117718336E+128</v>
      </c>
    </row>
    <row r="436" spans="39:43" x14ac:dyDescent="0.25">
      <c r="AM436" s="24">
        <v>439</v>
      </c>
      <c r="AN436" s="3">
        <v>0.95330999999999999</v>
      </c>
      <c r="AO436" s="3">
        <f t="shared" si="92"/>
        <v>1.2477013623543667E+130</v>
      </c>
      <c r="AP436" s="1">
        <f t="shared" si="93"/>
        <v>953.31</v>
      </c>
      <c r="AQ436" s="25">
        <f t="shared" si="94"/>
        <v>1.2477013623543667E+129</v>
      </c>
    </row>
    <row r="437" spans="39:43" x14ac:dyDescent="0.25">
      <c r="AM437" s="24">
        <v>440</v>
      </c>
      <c r="AN437" s="3">
        <v>0.95072000000000001</v>
      </c>
      <c r="AO437" s="3">
        <f t="shared" si="92"/>
        <v>2.4954027247087334E+130</v>
      </c>
      <c r="AP437" s="1">
        <f t="shared" si="93"/>
        <v>950.72</v>
      </c>
      <c r="AQ437" s="25">
        <f t="shared" si="94"/>
        <v>2.4954027247087334E+129</v>
      </c>
    </row>
    <row r="438" spans="39:43" x14ac:dyDescent="0.25">
      <c r="AM438" s="24">
        <v>441</v>
      </c>
      <c r="AN438" s="3">
        <v>0.97670000000000001</v>
      </c>
      <c r="AO438" s="3">
        <f t="shared" si="92"/>
        <v>4.9908054494174667E+130</v>
      </c>
      <c r="AP438" s="1">
        <f t="shared" si="93"/>
        <v>976.7</v>
      </c>
      <c r="AQ438" s="25">
        <f t="shared" si="94"/>
        <v>4.9908054494174669E+129</v>
      </c>
    </row>
    <row r="439" spans="39:43" x14ac:dyDescent="0.25">
      <c r="AM439" s="24">
        <v>442</v>
      </c>
      <c r="AN439" s="3">
        <v>0.95279000000000003</v>
      </c>
      <c r="AO439" s="3">
        <f t="shared" si="92"/>
        <v>9.9816108988349335E+130</v>
      </c>
      <c r="AP439" s="1">
        <f t="shared" si="93"/>
        <v>952.79000000000008</v>
      </c>
      <c r="AQ439" s="25">
        <f t="shared" si="94"/>
        <v>9.9816108988349337E+129</v>
      </c>
    </row>
    <row r="440" spans="39:43" x14ac:dyDescent="0.25">
      <c r="AM440" s="24">
        <v>443</v>
      </c>
      <c r="AN440" s="3">
        <v>0.98160999999999998</v>
      </c>
      <c r="AO440" s="3">
        <f t="shared" si="92"/>
        <v>1.9963221797669867E+131</v>
      </c>
      <c r="AP440" s="1">
        <f t="shared" si="93"/>
        <v>981.61</v>
      </c>
      <c r="AQ440" s="25">
        <f t="shared" si="94"/>
        <v>1.9963221797669867E+130</v>
      </c>
    </row>
    <row r="441" spans="39:43" x14ac:dyDescent="0.25">
      <c r="AM441" s="24">
        <v>444</v>
      </c>
      <c r="AN441" s="3">
        <v>0.95682</v>
      </c>
      <c r="AO441" s="3">
        <f t="shared" si="92"/>
        <v>3.9926443595339734E+131</v>
      </c>
      <c r="AP441" s="1">
        <f t="shared" si="93"/>
        <v>956.82</v>
      </c>
      <c r="AQ441" s="25">
        <f t="shared" si="94"/>
        <v>3.9926443595339735E+130</v>
      </c>
    </row>
    <row r="442" spans="39:43" x14ac:dyDescent="0.25">
      <c r="AM442" s="24">
        <v>445</v>
      </c>
      <c r="AN442" s="3">
        <v>1.03687</v>
      </c>
      <c r="AO442" s="3">
        <f t="shared" si="92"/>
        <v>7.9852887190679468E+131</v>
      </c>
      <c r="AP442" s="1">
        <f t="shared" si="93"/>
        <v>1036.8699999999999</v>
      </c>
      <c r="AQ442" s="25">
        <f t="shared" si="94"/>
        <v>7.985288719067947E+130</v>
      </c>
    </row>
    <row r="443" spans="39:43" x14ac:dyDescent="0.25">
      <c r="AM443" s="24">
        <v>446</v>
      </c>
      <c r="AN443" s="3">
        <v>1.0751200000000001</v>
      </c>
      <c r="AO443" s="3">
        <f t="shared" si="92"/>
        <v>1.5970577438135894E+132</v>
      </c>
      <c r="AP443" s="1">
        <f t="shared" si="93"/>
        <v>1075.1200000000001</v>
      </c>
      <c r="AQ443" s="25">
        <f t="shared" si="94"/>
        <v>1.5970577438135894E+131</v>
      </c>
    </row>
    <row r="444" spans="39:43" x14ac:dyDescent="0.25">
      <c r="AM444" s="24">
        <v>447</v>
      </c>
      <c r="AN444" s="3">
        <v>1.1014299999999999</v>
      </c>
      <c r="AO444" s="3">
        <f t="shared" si="92"/>
        <v>3.1941154876271787E+132</v>
      </c>
      <c r="AP444" s="1">
        <f t="shared" si="93"/>
        <v>1101.4299999999998</v>
      </c>
      <c r="AQ444" s="25">
        <f t="shared" si="94"/>
        <v>3.1941154876271788E+131</v>
      </c>
    </row>
    <row r="445" spans="39:43" x14ac:dyDescent="0.25">
      <c r="AM445" s="24">
        <v>448</v>
      </c>
      <c r="AN445" s="3">
        <v>1.11019</v>
      </c>
      <c r="AO445" s="3">
        <f t="shared" si="92"/>
        <v>6.3882309752543574E+132</v>
      </c>
      <c r="AP445" s="1">
        <f t="shared" si="93"/>
        <v>1110.19</v>
      </c>
      <c r="AQ445" s="25">
        <f t="shared" si="94"/>
        <v>6.3882309752543576E+131</v>
      </c>
    </row>
    <row r="446" spans="39:43" x14ac:dyDescent="0.25">
      <c r="AM446" s="24">
        <v>449</v>
      </c>
      <c r="AN446" s="3">
        <v>1.1174299999999999</v>
      </c>
      <c r="AO446" s="3">
        <f t="shared" si="92"/>
        <v>1.2776461950508715E+133</v>
      </c>
      <c r="AP446" s="1">
        <f t="shared" si="93"/>
        <v>1117.4299999999998</v>
      </c>
      <c r="AQ446" s="25">
        <f t="shared" si="94"/>
        <v>1.2776461950508715E+132</v>
      </c>
    </row>
    <row r="447" spans="39:43" x14ac:dyDescent="0.25">
      <c r="AM447" s="24">
        <v>450</v>
      </c>
      <c r="AN447" s="3">
        <v>1.1111800000000001</v>
      </c>
      <c r="AO447" s="3">
        <f t="shared" si="92"/>
        <v>2.555292390101743E+133</v>
      </c>
      <c r="AP447" s="1">
        <f t="shared" si="93"/>
        <v>1111.18</v>
      </c>
      <c r="AQ447" s="25">
        <f t="shared" si="94"/>
        <v>2.555292390101743E+132</v>
      </c>
    </row>
    <row r="448" spans="39:43" x14ac:dyDescent="0.25">
      <c r="AM448" s="24">
        <v>451</v>
      </c>
      <c r="AN448" s="3">
        <v>1.11131</v>
      </c>
      <c r="AO448" s="3">
        <f t="shared" si="92"/>
        <v>5.1105847802034859E+133</v>
      </c>
      <c r="AP448" s="1">
        <f t="shared" si="93"/>
        <v>1111.31</v>
      </c>
      <c r="AQ448" s="25">
        <f t="shared" si="94"/>
        <v>5.1105847802034861E+132</v>
      </c>
    </row>
    <row r="449" spans="39:43" x14ac:dyDescent="0.25">
      <c r="AM449" s="24">
        <v>452</v>
      </c>
      <c r="AN449" s="3">
        <v>1.1161300000000001</v>
      </c>
      <c r="AO449" s="3">
        <f t="shared" si="92"/>
        <v>1.0221169560406972E+134</v>
      </c>
      <c r="AP449" s="1">
        <f t="shared" si="93"/>
        <v>1116.1300000000001</v>
      </c>
      <c r="AQ449" s="25">
        <f t="shared" si="94"/>
        <v>1.0221169560406972E+133</v>
      </c>
    </row>
    <row r="450" spans="39:43" x14ac:dyDescent="0.25">
      <c r="AM450" s="24">
        <v>453</v>
      </c>
      <c r="AN450" s="3">
        <v>1.13087</v>
      </c>
      <c r="AO450" s="3">
        <f t="shared" si="92"/>
        <v>2.0442339120813944E+134</v>
      </c>
      <c r="AP450" s="1">
        <f t="shared" si="93"/>
        <v>1130.8700000000001</v>
      </c>
      <c r="AQ450" s="25">
        <f t="shared" si="94"/>
        <v>2.0442339120813944E+133</v>
      </c>
    </row>
    <row r="451" spans="39:43" x14ac:dyDescent="0.25">
      <c r="AM451" s="24">
        <v>454</v>
      </c>
      <c r="AN451" s="3">
        <v>1.1064700000000001</v>
      </c>
      <c r="AO451" s="3">
        <f t="shared" si="92"/>
        <v>4.0884678241627888E+134</v>
      </c>
      <c r="AP451" s="1">
        <f t="shared" si="93"/>
        <v>1106.47</v>
      </c>
      <c r="AQ451" s="25">
        <f t="shared" si="94"/>
        <v>4.0884678241627889E+133</v>
      </c>
    </row>
    <row r="452" spans="39:43" x14ac:dyDescent="0.25">
      <c r="AM452" s="24">
        <v>455</v>
      </c>
      <c r="AN452" s="3">
        <v>1.1108800000000001</v>
      </c>
      <c r="AO452" s="3">
        <f t="shared" si="92"/>
        <v>8.1769356483255775E+134</v>
      </c>
      <c r="AP452" s="1">
        <f t="shared" si="93"/>
        <v>1110.8800000000001</v>
      </c>
      <c r="AQ452" s="25">
        <f t="shared" si="94"/>
        <v>8.1769356483255777E+133</v>
      </c>
    </row>
    <row r="453" spans="39:43" x14ac:dyDescent="0.25">
      <c r="AM453" s="24">
        <v>456</v>
      </c>
      <c r="AN453" s="3">
        <v>1.11025</v>
      </c>
      <c r="AO453" s="3">
        <f t="shared" si="92"/>
        <v>1.6353871296651155E+135</v>
      </c>
      <c r="AP453" s="1">
        <f t="shared" si="93"/>
        <v>1110.25</v>
      </c>
      <c r="AQ453" s="25">
        <f t="shared" si="94"/>
        <v>1.6353871296651155E+134</v>
      </c>
    </row>
    <row r="454" spans="39:43" x14ac:dyDescent="0.25">
      <c r="AM454" s="24">
        <v>457</v>
      </c>
      <c r="AN454" s="3">
        <v>1.11839</v>
      </c>
      <c r="AO454" s="3">
        <f t="shared" si="92"/>
        <v>3.270774259330231E+135</v>
      </c>
      <c r="AP454" s="1">
        <f t="shared" si="93"/>
        <v>1118.3900000000001</v>
      </c>
      <c r="AQ454" s="25">
        <f t="shared" si="94"/>
        <v>3.2707742593302311E+134</v>
      </c>
    </row>
    <row r="455" spans="39:43" x14ac:dyDescent="0.25">
      <c r="AM455" s="24">
        <v>458</v>
      </c>
      <c r="AN455" s="3">
        <v>1.10625</v>
      </c>
      <c r="AO455" s="3">
        <f t="shared" si="92"/>
        <v>6.541548518660462E+135</v>
      </c>
      <c r="AP455" s="1">
        <f t="shared" si="93"/>
        <v>1106.25</v>
      </c>
      <c r="AQ455" s="25">
        <f t="shared" si="94"/>
        <v>6.5415485186604622E+134</v>
      </c>
    </row>
    <row r="456" spans="39:43" x14ac:dyDescent="0.25">
      <c r="AM456" s="24">
        <v>459</v>
      </c>
      <c r="AN456" s="3">
        <v>1.1733499999999999</v>
      </c>
      <c r="AO456" s="3">
        <f t="shared" si="92"/>
        <v>1.3083097037320924E+136</v>
      </c>
      <c r="AP456" s="1">
        <f t="shared" si="93"/>
        <v>1173.3499999999999</v>
      </c>
      <c r="AQ456" s="25">
        <f t="shared" si="94"/>
        <v>1.3083097037320924E+135</v>
      </c>
    </row>
    <row r="457" spans="39:43" x14ac:dyDescent="0.25">
      <c r="AM457" s="24">
        <v>460</v>
      </c>
      <c r="AN457" s="3">
        <v>1.16422</v>
      </c>
      <c r="AO457" s="3">
        <f t="shared" si="92"/>
        <v>2.6166194074641848E+136</v>
      </c>
      <c r="AP457" s="1">
        <f t="shared" si="93"/>
        <v>1164.22</v>
      </c>
      <c r="AQ457" s="25">
        <f t="shared" si="94"/>
        <v>2.6166194074641849E+135</v>
      </c>
    </row>
    <row r="458" spans="39:43" x14ac:dyDescent="0.25">
      <c r="AM458" s="24">
        <v>461</v>
      </c>
      <c r="AN458" s="3">
        <v>1.1831700000000001</v>
      </c>
      <c r="AO458" s="3">
        <f t="shared" si="92"/>
        <v>5.2332388149283696E+136</v>
      </c>
      <c r="AP458" s="1">
        <f t="shared" si="93"/>
        <v>1183.17</v>
      </c>
      <c r="AQ458" s="25">
        <f t="shared" si="94"/>
        <v>5.2332388149283697E+135</v>
      </c>
    </row>
    <row r="459" spans="39:43" x14ac:dyDescent="0.25">
      <c r="AM459" s="24">
        <v>462</v>
      </c>
      <c r="AN459" s="3">
        <v>1.2063699999999999</v>
      </c>
      <c r="AO459" s="3">
        <f t="shared" si="92"/>
        <v>1.0466477629856739E+137</v>
      </c>
      <c r="AP459" s="1">
        <f t="shared" si="93"/>
        <v>1206.3699999999999</v>
      </c>
      <c r="AQ459" s="25">
        <f t="shared" si="94"/>
        <v>1.0466477629856739E+136</v>
      </c>
    </row>
    <row r="460" spans="39:43" x14ac:dyDescent="0.25">
      <c r="AM460" s="24">
        <v>463</v>
      </c>
      <c r="AN460" s="3">
        <v>1.1887700000000001</v>
      </c>
      <c r="AO460" s="3">
        <f t="shared" si="92"/>
        <v>2.0932955259713478E+137</v>
      </c>
      <c r="AP460" s="1">
        <f t="shared" si="93"/>
        <v>1188.7700000000002</v>
      </c>
      <c r="AQ460" s="25">
        <f t="shared" si="94"/>
        <v>2.0932955259713479E+136</v>
      </c>
    </row>
    <row r="461" spans="39:43" x14ac:dyDescent="0.25">
      <c r="AM461" s="24">
        <v>464</v>
      </c>
      <c r="AN461" s="3">
        <v>1.1902900000000001</v>
      </c>
      <c r="AO461" s="3">
        <f t="shared" si="92"/>
        <v>4.1865910519426957E+137</v>
      </c>
      <c r="AP461" s="1">
        <f t="shared" si="93"/>
        <v>1190.29</v>
      </c>
      <c r="AQ461" s="25">
        <f t="shared" si="94"/>
        <v>4.1865910519426958E+136</v>
      </c>
    </row>
    <row r="462" spans="39:43" x14ac:dyDescent="0.25">
      <c r="AM462" s="24">
        <v>465</v>
      </c>
      <c r="AN462" s="3">
        <v>1.20052</v>
      </c>
      <c r="AO462" s="3">
        <f t="shared" si="92"/>
        <v>8.3731821038853914E+137</v>
      </c>
      <c r="AP462" s="1">
        <f t="shared" si="93"/>
        <v>1200.52</v>
      </c>
      <c r="AQ462" s="25">
        <f t="shared" si="94"/>
        <v>8.3731821038853916E+136</v>
      </c>
    </row>
    <row r="463" spans="39:43" x14ac:dyDescent="0.25">
      <c r="AM463" s="24">
        <v>466</v>
      </c>
      <c r="AN463" s="3">
        <v>1.2324999999999999</v>
      </c>
      <c r="AO463" s="3">
        <f t="shared" si="92"/>
        <v>1.6746364207770783E+138</v>
      </c>
      <c r="AP463" s="1">
        <f t="shared" si="93"/>
        <v>1232.5</v>
      </c>
      <c r="AQ463" s="25">
        <f t="shared" si="94"/>
        <v>1.6746364207770783E+137</v>
      </c>
    </row>
    <row r="464" spans="39:43" x14ac:dyDescent="0.25">
      <c r="AM464" s="24">
        <v>467</v>
      </c>
      <c r="AN464" s="3">
        <v>1.23508</v>
      </c>
      <c r="AO464" s="3">
        <f t="shared" si="92"/>
        <v>3.3492728415541566E+138</v>
      </c>
      <c r="AP464" s="1">
        <f t="shared" si="93"/>
        <v>1235.08</v>
      </c>
      <c r="AQ464" s="25">
        <f t="shared" si="94"/>
        <v>3.3492728415541566E+137</v>
      </c>
    </row>
    <row r="465" spans="39:43" x14ac:dyDescent="0.25">
      <c r="AM465" s="24">
        <v>468</v>
      </c>
      <c r="AN465" s="3">
        <v>1.26041</v>
      </c>
      <c r="AO465" s="3">
        <f t="shared" si="92"/>
        <v>6.6985456831083131E+138</v>
      </c>
      <c r="AP465" s="1">
        <f t="shared" si="93"/>
        <v>1260.4100000000001</v>
      </c>
      <c r="AQ465" s="25">
        <f t="shared" si="94"/>
        <v>6.6985456831083133E+137</v>
      </c>
    </row>
    <row r="466" spans="39:43" x14ac:dyDescent="0.25">
      <c r="AM466" s="24">
        <v>469</v>
      </c>
      <c r="AN466" s="3">
        <v>1.36283</v>
      </c>
      <c r="AO466" s="3">
        <f t="shared" si="92"/>
        <v>1.3397091366216626E+139</v>
      </c>
      <c r="AP466" s="1">
        <f t="shared" si="93"/>
        <v>1362.83</v>
      </c>
      <c r="AQ466" s="25">
        <f t="shared" si="94"/>
        <v>1.3397091366216627E+138</v>
      </c>
    </row>
    <row r="467" spans="39:43" x14ac:dyDescent="0.25">
      <c r="AM467" s="24">
        <v>470</v>
      </c>
      <c r="AN467" s="3">
        <v>1.37086</v>
      </c>
      <c r="AO467" s="3">
        <f t="shared" si="92"/>
        <v>2.6794182732433252E+139</v>
      </c>
      <c r="AP467" s="1">
        <f t="shared" si="93"/>
        <v>1370.86</v>
      </c>
      <c r="AQ467" s="25">
        <f t="shared" si="94"/>
        <v>2.6794182732433253E+138</v>
      </c>
    </row>
    <row r="468" spans="39:43" x14ac:dyDescent="0.25">
      <c r="AM468" s="24">
        <v>471</v>
      </c>
      <c r="AN468" s="3">
        <v>1.3598699999999999</v>
      </c>
      <c r="AO468" s="3">
        <f t="shared" si="92"/>
        <v>5.3588365464866505E+139</v>
      </c>
      <c r="AP468" s="1">
        <f t="shared" si="93"/>
        <v>1359.87</v>
      </c>
      <c r="AQ468" s="25">
        <f t="shared" si="94"/>
        <v>5.3588365464866506E+138</v>
      </c>
    </row>
    <row r="469" spans="39:43" x14ac:dyDescent="0.25">
      <c r="AM469" s="24">
        <v>472</v>
      </c>
      <c r="AN469" s="3">
        <v>1.3585700000000001</v>
      </c>
      <c r="AO469" s="3">
        <f t="shared" si="92"/>
        <v>1.0717673092973301E+140</v>
      </c>
      <c r="AP469" s="1">
        <f t="shared" si="93"/>
        <v>1358.5700000000002</v>
      </c>
      <c r="AQ469" s="25">
        <f t="shared" si="94"/>
        <v>1.0717673092973301E+139</v>
      </c>
    </row>
    <row r="470" spans="39:43" x14ac:dyDescent="0.25">
      <c r="AM470" s="24">
        <v>473</v>
      </c>
      <c r="AN470" s="3">
        <v>1.36344</v>
      </c>
      <c r="AO470" s="3">
        <f t="shared" si="92"/>
        <v>2.1435346185946602E+140</v>
      </c>
      <c r="AP470" s="1">
        <f t="shared" si="93"/>
        <v>1363.44</v>
      </c>
      <c r="AQ470" s="25">
        <f t="shared" si="94"/>
        <v>2.1435346185946602E+139</v>
      </c>
    </row>
    <row r="471" spans="39:43" x14ac:dyDescent="0.25">
      <c r="AM471" s="24">
        <v>474</v>
      </c>
      <c r="AN471" s="3">
        <v>1.3723399999999999</v>
      </c>
      <c r="AO471" s="3">
        <f t="shared" si="92"/>
        <v>4.2870692371893204E+140</v>
      </c>
      <c r="AP471" s="1">
        <f t="shared" si="93"/>
        <v>1372.34</v>
      </c>
      <c r="AQ471" s="25">
        <f t="shared" si="94"/>
        <v>4.2870692371893205E+139</v>
      </c>
    </row>
    <row r="472" spans="39:43" x14ac:dyDescent="0.25">
      <c r="AM472" s="24">
        <v>475</v>
      </c>
      <c r="AN472" s="3">
        <v>1.37273</v>
      </c>
      <c r="AO472" s="3">
        <f t="shared" ref="AO472:AO535" si="95">(9*2^AM472-6)/(2^10)</f>
        <v>8.5741384743786408E+140</v>
      </c>
      <c r="AP472" s="1">
        <f t="shared" ref="AP472:AP535" si="96">AN472*10^3</f>
        <v>1372.73</v>
      </c>
      <c r="AQ472" s="25">
        <f t="shared" ref="AQ472:AQ535" si="97">AO472*10^-1</f>
        <v>8.574138474378641E+139</v>
      </c>
    </row>
    <row r="473" spans="39:43" x14ac:dyDescent="0.25">
      <c r="AM473" s="24">
        <v>476</v>
      </c>
      <c r="AN473" s="3">
        <v>1.37887</v>
      </c>
      <c r="AO473" s="3">
        <f t="shared" si="95"/>
        <v>1.7148276948757282E+141</v>
      </c>
      <c r="AP473" s="1">
        <f t="shared" si="96"/>
        <v>1378.8700000000001</v>
      </c>
      <c r="AQ473" s="25">
        <f t="shared" si="97"/>
        <v>1.7148276948757282E+140</v>
      </c>
    </row>
    <row r="474" spans="39:43" x14ac:dyDescent="0.25">
      <c r="AM474" s="24">
        <v>477</v>
      </c>
      <c r="AN474" s="3">
        <v>1.48244</v>
      </c>
      <c r="AO474" s="3">
        <f t="shared" si="95"/>
        <v>3.4296553897514563E+141</v>
      </c>
      <c r="AP474" s="1">
        <f t="shared" si="96"/>
        <v>1482.44</v>
      </c>
      <c r="AQ474" s="25">
        <f t="shared" si="97"/>
        <v>3.4296553897514564E+140</v>
      </c>
    </row>
    <row r="475" spans="39:43" x14ac:dyDescent="0.25">
      <c r="AM475" s="24">
        <v>478</v>
      </c>
      <c r="AN475" s="3">
        <v>1.41716</v>
      </c>
      <c r="AO475" s="3">
        <f t="shared" si="95"/>
        <v>6.8593107795029126E+141</v>
      </c>
      <c r="AP475" s="1">
        <f t="shared" si="96"/>
        <v>1417.16</v>
      </c>
      <c r="AQ475" s="25">
        <f t="shared" si="97"/>
        <v>6.8593107795029128E+140</v>
      </c>
    </row>
    <row r="476" spans="39:43" x14ac:dyDescent="0.25">
      <c r="AM476" s="24">
        <v>479</v>
      </c>
      <c r="AN476" s="3">
        <v>1.41648</v>
      </c>
      <c r="AO476" s="3">
        <f t="shared" si="95"/>
        <v>1.3718621559005825E+142</v>
      </c>
      <c r="AP476" s="1">
        <f t="shared" si="96"/>
        <v>1416.48</v>
      </c>
      <c r="AQ476" s="25">
        <f t="shared" si="97"/>
        <v>1.3718621559005826E+141</v>
      </c>
    </row>
    <row r="477" spans="39:43" x14ac:dyDescent="0.25">
      <c r="AM477" s="24">
        <v>480</v>
      </c>
      <c r="AN477" s="3">
        <v>1.4396500000000001</v>
      </c>
      <c r="AO477" s="3">
        <f t="shared" si="95"/>
        <v>2.743724311801165E+142</v>
      </c>
      <c r="AP477" s="1">
        <f t="shared" si="96"/>
        <v>1439.65</v>
      </c>
      <c r="AQ477" s="25">
        <f t="shared" si="97"/>
        <v>2.7437243118011651E+141</v>
      </c>
    </row>
    <row r="478" spans="39:43" x14ac:dyDescent="0.25">
      <c r="AM478" s="24">
        <v>481</v>
      </c>
      <c r="AN478" s="3">
        <v>1.4166799999999999</v>
      </c>
      <c r="AO478" s="3">
        <f t="shared" si="95"/>
        <v>5.4874486236023301E+142</v>
      </c>
      <c r="AP478" s="1">
        <f t="shared" si="96"/>
        <v>1416.6799999999998</v>
      </c>
      <c r="AQ478" s="25">
        <f t="shared" si="97"/>
        <v>5.4874486236023302E+141</v>
      </c>
    </row>
    <row r="479" spans="39:43" x14ac:dyDescent="0.25">
      <c r="AM479" s="24">
        <v>482</v>
      </c>
      <c r="AN479" s="3">
        <v>1.4904999999999999</v>
      </c>
      <c r="AO479" s="3">
        <f t="shared" si="95"/>
        <v>1.097489724720466E+143</v>
      </c>
      <c r="AP479" s="1">
        <f t="shared" si="96"/>
        <v>1490.5</v>
      </c>
      <c r="AQ479" s="25">
        <f t="shared" si="97"/>
        <v>1.097489724720466E+142</v>
      </c>
    </row>
    <row r="480" spans="39:43" x14ac:dyDescent="0.25">
      <c r="AM480" s="24">
        <v>483</v>
      </c>
      <c r="AN480" s="3">
        <v>1.4824900000000001</v>
      </c>
      <c r="AO480" s="3">
        <f t="shared" si="95"/>
        <v>2.194979449440932E+143</v>
      </c>
      <c r="AP480" s="1">
        <f t="shared" si="96"/>
        <v>1482.49</v>
      </c>
      <c r="AQ480" s="25">
        <f t="shared" si="97"/>
        <v>2.1949794494409321E+142</v>
      </c>
    </row>
    <row r="481" spans="39:43" x14ac:dyDescent="0.25">
      <c r="AM481" s="24">
        <v>484</v>
      </c>
      <c r="AN481" s="3">
        <v>1.5059400000000001</v>
      </c>
      <c r="AO481" s="3">
        <f t="shared" si="95"/>
        <v>4.3899588988818641E+143</v>
      </c>
      <c r="AP481" s="1">
        <f t="shared" si="96"/>
        <v>1505.94</v>
      </c>
      <c r="AQ481" s="25">
        <f t="shared" si="97"/>
        <v>4.3899588988818642E+142</v>
      </c>
    </row>
    <row r="482" spans="39:43" x14ac:dyDescent="0.25">
      <c r="AM482" s="24">
        <v>485</v>
      </c>
      <c r="AN482" s="3">
        <v>1.48821</v>
      </c>
      <c r="AO482" s="3">
        <f t="shared" si="95"/>
        <v>8.7799177977637282E+143</v>
      </c>
      <c r="AP482" s="1">
        <f t="shared" si="96"/>
        <v>1488.21</v>
      </c>
      <c r="AQ482" s="25">
        <f t="shared" si="97"/>
        <v>8.7799177977637284E+142</v>
      </c>
    </row>
    <row r="483" spans="39:43" x14ac:dyDescent="0.25">
      <c r="AM483" s="24">
        <v>486</v>
      </c>
      <c r="AN483" s="3">
        <v>1.4997499999999999</v>
      </c>
      <c r="AO483" s="3">
        <f t="shared" si="95"/>
        <v>1.7559835595527456E+144</v>
      </c>
      <c r="AP483" s="1">
        <f t="shared" si="96"/>
        <v>1499.75</v>
      </c>
      <c r="AQ483" s="25">
        <f t="shared" si="97"/>
        <v>1.7559835595527457E+143</v>
      </c>
    </row>
    <row r="484" spans="39:43" x14ac:dyDescent="0.25">
      <c r="AM484" s="24">
        <v>487</v>
      </c>
      <c r="AN484" s="3">
        <v>1.47637</v>
      </c>
      <c r="AO484" s="3">
        <f t="shared" si="95"/>
        <v>3.5119671191054913E+144</v>
      </c>
      <c r="AP484" s="1">
        <f t="shared" si="96"/>
        <v>1476.37</v>
      </c>
      <c r="AQ484" s="25">
        <f t="shared" si="97"/>
        <v>3.5119671191054913E+143</v>
      </c>
    </row>
    <row r="485" spans="39:43" x14ac:dyDescent="0.25">
      <c r="AM485" s="24">
        <v>488</v>
      </c>
      <c r="AN485" s="3">
        <v>1.4863999999999999</v>
      </c>
      <c r="AO485" s="3">
        <f t="shared" si="95"/>
        <v>7.0239342382109825E+144</v>
      </c>
      <c r="AP485" s="1">
        <f t="shared" si="96"/>
        <v>1486.3999999999999</v>
      </c>
      <c r="AQ485" s="25">
        <f t="shared" si="97"/>
        <v>7.0239342382109827E+143</v>
      </c>
    </row>
    <row r="486" spans="39:43" x14ac:dyDescent="0.25">
      <c r="AM486" s="24">
        <v>489</v>
      </c>
      <c r="AN486" s="3">
        <v>1.4968300000000001</v>
      </c>
      <c r="AO486" s="3">
        <f t="shared" si="95"/>
        <v>1.4047868476421965E+145</v>
      </c>
      <c r="AP486" s="1">
        <f t="shared" si="96"/>
        <v>1496.8300000000002</v>
      </c>
      <c r="AQ486" s="25">
        <f t="shared" si="97"/>
        <v>1.4047868476421965E+144</v>
      </c>
    </row>
    <row r="487" spans="39:43" x14ac:dyDescent="0.25">
      <c r="AM487" s="24">
        <v>490</v>
      </c>
      <c r="AN487" s="3">
        <v>1.48349</v>
      </c>
      <c r="AO487" s="3">
        <f t="shared" si="95"/>
        <v>2.809573695284393E+145</v>
      </c>
      <c r="AP487" s="1">
        <f t="shared" si="96"/>
        <v>1483.49</v>
      </c>
      <c r="AQ487" s="25">
        <f t="shared" si="97"/>
        <v>2.8095736952843931E+144</v>
      </c>
    </row>
    <row r="488" spans="39:43" x14ac:dyDescent="0.25">
      <c r="AM488" s="24">
        <v>491</v>
      </c>
      <c r="AN488" s="3">
        <v>1.5088900000000001</v>
      </c>
      <c r="AO488" s="3">
        <f t="shared" si="95"/>
        <v>5.619147390568786E+145</v>
      </c>
      <c r="AP488" s="1">
        <f t="shared" si="96"/>
        <v>1508.89</v>
      </c>
      <c r="AQ488" s="25">
        <f t="shared" si="97"/>
        <v>5.6191473905687862E+144</v>
      </c>
    </row>
    <row r="489" spans="39:43" x14ac:dyDescent="0.25">
      <c r="AM489" s="24">
        <v>492</v>
      </c>
      <c r="AN489" s="3">
        <v>1.47746</v>
      </c>
      <c r="AO489" s="3">
        <f t="shared" si="95"/>
        <v>1.1238294781137572E+146</v>
      </c>
      <c r="AP489" s="1">
        <f t="shared" si="96"/>
        <v>1477.46</v>
      </c>
      <c r="AQ489" s="25">
        <f t="shared" si="97"/>
        <v>1.1238294781137572E+145</v>
      </c>
    </row>
    <row r="490" spans="39:43" x14ac:dyDescent="0.25">
      <c r="AM490" s="24">
        <v>493</v>
      </c>
      <c r="AN490" s="3">
        <v>1.48665</v>
      </c>
      <c r="AO490" s="3">
        <f t="shared" si="95"/>
        <v>2.2476589562275144E+146</v>
      </c>
      <c r="AP490" s="1">
        <f t="shared" si="96"/>
        <v>1486.65</v>
      </c>
      <c r="AQ490" s="25">
        <f t="shared" si="97"/>
        <v>2.2476589562275145E+145</v>
      </c>
    </row>
    <row r="491" spans="39:43" x14ac:dyDescent="0.25">
      <c r="AM491" s="24">
        <v>494</v>
      </c>
      <c r="AN491" s="3">
        <v>1.6518699999999999</v>
      </c>
      <c r="AO491" s="3">
        <f t="shared" si="95"/>
        <v>4.4953179124550288E+146</v>
      </c>
      <c r="AP491" s="1">
        <f t="shared" si="96"/>
        <v>1651.87</v>
      </c>
      <c r="AQ491" s="25">
        <f t="shared" si="97"/>
        <v>4.4953179124550289E+145</v>
      </c>
    </row>
    <row r="492" spans="39:43" x14ac:dyDescent="0.25">
      <c r="AM492" s="24">
        <v>495</v>
      </c>
      <c r="AN492" s="3">
        <v>1.65652</v>
      </c>
      <c r="AO492" s="3">
        <f t="shared" si="95"/>
        <v>8.9906358249100576E+146</v>
      </c>
      <c r="AP492" s="1">
        <f t="shared" si="96"/>
        <v>1656.52</v>
      </c>
      <c r="AQ492" s="25">
        <f t="shared" si="97"/>
        <v>8.9906358249100578E+145</v>
      </c>
    </row>
    <row r="493" spans="39:43" x14ac:dyDescent="0.25">
      <c r="AM493" s="24">
        <v>496</v>
      </c>
      <c r="AN493" s="3">
        <v>1.6668700000000001</v>
      </c>
      <c r="AO493" s="3">
        <f t="shared" si="95"/>
        <v>1.7981271649820115E+147</v>
      </c>
      <c r="AP493" s="1">
        <f t="shared" si="96"/>
        <v>1666.8700000000001</v>
      </c>
      <c r="AQ493" s="25">
        <f t="shared" si="97"/>
        <v>1.7981271649820116E+146</v>
      </c>
    </row>
    <row r="494" spans="39:43" x14ac:dyDescent="0.25">
      <c r="AM494" s="24">
        <v>497</v>
      </c>
      <c r="AN494" s="3">
        <v>1.65358</v>
      </c>
      <c r="AO494" s="3">
        <f t="shared" si="95"/>
        <v>3.5962543299640231E+147</v>
      </c>
      <c r="AP494" s="1">
        <f t="shared" si="96"/>
        <v>1653.5800000000002</v>
      </c>
      <c r="AQ494" s="25">
        <f t="shared" si="97"/>
        <v>3.5962543299640231E+146</v>
      </c>
    </row>
    <row r="495" spans="39:43" x14ac:dyDescent="0.25">
      <c r="AM495" s="24">
        <v>498</v>
      </c>
      <c r="AN495" s="3">
        <v>1.6742999999999999</v>
      </c>
      <c r="AO495" s="3">
        <f t="shared" si="95"/>
        <v>7.1925086599280461E+147</v>
      </c>
      <c r="AP495" s="1">
        <f t="shared" si="96"/>
        <v>1674.3</v>
      </c>
      <c r="AQ495" s="25">
        <f t="shared" si="97"/>
        <v>7.1925086599280463E+146</v>
      </c>
    </row>
    <row r="496" spans="39:43" x14ac:dyDescent="0.25">
      <c r="AM496" s="24">
        <v>499</v>
      </c>
      <c r="AN496" s="3">
        <v>1.6590400000000001</v>
      </c>
      <c r="AO496" s="3">
        <f t="shared" si="95"/>
        <v>1.4385017319856092E+148</v>
      </c>
      <c r="AP496" s="1">
        <f t="shared" si="96"/>
        <v>1659.04</v>
      </c>
      <c r="AQ496" s="25">
        <f t="shared" si="97"/>
        <v>1.4385017319856093E+147</v>
      </c>
    </row>
    <row r="497" spans="39:43" x14ac:dyDescent="0.25">
      <c r="AM497" s="24">
        <v>500</v>
      </c>
      <c r="AN497" s="3">
        <v>1.6477999999999999</v>
      </c>
      <c r="AO497" s="3">
        <f t="shared" si="95"/>
        <v>2.8770034639712184E+148</v>
      </c>
      <c r="AP497" s="1">
        <f t="shared" si="96"/>
        <v>1647.8</v>
      </c>
      <c r="AQ497" s="25">
        <f t="shared" si="97"/>
        <v>2.8770034639712185E+147</v>
      </c>
    </row>
    <row r="498" spans="39:43" x14ac:dyDescent="0.25">
      <c r="AM498" s="24">
        <v>501</v>
      </c>
      <c r="AN498" s="3">
        <v>1.6553800000000001</v>
      </c>
      <c r="AO498" s="3">
        <f t="shared" si="95"/>
        <v>5.7540069279424369E+148</v>
      </c>
      <c r="AP498" s="1">
        <f t="shared" si="96"/>
        <v>1655.38</v>
      </c>
      <c r="AQ498" s="25">
        <f t="shared" si="97"/>
        <v>5.754006927942437E+147</v>
      </c>
    </row>
    <row r="499" spans="39:43" x14ac:dyDescent="0.25">
      <c r="AM499" s="24">
        <v>502</v>
      </c>
      <c r="AN499" s="3">
        <v>1.6863699999999999</v>
      </c>
      <c r="AO499" s="3">
        <f t="shared" si="95"/>
        <v>1.1508013855884874E+149</v>
      </c>
      <c r="AP499" s="1">
        <f t="shared" si="96"/>
        <v>1686.37</v>
      </c>
      <c r="AQ499" s="25">
        <f t="shared" si="97"/>
        <v>1.1508013855884874E+148</v>
      </c>
    </row>
    <row r="500" spans="39:43" x14ac:dyDescent="0.25">
      <c r="AM500" s="24">
        <v>503</v>
      </c>
      <c r="AN500" s="3">
        <v>1.67231</v>
      </c>
      <c r="AO500" s="3">
        <f t="shared" si="95"/>
        <v>2.3016027711769748E+149</v>
      </c>
      <c r="AP500" s="1">
        <f t="shared" si="96"/>
        <v>1672.31</v>
      </c>
      <c r="AQ500" s="25">
        <f t="shared" si="97"/>
        <v>2.3016027711769748E+148</v>
      </c>
    </row>
    <row r="501" spans="39:43" x14ac:dyDescent="0.25">
      <c r="AM501" s="24">
        <v>504</v>
      </c>
      <c r="AN501" s="3">
        <v>1.7056800000000001</v>
      </c>
      <c r="AO501" s="3">
        <f t="shared" si="95"/>
        <v>4.6032055423539495E+149</v>
      </c>
      <c r="AP501" s="1">
        <f t="shared" si="96"/>
        <v>1705.68</v>
      </c>
      <c r="AQ501" s="25">
        <f t="shared" si="97"/>
        <v>4.6032055423539496E+148</v>
      </c>
    </row>
    <row r="502" spans="39:43" x14ac:dyDescent="0.25">
      <c r="AM502" s="24">
        <v>505</v>
      </c>
      <c r="AN502" s="3">
        <v>1.67218</v>
      </c>
      <c r="AO502" s="3">
        <f t="shared" si="95"/>
        <v>9.206411084707899E+149</v>
      </c>
      <c r="AP502" s="1">
        <f t="shared" si="96"/>
        <v>1672.18</v>
      </c>
      <c r="AQ502" s="25">
        <f t="shared" si="97"/>
        <v>9.2064110847078992E+148</v>
      </c>
    </row>
    <row r="503" spans="39:43" x14ac:dyDescent="0.25">
      <c r="AM503" s="24">
        <v>506</v>
      </c>
      <c r="AN503" s="3">
        <v>1.6690100000000001</v>
      </c>
      <c r="AO503" s="3">
        <f t="shared" si="95"/>
        <v>1.8412822169415798E+150</v>
      </c>
      <c r="AP503" s="1">
        <f t="shared" si="96"/>
        <v>1669.0100000000002</v>
      </c>
      <c r="AQ503" s="25">
        <f t="shared" si="97"/>
        <v>1.8412822169415798E+149</v>
      </c>
    </row>
    <row r="504" spans="39:43" x14ac:dyDescent="0.25">
      <c r="AM504" s="24">
        <v>507</v>
      </c>
      <c r="AN504" s="3">
        <v>1.6891</v>
      </c>
      <c r="AO504" s="3">
        <f t="shared" si="95"/>
        <v>3.6825644338831596E+150</v>
      </c>
      <c r="AP504" s="1">
        <f t="shared" si="96"/>
        <v>1689.1000000000001</v>
      </c>
      <c r="AQ504" s="25">
        <f t="shared" si="97"/>
        <v>3.6825644338831597E+149</v>
      </c>
    </row>
    <row r="505" spans="39:43" x14ac:dyDescent="0.25">
      <c r="AM505" s="24">
        <v>508</v>
      </c>
      <c r="AN505" s="3">
        <v>1.6733800000000001</v>
      </c>
      <c r="AO505" s="3">
        <f t="shared" si="95"/>
        <v>7.3651288677663192E+150</v>
      </c>
      <c r="AP505" s="1">
        <f t="shared" si="96"/>
        <v>1673.38</v>
      </c>
      <c r="AQ505" s="25">
        <f t="shared" si="97"/>
        <v>7.3651288677663194E+149</v>
      </c>
    </row>
    <row r="506" spans="39:43" x14ac:dyDescent="0.25">
      <c r="AM506" s="24">
        <v>509</v>
      </c>
      <c r="AN506" s="3">
        <v>1.67957</v>
      </c>
      <c r="AO506" s="3">
        <f t="shared" si="95"/>
        <v>1.4730257735532638E+151</v>
      </c>
      <c r="AP506" s="1">
        <f t="shared" si="96"/>
        <v>1679.57</v>
      </c>
      <c r="AQ506" s="25">
        <f t="shared" si="97"/>
        <v>1.4730257735532639E+150</v>
      </c>
    </row>
    <row r="507" spans="39:43" x14ac:dyDescent="0.25">
      <c r="AM507" s="24">
        <v>510</v>
      </c>
      <c r="AN507" s="3">
        <v>1.69625</v>
      </c>
      <c r="AO507" s="3">
        <f t="shared" si="95"/>
        <v>2.9460515471065277E+151</v>
      </c>
      <c r="AP507" s="1">
        <f t="shared" si="96"/>
        <v>1696.25</v>
      </c>
      <c r="AQ507" s="25">
        <f t="shared" si="97"/>
        <v>2.9460515471065278E+150</v>
      </c>
    </row>
    <row r="508" spans="39:43" x14ac:dyDescent="0.25">
      <c r="AM508" s="24">
        <v>511</v>
      </c>
      <c r="AN508" s="3">
        <v>1.6750700000000001</v>
      </c>
      <c r="AO508" s="3">
        <f t="shared" si="95"/>
        <v>5.8921030942130554E+151</v>
      </c>
      <c r="AP508" s="1">
        <f t="shared" si="96"/>
        <v>1675.0700000000002</v>
      </c>
      <c r="AQ508" s="25">
        <f t="shared" si="97"/>
        <v>5.8921030942130555E+150</v>
      </c>
    </row>
    <row r="509" spans="39:43" x14ac:dyDescent="0.25">
      <c r="AM509" s="24">
        <v>512</v>
      </c>
      <c r="AN509" s="3">
        <v>1.8749499999999999</v>
      </c>
      <c r="AO509" s="3">
        <f t="shared" si="95"/>
        <v>1.1784206188426111E+152</v>
      </c>
      <c r="AP509" s="1">
        <f t="shared" si="96"/>
        <v>1874.9499999999998</v>
      </c>
      <c r="AQ509" s="25">
        <f t="shared" si="97"/>
        <v>1.1784206188426111E+151</v>
      </c>
    </row>
    <row r="510" spans="39:43" x14ac:dyDescent="0.25">
      <c r="AM510" s="24">
        <v>513</v>
      </c>
      <c r="AN510" s="3">
        <v>1.8739399999999999</v>
      </c>
      <c r="AO510" s="3">
        <f t="shared" si="95"/>
        <v>2.3568412376852221E+152</v>
      </c>
      <c r="AP510" s="1">
        <f t="shared" si="96"/>
        <v>1873.9399999999998</v>
      </c>
      <c r="AQ510" s="25">
        <f t="shared" si="97"/>
        <v>2.3568412376852222E+151</v>
      </c>
    </row>
    <row r="511" spans="39:43" x14ac:dyDescent="0.25">
      <c r="AM511" s="24">
        <v>514</v>
      </c>
      <c r="AN511" s="3">
        <v>1.8817200000000001</v>
      </c>
      <c r="AO511" s="3">
        <f t="shared" si="95"/>
        <v>4.7136824753704443E+152</v>
      </c>
      <c r="AP511" s="1">
        <f t="shared" si="96"/>
        <v>1881.72</v>
      </c>
      <c r="AQ511" s="25">
        <f t="shared" si="97"/>
        <v>4.7136824753704444E+151</v>
      </c>
    </row>
    <row r="512" spans="39:43" x14ac:dyDescent="0.25">
      <c r="AM512" s="24">
        <v>515</v>
      </c>
      <c r="AN512" s="3">
        <v>1.8804000000000001</v>
      </c>
      <c r="AO512" s="3">
        <f t="shared" si="95"/>
        <v>9.4273649507408886E+152</v>
      </c>
      <c r="AP512" s="1">
        <f t="shared" si="96"/>
        <v>1880.4</v>
      </c>
      <c r="AQ512" s="25">
        <f t="shared" si="97"/>
        <v>9.4273649507408888E+151</v>
      </c>
    </row>
    <row r="513" spans="39:43" x14ac:dyDescent="0.25">
      <c r="AM513" s="24">
        <v>516</v>
      </c>
      <c r="AN513" s="3">
        <v>1.9147799999999999</v>
      </c>
      <c r="AO513" s="3">
        <f t="shared" si="95"/>
        <v>1.8854729901481777E+153</v>
      </c>
      <c r="AP513" s="1">
        <f t="shared" si="96"/>
        <v>1914.78</v>
      </c>
      <c r="AQ513" s="25">
        <f t="shared" si="97"/>
        <v>1.8854729901481778E+152</v>
      </c>
    </row>
    <row r="514" spans="39:43" x14ac:dyDescent="0.25">
      <c r="AM514" s="24">
        <v>517</v>
      </c>
      <c r="AN514" s="3">
        <v>1.8831599999999999</v>
      </c>
      <c r="AO514" s="3">
        <f t="shared" si="95"/>
        <v>3.7709459802963554E+153</v>
      </c>
      <c r="AP514" s="1">
        <f t="shared" si="96"/>
        <v>1883.1599999999999</v>
      </c>
      <c r="AQ514" s="25">
        <f t="shared" si="97"/>
        <v>3.7709459802963555E+152</v>
      </c>
    </row>
    <row r="515" spans="39:43" x14ac:dyDescent="0.25">
      <c r="AM515" s="24">
        <v>518</v>
      </c>
      <c r="AN515" s="3">
        <v>1.8935900000000001</v>
      </c>
      <c r="AO515" s="3">
        <f t="shared" si="95"/>
        <v>7.5418919605927109E+153</v>
      </c>
      <c r="AP515" s="1">
        <f t="shared" si="96"/>
        <v>1893.5900000000001</v>
      </c>
      <c r="AQ515" s="25">
        <f t="shared" si="97"/>
        <v>7.5418919605927111E+152</v>
      </c>
    </row>
    <row r="516" spans="39:43" x14ac:dyDescent="0.25">
      <c r="AM516" s="24">
        <v>519</v>
      </c>
      <c r="AN516" s="3">
        <v>1.8844000000000001</v>
      </c>
      <c r="AO516" s="3">
        <f t="shared" si="95"/>
        <v>1.5083783921185422E+154</v>
      </c>
      <c r="AP516" s="1">
        <f t="shared" si="96"/>
        <v>1884.4</v>
      </c>
      <c r="AQ516" s="25">
        <f t="shared" si="97"/>
        <v>1.5083783921185422E+153</v>
      </c>
    </row>
    <row r="517" spans="39:43" x14ac:dyDescent="0.25">
      <c r="AM517" s="24">
        <v>520</v>
      </c>
      <c r="AN517" s="3">
        <v>1.8965399999999999</v>
      </c>
      <c r="AO517" s="3">
        <f t="shared" si="95"/>
        <v>3.0167567842370843E+154</v>
      </c>
      <c r="AP517" s="1">
        <f t="shared" si="96"/>
        <v>1896.54</v>
      </c>
      <c r="AQ517" s="25">
        <f t="shared" si="97"/>
        <v>3.0167567842370844E+153</v>
      </c>
    </row>
    <row r="518" spans="39:43" x14ac:dyDescent="0.25">
      <c r="AM518" s="24">
        <v>521</v>
      </c>
      <c r="AN518" s="3">
        <v>1.93415</v>
      </c>
      <c r="AO518" s="3">
        <f t="shared" si="95"/>
        <v>6.0335135684741687E+154</v>
      </c>
      <c r="AP518" s="1">
        <f t="shared" si="96"/>
        <v>1934.15</v>
      </c>
      <c r="AQ518" s="25">
        <f t="shared" si="97"/>
        <v>6.0335135684741688E+153</v>
      </c>
    </row>
    <row r="519" spans="39:43" x14ac:dyDescent="0.25">
      <c r="AM519" s="24">
        <v>522</v>
      </c>
      <c r="AN519" s="3">
        <v>1.8977999999999999</v>
      </c>
      <c r="AO519" s="3">
        <f t="shared" si="95"/>
        <v>1.2067027136948337E+155</v>
      </c>
      <c r="AP519" s="1">
        <f t="shared" si="96"/>
        <v>1897.8</v>
      </c>
      <c r="AQ519" s="25">
        <f t="shared" si="97"/>
        <v>1.2067027136948338E+154</v>
      </c>
    </row>
    <row r="520" spans="39:43" x14ac:dyDescent="0.25">
      <c r="AM520" s="24">
        <v>523</v>
      </c>
      <c r="AN520" s="3">
        <v>1.8960399999999999</v>
      </c>
      <c r="AO520" s="3">
        <f t="shared" si="95"/>
        <v>2.4134054273896675E+155</v>
      </c>
      <c r="AP520" s="1">
        <f t="shared" si="96"/>
        <v>1896.04</v>
      </c>
      <c r="AQ520" s="25">
        <f t="shared" si="97"/>
        <v>2.4134054273896675E+154</v>
      </c>
    </row>
    <row r="521" spans="39:43" x14ac:dyDescent="0.25">
      <c r="AM521" s="24">
        <v>524</v>
      </c>
      <c r="AN521" s="3">
        <v>1.91639</v>
      </c>
      <c r="AO521" s="3">
        <f t="shared" si="95"/>
        <v>4.826810854779335E+155</v>
      </c>
      <c r="AP521" s="1">
        <f t="shared" si="96"/>
        <v>1916.39</v>
      </c>
      <c r="AQ521" s="25">
        <f t="shared" si="97"/>
        <v>4.8268108547793351E+154</v>
      </c>
    </row>
    <row r="522" spans="39:43" x14ac:dyDescent="0.25">
      <c r="AM522" s="24">
        <v>525</v>
      </c>
      <c r="AN522" s="3">
        <v>1.9126000000000001</v>
      </c>
      <c r="AO522" s="3">
        <f t="shared" si="95"/>
        <v>9.6536217095586699E+155</v>
      </c>
      <c r="AP522" s="1">
        <f t="shared" si="96"/>
        <v>1912.6000000000001</v>
      </c>
      <c r="AQ522" s="25">
        <f t="shared" si="97"/>
        <v>9.6536217095586701E+154</v>
      </c>
    </row>
    <row r="523" spans="39:43" x14ac:dyDescent="0.25">
      <c r="AM523" s="24">
        <v>526</v>
      </c>
      <c r="AN523" s="3">
        <v>1.89697</v>
      </c>
      <c r="AO523" s="3">
        <f t="shared" si="95"/>
        <v>1.930724341911734E+156</v>
      </c>
      <c r="AP523" s="1">
        <f t="shared" si="96"/>
        <v>1896.97</v>
      </c>
      <c r="AQ523" s="25">
        <f t="shared" si="97"/>
        <v>1.930724341911734E+155</v>
      </c>
    </row>
    <row r="524" spans="39:43" x14ac:dyDescent="0.25">
      <c r="AM524" s="24">
        <v>527</v>
      </c>
      <c r="AN524" s="3">
        <v>1.91591</v>
      </c>
      <c r="AO524" s="3">
        <f t="shared" si="95"/>
        <v>3.861448683823468E+156</v>
      </c>
      <c r="AP524" s="1">
        <f t="shared" si="96"/>
        <v>1915.91</v>
      </c>
      <c r="AQ524" s="25">
        <f t="shared" si="97"/>
        <v>3.8614486838234681E+155</v>
      </c>
    </row>
    <row r="525" spans="39:43" x14ac:dyDescent="0.25">
      <c r="AM525" s="24">
        <v>528</v>
      </c>
      <c r="AN525" s="3">
        <v>1.89177</v>
      </c>
      <c r="AO525" s="3">
        <f t="shared" si="95"/>
        <v>7.7228973676469359E+156</v>
      </c>
      <c r="AP525" s="1">
        <f t="shared" si="96"/>
        <v>1891.77</v>
      </c>
      <c r="AQ525" s="25">
        <f t="shared" si="97"/>
        <v>7.7228973676469361E+155</v>
      </c>
    </row>
    <row r="526" spans="39:43" x14ac:dyDescent="0.25">
      <c r="AM526" s="24">
        <v>529</v>
      </c>
      <c r="AN526" s="3">
        <v>1.9031499999999999</v>
      </c>
      <c r="AO526" s="3">
        <f t="shared" si="95"/>
        <v>1.5445794735293872E+157</v>
      </c>
      <c r="AP526" s="1">
        <f t="shared" si="96"/>
        <v>1903.1499999999999</v>
      </c>
      <c r="AQ526" s="25">
        <f t="shared" si="97"/>
        <v>1.5445794735293872E+156</v>
      </c>
    </row>
    <row r="527" spans="39:43" x14ac:dyDescent="0.25">
      <c r="AM527" s="24">
        <v>530</v>
      </c>
      <c r="AN527" s="3">
        <v>1.89855</v>
      </c>
      <c r="AO527" s="3">
        <f t="shared" si="95"/>
        <v>3.0891589470587744E+157</v>
      </c>
      <c r="AP527" s="1">
        <f t="shared" si="96"/>
        <v>1898.55</v>
      </c>
      <c r="AQ527" s="25">
        <f t="shared" si="97"/>
        <v>3.0891589470587744E+156</v>
      </c>
    </row>
    <row r="528" spans="39:43" x14ac:dyDescent="0.25">
      <c r="AM528" s="24">
        <v>531</v>
      </c>
      <c r="AN528" s="3">
        <v>1.90337</v>
      </c>
      <c r="AO528" s="3">
        <f t="shared" si="95"/>
        <v>6.1783178941175487E+157</v>
      </c>
      <c r="AP528" s="1">
        <f t="shared" si="96"/>
        <v>1903.3700000000001</v>
      </c>
      <c r="AQ528" s="25">
        <f t="shared" si="97"/>
        <v>6.1783178941175489E+156</v>
      </c>
    </row>
    <row r="529" spans="39:43" x14ac:dyDescent="0.25">
      <c r="AM529" s="24">
        <v>532</v>
      </c>
      <c r="AN529" s="3">
        <v>1.9002300000000001</v>
      </c>
      <c r="AO529" s="3">
        <f t="shared" si="95"/>
        <v>1.2356635788235097E+158</v>
      </c>
      <c r="AP529" s="1">
        <f t="shared" si="96"/>
        <v>1900.23</v>
      </c>
      <c r="AQ529" s="25">
        <f t="shared" si="97"/>
        <v>1.2356635788235098E+157</v>
      </c>
    </row>
    <row r="530" spans="39:43" x14ac:dyDescent="0.25">
      <c r="AM530" s="24">
        <v>533</v>
      </c>
      <c r="AN530" s="3">
        <v>1.90059</v>
      </c>
      <c r="AO530" s="3">
        <f t="shared" si="95"/>
        <v>2.4713271576470195E+158</v>
      </c>
      <c r="AP530" s="1">
        <f t="shared" si="96"/>
        <v>1900.59</v>
      </c>
      <c r="AQ530" s="25">
        <f t="shared" si="97"/>
        <v>2.4713271576470196E+157</v>
      </c>
    </row>
    <row r="531" spans="39:43" x14ac:dyDescent="0.25">
      <c r="AM531" s="24">
        <v>534</v>
      </c>
      <c r="AN531" s="3">
        <v>1.90324</v>
      </c>
      <c r="AO531" s="3">
        <f t="shared" si="95"/>
        <v>4.942654315294039E+158</v>
      </c>
      <c r="AP531" s="1">
        <f t="shared" si="96"/>
        <v>1903.24</v>
      </c>
      <c r="AQ531" s="25">
        <f t="shared" si="97"/>
        <v>4.9426543152940391E+157</v>
      </c>
    </row>
    <row r="532" spans="39:43" x14ac:dyDescent="0.25">
      <c r="AM532" s="24">
        <v>535</v>
      </c>
      <c r="AN532" s="3">
        <v>1.9153500000000001</v>
      </c>
      <c r="AO532" s="3">
        <f t="shared" si="95"/>
        <v>9.885308630588078E+158</v>
      </c>
      <c r="AP532" s="1">
        <f t="shared" si="96"/>
        <v>1915.3500000000001</v>
      </c>
      <c r="AQ532" s="25">
        <f t="shared" si="97"/>
        <v>9.8853086305880782E+157</v>
      </c>
    </row>
    <row r="533" spans="39:43" x14ac:dyDescent="0.25">
      <c r="AM533" s="24">
        <v>536</v>
      </c>
      <c r="AN533" s="3">
        <v>1.9001699999999999</v>
      </c>
      <c r="AO533" s="3">
        <f t="shared" si="95"/>
        <v>1.9770617261176156E+159</v>
      </c>
      <c r="AP533" s="1">
        <f t="shared" si="96"/>
        <v>1900.1699999999998</v>
      </c>
      <c r="AQ533" s="25">
        <f t="shared" si="97"/>
        <v>1.9770617261176156E+158</v>
      </c>
    </row>
    <row r="534" spans="39:43" x14ac:dyDescent="0.25">
      <c r="AM534" s="24">
        <v>537</v>
      </c>
      <c r="AN534" s="3">
        <v>1.97437</v>
      </c>
      <c r="AO534" s="3">
        <f t="shared" si="95"/>
        <v>3.9541234522352312E+159</v>
      </c>
      <c r="AP534" s="1">
        <f t="shared" si="96"/>
        <v>1974.37</v>
      </c>
      <c r="AQ534" s="25">
        <f t="shared" si="97"/>
        <v>3.9541234522352313E+158</v>
      </c>
    </row>
    <row r="535" spans="39:43" x14ac:dyDescent="0.25">
      <c r="AM535" s="24">
        <v>538</v>
      </c>
      <c r="AN535" s="3">
        <v>1.95905</v>
      </c>
      <c r="AO535" s="3">
        <f t="shared" si="95"/>
        <v>7.9082469044704624E+159</v>
      </c>
      <c r="AP535" s="1">
        <f t="shared" si="96"/>
        <v>1959.05</v>
      </c>
      <c r="AQ535" s="25">
        <f t="shared" si="97"/>
        <v>7.9082469044704626E+158</v>
      </c>
    </row>
    <row r="536" spans="39:43" x14ac:dyDescent="0.25">
      <c r="AM536" s="24">
        <v>539</v>
      </c>
      <c r="AN536" s="3">
        <v>2.0599599999999998</v>
      </c>
      <c r="AO536" s="3">
        <f t="shared" ref="AO536:AO599" si="98">(9*2^AM536-6)/(2^10)</f>
        <v>1.5816493808940925E+160</v>
      </c>
      <c r="AP536" s="1">
        <f t="shared" ref="AP536:AP599" si="99">AN536*10^3</f>
        <v>2059.9599999999996</v>
      </c>
      <c r="AQ536" s="25">
        <f t="shared" ref="AQ536:AQ599" si="100">AO536*10^-1</f>
        <v>1.5816493808940925E+159</v>
      </c>
    </row>
    <row r="537" spans="39:43" x14ac:dyDescent="0.25">
      <c r="AM537" s="24">
        <v>540</v>
      </c>
      <c r="AN537" s="3">
        <v>2.0380500000000001</v>
      </c>
      <c r="AO537" s="3">
        <f t="shared" si="98"/>
        <v>3.163298761788185E+160</v>
      </c>
      <c r="AP537" s="1">
        <f t="shared" si="99"/>
        <v>2038.0500000000002</v>
      </c>
      <c r="AQ537" s="25">
        <f t="shared" si="100"/>
        <v>3.163298761788185E+159</v>
      </c>
    </row>
    <row r="538" spans="39:43" x14ac:dyDescent="0.25">
      <c r="AM538" s="24">
        <v>541</v>
      </c>
      <c r="AN538" s="3">
        <v>2.0462600000000002</v>
      </c>
      <c r="AO538" s="3">
        <f t="shared" si="98"/>
        <v>6.3265975235763699E+160</v>
      </c>
      <c r="AP538" s="1">
        <f t="shared" si="99"/>
        <v>2046.2600000000002</v>
      </c>
      <c r="AQ538" s="25">
        <f t="shared" si="100"/>
        <v>6.3265975235763701E+159</v>
      </c>
    </row>
    <row r="539" spans="39:43" x14ac:dyDescent="0.25">
      <c r="AM539" s="24">
        <v>542</v>
      </c>
      <c r="AN539" s="3">
        <v>2.07091</v>
      </c>
      <c r="AO539" s="3">
        <f t="shared" si="98"/>
        <v>1.265319504715274E+161</v>
      </c>
      <c r="AP539" s="1">
        <f t="shared" si="99"/>
        <v>2070.91</v>
      </c>
      <c r="AQ539" s="25">
        <f t="shared" si="100"/>
        <v>1.265319504715274E+160</v>
      </c>
    </row>
    <row r="540" spans="39:43" x14ac:dyDescent="0.25">
      <c r="AM540" s="24">
        <v>543</v>
      </c>
      <c r="AN540" s="3">
        <v>2.1173799999999998</v>
      </c>
      <c r="AO540" s="3">
        <f t="shared" si="98"/>
        <v>2.530639009430548E+161</v>
      </c>
      <c r="AP540" s="1">
        <f t="shared" si="99"/>
        <v>2117.3799999999997</v>
      </c>
      <c r="AQ540" s="25">
        <f t="shared" si="100"/>
        <v>2.530639009430548E+160</v>
      </c>
    </row>
    <row r="541" spans="39:43" x14ac:dyDescent="0.25">
      <c r="AM541" s="24">
        <v>544</v>
      </c>
      <c r="AN541" s="3">
        <v>2.1075599999999999</v>
      </c>
      <c r="AO541" s="3">
        <f t="shared" si="98"/>
        <v>5.0612780188610959E+161</v>
      </c>
      <c r="AP541" s="1">
        <f t="shared" si="99"/>
        <v>2107.56</v>
      </c>
      <c r="AQ541" s="25">
        <f t="shared" si="100"/>
        <v>5.0612780188610961E+160</v>
      </c>
    </row>
    <row r="542" spans="39:43" x14ac:dyDescent="0.25">
      <c r="AM542" s="24">
        <v>545</v>
      </c>
      <c r="AN542" s="3">
        <v>2.3967999999999998</v>
      </c>
      <c r="AO542" s="3">
        <f t="shared" si="98"/>
        <v>1.0122556037722192E+162</v>
      </c>
      <c r="AP542" s="1">
        <f t="shared" si="99"/>
        <v>2396.7999999999997</v>
      </c>
      <c r="AQ542" s="25">
        <f t="shared" si="100"/>
        <v>1.0122556037722192E+161</v>
      </c>
    </row>
    <row r="543" spans="39:43" x14ac:dyDescent="0.25">
      <c r="AM543" s="24">
        <v>546</v>
      </c>
      <c r="AN543" s="3">
        <v>2.39371</v>
      </c>
      <c r="AO543" s="3">
        <f t="shared" si="98"/>
        <v>2.0245112075444384E+162</v>
      </c>
      <c r="AP543" s="1">
        <f t="shared" si="99"/>
        <v>2393.71</v>
      </c>
      <c r="AQ543" s="25">
        <f t="shared" si="100"/>
        <v>2.0245112075444384E+161</v>
      </c>
    </row>
    <row r="544" spans="39:43" x14ac:dyDescent="0.25">
      <c r="AM544" s="24">
        <v>547</v>
      </c>
      <c r="AN544" s="3">
        <v>2.4159000000000002</v>
      </c>
      <c r="AO544" s="3">
        <f t="shared" si="98"/>
        <v>4.0490224150888767E+162</v>
      </c>
      <c r="AP544" s="1">
        <f t="shared" si="99"/>
        <v>2415.9</v>
      </c>
      <c r="AQ544" s="25">
        <f t="shared" si="100"/>
        <v>4.0490224150888768E+161</v>
      </c>
    </row>
    <row r="545" spans="39:43" x14ac:dyDescent="0.25">
      <c r="AM545" s="24">
        <v>548</v>
      </c>
      <c r="AN545" s="3">
        <v>2.3982700000000001</v>
      </c>
      <c r="AO545" s="3">
        <f t="shared" si="98"/>
        <v>8.0980448301777535E+162</v>
      </c>
      <c r="AP545" s="1">
        <f t="shared" si="99"/>
        <v>2398.27</v>
      </c>
      <c r="AQ545" s="25">
        <f t="shared" si="100"/>
        <v>8.0980448301777537E+161</v>
      </c>
    </row>
    <row r="546" spans="39:43" x14ac:dyDescent="0.25">
      <c r="AM546" s="24">
        <v>549</v>
      </c>
      <c r="AN546" s="3">
        <v>2.3916300000000001</v>
      </c>
      <c r="AO546" s="3">
        <f t="shared" si="98"/>
        <v>1.6196089660355507E+163</v>
      </c>
      <c r="AP546" s="1">
        <f t="shared" si="99"/>
        <v>2391.63</v>
      </c>
      <c r="AQ546" s="25">
        <f t="shared" si="100"/>
        <v>1.6196089660355507E+162</v>
      </c>
    </row>
    <row r="547" spans="39:43" x14ac:dyDescent="0.25">
      <c r="AM547" s="24">
        <v>550</v>
      </c>
      <c r="AN547" s="3">
        <v>2.3938000000000001</v>
      </c>
      <c r="AO547" s="3">
        <f t="shared" si="98"/>
        <v>3.2392179320711014E+163</v>
      </c>
      <c r="AP547" s="1">
        <f t="shared" si="99"/>
        <v>2393.8000000000002</v>
      </c>
      <c r="AQ547" s="25">
        <f t="shared" si="100"/>
        <v>3.2392179320711015E+162</v>
      </c>
    </row>
    <row r="548" spans="39:43" x14ac:dyDescent="0.25">
      <c r="AM548" s="24">
        <v>551</v>
      </c>
      <c r="AN548" s="3">
        <v>2.4254699999999998</v>
      </c>
      <c r="AO548" s="3">
        <f t="shared" si="98"/>
        <v>6.4784358641422028E+163</v>
      </c>
      <c r="AP548" s="1">
        <f t="shared" si="99"/>
        <v>2425.4699999999998</v>
      </c>
      <c r="AQ548" s="25">
        <f t="shared" si="100"/>
        <v>6.478435864142203E+162</v>
      </c>
    </row>
    <row r="549" spans="39:43" x14ac:dyDescent="0.25">
      <c r="AM549" s="24">
        <v>552</v>
      </c>
      <c r="AN549" s="3">
        <v>2.3837100000000002</v>
      </c>
      <c r="AO549" s="3">
        <f t="shared" si="98"/>
        <v>1.2956871728284406E+164</v>
      </c>
      <c r="AP549" s="1">
        <f t="shared" si="99"/>
        <v>2383.71</v>
      </c>
      <c r="AQ549" s="25">
        <f t="shared" si="100"/>
        <v>1.2956871728284406E+163</v>
      </c>
    </row>
    <row r="550" spans="39:43" x14ac:dyDescent="0.25">
      <c r="AM550" s="24">
        <v>553</v>
      </c>
      <c r="AN550" s="3">
        <v>2.5070999999999999</v>
      </c>
      <c r="AO550" s="3">
        <f t="shared" si="98"/>
        <v>2.5913743456568811E+164</v>
      </c>
      <c r="AP550" s="1">
        <f t="shared" si="99"/>
        <v>2507.1</v>
      </c>
      <c r="AQ550" s="25">
        <f t="shared" si="100"/>
        <v>2.5913743456568812E+163</v>
      </c>
    </row>
    <row r="551" spans="39:43" x14ac:dyDescent="0.25">
      <c r="AM551" s="24">
        <v>554</v>
      </c>
      <c r="AN551" s="3">
        <v>2.5045700000000002</v>
      </c>
      <c r="AO551" s="3">
        <f t="shared" si="98"/>
        <v>5.1827486913137622E+164</v>
      </c>
      <c r="AP551" s="1">
        <f t="shared" si="99"/>
        <v>2504.5700000000002</v>
      </c>
      <c r="AQ551" s="25">
        <f t="shared" si="100"/>
        <v>5.1827486913137624E+163</v>
      </c>
    </row>
    <row r="552" spans="39:43" x14ac:dyDescent="0.25">
      <c r="AM552" s="24">
        <v>555</v>
      </c>
      <c r="AN552" s="3">
        <v>2.5302699999999998</v>
      </c>
      <c r="AO552" s="3">
        <f t="shared" si="98"/>
        <v>1.0365497382627524E+165</v>
      </c>
      <c r="AP552" s="1">
        <f t="shared" si="99"/>
        <v>2530.27</v>
      </c>
      <c r="AQ552" s="25">
        <f t="shared" si="100"/>
        <v>1.0365497382627525E+164</v>
      </c>
    </row>
    <row r="553" spans="39:43" x14ac:dyDescent="0.25">
      <c r="AM553" s="24">
        <v>556</v>
      </c>
      <c r="AN553" s="3">
        <v>2.4966699999999999</v>
      </c>
      <c r="AO553" s="3">
        <f t="shared" si="98"/>
        <v>2.0730994765255049E+165</v>
      </c>
      <c r="AP553" s="1">
        <f t="shared" si="99"/>
        <v>2496.67</v>
      </c>
      <c r="AQ553" s="25">
        <f t="shared" si="100"/>
        <v>2.0730994765255049E+164</v>
      </c>
    </row>
    <row r="554" spans="39:43" x14ac:dyDescent="0.25">
      <c r="AM554" s="24">
        <v>557</v>
      </c>
      <c r="AN554" s="3">
        <v>2.5046400000000002</v>
      </c>
      <c r="AO554" s="3">
        <f t="shared" si="98"/>
        <v>4.1461989530510098E+165</v>
      </c>
      <c r="AP554" s="1">
        <f t="shared" si="99"/>
        <v>2504.6400000000003</v>
      </c>
      <c r="AQ554" s="25">
        <f t="shared" si="100"/>
        <v>4.1461989530510099E+164</v>
      </c>
    </row>
    <row r="555" spans="39:43" x14ac:dyDescent="0.25">
      <c r="AM555" s="24">
        <v>558</v>
      </c>
      <c r="AN555" s="3">
        <v>2.7161900000000001</v>
      </c>
      <c r="AO555" s="3">
        <f t="shared" si="98"/>
        <v>8.2923979061020196E+165</v>
      </c>
      <c r="AP555" s="1">
        <f t="shared" si="99"/>
        <v>2716.19</v>
      </c>
      <c r="AQ555" s="25">
        <f t="shared" si="100"/>
        <v>8.2923979061020198E+164</v>
      </c>
    </row>
    <row r="556" spans="39:43" x14ac:dyDescent="0.25">
      <c r="AM556" s="24">
        <v>559</v>
      </c>
      <c r="AN556" s="3">
        <v>2.7361599999999999</v>
      </c>
      <c r="AO556" s="3">
        <f t="shared" si="98"/>
        <v>1.6584795812204039E+166</v>
      </c>
      <c r="AP556" s="1">
        <f t="shared" si="99"/>
        <v>2736.16</v>
      </c>
      <c r="AQ556" s="25">
        <f t="shared" si="100"/>
        <v>1.658479581220404E+165</v>
      </c>
    </row>
    <row r="557" spans="39:43" x14ac:dyDescent="0.25">
      <c r="AM557" s="24">
        <v>560</v>
      </c>
      <c r="AN557" s="3">
        <v>2.72363</v>
      </c>
      <c r="AO557" s="3">
        <f t="shared" si="98"/>
        <v>3.3169591624408078E+166</v>
      </c>
      <c r="AP557" s="1">
        <f t="shared" si="99"/>
        <v>2723.63</v>
      </c>
      <c r="AQ557" s="25">
        <f t="shared" si="100"/>
        <v>3.3169591624408079E+165</v>
      </c>
    </row>
    <row r="558" spans="39:43" x14ac:dyDescent="0.25">
      <c r="AM558" s="24">
        <v>561</v>
      </c>
      <c r="AN558" s="3">
        <v>2.7437100000000001</v>
      </c>
      <c r="AO558" s="3">
        <f t="shared" si="98"/>
        <v>6.6339183248816157E+166</v>
      </c>
      <c r="AP558" s="1">
        <f t="shared" si="99"/>
        <v>2743.71</v>
      </c>
      <c r="AQ558" s="25">
        <f t="shared" si="100"/>
        <v>6.6339183248816158E+165</v>
      </c>
    </row>
    <row r="559" spans="39:43" x14ac:dyDescent="0.25">
      <c r="AM559" s="24">
        <v>562</v>
      </c>
      <c r="AN559" s="3">
        <v>2.7401599999999999</v>
      </c>
      <c r="AO559" s="3">
        <f t="shared" si="98"/>
        <v>1.3267836649763231E+167</v>
      </c>
      <c r="AP559" s="1">
        <f t="shared" si="99"/>
        <v>2740.16</v>
      </c>
      <c r="AQ559" s="25">
        <f t="shared" si="100"/>
        <v>1.3267836649763232E+166</v>
      </c>
    </row>
    <row r="560" spans="39:43" x14ac:dyDescent="0.25">
      <c r="AM560" s="24">
        <v>563</v>
      </c>
      <c r="AN560" s="3">
        <v>2.7765399999999998</v>
      </c>
      <c r="AO560" s="3">
        <f t="shared" si="98"/>
        <v>2.6535673299526463E+167</v>
      </c>
      <c r="AP560" s="1">
        <f t="shared" si="99"/>
        <v>2776.54</v>
      </c>
      <c r="AQ560" s="25">
        <f t="shared" si="100"/>
        <v>2.6535673299526463E+166</v>
      </c>
    </row>
    <row r="561" spans="39:43" x14ac:dyDescent="0.25">
      <c r="AM561" s="24">
        <v>564</v>
      </c>
      <c r="AN561" s="3">
        <v>2.74884</v>
      </c>
      <c r="AO561" s="3">
        <f t="shared" si="98"/>
        <v>5.3071346599052925E+167</v>
      </c>
      <c r="AP561" s="1">
        <f t="shared" si="99"/>
        <v>2748.84</v>
      </c>
      <c r="AQ561" s="25">
        <f t="shared" si="100"/>
        <v>5.3071346599052927E+166</v>
      </c>
    </row>
    <row r="562" spans="39:43" x14ac:dyDescent="0.25">
      <c r="AM562" s="24">
        <v>565</v>
      </c>
      <c r="AN562" s="3">
        <v>2.7585299999999999</v>
      </c>
      <c r="AO562" s="3">
        <f t="shared" si="98"/>
        <v>1.0614269319810585E+168</v>
      </c>
      <c r="AP562" s="1">
        <f t="shared" si="99"/>
        <v>2758.5299999999997</v>
      </c>
      <c r="AQ562" s="25">
        <f t="shared" si="100"/>
        <v>1.0614269319810585E+167</v>
      </c>
    </row>
    <row r="563" spans="39:43" x14ac:dyDescent="0.25">
      <c r="AM563" s="24">
        <v>566</v>
      </c>
      <c r="AN563" s="3">
        <v>2.7719800000000001</v>
      </c>
      <c r="AO563" s="3">
        <f t="shared" si="98"/>
        <v>2.122853863962117E+168</v>
      </c>
      <c r="AP563" s="1">
        <f t="shared" si="99"/>
        <v>2771.98</v>
      </c>
      <c r="AQ563" s="25">
        <f t="shared" si="100"/>
        <v>2.1228538639621171E+167</v>
      </c>
    </row>
    <row r="564" spans="39:43" x14ac:dyDescent="0.25">
      <c r="AM564" s="24">
        <v>567</v>
      </c>
      <c r="AN564" s="3">
        <v>2.81427</v>
      </c>
      <c r="AO564" s="3">
        <f t="shared" si="98"/>
        <v>4.245707727924234E+168</v>
      </c>
      <c r="AP564" s="1">
        <f t="shared" si="99"/>
        <v>2814.27</v>
      </c>
      <c r="AQ564" s="25">
        <f t="shared" si="100"/>
        <v>4.2457077279242341E+167</v>
      </c>
    </row>
    <row r="565" spans="39:43" x14ac:dyDescent="0.25">
      <c r="AM565" s="24">
        <v>568</v>
      </c>
      <c r="AN565" s="3">
        <v>2.7475499999999999</v>
      </c>
      <c r="AO565" s="3">
        <f t="shared" si="98"/>
        <v>8.491415455848468E+168</v>
      </c>
      <c r="AP565" s="1">
        <f t="shared" si="99"/>
        <v>2747.5499999999997</v>
      </c>
      <c r="AQ565" s="25">
        <f t="shared" si="100"/>
        <v>8.4914154558484683E+167</v>
      </c>
    </row>
    <row r="566" spans="39:43" x14ac:dyDescent="0.25">
      <c r="AM566" s="24">
        <v>569</v>
      </c>
      <c r="AN566" s="3">
        <v>2.91344</v>
      </c>
      <c r="AO566" s="3">
        <f t="shared" si="98"/>
        <v>1.6982830911696936E+169</v>
      </c>
      <c r="AP566" s="1">
        <f t="shared" si="99"/>
        <v>2913.44</v>
      </c>
      <c r="AQ566" s="25">
        <f t="shared" si="100"/>
        <v>1.6982830911696937E+168</v>
      </c>
    </row>
    <row r="567" spans="39:43" x14ac:dyDescent="0.25">
      <c r="AM567" s="24">
        <v>570</v>
      </c>
      <c r="AN567" s="3">
        <v>2.9362499999999998</v>
      </c>
      <c r="AO567" s="3">
        <f t="shared" si="98"/>
        <v>3.3965661823393872E+169</v>
      </c>
      <c r="AP567" s="1">
        <f t="shared" si="99"/>
        <v>2936.25</v>
      </c>
      <c r="AQ567" s="25">
        <f t="shared" si="100"/>
        <v>3.3965661823393873E+168</v>
      </c>
    </row>
    <row r="568" spans="39:43" x14ac:dyDescent="0.25">
      <c r="AM568" s="24">
        <v>571</v>
      </c>
      <c r="AN568" s="3">
        <v>2.89724</v>
      </c>
      <c r="AO568" s="3">
        <f t="shared" si="98"/>
        <v>6.7931323646787744E+169</v>
      </c>
      <c r="AP568" s="1">
        <f t="shared" si="99"/>
        <v>2897.2400000000002</v>
      </c>
      <c r="AQ568" s="25">
        <f t="shared" si="100"/>
        <v>6.7931323646787746E+168</v>
      </c>
    </row>
    <row r="569" spans="39:43" x14ac:dyDescent="0.25">
      <c r="AM569" s="24">
        <v>572</v>
      </c>
      <c r="AN569" s="3">
        <v>2.9041800000000002</v>
      </c>
      <c r="AO569" s="3">
        <f t="shared" si="98"/>
        <v>1.3586264729357549E+170</v>
      </c>
      <c r="AP569" s="1">
        <f t="shared" si="99"/>
        <v>2904.1800000000003</v>
      </c>
      <c r="AQ569" s="25">
        <f t="shared" si="100"/>
        <v>1.3586264729357549E+169</v>
      </c>
    </row>
    <row r="570" spans="39:43" x14ac:dyDescent="0.25">
      <c r="AM570" s="24">
        <v>573</v>
      </c>
      <c r="AN570" s="3">
        <v>2.9260100000000002</v>
      </c>
      <c r="AO570" s="3">
        <f t="shared" si="98"/>
        <v>2.7172529458715098E+170</v>
      </c>
      <c r="AP570" s="1">
        <f t="shared" si="99"/>
        <v>2926.01</v>
      </c>
      <c r="AQ570" s="25">
        <f t="shared" si="100"/>
        <v>2.7172529458715098E+169</v>
      </c>
    </row>
    <row r="571" spans="39:43" x14ac:dyDescent="0.25">
      <c r="AM571" s="24">
        <v>574</v>
      </c>
      <c r="AN571" s="3">
        <v>2.9607199999999998</v>
      </c>
      <c r="AO571" s="3">
        <f t="shared" si="98"/>
        <v>5.4345058917430195E+170</v>
      </c>
      <c r="AP571" s="1">
        <f t="shared" si="99"/>
        <v>2960.72</v>
      </c>
      <c r="AQ571" s="25">
        <f t="shared" si="100"/>
        <v>5.4345058917430197E+169</v>
      </c>
    </row>
    <row r="572" spans="39:43" x14ac:dyDescent="0.25">
      <c r="AM572" s="24">
        <v>575</v>
      </c>
      <c r="AN572" s="3">
        <v>2.9504800000000002</v>
      </c>
      <c r="AO572" s="3">
        <f t="shared" si="98"/>
        <v>1.0869011783486039E+171</v>
      </c>
      <c r="AP572" s="1">
        <f t="shared" si="99"/>
        <v>2950.48</v>
      </c>
      <c r="AQ572" s="25">
        <f t="shared" si="100"/>
        <v>1.0869011783486039E+170</v>
      </c>
    </row>
    <row r="573" spans="39:43" x14ac:dyDescent="0.25">
      <c r="AM573" s="24">
        <v>576</v>
      </c>
      <c r="AN573" s="3">
        <v>2.9462899999999999</v>
      </c>
      <c r="AO573" s="3">
        <f t="shared" si="98"/>
        <v>2.1738023566972078E+171</v>
      </c>
      <c r="AP573" s="1">
        <f t="shared" si="99"/>
        <v>2946.29</v>
      </c>
      <c r="AQ573" s="25">
        <f t="shared" si="100"/>
        <v>2.1738023566972079E+170</v>
      </c>
    </row>
    <row r="574" spans="39:43" x14ac:dyDescent="0.25">
      <c r="AM574" s="24">
        <v>577</v>
      </c>
      <c r="AN574" s="3">
        <v>2.9686599999999999</v>
      </c>
      <c r="AO574" s="3">
        <f t="shared" si="98"/>
        <v>4.3476047133944156E+171</v>
      </c>
      <c r="AP574" s="1">
        <f t="shared" si="99"/>
        <v>2968.66</v>
      </c>
      <c r="AQ574" s="25">
        <f t="shared" si="100"/>
        <v>4.3476047133944157E+170</v>
      </c>
    </row>
    <row r="575" spans="39:43" x14ac:dyDescent="0.25">
      <c r="AM575" s="24">
        <v>578</v>
      </c>
      <c r="AN575" s="3">
        <v>2.94197</v>
      </c>
      <c r="AO575" s="3">
        <f t="shared" si="98"/>
        <v>8.6952094267888313E+171</v>
      </c>
      <c r="AP575" s="1">
        <f t="shared" si="99"/>
        <v>2941.97</v>
      </c>
      <c r="AQ575" s="25">
        <f t="shared" si="100"/>
        <v>8.6952094267888315E+170</v>
      </c>
    </row>
    <row r="576" spans="39:43" x14ac:dyDescent="0.25">
      <c r="AM576" s="24">
        <v>579</v>
      </c>
      <c r="AN576" s="3">
        <v>2.9382700000000002</v>
      </c>
      <c r="AO576" s="3">
        <f t="shared" si="98"/>
        <v>1.7390418853577663E+172</v>
      </c>
      <c r="AP576" s="1">
        <f t="shared" si="99"/>
        <v>2938.27</v>
      </c>
      <c r="AQ576" s="25">
        <f t="shared" si="100"/>
        <v>1.7390418853577663E+171</v>
      </c>
    </row>
    <row r="577" spans="39:43" x14ac:dyDescent="0.25">
      <c r="AM577" s="24">
        <v>580</v>
      </c>
      <c r="AN577" s="3">
        <v>2.94224</v>
      </c>
      <c r="AO577" s="3">
        <f t="shared" si="98"/>
        <v>3.4780837707155325E+172</v>
      </c>
      <c r="AP577" s="1">
        <f t="shared" si="99"/>
        <v>2942.24</v>
      </c>
      <c r="AQ577" s="25">
        <f t="shared" si="100"/>
        <v>3.4780837707155326E+171</v>
      </c>
    </row>
    <row r="578" spans="39:43" x14ac:dyDescent="0.25">
      <c r="AM578" s="24">
        <v>581</v>
      </c>
      <c r="AN578" s="3">
        <v>2.9884900000000001</v>
      </c>
      <c r="AO578" s="3">
        <f t="shared" si="98"/>
        <v>6.956167541431065E+172</v>
      </c>
      <c r="AP578" s="1">
        <f t="shared" si="99"/>
        <v>2988.4900000000002</v>
      </c>
      <c r="AQ578" s="25">
        <f t="shared" si="100"/>
        <v>6.9561675414310652E+171</v>
      </c>
    </row>
    <row r="579" spans="39:43" x14ac:dyDescent="0.25">
      <c r="AM579" s="24">
        <v>582</v>
      </c>
      <c r="AN579" s="3">
        <v>2.9565700000000001</v>
      </c>
      <c r="AO579" s="3">
        <f t="shared" si="98"/>
        <v>1.391233508286213E+173</v>
      </c>
      <c r="AP579" s="1">
        <f t="shared" si="99"/>
        <v>2956.57</v>
      </c>
      <c r="AQ579" s="25">
        <f t="shared" si="100"/>
        <v>1.391233508286213E+172</v>
      </c>
    </row>
    <row r="580" spans="39:43" x14ac:dyDescent="0.25">
      <c r="AM580" s="24">
        <v>583</v>
      </c>
      <c r="AN580" s="3">
        <v>2.9432999999999998</v>
      </c>
      <c r="AO580" s="3">
        <f t="shared" si="98"/>
        <v>2.782467016572426E+173</v>
      </c>
      <c r="AP580" s="1">
        <f t="shared" si="99"/>
        <v>2943.2999999999997</v>
      </c>
      <c r="AQ580" s="25">
        <f t="shared" si="100"/>
        <v>2.7824670165724261E+172</v>
      </c>
    </row>
    <row r="581" spans="39:43" x14ac:dyDescent="0.25">
      <c r="AM581" s="24">
        <v>584</v>
      </c>
      <c r="AN581" s="3">
        <v>2.9680599999999999</v>
      </c>
      <c r="AO581" s="3">
        <f t="shared" si="98"/>
        <v>5.564934033144852E+173</v>
      </c>
      <c r="AP581" s="1">
        <f t="shared" si="99"/>
        <v>2968.06</v>
      </c>
      <c r="AQ581" s="25">
        <f t="shared" si="100"/>
        <v>5.5649340331448522E+172</v>
      </c>
    </row>
    <row r="582" spans="39:43" x14ac:dyDescent="0.25">
      <c r="AM582" s="24">
        <v>585</v>
      </c>
      <c r="AN582" s="3">
        <v>2.9819</v>
      </c>
      <c r="AO582" s="3">
        <f t="shared" si="98"/>
        <v>1.1129868066289704E+174</v>
      </c>
      <c r="AP582" s="1">
        <f t="shared" si="99"/>
        <v>2981.9</v>
      </c>
      <c r="AQ582" s="25">
        <f t="shared" si="100"/>
        <v>1.1129868066289704E+173</v>
      </c>
    </row>
    <row r="583" spans="39:43" x14ac:dyDescent="0.25">
      <c r="AM583" s="24">
        <v>586</v>
      </c>
      <c r="AN583" s="3">
        <v>2.9696199999999999</v>
      </c>
      <c r="AO583" s="3">
        <f t="shared" si="98"/>
        <v>2.2259736132579408E+174</v>
      </c>
      <c r="AP583" s="1">
        <f t="shared" si="99"/>
        <v>2969.62</v>
      </c>
      <c r="AQ583" s="25">
        <f t="shared" si="100"/>
        <v>2.2259736132579409E+173</v>
      </c>
    </row>
    <row r="584" spans="39:43" x14ac:dyDescent="0.25">
      <c r="AM584" s="24">
        <v>587</v>
      </c>
      <c r="AN584" s="3">
        <v>2.9658699999999998</v>
      </c>
      <c r="AO584" s="3">
        <f t="shared" si="98"/>
        <v>4.4519472265158816E+174</v>
      </c>
      <c r="AP584" s="1">
        <f t="shared" si="99"/>
        <v>2965.87</v>
      </c>
      <c r="AQ584" s="25">
        <f t="shared" si="100"/>
        <v>4.4519472265158817E+173</v>
      </c>
    </row>
    <row r="585" spans="39:43" x14ac:dyDescent="0.25">
      <c r="AM585" s="24">
        <v>588</v>
      </c>
      <c r="AN585" s="3">
        <v>2.9708999999999999</v>
      </c>
      <c r="AO585" s="3">
        <f t="shared" si="98"/>
        <v>8.9038944530317632E+174</v>
      </c>
      <c r="AP585" s="1">
        <f t="shared" si="99"/>
        <v>2970.9</v>
      </c>
      <c r="AQ585" s="25">
        <f t="shared" si="100"/>
        <v>8.9038944530317634E+173</v>
      </c>
    </row>
    <row r="586" spans="39:43" x14ac:dyDescent="0.25">
      <c r="AM586" s="24">
        <v>589</v>
      </c>
      <c r="AN586" s="3">
        <v>2.9756800000000001</v>
      </c>
      <c r="AO586" s="3">
        <f t="shared" si="98"/>
        <v>1.7807788906063526E+175</v>
      </c>
      <c r="AP586" s="1">
        <f t="shared" si="99"/>
        <v>2975.6800000000003</v>
      </c>
      <c r="AQ586" s="25">
        <f t="shared" si="100"/>
        <v>1.7807788906063527E+174</v>
      </c>
    </row>
    <row r="587" spans="39:43" x14ac:dyDescent="0.25">
      <c r="AM587" s="24">
        <v>590</v>
      </c>
      <c r="AN587" s="3">
        <v>2.9453399999999998</v>
      </c>
      <c r="AO587" s="3">
        <f t="shared" si="98"/>
        <v>3.5615577812127053E+175</v>
      </c>
      <c r="AP587" s="1">
        <f t="shared" si="99"/>
        <v>2945.3399999999997</v>
      </c>
      <c r="AQ587" s="25">
        <f t="shared" si="100"/>
        <v>3.5615577812127054E+174</v>
      </c>
    </row>
    <row r="588" spans="39:43" x14ac:dyDescent="0.25">
      <c r="AM588" s="24">
        <v>591</v>
      </c>
      <c r="AN588" s="3">
        <v>2.9691700000000001</v>
      </c>
      <c r="AO588" s="3">
        <f t="shared" si="98"/>
        <v>7.1231155624254106E+175</v>
      </c>
      <c r="AP588" s="1">
        <f t="shared" si="99"/>
        <v>2969.17</v>
      </c>
      <c r="AQ588" s="25">
        <f t="shared" si="100"/>
        <v>7.1231155624254108E+174</v>
      </c>
    </row>
    <row r="589" spans="39:43" x14ac:dyDescent="0.25">
      <c r="AM589" s="24">
        <v>592</v>
      </c>
      <c r="AN589" s="3">
        <v>2.9518499999999999</v>
      </c>
      <c r="AO589" s="3">
        <f t="shared" si="98"/>
        <v>1.4246231124850821E+176</v>
      </c>
      <c r="AP589" s="1">
        <f t="shared" si="99"/>
        <v>2951.85</v>
      </c>
      <c r="AQ589" s="25">
        <f t="shared" si="100"/>
        <v>1.4246231124850822E+175</v>
      </c>
    </row>
    <row r="590" spans="39:43" x14ac:dyDescent="0.25">
      <c r="AM590" s="24">
        <v>593</v>
      </c>
      <c r="AN590" s="3">
        <v>2.9756</v>
      </c>
      <c r="AO590" s="3">
        <f t="shared" si="98"/>
        <v>2.8492462249701642E+176</v>
      </c>
      <c r="AP590" s="1">
        <f t="shared" si="99"/>
        <v>2975.6</v>
      </c>
      <c r="AQ590" s="25">
        <f t="shared" si="100"/>
        <v>2.8492462249701643E+175</v>
      </c>
    </row>
    <row r="591" spans="39:43" x14ac:dyDescent="0.25">
      <c r="AM591" s="24">
        <v>594</v>
      </c>
      <c r="AN591" s="3">
        <v>3.24491</v>
      </c>
      <c r="AO591" s="3">
        <f t="shared" si="98"/>
        <v>5.6984924499403285E+176</v>
      </c>
      <c r="AP591" s="1">
        <f t="shared" si="99"/>
        <v>3244.91</v>
      </c>
      <c r="AQ591" s="25">
        <f t="shared" si="100"/>
        <v>5.6984924499403286E+175</v>
      </c>
    </row>
    <row r="592" spans="39:43" x14ac:dyDescent="0.25">
      <c r="AM592" s="24">
        <v>595</v>
      </c>
      <c r="AN592" s="3">
        <v>3.2783500000000001</v>
      </c>
      <c r="AO592" s="3">
        <f t="shared" si="98"/>
        <v>1.1396984899880657E+177</v>
      </c>
      <c r="AP592" s="1">
        <f t="shared" si="99"/>
        <v>3278.35</v>
      </c>
      <c r="AQ592" s="25">
        <f t="shared" si="100"/>
        <v>1.1396984899880657E+176</v>
      </c>
    </row>
    <row r="593" spans="39:43" x14ac:dyDescent="0.25">
      <c r="AM593" s="24">
        <v>596</v>
      </c>
      <c r="AN593" s="3">
        <v>3.24159</v>
      </c>
      <c r="AO593" s="3">
        <f t="shared" si="98"/>
        <v>2.2793969799761314E+177</v>
      </c>
      <c r="AP593" s="1">
        <f t="shared" si="99"/>
        <v>3241.59</v>
      </c>
      <c r="AQ593" s="25">
        <f t="shared" si="100"/>
        <v>2.2793969799761314E+176</v>
      </c>
    </row>
    <row r="594" spans="39:43" x14ac:dyDescent="0.25">
      <c r="AM594" s="24">
        <v>597</v>
      </c>
      <c r="AN594" s="3">
        <v>3.23936</v>
      </c>
      <c r="AO594" s="3">
        <f t="shared" si="98"/>
        <v>4.5587939599522628E+177</v>
      </c>
      <c r="AP594" s="1">
        <f t="shared" si="99"/>
        <v>3239.36</v>
      </c>
      <c r="AQ594" s="25">
        <f t="shared" si="100"/>
        <v>4.5587939599522629E+176</v>
      </c>
    </row>
    <row r="595" spans="39:43" x14ac:dyDescent="0.25">
      <c r="AM595" s="24">
        <v>598</v>
      </c>
      <c r="AN595" s="3">
        <v>3.2667000000000002</v>
      </c>
      <c r="AO595" s="3">
        <f t="shared" si="98"/>
        <v>9.1175879199045255E+177</v>
      </c>
      <c r="AP595" s="1">
        <f t="shared" si="99"/>
        <v>3266.7000000000003</v>
      </c>
      <c r="AQ595" s="25">
        <f t="shared" si="100"/>
        <v>9.1175879199045258E+176</v>
      </c>
    </row>
    <row r="596" spans="39:43" x14ac:dyDescent="0.25">
      <c r="AM596" s="24">
        <v>599</v>
      </c>
      <c r="AN596" s="3">
        <v>3.2398099999999999</v>
      </c>
      <c r="AO596" s="3">
        <f t="shared" si="98"/>
        <v>1.8235175839809051E+178</v>
      </c>
      <c r="AP596" s="1">
        <f t="shared" si="99"/>
        <v>3239.81</v>
      </c>
      <c r="AQ596" s="25">
        <f t="shared" si="100"/>
        <v>1.8235175839809052E+177</v>
      </c>
    </row>
    <row r="597" spans="39:43" x14ac:dyDescent="0.25">
      <c r="AM597" s="24">
        <v>600</v>
      </c>
      <c r="AN597" s="3">
        <v>3.3553799999999998</v>
      </c>
      <c r="AO597" s="3">
        <f t="shared" si="98"/>
        <v>3.6470351679618102E+178</v>
      </c>
      <c r="AP597" s="1">
        <f t="shared" si="99"/>
        <v>3355.3799999999997</v>
      </c>
      <c r="AQ597" s="25">
        <f t="shared" si="100"/>
        <v>3.6470351679618103E+177</v>
      </c>
    </row>
    <row r="598" spans="39:43" x14ac:dyDescent="0.25">
      <c r="AM598" s="24">
        <v>601</v>
      </c>
      <c r="AN598" s="3">
        <v>3.3848199999999999</v>
      </c>
      <c r="AO598" s="3">
        <f t="shared" si="98"/>
        <v>7.2940703359236204E+178</v>
      </c>
      <c r="AP598" s="1">
        <f t="shared" si="99"/>
        <v>3384.82</v>
      </c>
      <c r="AQ598" s="25">
        <f t="shared" si="100"/>
        <v>7.2940703359236206E+177</v>
      </c>
    </row>
    <row r="599" spans="39:43" x14ac:dyDescent="0.25">
      <c r="AM599" s="24">
        <v>602</v>
      </c>
      <c r="AN599" s="3">
        <v>3.3862899999999998</v>
      </c>
      <c r="AO599" s="3">
        <f t="shared" si="98"/>
        <v>1.4588140671847241E+179</v>
      </c>
      <c r="AP599" s="1">
        <f t="shared" si="99"/>
        <v>3386.29</v>
      </c>
      <c r="AQ599" s="25">
        <f t="shared" si="100"/>
        <v>1.4588140671847241E+178</v>
      </c>
    </row>
    <row r="600" spans="39:43" x14ac:dyDescent="0.25">
      <c r="AM600" s="24">
        <v>603</v>
      </c>
      <c r="AN600" s="3">
        <v>3.4199199999999998</v>
      </c>
      <c r="AO600" s="3">
        <f t="shared" ref="AO600:AO663" si="101">(9*2^AM600-6)/(2^10)</f>
        <v>2.9176281343694482E+179</v>
      </c>
      <c r="AP600" s="1">
        <f t="shared" ref="AP600:AP663" si="102">AN600*10^3</f>
        <v>3419.92</v>
      </c>
      <c r="AQ600" s="25">
        <f t="shared" ref="AQ600:AQ663" si="103">AO600*10^-1</f>
        <v>2.9176281343694482E+178</v>
      </c>
    </row>
    <row r="601" spans="39:43" x14ac:dyDescent="0.25">
      <c r="AM601" s="24">
        <v>604</v>
      </c>
      <c r="AN601" s="3">
        <v>3.38401</v>
      </c>
      <c r="AO601" s="3">
        <f t="shared" si="101"/>
        <v>5.8352562687388963E+179</v>
      </c>
      <c r="AP601" s="1">
        <f t="shared" si="102"/>
        <v>3384.0099999999998</v>
      </c>
      <c r="AQ601" s="25">
        <f t="shared" si="103"/>
        <v>5.8352562687388965E+178</v>
      </c>
    </row>
    <row r="602" spans="39:43" x14ac:dyDescent="0.25">
      <c r="AM602" s="24">
        <v>605</v>
      </c>
      <c r="AN602" s="3">
        <v>3.34964</v>
      </c>
      <c r="AO602" s="3">
        <f t="shared" si="101"/>
        <v>1.1670512537477793E+180</v>
      </c>
      <c r="AP602" s="1">
        <f t="shared" si="102"/>
        <v>3349.64</v>
      </c>
      <c r="AQ602" s="25">
        <f t="shared" si="103"/>
        <v>1.1670512537477793E+179</v>
      </c>
    </row>
    <row r="603" spans="39:43" x14ac:dyDescent="0.25">
      <c r="AM603" s="24">
        <v>606</v>
      </c>
      <c r="AN603" s="3">
        <v>3.3640099999999999</v>
      </c>
      <c r="AO603" s="3">
        <f t="shared" si="101"/>
        <v>2.3341025074955585E+180</v>
      </c>
      <c r="AP603" s="1">
        <f t="shared" si="102"/>
        <v>3364.0099999999998</v>
      </c>
      <c r="AQ603" s="25">
        <f t="shared" si="103"/>
        <v>2.3341025074955586E+179</v>
      </c>
    </row>
    <row r="604" spans="39:43" x14ac:dyDescent="0.25">
      <c r="AM604" s="24">
        <v>607</v>
      </c>
      <c r="AN604" s="3">
        <v>3.7730999999999999</v>
      </c>
      <c r="AO604" s="3">
        <f t="shared" si="101"/>
        <v>4.6682050149911171E+180</v>
      </c>
      <c r="AP604" s="1">
        <f t="shared" si="102"/>
        <v>3773.1</v>
      </c>
      <c r="AQ604" s="25">
        <f t="shared" si="103"/>
        <v>4.6682050149911172E+179</v>
      </c>
    </row>
    <row r="605" spans="39:43" x14ac:dyDescent="0.25">
      <c r="AM605" s="24">
        <v>608</v>
      </c>
      <c r="AN605" s="3">
        <v>3.7772399999999999</v>
      </c>
      <c r="AO605" s="3">
        <f t="shared" si="101"/>
        <v>9.3364100299822342E+180</v>
      </c>
      <c r="AP605" s="1">
        <f t="shared" si="102"/>
        <v>3777.24</v>
      </c>
      <c r="AQ605" s="25">
        <f t="shared" si="103"/>
        <v>9.3364100299822344E+179</v>
      </c>
    </row>
    <row r="606" spans="39:43" x14ac:dyDescent="0.25">
      <c r="AM606" s="24">
        <v>609</v>
      </c>
      <c r="AN606" s="3">
        <v>3.7717999999999998</v>
      </c>
      <c r="AO606" s="3">
        <f t="shared" si="101"/>
        <v>1.8672820059964468E+181</v>
      </c>
      <c r="AP606" s="1">
        <f t="shared" si="102"/>
        <v>3771.7999999999997</v>
      </c>
      <c r="AQ606" s="25">
        <f t="shared" si="103"/>
        <v>1.8672820059964469E+180</v>
      </c>
    </row>
    <row r="607" spans="39:43" x14ac:dyDescent="0.25">
      <c r="AM607" s="24">
        <v>610</v>
      </c>
      <c r="AN607" s="3">
        <v>3.7786300000000002</v>
      </c>
      <c r="AO607" s="3">
        <f t="shared" si="101"/>
        <v>3.7345640119928937E+181</v>
      </c>
      <c r="AP607" s="1">
        <f t="shared" si="102"/>
        <v>3778.63</v>
      </c>
      <c r="AQ607" s="25">
        <f t="shared" si="103"/>
        <v>3.7345640119928938E+180</v>
      </c>
    </row>
    <row r="608" spans="39:43" x14ac:dyDescent="0.25">
      <c r="AM608" s="24">
        <v>611</v>
      </c>
      <c r="AN608" s="3">
        <v>3.78003</v>
      </c>
      <c r="AO608" s="3">
        <f t="shared" si="101"/>
        <v>7.4691280239857873E+181</v>
      </c>
      <c r="AP608" s="1">
        <f t="shared" si="102"/>
        <v>3780.03</v>
      </c>
      <c r="AQ608" s="25">
        <f t="shared" si="103"/>
        <v>7.4691280239857875E+180</v>
      </c>
    </row>
    <row r="609" spans="39:43" x14ac:dyDescent="0.25">
      <c r="AM609" s="24">
        <v>612</v>
      </c>
      <c r="AN609" s="3">
        <v>3.8393999999999999</v>
      </c>
      <c r="AO609" s="3">
        <f t="shared" si="101"/>
        <v>1.4938256047971575E+182</v>
      </c>
      <c r="AP609" s="1">
        <f t="shared" si="102"/>
        <v>3839.4</v>
      </c>
      <c r="AQ609" s="25">
        <f t="shared" si="103"/>
        <v>1.4938256047971575E+181</v>
      </c>
    </row>
    <row r="610" spans="39:43" x14ac:dyDescent="0.25">
      <c r="AM610" s="24">
        <v>613</v>
      </c>
      <c r="AN610" s="3">
        <v>3.8001</v>
      </c>
      <c r="AO610" s="3">
        <f t="shared" si="101"/>
        <v>2.9876512095943149E+182</v>
      </c>
      <c r="AP610" s="1">
        <f t="shared" si="102"/>
        <v>3800.1</v>
      </c>
      <c r="AQ610" s="25">
        <f t="shared" si="103"/>
        <v>2.987651209594315E+181</v>
      </c>
    </row>
    <row r="611" spans="39:43" x14ac:dyDescent="0.25">
      <c r="AM611" s="24">
        <v>614</v>
      </c>
      <c r="AN611" s="3">
        <v>3.81284</v>
      </c>
      <c r="AO611" s="3">
        <f t="shared" si="101"/>
        <v>5.9753024191886299E+182</v>
      </c>
      <c r="AP611" s="1">
        <f t="shared" si="102"/>
        <v>3812.84</v>
      </c>
      <c r="AQ611" s="25">
        <f t="shared" si="103"/>
        <v>5.97530241918863E+181</v>
      </c>
    </row>
    <row r="612" spans="39:43" x14ac:dyDescent="0.25">
      <c r="AM612" s="24">
        <v>615</v>
      </c>
      <c r="AN612" s="3">
        <v>3.8312300000000001</v>
      </c>
      <c r="AO612" s="3">
        <f t="shared" si="101"/>
        <v>1.195060483837726E+183</v>
      </c>
      <c r="AP612" s="1">
        <f t="shared" si="102"/>
        <v>3831.23</v>
      </c>
      <c r="AQ612" s="25">
        <f t="shared" si="103"/>
        <v>1.195060483837726E+182</v>
      </c>
    </row>
    <row r="613" spans="39:43" x14ac:dyDescent="0.25">
      <c r="AM613" s="24">
        <v>616</v>
      </c>
      <c r="AN613" s="3">
        <v>3.8215300000000001</v>
      </c>
      <c r="AO613" s="3">
        <f t="shared" si="101"/>
        <v>2.3901209676754519E+183</v>
      </c>
      <c r="AP613" s="1">
        <f t="shared" si="102"/>
        <v>3821.53</v>
      </c>
      <c r="AQ613" s="25">
        <f t="shared" si="103"/>
        <v>2.390120967675452E+182</v>
      </c>
    </row>
    <row r="614" spans="39:43" x14ac:dyDescent="0.25">
      <c r="AM614" s="24">
        <v>617</v>
      </c>
      <c r="AN614" s="3">
        <v>3.8098399999999999</v>
      </c>
      <c r="AO614" s="3">
        <f t="shared" si="101"/>
        <v>4.7802419353509039E+183</v>
      </c>
      <c r="AP614" s="1">
        <f t="shared" si="102"/>
        <v>3809.8399999999997</v>
      </c>
      <c r="AQ614" s="25">
        <f t="shared" si="103"/>
        <v>4.780241935350904E+182</v>
      </c>
    </row>
    <row r="615" spans="39:43" x14ac:dyDescent="0.25">
      <c r="AM615" s="24">
        <v>618</v>
      </c>
      <c r="AN615" s="3">
        <v>3.83751</v>
      </c>
      <c r="AO615" s="3">
        <f t="shared" si="101"/>
        <v>9.5604838707018078E+183</v>
      </c>
      <c r="AP615" s="1">
        <f t="shared" si="102"/>
        <v>3837.5099999999998</v>
      </c>
      <c r="AQ615" s="25">
        <f t="shared" si="103"/>
        <v>9.560483870701808E+182</v>
      </c>
    </row>
    <row r="616" spans="39:43" x14ac:dyDescent="0.25">
      <c r="AM616" s="24">
        <v>619</v>
      </c>
      <c r="AN616" s="3">
        <v>3.8180299999999998</v>
      </c>
      <c r="AO616" s="3">
        <f t="shared" si="101"/>
        <v>1.9120967741403616E+184</v>
      </c>
      <c r="AP616" s="1">
        <f t="shared" si="102"/>
        <v>3818.0299999999997</v>
      </c>
      <c r="AQ616" s="25">
        <f t="shared" si="103"/>
        <v>1.9120967741403616E+183</v>
      </c>
    </row>
    <row r="617" spans="39:43" x14ac:dyDescent="0.25">
      <c r="AM617" s="24">
        <v>620</v>
      </c>
      <c r="AN617" s="3">
        <v>3.8381500000000002</v>
      </c>
      <c r="AO617" s="3">
        <f t="shared" si="101"/>
        <v>3.8241935482807231E+184</v>
      </c>
      <c r="AP617" s="1">
        <f t="shared" si="102"/>
        <v>3838.15</v>
      </c>
      <c r="AQ617" s="25">
        <f t="shared" si="103"/>
        <v>3.8241935482807232E+183</v>
      </c>
    </row>
    <row r="618" spans="39:43" x14ac:dyDescent="0.25">
      <c r="AM618" s="24">
        <v>621</v>
      </c>
      <c r="AN618" s="3">
        <v>3.8388399999999998</v>
      </c>
      <c r="AO618" s="3">
        <f t="shared" si="101"/>
        <v>7.6483870965614462E+184</v>
      </c>
      <c r="AP618" s="1">
        <f t="shared" si="102"/>
        <v>3838.8399999999997</v>
      </c>
      <c r="AQ618" s="25">
        <f t="shared" si="103"/>
        <v>7.6483870965614464E+183</v>
      </c>
    </row>
    <row r="619" spans="39:43" x14ac:dyDescent="0.25">
      <c r="AM619" s="24">
        <v>622</v>
      </c>
      <c r="AN619" s="3">
        <v>3.8355899999999998</v>
      </c>
      <c r="AO619" s="3">
        <f t="shared" si="101"/>
        <v>1.5296774193122892E+185</v>
      </c>
      <c r="AP619" s="1">
        <f t="shared" si="102"/>
        <v>3835.5899999999997</v>
      </c>
      <c r="AQ619" s="25">
        <f t="shared" si="103"/>
        <v>1.5296774193122893E+184</v>
      </c>
    </row>
    <row r="620" spans="39:43" x14ac:dyDescent="0.25">
      <c r="AM620" s="24">
        <v>623</v>
      </c>
      <c r="AN620" s="3">
        <v>3.8493400000000002</v>
      </c>
      <c r="AO620" s="3">
        <f t="shared" si="101"/>
        <v>3.0593548386245785E+185</v>
      </c>
      <c r="AP620" s="1">
        <f t="shared" si="102"/>
        <v>3849.34</v>
      </c>
      <c r="AQ620" s="25">
        <f t="shared" si="103"/>
        <v>3.0593548386245786E+184</v>
      </c>
    </row>
    <row r="621" spans="39:43" x14ac:dyDescent="0.25">
      <c r="AM621" s="24">
        <v>624</v>
      </c>
      <c r="AN621" s="3">
        <v>3.8111700000000002</v>
      </c>
      <c r="AO621" s="3">
        <f t="shared" si="101"/>
        <v>6.118709677249157E+185</v>
      </c>
      <c r="AP621" s="1">
        <f t="shared" si="102"/>
        <v>3811.17</v>
      </c>
      <c r="AQ621" s="25">
        <f t="shared" si="103"/>
        <v>6.1187096772491571E+184</v>
      </c>
    </row>
    <row r="622" spans="39:43" x14ac:dyDescent="0.25">
      <c r="AM622" s="24">
        <v>625</v>
      </c>
      <c r="AN622" s="3">
        <v>3.8146399999999998</v>
      </c>
      <c r="AO622" s="3">
        <f t="shared" si="101"/>
        <v>1.2237419354498314E+186</v>
      </c>
      <c r="AP622" s="1">
        <f t="shared" si="102"/>
        <v>3814.64</v>
      </c>
      <c r="AQ622" s="25">
        <f t="shared" si="103"/>
        <v>1.2237419354498314E+185</v>
      </c>
    </row>
    <row r="623" spans="39:43" x14ac:dyDescent="0.25">
      <c r="AM623" s="24">
        <v>626</v>
      </c>
      <c r="AN623" s="3">
        <v>3.83771</v>
      </c>
      <c r="AO623" s="3">
        <f t="shared" si="101"/>
        <v>2.4474838708996628E+186</v>
      </c>
      <c r="AP623" s="1">
        <f t="shared" si="102"/>
        <v>3837.71</v>
      </c>
      <c r="AQ623" s="25">
        <f t="shared" si="103"/>
        <v>2.4474838708996629E+185</v>
      </c>
    </row>
    <row r="624" spans="39:43" x14ac:dyDescent="0.25">
      <c r="AM624" s="24">
        <v>627</v>
      </c>
      <c r="AN624" s="3">
        <v>3.8242799999999999</v>
      </c>
      <c r="AO624" s="3">
        <f t="shared" si="101"/>
        <v>4.8949677417993256E+186</v>
      </c>
      <c r="AP624" s="1">
        <f t="shared" si="102"/>
        <v>3824.2799999999997</v>
      </c>
      <c r="AQ624" s="25">
        <f t="shared" si="103"/>
        <v>4.8949677417993257E+185</v>
      </c>
    </row>
    <row r="625" spans="39:43" x14ac:dyDescent="0.25">
      <c r="AM625" s="24">
        <v>628</v>
      </c>
      <c r="AN625" s="3">
        <v>4.2175799999999999</v>
      </c>
      <c r="AO625" s="3">
        <f t="shared" si="101"/>
        <v>9.7899354835986512E+186</v>
      </c>
      <c r="AP625" s="1">
        <f t="shared" si="102"/>
        <v>4217.58</v>
      </c>
      <c r="AQ625" s="25">
        <f t="shared" si="103"/>
        <v>9.7899354835986514E+185</v>
      </c>
    </row>
    <row r="626" spans="39:43" x14ac:dyDescent="0.25">
      <c r="AM626" s="24">
        <v>629</v>
      </c>
      <c r="AN626" s="3">
        <v>4.2124100000000002</v>
      </c>
      <c r="AO626" s="3">
        <f t="shared" si="101"/>
        <v>1.9579870967197302E+187</v>
      </c>
      <c r="AP626" s="1">
        <f t="shared" si="102"/>
        <v>4212.41</v>
      </c>
      <c r="AQ626" s="25">
        <f t="shared" si="103"/>
        <v>1.9579870967197303E+186</v>
      </c>
    </row>
    <row r="627" spans="39:43" x14ac:dyDescent="0.25">
      <c r="AM627" s="24">
        <v>630</v>
      </c>
      <c r="AN627" s="3">
        <v>4.1804199999999998</v>
      </c>
      <c r="AO627" s="3">
        <f t="shared" si="101"/>
        <v>3.9159741934394605E+187</v>
      </c>
      <c r="AP627" s="1">
        <f t="shared" si="102"/>
        <v>4180.42</v>
      </c>
      <c r="AQ627" s="25">
        <f t="shared" si="103"/>
        <v>3.9159741934394606E+186</v>
      </c>
    </row>
    <row r="628" spans="39:43" x14ac:dyDescent="0.25">
      <c r="AM628" s="24">
        <v>631</v>
      </c>
      <c r="AN628" s="3">
        <v>4.3502999999999998</v>
      </c>
      <c r="AO628" s="3">
        <f t="shared" si="101"/>
        <v>7.8319483868789209E+187</v>
      </c>
      <c r="AP628" s="1">
        <f t="shared" si="102"/>
        <v>4350.3</v>
      </c>
      <c r="AQ628" s="25">
        <f t="shared" si="103"/>
        <v>7.8319483868789211E+186</v>
      </c>
    </row>
    <row r="629" spans="39:43" x14ac:dyDescent="0.25">
      <c r="AM629" s="24">
        <v>632</v>
      </c>
      <c r="AN629" s="3">
        <v>4.3308600000000004</v>
      </c>
      <c r="AO629" s="3">
        <f t="shared" si="101"/>
        <v>1.5663896773757842E+188</v>
      </c>
      <c r="AP629" s="1">
        <f t="shared" si="102"/>
        <v>4330.8600000000006</v>
      </c>
      <c r="AQ629" s="25">
        <f t="shared" si="103"/>
        <v>1.5663896773757842E+187</v>
      </c>
    </row>
    <row r="630" spans="39:43" x14ac:dyDescent="0.25">
      <c r="AM630" s="24">
        <v>633</v>
      </c>
      <c r="AN630" s="3">
        <v>4.5813300000000003</v>
      </c>
      <c r="AO630" s="3">
        <f t="shared" si="101"/>
        <v>3.1327793547515684E+188</v>
      </c>
      <c r="AP630" s="1">
        <f t="shared" si="102"/>
        <v>4581.33</v>
      </c>
      <c r="AQ630" s="25">
        <f t="shared" si="103"/>
        <v>3.1327793547515684E+187</v>
      </c>
    </row>
    <row r="631" spans="39:43" x14ac:dyDescent="0.25">
      <c r="AM631" s="24">
        <v>634</v>
      </c>
      <c r="AN631" s="3">
        <v>4.5412699999999999</v>
      </c>
      <c r="AO631" s="3">
        <f t="shared" si="101"/>
        <v>6.2655587095031367E+188</v>
      </c>
      <c r="AP631" s="1">
        <f t="shared" si="102"/>
        <v>4541.2699999999995</v>
      </c>
      <c r="AQ631" s="25">
        <f t="shared" si="103"/>
        <v>6.2655587095031369E+187</v>
      </c>
    </row>
    <row r="632" spans="39:43" x14ac:dyDescent="0.25">
      <c r="AM632" s="24">
        <v>635</v>
      </c>
      <c r="AN632" s="3">
        <v>4.5738099999999999</v>
      </c>
      <c r="AO632" s="3">
        <f t="shared" si="101"/>
        <v>1.2531117419006273E+189</v>
      </c>
      <c r="AP632" s="1">
        <f t="shared" si="102"/>
        <v>4573.8099999999995</v>
      </c>
      <c r="AQ632" s="25">
        <f t="shared" si="103"/>
        <v>1.2531117419006274E+188</v>
      </c>
    </row>
    <row r="633" spans="39:43" x14ac:dyDescent="0.25">
      <c r="AM633" s="24">
        <v>636</v>
      </c>
      <c r="AN633" s="3">
        <v>4.5718399999999999</v>
      </c>
      <c r="AO633" s="3">
        <f t="shared" si="101"/>
        <v>2.5062234838012547E+189</v>
      </c>
      <c r="AP633" s="1">
        <f t="shared" si="102"/>
        <v>4571.84</v>
      </c>
      <c r="AQ633" s="25">
        <f t="shared" si="103"/>
        <v>2.5062234838012548E+188</v>
      </c>
    </row>
    <row r="634" spans="39:43" x14ac:dyDescent="0.25">
      <c r="AM634" s="24">
        <v>637</v>
      </c>
      <c r="AN634" s="3">
        <v>4.5523600000000002</v>
      </c>
      <c r="AO634" s="3">
        <f t="shared" si="101"/>
        <v>5.0124469676025094E+189</v>
      </c>
      <c r="AP634" s="1">
        <f t="shared" si="102"/>
        <v>4552.3600000000006</v>
      </c>
      <c r="AQ634" s="25">
        <f t="shared" si="103"/>
        <v>5.0124469676025095E+188</v>
      </c>
    </row>
    <row r="635" spans="39:43" x14ac:dyDescent="0.25">
      <c r="AM635" s="24">
        <v>638</v>
      </c>
      <c r="AN635" s="3">
        <v>4.86578</v>
      </c>
      <c r="AO635" s="3">
        <f t="shared" si="101"/>
        <v>1.0024893935205019E+190</v>
      </c>
      <c r="AP635" s="1">
        <f t="shared" si="102"/>
        <v>4865.78</v>
      </c>
      <c r="AQ635" s="25">
        <f t="shared" si="103"/>
        <v>1.0024893935205019E+189</v>
      </c>
    </row>
    <row r="636" spans="39:43" x14ac:dyDescent="0.25">
      <c r="AM636" s="24">
        <v>639</v>
      </c>
      <c r="AN636" s="3">
        <v>4.8472400000000002</v>
      </c>
      <c r="AO636" s="3">
        <f t="shared" si="101"/>
        <v>2.0049787870410038E+190</v>
      </c>
      <c r="AP636" s="1">
        <f t="shared" si="102"/>
        <v>4847.24</v>
      </c>
      <c r="AQ636" s="25">
        <f t="shared" si="103"/>
        <v>2.0049787870410038E+189</v>
      </c>
    </row>
    <row r="637" spans="39:43" x14ac:dyDescent="0.25">
      <c r="AM637" s="24">
        <v>640</v>
      </c>
      <c r="AN637" s="3">
        <v>4.9345699999999999</v>
      </c>
      <c r="AO637" s="3">
        <f t="shared" si="101"/>
        <v>4.0099575740820075E+190</v>
      </c>
      <c r="AP637" s="1">
        <f t="shared" si="102"/>
        <v>4934.57</v>
      </c>
      <c r="AQ637" s="25">
        <f t="shared" si="103"/>
        <v>4.0099575740820076E+189</v>
      </c>
    </row>
    <row r="638" spans="39:43" x14ac:dyDescent="0.25">
      <c r="AM638" s="24">
        <v>641</v>
      </c>
      <c r="AN638" s="3">
        <v>4.8954800000000001</v>
      </c>
      <c r="AO638" s="3">
        <f t="shared" si="101"/>
        <v>8.019915148164015E+190</v>
      </c>
      <c r="AP638" s="1">
        <f t="shared" si="102"/>
        <v>4895.4800000000005</v>
      </c>
      <c r="AQ638" s="25">
        <f t="shared" si="103"/>
        <v>8.0199151481640152E+189</v>
      </c>
    </row>
    <row r="639" spans="39:43" x14ac:dyDescent="0.25">
      <c r="AM639" s="24">
        <v>642</v>
      </c>
      <c r="AN639" s="3">
        <v>4.8518100000000004</v>
      </c>
      <c r="AO639" s="3">
        <f t="shared" si="101"/>
        <v>1.603983029632803E+191</v>
      </c>
      <c r="AP639" s="1">
        <f t="shared" si="102"/>
        <v>4851.8100000000004</v>
      </c>
      <c r="AQ639" s="25">
        <f t="shared" si="103"/>
        <v>1.603983029632803E+190</v>
      </c>
    </row>
    <row r="640" spans="39:43" x14ac:dyDescent="0.25">
      <c r="AM640" s="24">
        <v>643</v>
      </c>
      <c r="AN640" s="3">
        <v>4.82273</v>
      </c>
      <c r="AO640" s="3">
        <f t="shared" si="101"/>
        <v>3.207966059265606E+191</v>
      </c>
      <c r="AP640" s="1">
        <f t="shared" si="102"/>
        <v>4822.7299999999996</v>
      </c>
      <c r="AQ640" s="25">
        <f t="shared" si="103"/>
        <v>3.2079660592656061E+190</v>
      </c>
    </row>
    <row r="641" spans="39:43" x14ac:dyDescent="0.25">
      <c r="AM641" s="24">
        <v>644</v>
      </c>
      <c r="AN641" s="3">
        <v>4.8853799999999996</v>
      </c>
      <c r="AO641" s="3">
        <f t="shared" si="101"/>
        <v>6.415932118531212E+191</v>
      </c>
      <c r="AP641" s="1">
        <f t="shared" si="102"/>
        <v>4885.3799999999992</v>
      </c>
      <c r="AQ641" s="25">
        <f t="shared" si="103"/>
        <v>6.4159321185312122E+190</v>
      </c>
    </row>
    <row r="642" spans="39:43" x14ac:dyDescent="0.25">
      <c r="AM642" s="24">
        <v>645</v>
      </c>
      <c r="AN642" s="3">
        <v>4.8543399999999997</v>
      </c>
      <c r="AO642" s="3">
        <f t="shared" si="101"/>
        <v>1.2831864237062424E+192</v>
      </c>
      <c r="AP642" s="1">
        <f t="shared" si="102"/>
        <v>4854.3399999999992</v>
      </c>
      <c r="AQ642" s="25">
        <f t="shared" si="103"/>
        <v>1.2831864237062424E+191</v>
      </c>
    </row>
    <row r="643" spans="39:43" x14ac:dyDescent="0.25">
      <c r="AM643" s="24">
        <v>646</v>
      </c>
      <c r="AN643" s="3">
        <v>4.8569300000000002</v>
      </c>
      <c r="AO643" s="3">
        <f t="shared" si="101"/>
        <v>2.5663728474124848E+192</v>
      </c>
      <c r="AP643" s="1">
        <f t="shared" si="102"/>
        <v>4856.93</v>
      </c>
      <c r="AQ643" s="25">
        <f t="shared" si="103"/>
        <v>2.5663728474124849E+191</v>
      </c>
    </row>
    <row r="644" spans="39:43" x14ac:dyDescent="0.25">
      <c r="AM644" s="24">
        <v>647</v>
      </c>
      <c r="AN644" s="3">
        <v>4.8677599999999996</v>
      </c>
      <c r="AO644" s="3">
        <f t="shared" si="101"/>
        <v>5.1327456948249696E+192</v>
      </c>
      <c r="AP644" s="1">
        <f t="shared" si="102"/>
        <v>4867.7599999999993</v>
      </c>
      <c r="AQ644" s="25">
        <f t="shared" si="103"/>
        <v>5.1327456948249697E+191</v>
      </c>
    </row>
    <row r="645" spans="39:43" x14ac:dyDescent="0.25">
      <c r="AM645" s="24">
        <v>648</v>
      </c>
      <c r="AN645" s="3">
        <v>4.8942399999999999</v>
      </c>
      <c r="AO645" s="3">
        <f t="shared" si="101"/>
        <v>1.0265491389649939E+193</v>
      </c>
      <c r="AP645" s="1">
        <f t="shared" si="102"/>
        <v>4894.24</v>
      </c>
      <c r="AQ645" s="25">
        <f t="shared" si="103"/>
        <v>1.0265491389649939E+192</v>
      </c>
    </row>
    <row r="646" spans="39:43" x14ac:dyDescent="0.25">
      <c r="AM646" s="24">
        <v>649</v>
      </c>
      <c r="AN646" s="3">
        <v>4.8913900000000003</v>
      </c>
      <c r="AO646" s="3">
        <f t="shared" si="101"/>
        <v>2.0530982779299878E+193</v>
      </c>
      <c r="AP646" s="1">
        <f t="shared" si="102"/>
        <v>4891.3900000000003</v>
      </c>
      <c r="AQ646" s="25">
        <f t="shared" si="103"/>
        <v>2.0530982779299879E+192</v>
      </c>
    </row>
    <row r="647" spans="39:43" x14ac:dyDescent="0.25">
      <c r="AM647" s="24">
        <v>650</v>
      </c>
      <c r="AN647" s="3">
        <v>4.9730100000000004</v>
      </c>
      <c r="AO647" s="3">
        <f t="shared" si="101"/>
        <v>4.1061965558599757E+193</v>
      </c>
      <c r="AP647" s="1">
        <f t="shared" si="102"/>
        <v>4973.01</v>
      </c>
      <c r="AQ647" s="25">
        <f t="shared" si="103"/>
        <v>4.1061965558599758E+192</v>
      </c>
    </row>
    <row r="648" spans="39:43" x14ac:dyDescent="0.25">
      <c r="AM648" s="24">
        <v>651</v>
      </c>
      <c r="AN648" s="3">
        <v>4.8788799999999997</v>
      </c>
      <c r="AO648" s="3">
        <f t="shared" si="101"/>
        <v>8.2123931117199514E+193</v>
      </c>
      <c r="AP648" s="1">
        <f t="shared" si="102"/>
        <v>4878.88</v>
      </c>
      <c r="AQ648" s="25">
        <f t="shared" si="103"/>
        <v>8.2123931117199516E+192</v>
      </c>
    </row>
    <row r="649" spans="39:43" x14ac:dyDescent="0.25">
      <c r="AM649" s="24">
        <v>652</v>
      </c>
      <c r="AN649" s="3">
        <v>4.8738700000000001</v>
      </c>
      <c r="AO649" s="3">
        <f t="shared" si="101"/>
        <v>1.6424786223439903E+194</v>
      </c>
      <c r="AP649" s="1">
        <f t="shared" si="102"/>
        <v>4873.87</v>
      </c>
      <c r="AQ649" s="25">
        <f t="shared" si="103"/>
        <v>1.6424786223439903E+193</v>
      </c>
    </row>
    <row r="650" spans="39:43" x14ac:dyDescent="0.25">
      <c r="AM650" s="24">
        <v>653</v>
      </c>
      <c r="AN650" s="3">
        <v>4.93086</v>
      </c>
      <c r="AO650" s="3">
        <f t="shared" si="101"/>
        <v>3.2849572446879806E+194</v>
      </c>
      <c r="AP650" s="1">
        <f t="shared" si="102"/>
        <v>4930.8599999999997</v>
      </c>
      <c r="AQ650" s="25">
        <f t="shared" si="103"/>
        <v>3.2849572446879806E+193</v>
      </c>
    </row>
    <row r="651" spans="39:43" x14ac:dyDescent="0.25">
      <c r="AM651" s="24">
        <v>654</v>
      </c>
      <c r="AN651" s="3">
        <v>4.8823600000000003</v>
      </c>
      <c r="AO651" s="3">
        <f t="shared" si="101"/>
        <v>6.5699144893759611E+194</v>
      </c>
      <c r="AP651" s="1">
        <f t="shared" si="102"/>
        <v>4882.3600000000006</v>
      </c>
      <c r="AQ651" s="25">
        <f t="shared" si="103"/>
        <v>6.5699144893759613E+193</v>
      </c>
    </row>
    <row r="652" spans="39:43" x14ac:dyDescent="0.25">
      <c r="AM652" s="24">
        <v>655</v>
      </c>
      <c r="AN652" s="3">
        <v>5.04575</v>
      </c>
      <c r="AO652" s="3">
        <f t="shared" si="101"/>
        <v>1.3139828978751922E+195</v>
      </c>
      <c r="AP652" s="1">
        <f t="shared" si="102"/>
        <v>5045.75</v>
      </c>
      <c r="AQ652" s="25">
        <f t="shared" si="103"/>
        <v>1.3139828978751923E+194</v>
      </c>
    </row>
    <row r="653" spans="39:43" x14ac:dyDescent="0.25">
      <c r="AM653" s="24">
        <v>656</v>
      </c>
      <c r="AN653" s="3">
        <v>5.0256499999999997</v>
      </c>
      <c r="AO653" s="3">
        <f t="shared" si="101"/>
        <v>2.6279657957503844E+195</v>
      </c>
      <c r="AP653" s="1">
        <f t="shared" si="102"/>
        <v>5025.6499999999996</v>
      </c>
      <c r="AQ653" s="25">
        <f t="shared" si="103"/>
        <v>2.6279657957503845E+194</v>
      </c>
    </row>
    <row r="654" spans="39:43" x14ac:dyDescent="0.25">
      <c r="AM654" s="24">
        <v>657</v>
      </c>
      <c r="AN654" s="3">
        <v>5.0739799999999997</v>
      </c>
      <c r="AO654" s="3">
        <f t="shared" si="101"/>
        <v>5.2559315915007689E+195</v>
      </c>
      <c r="AP654" s="1">
        <f t="shared" si="102"/>
        <v>5073.9799999999996</v>
      </c>
      <c r="AQ654" s="25">
        <f t="shared" si="103"/>
        <v>5.255931591500769E+194</v>
      </c>
    </row>
    <row r="655" spans="39:43" x14ac:dyDescent="0.25">
      <c r="AM655" s="24">
        <v>658</v>
      </c>
      <c r="AN655" s="3">
        <v>5.0337500000000004</v>
      </c>
      <c r="AO655" s="3">
        <f t="shared" si="101"/>
        <v>1.0511863183001538E+196</v>
      </c>
      <c r="AP655" s="1">
        <f t="shared" si="102"/>
        <v>5033.75</v>
      </c>
      <c r="AQ655" s="25">
        <f t="shared" si="103"/>
        <v>1.0511863183001538E+195</v>
      </c>
    </row>
    <row r="656" spans="39:43" x14ac:dyDescent="0.25">
      <c r="AM656" s="24">
        <v>659</v>
      </c>
      <c r="AN656" s="3">
        <v>5.0897399999999999</v>
      </c>
      <c r="AO656" s="3">
        <f t="shared" si="101"/>
        <v>2.1023726366003076E+196</v>
      </c>
      <c r="AP656" s="1">
        <f t="shared" si="102"/>
        <v>5089.74</v>
      </c>
      <c r="AQ656" s="25">
        <f t="shared" si="103"/>
        <v>2.1023726366003076E+195</v>
      </c>
    </row>
    <row r="657" spans="39:43" x14ac:dyDescent="0.25">
      <c r="AM657" s="24">
        <v>660</v>
      </c>
      <c r="AN657" s="3">
        <v>5.0319900000000004</v>
      </c>
      <c r="AO657" s="3">
        <f t="shared" si="101"/>
        <v>4.2047452732006151E+196</v>
      </c>
      <c r="AP657" s="1">
        <f t="shared" si="102"/>
        <v>5031.9900000000007</v>
      </c>
      <c r="AQ657" s="25">
        <f t="shared" si="103"/>
        <v>4.2047452732006152E+195</v>
      </c>
    </row>
    <row r="658" spans="39:43" x14ac:dyDescent="0.25">
      <c r="AM658" s="24">
        <v>661</v>
      </c>
      <c r="AN658" s="3">
        <v>5.0667400000000002</v>
      </c>
      <c r="AO658" s="3">
        <f t="shared" si="101"/>
        <v>8.4094905464012302E+196</v>
      </c>
      <c r="AP658" s="1">
        <f t="shared" si="102"/>
        <v>5066.7400000000007</v>
      </c>
      <c r="AQ658" s="25">
        <f t="shared" si="103"/>
        <v>8.4094905464012304E+195</v>
      </c>
    </row>
    <row r="659" spans="39:43" x14ac:dyDescent="0.25">
      <c r="AM659" s="24">
        <v>662</v>
      </c>
      <c r="AN659" s="3">
        <v>5.0260899999999999</v>
      </c>
      <c r="AO659" s="3">
        <f t="shared" si="101"/>
        <v>1.681898109280246E+197</v>
      </c>
      <c r="AP659" s="1">
        <f t="shared" si="102"/>
        <v>5026.09</v>
      </c>
      <c r="AQ659" s="25">
        <f t="shared" si="103"/>
        <v>1.6818981092802461E+196</v>
      </c>
    </row>
    <row r="660" spans="39:43" x14ac:dyDescent="0.25">
      <c r="AM660" s="24">
        <v>663</v>
      </c>
      <c r="AN660" s="3">
        <v>5.0564900000000002</v>
      </c>
      <c r="AO660" s="3">
        <f t="shared" si="101"/>
        <v>3.3637962185604921E+197</v>
      </c>
      <c r="AP660" s="1">
        <f t="shared" si="102"/>
        <v>5056.49</v>
      </c>
      <c r="AQ660" s="25">
        <f t="shared" si="103"/>
        <v>3.3637962185604922E+196</v>
      </c>
    </row>
    <row r="661" spans="39:43" x14ac:dyDescent="0.25">
      <c r="AM661" s="24">
        <v>664</v>
      </c>
      <c r="AN661" s="3">
        <v>5.28979</v>
      </c>
      <c r="AO661" s="3">
        <f t="shared" si="101"/>
        <v>6.7275924371209842E+197</v>
      </c>
      <c r="AP661" s="1">
        <f t="shared" si="102"/>
        <v>5289.79</v>
      </c>
      <c r="AQ661" s="25">
        <f t="shared" si="103"/>
        <v>6.7275924371209843E+196</v>
      </c>
    </row>
    <row r="662" spans="39:43" x14ac:dyDescent="0.25">
      <c r="AM662" s="24">
        <v>665</v>
      </c>
      <c r="AN662" s="3">
        <v>5.3261399999999997</v>
      </c>
      <c r="AO662" s="3">
        <f t="shared" si="101"/>
        <v>1.3455184874241968E+198</v>
      </c>
      <c r="AP662" s="1">
        <f t="shared" si="102"/>
        <v>5326.1399999999994</v>
      </c>
      <c r="AQ662" s="25">
        <f t="shared" si="103"/>
        <v>1.3455184874241969E+197</v>
      </c>
    </row>
    <row r="663" spans="39:43" x14ac:dyDescent="0.25">
      <c r="AM663" s="24">
        <v>666</v>
      </c>
      <c r="AN663" s="3">
        <v>5.5197399999999996</v>
      </c>
      <c r="AO663" s="3">
        <f t="shared" si="101"/>
        <v>2.6910369748483937E+198</v>
      </c>
      <c r="AP663" s="1">
        <f t="shared" si="102"/>
        <v>5519.74</v>
      </c>
      <c r="AQ663" s="25">
        <f t="shared" si="103"/>
        <v>2.6910369748483937E+197</v>
      </c>
    </row>
    <row r="664" spans="39:43" x14ac:dyDescent="0.25">
      <c r="AM664" s="24">
        <v>667</v>
      </c>
      <c r="AN664" s="3">
        <v>5.5396999999999998</v>
      </c>
      <c r="AO664" s="3">
        <f t="shared" ref="AO664:AO727" si="104">(9*2^AM664-6)/(2^10)</f>
        <v>5.3820739496967873E+198</v>
      </c>
      <c r="AP664" s="1">
        <f t="shared" ref="AP664:AP727" si="105">AN664*10^3</f>
        <v>5539.7</v>
      </c>
      <c r="AQ664" s="25">
        <f t="shared" ref="AQ664:AQ727" si="106">AO664*10^-1</f>
        <v>5.3820739496967875E+197</v>
      </c>
    </row>
    <row r="665" spans="39:43" x14ac:dyDescent="0.25">
      <c r="AM665" s="24">
        <v>668</v>
      </c>
      <c r="AN665" s="3">
        <v>5.4993299999999996</v>
      </c>
      <c r="AO665" s="3">
        <f t="shared" si="104"/>
        <v>1.0764147899393575E+199</v>
      </c>
      <c r="AP665" s="1">
        <f t="shared" si="105"/>
        <v>5499.33</v>
      </c>
      <c r="AQ665" s="25">
        <f t="shared" si="106"/>
        <v>1.0764147899393575E+198</v>
      </c>
    </row>
    <row r="666" spans="39:43" x14ac:dyDescent="0.25">
      <c r="AM666" s="24">
        <v>669</v>
      </c>
      <c r="AN666" s="3">
        <v>5.5417100000000001</v>
      </c>
      <c r="AO666" s="3">
        <f t="shared" si="104"/>
        <v>2.1528295798787149E+199</v>
      </c>
      <c r="AP666" s="1">
        <f t="shared" si="105"/>
        <v>5541.71</v>
      </c>
      <c r="AQ666" s="25">
        <f t="shared" si="106"/>
        <v>2.152829579878715E+198</v>
      </c>
    </row>
    <row r="667" spans="39:43" x14ac:dyDescent="0.25">
      <c r="AM667" s="24">
        <v>670</v>
      </c>
      <c r="AN667" s="3">
        <v>5.7102300000000001</v>
      </c>
      <c r="AO667" s="3">
        <f t="shared" si="104"/>
        <v>4.3056591597574299E+199</v>
      </c>
      <c r="AP667" s="1">
        <f t="shared" si="105"/>
        <v>5710.2300000000005</v>
      </c>
      <c r="AQ667" s="25">
        <f t="shared" si="106"/>
        <v>4.30565915975743E+198</v>
      </c>
    </row>
    <row r="668" spans="39:43" x14ac:dyDescent="0.25">
      <c r="AM668" s="24">
        <v>671</v>
      </c>
      <c r="AN668" s="3">
        <v>5.69733</v>
      </c>
      <c r="AO668" s="3">
        <f t="shared" si="104"/>
        <v>8.6113183195148598E+199</v>
      </c>
      <c r="AP668" s="1">
        <f t="shared" si="105"/>
        <v>5697.33</v>
      </c>
      <c r="AQ668" s="25">
        <f t="shared" si="106"/>
        <v>8.61131831951486E+198</v>
      </c>
    </row>
    <row r="669" spans="39:43" x14ac:dyDescent="0.25">
      <c r="AM669" s="24">
        <v>672</v>
      </c>
      <c r="AN669" s="3">
        <v>5.7416099999999997</v>
      </c>
      <c r="AO669" s="3">
        <f t="shared" si="104"/>
        <v>1.722263663902972E+200</v>
      </c>
      <c r="AP669" s="1">
        <f t="shared" si="105"/>
        <v>5741.61</v>
      </c>
      <c r="AQ669" s="25">
        <f t="shared" si="106"/>
        <v>1.722263663902972E+199</v>
      </c>
    </row>
    <row r="670" spans="39:43" x14ac:dyDescent="0.25">
      <c r="AM670" s="24">
        <v>673</v>
      </c>
      <c r="AN670" s="3">
        <v>5.7222900000000001</v>
      </c>
      <c r="AO670" s="3">
        <f t="shared" si="104"/>
        <v>3.4445273278059439E+200</v>
      </c>
      <c r="AP670" s="1">
        <f t="shared" si="105"/>
        <v>5722.29</v>
      </c>
      <c r="AQ670" s="25">
        <f t="shared" si="106"/>
        <v>3.444527327805944E+199</v>
      </c>
    </row>
    <row r="671" spans="39:43" x14ac:dyDescent="0.25">
      <c r="AM671" s="24">
        <v>674</v>
      </c>
      <c r="AN671" s="3">
        <v>5.7129500000000002</v>
      </c>
      <c r="AO671" s="3">
        <f t="shared" si="104"/>
        <v>6.8890546556118878E+200</v>
      </c>
      <c r="AP671" s="1">
        <f t="shared" si="105"/>
        <v>5712.95</v>
      </c>
      <c r="AQ671" s="25">
        <f t="shared" si="106"/>
        <v>6.889054655611888E+199</v>
      </c>
    </row>
    <row r="672" spans="39:43" x14ac:dyDescent="0.25">
      <c r="AM672" s="24">
        <v>675</v>
      </c>
      <c r="AN672" s="3">
        <v>5.7036300000000004</v>
      </c>
      <c r="AO672" s="3">
        <f t="shared" si="104"/>
        <v>1.3778109311223776E+201</v>
      </c>
      <c r="AP672" s="1">
        <f t="shared" si="105"/>
        <v>5703.63</v>
      </c>
      <c r="AQ672" s="25">
        <f t="shared" si="106"/>
        <v>1.3778109311223776E+200</v>
      </c>
    </row>
    <row r="673" spans="39:43" x14ac:dyDescent="0.25">
      <c r="AM673" s="24">
        <v>676</v>
      </c>
      <c r="AN673" s="3">
        <v>5.7378999999999998</v>
      </c>
      <c r="AO673" s="3">
        <f t="shared" si="104"/>
        <v>2.7556218622447551E+201</v>
      </c>
      <c r="AP673" s="1">
        <f t="shared" si="105"/>
        <v>5737.9</v>
      </c>
      <c r="AQ673" s="25">
        <f t="shared" si="106"/>
        <v>2.7556218622447552E+200</v>
      </c>
    </row>
    <row r="674" spans="39:43" x14ac:dyDescent="0.25">
      <c r="AM674" s="24">
        <v>677</v>
      </c>
      <c r="AN674" s="3">
        <v>5.9367599999999996</v>
      </c>
      <c r="AO674" s="3">
        <f t="shared" si="104"/>
        <v>5.5112437244895102E+201</v>
      </c>
      <c r="AP674" s="1">
        <f t="shared" si="105"/>
        <v>5936.7599999999993</v>
      </c>
      <c r="AQ674" s="25">
        <f t="shared" si="106"/>
        <v>5.5112437244895104E+200</v>
      </c>
    </row>
    <row r="675" spans="39:43" x14ac:dyDescent="0.25">
      <c r="AM675" s="24">
        <v>678</v>
      </c>
      <c r="AN675" s="3">
        <v>5.9470599999999996</v>
      </c>
      <c r="AO675" s="3">
        <f t="shared" si="104"/>
        <v>1.102248744897902E+202</v>
      </c>
      <c r="AP675" s="1">
        <f t="shared" si="105"/>
        <v>5947.0599999999995</v>
      </c>
      <c r="AQ675" s="25">
        <f t="shared" si="106"/>
        <v>1.1022487448979021E+201</v>
      </c>
    </row>
    <row r="676" spans="39:43" x14ac:dyDescent="0.25">
      <c r="AM676" s="24">
        <v>679</v>
      </c>
      <c r="AN676" s="3">
        <v>5.9576200000000004</v>
      </c>
      <c r="AO676" s="3">
        <f t="shared" si="104"/>
        <v>2.2044974897958041E+202</v>
      </c>
      <c r="AP676" s="1">
        <f t="shared" si="105"/>
        <v>5957.6200000000008</v>
      </c>
      <c r="AQ676" s="25">
        <f t="shared" si="106"/>
        <v>2.2044974897958042E+201</v>
      </c>
    </row>
    <row r="677" spans="39:43" x14ac:dyDescent="0.25">
      <c r="AM677" s="24">
        <v>680</v>
      </c>
      <c r="AN677" s="3">
        <v>5.92225</v>
      </c>
      <c r="AO677" s="3">
        <f t="shared" si="104"/>
        <v>4.4089949795916082E+202</v>
      </c>
      <c r="AP677" s="1">
        <f t="shared" si="105"/>
        <v>5922.25</v>
      </c>
      <c r="AQ677" s="25">
        <f t="shared" si="106"/>
        <v>4.4089949795916083E+201</v>
      </c>
    </row>
    <row r="678" spans="39:43" x14ac:dyDescent="0.25">
      <c r="AM678" s="24">
        <v>681</v>
      </c>
      <c r="AN678" s="3">
        <v>5.9507199999999996</v>
      </c>
      <c r="AO678" s="3">
        <f t="shared" si="104"/>
        <v>8.8179899591832164E+202</v>
      </c>
      <c r="AP678" s="1">
        <f t="shared" si="105"/>
        <v>5950.7199999999993</v>
      </c>
      <c r="AQ678" s="25">
        <f t="shared" si="106"/>
        <v>8.8179899591832166E+201</v>
      </c>
    </row>
    <row r="679" spans="39:43" x14ac:dyDescent="0.25">
      <c r="AM679" s="24">
        <v>682</v>
      </c>
      <c r="AN679" s="3">
        <v>5.9401000000000002</v>
      </c>
      <c r="AO679" s="3">
        <f t="shared" si="104"/>
        <v>1.7635979918366433E+203</v>
      </c>
      <c r="AP679" s="1">
        <f t="shared" si="105"/>
        <v>5940.1</v>
      </c>
      <c r="AQ679" s="25">
        <f t="shared" si="106"/>
        <v>1.7635979918366433E+202</v>
      </c>
    </row>
    <row r="680" spans="39:43" x14ac:dyDescent="0.25">
      <c r="AM680" s="24">
        <v>683</v>
      </c>
      <c r="AN680" s="3">
        <v>5.9434399999999998</v>
      </c>
      <c r="AO680" s="3">
        <f t="shared" si="104"/>
        <v>3.5271959836732866E+203</v>
      </c>
      <c r="AP680" s="1">
        <f t="shared" si="105"/>
        <v>5943.44</v>
      </c>
      <c r="AQ680" s="25">
        <f t="shared" si="106"/>
        <v>3.5271959836732866E+202</v>
      </c>
    </row>
    <row r="681" spans="39:43" x14ac:dyDescent="0.25">
      <c r="AM681" s="24">
        <v>684</v>
      </c>
      <c r="AN681" s="3">
        <v>5.9316700000000004</v>
      </c>
      <c r="AO681" s="3">
        <f t="shared" si="104"/>
        <v>7.0543919673465731E+203</v>
      </c>
      <c r="AP681" s="1">
        <f t="shared" si="105"/>
        <v>5931.67</v>
      </c>
      <c r="AQ681" s="25">
        <f t="shared" si="106"/>
        <v>7.0543919673465733E+202</v>
      </c>
    </row>
    <row r="682" spans="39:43" x14ac:dyDescent="0.25">
      <c r="AM682" s="24">
        <v>685</v>
      </c>
      <c r="AN682" s="3">
        <v>5.9497400000000003</v>
      </c>
      <c r="AO682" s="3">
        <f t="shared" si="104"/>
        <v>1.4108783934693146E+204</v>
      </c>
      <c r="AP682" s="1">
        <f t="shared" si="105"/>
        <v>5949.7400000000007</v>
      </c>
      <c r="AQ682" s="25">
        <f t="shared" si="106"/>
        <v>1.4108783934693147E+203</v>
      </c>
    </row>
    <row r="683" spans="39:43" x14ac:dyDescent="0.25">
      <c r="AM683" s="24">
        <v>686</v>
      </c>
      <c r="AN683" s="3">
        <v>5.9605399999999999</v>
      </c>
      <c r="AO683" s="3">
        <f t="shared" si="104"/>
        <v>2.8217567869386292E+204</v>
      </c>
      <c r="AP683" s="1">
        <f t="shared" si="105"/>
        <v>5960.54</v>
      </c>
      <c r="AQ683" s="25">
        <f t="shared" si="106"/>
        <v>2.8217567869386293E+203</v>
      </c>
    </row>
    <row r="684" spans="39:43" x14ac:dyDescent="0.25">
      <c r="AM684" s="24">
        <v>687</v>
      </c>
      <c r="AN684" s="3">
        <v>5.9468800000000002</v>
      </c>
      <c r="AO684" s="3">
        <f t="shared" si="104"/>
        <v>5.6435135738772585E+204</v>
      </c>
      <c r="AP684" s="1">
        <f t="shared" si="105"/>
        <v>5946.88</v>
      </c>
      <c r="AQ684" s="25">
        <f t="shared" si="106"/>
        <v>5.6435135738772586E+203</v>
      </c>
    </row>
    <row r="685" spans="39:43" x14ac:dyDescent="0.25">
      <c r="AM685" s="24">
        <v>688</v>
      </c>
      <c r="AN685" s="3">
        <v>5.9606599999999998</v>
      </c>
      <c r="AO685" s="3">
        <f t="shared" si="104"/>
        <v>1.1287027147754517E+205</v>
      </c>
      <c r="AP685" s="1">
        <f t="shared" si="105"/>
        <v>5960.66</v>
      </c>
      <c r="AQ685" s="25">
        <f t="shared" si="106"/>
        <v>1.1287027147754517E+204</v>
      </c>
    </row>
    <row r="686" spans="39:43" x14ac:dyDescent="0.25">
      <c r="AM686" s="24">
        <v>689</v>
      </c>
      <c r="AN686" s="3">
        <v>5.9459</v>
      </c>
      <c r="AO686" s="3">
        <f t="shared" si="104"/>
        <v>2.2574054295509034E+205</v>
      </c>
      <c r="AP686" s="1">
        <f t="shared" si="105"/>
        <v>5945.9</v>
      </c>
      <c r="AQ686" s="25">
        <f t="shared" si="106"/>
        <v>2.2574054295509035E+204</v>
      </c>
    </row>
    <row r="687" spans="39:43" x14ac:dyDescent="0.25">
      <c r="AM687" s="24">
        <v>690</v>
      </c>
      <c r="AN687" s="3">
        <v>5.9845499999999996</v>
      </c>
      <c r="AO687" s="3">
        <f t="shared" si="104"/>
        <v>4.5148108591018068E+205</v>
      </c>
      <c r="AP687" s="1">
        <f t="shared" si="105"/>
        <v>5984.5499999999993</v>
      </c>
      <c r="AQ687" s="25">
        <f t="shared" si="106"/>
        <v>4.5148108591018069E+204</v>
      </c>
    </row>
    <row r="688" spans="39:43" x14ac:dyDescent="0.25">
      <c r="AM688" s="24">
        <v>691</v>
      </c>
      <c r="AN688" s="3">
        <v>5.9736599999999997</v>
      </c>
      <c r="AO688" s="3">
        <f t="shared" si="104"/>
        <v>9.0296217182036136E+205</v>
      </c>
      <c r="AP688" s="1">
        <f t="shared" si="105"/>
        <v>5973.66</v>
      </c>
      <c r="AQ688" s="25">
        <f t="shared" si="106"/>
        <v>9.0296217182036138E+204</v>
      </c>
    </row>
    <row r="689" spans="39:43" x14ac:dyDescent="0.25">
      <c r="AM689" s="24">
        <v>692</v>
      </c>
      <c r="AN689" s="3">
        <v>5.9641500000000001</v>
      </c>
      <c r="AO689" s="3">
        <f t="shared" si="104"/>
        <v>1.8059243436407227E+206</v>
      </c>
      <c r="AP689" s="1">
        <f t="shared" si="105"/>
        <v>5964.15</v>
      </c>
      <c r="AQ689" s="25">
        <f t="shared" si="106"/>
        <v>1.8059243436407228E+205</v>
      </c>
    </row>
    <row r="690" spans="39:43" x14ac:dyDescent="0.25">
      <c r="AM690" s="24">
        <v>693</v>
      </c>
      <c r="AN690" s="3">
        <v>6.2723800000000001</v>
      </c>
      <c r="AO690" s="3">
        <f t="shared" si="104"/>
        <v>3.6118486872814454E+206</v>
      </c>
      <c r="AP690" s="1">
        <f t="shared" si="105"/>
        <v>6272.38</v>
      </c>
      <c r="AQ690" s="25">
        <f t="shared" si="106"/>
        <v>3.6118486872814455E+205</v>
      </c>
    </row>
    <row r="691" spans="39:43" x14ac:dyDescent="0.25">
      <c r="AM691" s="24">
        <v>694</v>
      </c>
      <c r="AN691" s="3">
        <v>6.2473799999999997</v>
      </c>
      <c r="AO691" s="3">
        <f t="shared" si="104"/>
        <v>7.2236973745628909E+206</v>
      </c>
      <c r="AP691" s="1">
        <f t="shared" si="105"/>
        <v>6247.38</v>
      </c>
      <c r="AQ691" s="25">
        <f t="shared" si="106"/>
        <v>7.223697374562891E+205</v>
      </c>
    </row>
    <row r="692" spans="39:43" x14ac:dyDescent="0.25">
      <c r="AM692" s="24">
        <v>695</v>
      </c>
      <c r="AN692" s="3">
        <v>6.2794100000000004</v>
      </c>
      <c r="AO692" s="3">
        <f t="shared" si="104"/>
        <v>1.4447394749125782E+207</v>
      </c>
      <c r="AP692" s="1">
        <f t="shared" si="105"/>
        <v>6279.4100000000008</v>
      </c>
      <c r="AQ692" s="25">
        <f t="shared" si="106"/>
        <v>1.4447394749125782E+206</v>
      </c>
    </row>
    <row r="693" spans="39:43" x14ac:dyDescent="0.25">
      <c r="AM693" s="24">
        <v>696</v>
      </c>
      <c r="AN693" s="3">
        <v>6.3036500000000002</v>
      </c>
      <c r="AO693" s="3">
        <f t="shared" si="104"/>
        <v>2.8894789498251563E+207</v>
      </c>
      <c r="AP693" s="1">
        <f t="shared" si="105"/>
        <v>6303.6500000000005</v>
      </c>
      <c r="AQ693" s="25">
        <f t="shared" si="106"/>
        <v>2.8894789498251564E+206</v>
      </c>
    </row>
    <row r="694" spans="39:43" x14ac:dyDescent="0.25">
      <c r="AM694" s="24">
        <v>697</v>
      </c>
      <c r="AN694" s="3">
        <v>6.2991299999999999</v>
      </c>
      <c r="AO694" s="3">
        <f t="shared" si="104"/>
        <v>5.7789578996503127E+207</v>
      </c>
      <c r="AP694" s="1">
        <f t="shared" si="105"/>
        <v>6299.13</v>
      </c>
      <c r="AQ694" s="25">
        <f t="shared" si="106"/>
        <v>5.7789578996503128E+206</v>
      </c>
    </row>
    <row r="695" spans="39:43" x14ac:dyDescent="0.25">
      <c r="AM695" s="24">
        <v>698</v>
      </c>
      <c r="AN695" s="3">
        <v>6.2950400000000002</v>
      </c>
      <c r="AO695" s="3">
        <f t="shared" si="104"/>
        <v>1.1557915799300625E+208</v>
      </c>
      <c r="AP695" s="1">
        <f t="shared" si="105"/>
        <v>6295.04</v>
      </c>
      <c r="AQ695" s="25">
        <f t="shared" si="106"/>
        <v>1.1557915799300626E+207</v>
      </c>
    </row>
    <row r="696" spans="39:43" x14ac:dyDescent="0.25">
      <c r="AM696" s="24">
        <v>699</v>
      </c>
      <c r="AN696" s="3">
        <v>6.3538100000000002</v>
      </c>
      <c r="AO696" s="3">
        <f t="shared" si="104"/>
        <v>2.3115831598601251E+208</v>
      </c>
      <c r="AP696" s="1">
        <f t="shared" si="105"/>
        <v>6353.81</v>
      </c>
      <c r="AQ696" s="25">
        <f t="shared" si="106"/>
        <v>2.3115831598601251E+207</v>
      </c>
    </row>
    <row r="697" spans="39:43" x14ac:dyDescent="0.25">
      <c r="AM697" s="24">
        <v>700</v>
      </c>
      <c r="AN697" s="3">
        <v>6.3780000000000001</v>
      </c>
      <c r="AO697" s="3">
        <f t="shared" si="104"/>
        <v>4.6231663197202502E+208</v>
      </c>
      <c r="AP697" s="1">
        <f t="shared" si="105"/>
        <v>6378</v>
      </c>
      <c r="AQ697" s="25">
        <f t="shared" si="106"/>
        <v>4.6231663197202503E+207</v>
      </c>
    </row>
    <row r="698" spans="39:43" x14ac:dyDescent="0.25">
      <c r="AM698" s="24">
        <v>701</v>
      </c>
      <c r="AN698" s="3">
        <v>6.3942100000000002</v>
      </c>
      <c r="AO698" s="3">
        <f t="shared" si="104"/>
        <v>9.2463326394405003E+208</v>
      </c>
      <c r="AP698" s="1">
        <f t="shared" si="105"/>
        <v>6394.21</v>
      </c>
      <c r="AQ698" s="25">
        <f t="shared" si="106"/>
        <v>9.2463326394405005E+207</v>
      </c>
    </row>
    <row r="699" spans="39:43" x14ac:dyDescent="0.25">
      <c r="AM699" s="24">
        <v>702</v>
      </c>
      <c r="AN699" s="3">
        <v>6.3694899999999999</v>
      </c>
      <c r="AO699" s="3">
        <f t="shared" si="104"/>
        <v>1.8492665278881001E+209</v>
      </c>
      <c r="AP699" s="1">
        <f t="shared" si="105"/>
        <v>6369.49</v>
      </c>
      <c r="AQ699" s="25">
        <f t="shared" si="106"/>
        <v>1.8492665278881001E+208</v>
      </c>
    </row>
    <row r="700" spans="39:43" x14ac:dyDescent="0.25">
      <c r="AM700" s="24">
        <v>703</v>
      </c>
      <c r="AN700" s="3">
        <v>6.3868099999999997</v>
      </c>
      <c r="AO700" s="3">
        <f t="shared" si="104"/>
        <v>3.6985330557762001E+209</v>
      </c>
      <c r="AP700" s="1">
        <f t="shared" si="105"/>
        <v>6386.8099999999995</v>
      </c>
      <c r="AQ700" s="25">
        <f t="shared" si="106"/>
        <v>3.6985330557762002E+208</v>
      </c>
    </row>
    <row r="701" spans="39:43" x14ac:dyDescent="0.25">
      <c r="AM701" s="24">
        <v>704</v>
      </c>
      <c r="AN701" s="3">
        <v>6.4254300000000004</v>
      </c>
      <c r="AO701" s="3">
        <f t="shared" si="104"/>
        <v>7.3970661115524002E+209</v>
      </c>
      <c r="AP701" s="1">
        <f t="shared" si="105"/>
        <v>6425.43</v>
      </c>
      <c r="AQ701" s="25">
        <f t="shared" si="106"/>
        <v>7.3970661115524004E+208</v>
      </c>
    </row>
    <row r="702" spans="39:43" x14ac:dyDescent="0.25">
      <c r="AM702" s="24">
        <v>705</v>
      </c>
      <c r="AN702" s="3">
        <v>6.3752899999999997</v>
      </c>
      <c r="AO702" s="3">
        <f t="shared" si="104"/>
        <v>1.47941322231048E+210</v>
      </c>
      <c r="AP702" s="1">
        <f t="shared" si="105"/>
        <v>6375.29</v>
      </c>
      <c r="AQ702" s="25">
        <f t="shared" si="106"/>
        <v>1.4794132223104801E+209</v>
      </c>
    </row>
    <row r="703" spans="39:43" x14ac:dyDescent="0.25">
      <c r="AM703" s="24">
        <v>706</v>
      </c>
      <c r="AN703" s="3">
        <v>6.3741099999999999</v>
      </c>
      <c r="AO703" s="3">
        <f t="shared" si="104"/>
        <v>2.9588264446209601E+210</v>
      </c>
      <c r="AP703" s="1">
        <f t="shared" si="105"/>
        <v>6374.11</v>
      </c>
      <c r="AQ703" s="25">
        <f t="shared" si="106"/>
        <v>2.9588264446209602E+209</v>
      </c>
    </row>
    <row r="704" spans="39:43" x14ac:dyDescent="0.25">
      <c r="AM704" s="24">
        <v>707</v>
      </c>
      <c r="AN704" s="3">
        <v>6.3646099999999999</v>
      </c>
      <c r="AO704" s="3">
        <f t="shared" si="104"/>
        <v>5.9176528892419202E+210</v>
      </c>
      <c r="AP704" s="1">
        <f t="shared" si="105"/>
        <v>6364.61</v>
      </c>
      <c r="AQ704" s="25">
        <f t="shared" si="106"/>
        <v>5.9176528892419203E+209</v>
      </c>
    </row>
    <row r="705" spans="39:43" x14ac:dyDescent="0.25">
      <c r="AM705" s="24">
        <v>708</v>
      </c>
      <c r="AN705" s="3">
        <v>6.3809800000000001</v>
      </c>
      <c r="AO705" s="3">
        <f t="shared" si="104"/>
        <v>1.183530577848384E+211</v>
      </c>
      <c r="AP705" s="1">
        <f t="shared" si="105"/>
        <v>6380.9800000000005</v>
      </c>
      <c r="AQ705" s="25">
        <f t="shared" si="106"/>
        <v>1.1835305778483841E+210</v>
      </c>
    </row>
    <row r="706" spans="39:43" x14ac:dyDescent="0.25">
      <c r="AM706" s="24">
        <v>709</v>
      </c>
      <c r="AN706" s="3">
        <v>6.6832399999999996</v>
      </c>
      <c r="AO706" s="3">
        <f t="shared" si="104"/>
        <v>2.3670611556967681E+211</v>
      </c>
      <c r="AP706" s="1">
        <f t="shared" si="105"/>
        <v>6683.24</v>
      </c>
      <c r="AQ706" s="25">
        <f t="shared" si="106"/>
        <v>2.3670611556967681E+210</v>
      </c>
    </row>
    <row r="707" spans="39:43" x14ac:dyDescent="0.25">
      <c r="AM707" s="24">
        <v>710</v>
      </c>
      <c r="AN707" s="3">
        <v>6.6876300000000004</v>
      </c>
      <c r="AO707" s="3">
        <f t="shared" si="104"/>
        <v>4.7341223113935362E+211</v>
      </c>
      <c r="AP707" s="1">
        <f t="shared" si="105"/>
        <v>6687.63</v>
      </c>
      <c r="AQ707" s="25">
        <f t="shared" si="106"/>
        <v>4.7341223113935363E+210</v>
      </c>
    </row>
    <row r="708" spans="39:43" x14ac:dyDescent="0.25">
      <c r="AM708" s="24">
        <v>711</v>
      </c>
      <c r="AN708" s="3">
        <v>6.6979899999999999</v>
      </c>
      <c r="AO708" s="3">
        <f t="shared" si="104"/>
        <v>9.4682446227870723E+211</v>
      </c>
      <c r="AP708" s="1">
        <f t="shared" si="105"/>
        <v>6697.99</v>
      </c>
      <c r="AQ708" s="25">
        <f t="shared" si="106"/>
        <v>9.4682446227870725E+210</v>
      </c>
    </row>
    <row r="709" spans="39:43" x14ac:dyDescent="0.25">
      <c r="AM709" s="24">
        <v>712</v>
      </c>
      <c r="AN709" s="3">
        <v>6.7534200000000002</v>
      </c>
      <c r="AO709" s="3">
        <f t="shared" si="104"/>
        <v>1.8936489245574145E+212</v>
      </c>
      <c r="AP709" s="1">
        <f t="shared" si="105"/>
        <v>6753.42</v>
      </c>
      <c r="AQ709" s="25">
        <f t="shared" si="106"/>
        <v>1.8936489245574145E+211</v>
      </c>
    </row>
    <row r="710" spans="39:43" x14ac:dyDescent="0.25">
      <c r="AM710" s="24">
        <v>713</v>
      </c>
      <c r="AN710" s="3">
        <v>6.7363600000000003</v>
      </c>
      <c r="AO710" s="3">
        <f t="shared" si="104"/>
        <v>3.7872978491148289E+212</v>
      </c>
      <c r="AP710" s="1">
        <f t="shared" si="105"/>
        <v>6736.3600000000006</v>
      </c>
      <c r="AQ710" s="25">
        <f t="shared" si="106"/>
        <v>3.787297849114829E+211</v>
      </c>
    </row>
    <row r="711" spans="39:43" x14ac:dyDescent="0.25">
      <c r="AM711" s="24">
        <v>714</v>
      </c>
      <c r="AN711" s="3">
        <v>6.8164499999999997</v>
      </c>
      <c r="AO711" s="3">
        <f t="shared" si="104"/>
        <v>7.5745956982296579E+212</v>
      </c>
      <c r="AP711" s="1">
        <f t="shared" si="105"/>
        <v>6816.45</v>
      </c>
      <c r="AQ711" s="25">
        <f t="shared" si="106"/>
        <v>7.574595698229658E+211</v>
      </c>
    </row>
    <row r="712" spans="39:43" x14ac:dyDescent="0.25">
      <c r="AM712" s="24">
        <v>715</v>
      </c>
      <c r="AN712" s="3">
        <v>6.8175100000000004</v>
      </c>
      <c r="AO712" s="3">
        <f t="shared" si="104"/>
        <v>1.5149191396459316E+213</v>
      </c>
      <c r="AP712" s="1">
        <f t="shared" si="105"/>
        <v>6817.51</v>
      </c>
      <c r="AQ712" s="25">
        <f t="shared" si="106"/>
        <v>1.5149191396459316E+212</v>
      </c>
    </row>
    <row r="713" spans="39:43" x14ac:dyDescent="0.25">
      <c r="AM713" s="24">
        <v>716</v>
      </c>
      <c r="AN713" s="3">
        <v>6.7826700000000004</v>
      </c>
      <c r="AO713" s="3">
        <f t="shared" si="104"/>
        <v>3.0298382792918631E+213</v>
      </c>
      <c r="AP713" s="1">
        <f t="shared" si="105"/>
        <v>6782.67</v>
      </c>
      <c r="AQ713" s="25">
        <f t="shared" si="106"/>
        <v>3.0298382792918632E+212</v>
      </c>
    </row>
    <row r="714" spans="39:43" x14ac:dyDescent="0.25">
      <c r="AM714" s="24">
        <v>717</v>
      </c>
      <c r="AN714" s="3">
        <v>6.7899700000000003</v>
      </c>
      <c r="AO714" s="3">
        <f t="shared" si="104"/>
        <v>6.0596765585837263E+213</v>
      </c>
      <c r="AP714" s="1">
        <f t="shared" si="105"/>
        <v>6789.97</v>
      </c>
      <c r="AQ714" s="25">
        <f t="shared" si="106"/>
        <v>6.0596765585837264E+212</v>
      </c>
    </row>
    <row r="715" spans="39:43" x14ac:dyDescent="0.25">
      <c r="AM715" s="24">
        <v>718</v>
      </c>
      <c r="AN715" s="3">
        <v>7.0762299999999998</v>
      </c>
      <c r="AO715" s="3">
        <f t="shared" si="104"/>
        <v>1.2119353117167453E+214</v>
      </c>
      <c r="AP715" s="1">
        <f t="shared" si="105"/>
        <v>7076.23</v>
      </c>
      <c r="AQ715" s="25">
        <f t="shared" si="106"/>
        <v>1.2119353117167453E+213</v>
      </c>
    </row>
    <row r="716" spans="39:43" x14ac:dyDescent="0.25">
      <c r="AM716" s="24">
        <v>719</v>
      </c>
      <c r="AN716" s="3">
        <v>7.0662200000000004</v>
      </c>
      <c r="AO716" s="3">
        <f t="shared" si="104"/>
        <v>2.4238706234334905E+214</v>
      </c>
      <c r="AP716" s="1">
        <f t="shared" si="105"/>
        <v>7066.22</v>
      </c>
      <c r="AQ716" s="25">
        <f t="shared" si="106"/>
        <v>2.4238706234334906E+213</v>
      </c>
    </row>
    <row r="717" spans="39:43" x14ac:dyDescent="0.25">
      <c r="AM717" s="24">
        <v>720</v>
      </c>
      <c r="AN717" s="3">
        <v>7.0689599999999997</v>
      </c>
      <c r="AO717" s="3">
        <f t="shared" si="104"/>
        <v>4.847741246866981E+214</v>
      </c>
      <c r="AP717" s="1">
        <f t="shared" si="105"/>
        <v>7068.96</v>
      </c>
      <c r="AQ717" s="25">
        <f t="shared" si="106"/>
        <v>4.8477412468669811E+213</v>
      </c>
    </row>
    <row r="718" spans="39:43" x14ac:dyDescent="0.25">
      <c r="AM718" s="24">
        <v>721</v>
      </c>
      <c r="AN718" s="3">
        <v>7.09415</v>
      </c>
      <c r="AO718" s="3">
        <f t="shared" si="104"/>
        <v>9.695482493733962E+214</v>
      </c>
      <c r="AP718" s="1">
        <f t="shared" si="105"/>
        <v>7094.15</v>
      </c>
      <c r="AQ718" s="25">
        <f t="shared" si="106"/>
        <v>9.6954824937339623E+213</v>
      </c>
    </row>
    <row r="719" spans="39:43" x14ac:dyDescent="0.25">
      <c r="AM719" s="24">
        <v>722</v>
      </c>
      <c r="AN719" s="3">
        <v>7.0763699999999998</v>
      </c>
      <c r="AO719" s="3">
        <f t="shared" si="104"/>
        <v>1.9390964987467924E+215</v>
      </c>
      <c r="AP719" s="1">
        <f t="shared" si="105"/>
        <v>7076.37</v>
      </c>
      <c r="AQ719" s="25">
        <f t="shared" si="106"/>
        <v>1.9390964987467925E+214</v>
      </c>
    </row>
    <row r="720" spans="39:43" x14ac:dyDescent="0.25">
      <c r="AM720" s="24">
        <v>723</v>
      </c>
      <c r="AN720" s="3">
        <v>7.1164500000000004</v>
      </c>
      <c r="AO720" s="3">
        <f t="shared" si="104"/>
        <v>3.8781929974935848E+215</v>
      </c>
      <c r="AP720" s="1">
        <f t="shared" si="105"/>
        <v>7116.4500000000007</v>
      </c>
      <c r="AQ720" s="25">
        <f t="shared" si="106"/>
        <v>3.8781929974935849E+214</v>
      </c>
    </row>
    <row r="721" spans="39:43" x14ac:dyDescent="0.25">
      <c r="AM721" s="24">
        <v>724</v>
      </c>
      <c r="AN721" s="3">
        <v>7.0903499999999999</v>
      </c>
      <c r="AO721" s="3">
        <f t="shared" si="104"/>
        <v>7.7563859949871696E+215</v>
      </c>
      <c r="AP721" s="1">
        <f t="shared" si="105"/>
        <v>7090.35</v>
      </c>
      <c r="AQ721" s="25">
        <f t="shared" si="106"/>
        <v>7.7563859949871698E+214</v>
      </c>
    </row>
    <row r="722" spans="39:43" x14ac:dyDescent="0.25">
      <c r="AM722" s="24">
        <v>725</v>
      </c>
      <c r="AN722" s="3">
        <v>7.0610299999999997</v>
      </c>
      <c r="AO722" s="3">
        <f t="shared" si="104"/>
        <v>1.5512771989974339E+216</v>
      </c>
      <c r="AP722" s="1">
        <f t="shared" si="105"/>
        <v>7061.03</v>
      </c>
      <c r="AQ722" s="25">
        <f t="shared" si="106"/>
        <v>1.551277198997434E+215</v>
      </c>
    </row>
    <row r="723" spans="39:43" x14ac:dyDescent="0.25">
      <c r="AM723" s="24">
        <v>726</v>
      </c>
      <c r="AN723" s="3">
        <v>7.1079400000000001</v>
      </c>
      <c r="AO723" s="3">
        <f t="shared" si="104"/>
        <v>3.1025543979948679E+216</v>
      </c>
      <c r="AP723" s="1">
        <f t="shared" si="105"/>
        <v>7107.9400000000005</v>
      </c>
      <c r="AQ723" s="25">
        <f t="shared" si="106"/>
        <v>3.1025543979948679E+215</v>
      </c>
    </row>
    <row r="724" spans="39:43" x14ac:dyDescent="0.25">
      <c r="AM724" s="24">
        <v>727</v>
      </c>
      <c r="AN724" s="3">
        <v>7.1149399999999998</v>
      </c>
      <c r="AO724" s="3">
        <f t="shared" si="104"/>
        <v>6.2051087959897357E+216</v>
      </c>
      <c r="AP724" s="1">
        <f t="shared" si="105"/>
        <v>7114.94</v>
      </c>
      <c r="AQ724" s="25">
        <f t="shared" si="106"/>
        <v>6.2051087959897359E+215</v>
      </c>
    </row>
    <row r="725" spans="39:43" x14ac:dyDescent="0.25">
      <c r="AM725" s="24">
        <v>728</v>
      </c>
      <c r="AN725" s="3">
        <v>7.1540800000000004</v>
      </c>
      <c r="AO725" s="3">
        <f t="shared" si="104"/>
        <v>1.2410217591979471E+217</v>
      </c>
      <c r="AP725" s="1">
        <f t="shared" si="105"/>
        <v>7154.0800000000008</v>
      </c>
      <c r="AQ725" s="25">
        <f t="shared" si="106"/>
        <v>1.2410217591979472E+216</v>
      </c>
    </row>
    <row r="726" spans="39:43" x14ac:dyDescent="0.25">
      <c r="AM726" s="24">
        <v>729</v>
      </c>
      <c r="AN726" s="3">
        <v>7.2376699999999996</v>
      </c>
      <c r="AO726" s="3">
        <f t="shared" si="104"/>
        <v>2.4820435183958943E+217</v>
      </c>
      <c r="AP726" s="1">
        <f t="shared" si="105"/>
        <v>7237.6699999999992</v>
      </c>
      <c r="AQ726" s="25">
        <f t="shared" si="106"/>
        <v>2.4820435183958943E+216</v>
      </c>
    </row>
    <row r="727" spans="39:43" x14ac:dyDescent="0.25">
      <c r="AM727" s="24">
        <v>730</v>
      </c>
      <c r="AN727" s="3">
        <v>7.1067999999999998</v>
      </c>
      <c r="AO727" s="3">
        <f t="shared" si="104"/>
        <v>4.9640870367917886E+217</v>
      </c>
      <c r="AP727" s="1">
        <f t="shared" si="105"/>
        <v>7106.8</v>
      </c>
      <c r="AQ727" s="25">
        <f t="shared" si="106"/>
        <v>4.9640870367917887E+216</v>
      </c>
    </row>
    <row r="728" spans="39:43" x14ac:dyDescent="0.25">
      <c r="AM728" s="24">
        <v>731</v>
      </c>
      <c r="AN728" s="3">
        <v>7.1055000000000001</v>
      </c>
      <c r="AO728" s="3">
        <f t="shared" ref="AO728:AO791" si="107">(9*2^AM728-6)/(2^10)</f>
        <v>9.9281740735835771E+217</v>
      </c>
      <c r="AP728" s="1">
        <f t="shared" ref="AP728:AP791" si="108">AN728*10^3</f>
        <v>7105.5</v>
      </c>
      <c r="AQ728" s="25">
        <f t="shared" ref="AQ728:AQ791" si="109">AO728*10^-1</f>
        <v>9.9281740735835774E+216</v>
      </c>
    </row>
    <row r="729" spans="39:43" x14ac:dyDescent="0.25">
      <c r="AM729" s="24">
        <v>732</v>
      </c>
      <c r="AN729" s="3">
        <v>7.2022500000000003</v>
      </c>
      <c r="AO729" s="3">
        <f t="shared" si="107"/>
        <v>1.9856348147167154E+218</v>
      </c>
      <c r="AP729" s="1">
        <f t="shared" si="108"/>
        <v>7202.25</v>
      </c>
      <c r="AQ729" s="25">
        <f t="shared" si="109"/>
        <v>1.9856348147167155E+217</v>
      </c>
    </row>
    <row r="730" spans="39:43" x14ac:dyDescent="0.25">
      <c r="AM730" s="24">
        <v>733</v>
      </c>
      <c r="AN730" s="3">
        <v>7.2199400000000002</v>
      </c>
      <c r="AO730" s="3">
        <f t="shared" si="107"/>
        <v>3.9712696294334309E+218</v>
      </c>
      <c r="AP730" s="1">
        <f t="shared" si="108"/>
        <v>7219.9400000000005</v>
      </c>
      <c r="AQ730" s="25">
        <f t="shared" si="109"/>
        <v>3.971269629433431E+217</v>
      </c>
    </row>
    <row r="731" spans="39:43" x14ac:dyDescent="0.25">
      <c r="AM731" s="24">
        <v>734</v>
      </c>
      <c r="AN731" s="3">
        <v>7.2094899999999997</v>
      </c>
      <c r="AO731" s="3">
        <f t="shared" si="107"/>
        <v>7.9425392588668617E+218</v>
      </c>
      <c r="AP731" s="1">
        <f t="shared" si="108"/>
        <v>7209.49</v>
      </c>
      <c r="AQ731" s="25">
        <f t="shared" si="109"/>
        <v>7.9425392588668619E+217</v>
      </c>
    </row>
    <row r="732" spans="39:43" x14ac:dyDescent="0.25">
      <c r="AM732" s="24">
        <v>735</v>
      </c>
      <c r="AN732" s="3">
        <v>7.1794000000000002</v>
      </c>
      <c r="AO732" s="3">
        <f t="shared" si="107"/>
        <v>1.5885078517733723E+219</v>
      </c>
      <c r="AP732" s="1">
        <f t="shared" si="108"/>
        <v>7179.4000000000005</v>
      </c>
      <c r="AQ732" s="25">
        <f t="shared" si="109"/>
        <v>1.5885078517733724E+218</v>
      </c>
    </row>
    <row r="733" spans="39:43" x14ac:dyDescent="0.25">
      <c r="AM733" s="24">
        <v>736</v>
      </c>
      <c r="AN733" s="3">
        <v>7.2267900000000003</v>
      </c>
      <c r="AO733" s="3">
        <f t="shared" si="107"/>
        <v>3.1770157035467447E+219</v>
      </c>
      <c r="AP733" s="1">
        <f t="shared" si="108"/>
        <v>7226.79</v>
      </c>
      <c r="AQ733" s="25">
        <f t="shared" si="109"/>
        <v>3.1770157035467448E+218</v>
      </c>
    </row>
    <row r="734" spans="39:43" x14ac:dyDescent="0.25">
      <c r="AM734" s="24">
        <v>737</v>
      </c>
      <c r="AN734" s="3">
        <v>7.2128500000000004</v>
      </c>
      <c r="AO734" s="3">
        <f t="shared" si="107"/>
        <v>6.3540314070934894E+219</v>
      </c>
      <c r="AP734" s="1">
        <f t="shared" si="108"/>
        <v>7212.85</v>
      </c>
      <c r="AQ734" s="25">
        <f t="shared" si="109"/>
        <v>6.3540314070934895E+218</v>
      </c>
    </row>
    <row r="735" spans="39:43" x14ac:dyDescent="0.25">
      <c r="AM735" s="24">
        <v>738</v>
      </c>
      <c r="AN735" s="3">
        <v>7.1993099999999997</v>
      </c>
      <c r="AO735" s="3">
        <f t="shared" si="107"/>
        <v>1.2708062814186979E+220</v>
      </c>
      <c r="AP735" s="1">
        <f t="shared" si="108"/>
        <v>7199.3099999999995</v>
      </c>
      <c r="AQ735" s="25">
        <f t="shared" si="109"/>
        <v>1.2708062814186979E+219</v>
      </c>
    </row>
    <row r="736" spans="39:43" x14ac:dyDescent="0.25">
      <c r="AM736" s="24">
        <v>739</v>
      </c>
      <c r="AN736" s="3">
        <v>7.1962200000000003</v>
      </c>
      <c r="AO736" s="3">
        <f t="shared" si="107"/>
        <v>2.5416125628373957E+220</v>
      </c>
      <c r="AP736" s="1">
        <f t="shared" si="108"/>
        <v>7196.22</v>
      </c>
      <c r="AQ736" s="25">
        <f t="shared" si="109"/>
        <v>2.5416125628373958E+219</v>
      </c>
    </row>
    <row r="737" spans="39:43" x14ac:dyDescent="0.25">
      <c r="AM737" s="24">
        <v>740</v>
      </c>
      <c r="AN737" s="3">
        <v>7.2501499999999997</v>
      </c>
      <c r="AO737" s="3">
        <f t="shared" si="107"/>
        <v>5.0832251256747915E+220</v>
      </c>
      <c r="AP737" s="1">
        <f t="shared" si="108"/>
        <v>7250.15</v>
      </c>
      <c r="AQ737" s="25">
        <f t="shared" si="109"/>
        <v>5.0832251256747916E+219</v>
      </c>
    </row>
    <row r="738" spans="39:43" x14ac:dyDescent="0.25">
      <c r="AM738" s="24">
        <v>741</v>
      </c>
      <c r="AN738" s="3">
        <v>7.2008400000000004</v>
      </c>
      <c r="AO738" s="3">
        <f t="shared" si="107"/>
        <v>1.0166450251349583E+221</v>
      </c>
      <c r="AP738" s="1">
        <f t="shared" si="108"/>
        <v>7200.84</v>
      </c>
      <c r="AQ738" s="25">
        <f t="shared" si="109"/>
        <v>1.0166450251349583E+220</v>
      </c>
    </row>
    <row r="739" spans="39:43" x14ac:dyDescent="0.25">
      <c r="AM739" s="24">
        <v>742</v>
      </c>
      <c r="AN739" s="3">
        <v>7.2570600000000001</v>
      </c>
      <c r="AO739" s="3">
        <f t="shared" si="107"/>
        <v>2.0332900502699166E+221</v>
      </c>
      <c r="AP739" s="1">
        <f t="shared" si="108"/>
        <v>7257.06</v>
      </c>
      <c r="AQ739" s="25">
        <f t="shared" si="109"/>
        <v>2.0332900502699166E+220</v>
      </c>
    </row>
    <row r="740" spans="39:43" x14ac:dyDescent="0.25">
      <c r="AM740" s="24">
        <v>743</v>
      </c>
      <c r="AN740" s="3">
        <v>7.2686299999999999</v>
      </c>
      <c r="AO740" s="3">
        <f t="shared" si="107"/>
        <v>4.0665801005398332E+221</v>
      </c>
      <c r="AP740" s="1">
        <f t="shared" si="108"/>
        <v>7268.63</v>
      </c>
      <c r="AQ740" s="25">
        <f t="shared" si="109"/>
        <v>4.0665801005398333E+220</v>
      </c>
    </row>
    <row r="741" spans="39:43" x14ac:dyDescent="0.25">
      <c r="AM741" s="24">
        <v>744</v>
      </c>
      <c r="AN741" s="3">
        <v>7.2767499999999998</v>
      </c>
      <c r="AO741" s="3">
        <f t="shared" si="107"/>
        <v>8.1331602010796664E+221</v>
      </c>
      <c r="AP741" s="1">
        <f t="shared" si="108"/>
        <v>7276.75</v>
      </c>
      <c r="AQ741" s="25">
        <f t="shared" si="109"/>
        <v>8.1331602010796666E+220</v>
      </c>
    </row>
    <row r="742" spans="39:43" x14ac:dyDescent="0.25">
      <c r="AM742" s="24">
        <v>745</v>
      </c>
      <c r="AN742" s="3">
        <v>7.2520100000000003</v>
      </c>
      <c r="AO742" s="3">
        <f t="shared" si="107"/>
        <v>1.6266320402159333E+222</v>
      </c>
      <c r="AP742" s="1">
        <f t="shared" si="108"/>
        <v>7252.01</v>
      </c>
      <c r="AQ742" s="25">
        <f t="shared" si="109"/>
        <v>1.6266320402159333E+221</v>
      </c>
    </row>
    <row r="743" spans="39:43" x14ac:dyDescent="0.25">
      <c r="AM743" s="24">
        <v>746</v>
      </c>
      <c r="AN743" s="3">
        <v>7.2717200000000002</v>
      </c>
      <c r="AO743" s="3">
        <f t="shared" si="107"/>
        <v>3.2532640804318666E+222</v>
      </c>
      <c r="AP743" s="1">
        <f t="shared" si="108"/>
        <v>7271.72</v>
      </c>
      <c r="AQ743" s="25">
        <f t="shared" si="109"/>
        <v>3.2532640804318666E+221</v>
      </c>
    </row>
    <row r="744" spans="39:43" x14ac:dyDescent="0.25">
      <c r="AM744" s="24">
        <v>747</v>
      </c>
      <c r="AN744" s="3">
        <v>7.4306999999999999</v>
      </c>
      <c r="AO744" s="3">
        <f t="shared" si="107"/>
        <v>6.5065281608637331E+222</v>
      </c>
      <c r="AP744" s="1">
        <f t="shared" si="108"/>
        <v>7430.7</v>
      </c>
      <c r="AQ744" s="25">
        <f t="shared" si="109"/>
        <v>6.5065281608637333E+221</v>
      </c>
    </row>
    <row r="745" spans="39:43" x14ac:dyDescent="0.25">
      <c r="AM745" s="24">
        <v>748</v>
      </c>
      <c r="AN745" s="3">
        <v>7.4416900000000004</v>
      </c>
      <c r="AO745" s="3">
        <f t="shared" si="107"/>
        <v>1.3013056321727466E+223</v>
      </c>
      <c r="AP745" s="1">
        <f t="shared" si="108"/>
        <v>7441.6900000000005</v>
      </c>
      <c r="AQ745" s="25">
        <f t="shared" si="109"/>
        <v>1.3013056321727467E+222</v>
      </c>
    </row>
    <row r="746" spans="39:43" x14ac:dyDescent="0.25">
      <c r="AM746" s="24">
        <v>749</v>
      </c>
      <c r="AN746" s="3">
        <v>7.3394700000000004</v>
      </c>
      <c r="AO746" s="3">
        <f t="shared" si="107"/>
        <v>2.6026112643454932E+223</v>
      </c>
      <c r="AP746" s="1">
        <f t="shared" si="108"/>
        <v>7339.47</v>
      </c>
      <c r="AQ746" s="25">
        <f t="shared" si="109"/>
        <v>2.6026112643454933E+222</v>
      </c>
    </row>
    <row r="747" spans="39:43" x14ac:dyDescent="0.25">
      <c r="AM747" s="24">
        <v>750</v>
      </c>
      <c r="AN747" s="3">
        <v>7.3599600000000001</v>
      </c>
      <c r="AO747" s="3">
        <f t="shared" si="107"/>
        <v>5.2052225286909865E+223</v>
      </c>
      <c r="AP747" s="1">
        <f t="shared" si="108"/>
        <v>7359.96</v>
      </c>
      <c r="AQ747" s="25">
        <f t="shared" si="109"/>
        <v>5.2052225286909866E+222</v>
      </c>
    </row>
    <row r="748" spans="39:43" x14ac:dyDescent="0.25">
      <c r="AM748" s="24">
        <v>751</v>
      </c>
      <c r="AN748" s="3">
        <v>7.3501500000000002</v>
      </c>
      <c r="AO748" s="3">
        <f t="shared" si="107"/>
        <v>1.0410445057381973E+224</v>
      </c>
      <c r="AP748" s="1">
        <f t="shared" si="108"/>
        <v>7350.1500000000005</v>
      </c>
      <c r="AQ748" s="25">
        <f t="shared" si="109"/>
        <v>1.0410445057381973E+223</v>
      </c>
    </row>
    <row r="749" spans="39:43" x14ac:dyDescent="0.25">
      <c r="AM749" s="24">
        <v>752</v>
      </c>
      <c r="AN749" s="3">
        <v>7.3383200000000004</v>
      </c>
      <c r="AO749" s="3">
        <f t="shared" si="107"/>
        <v>2.0820890114763946E+224</v>
      </c>
      <c r="AP749" s="1">
        <f t="shared" si="108"/>
        <v>7338.3200000000006</v>
      </c>
      <c r="AQ749" s="25">
        <f t="shared" si="109"/>
        <v>2.0820890114763946E+223</v>
      </c>
    </row>
    <row r="750" spans="39:43" x14ac:dyDescent="0.25">
      <c r="AM750" s="24">
        <v>753</v>
      </c>
      <c r="AN750" s="3">
        <v>7.3583499999999997</v>
      </c>
      <c r="AO750" s="3">
        <f t="shared" si="107"/>
        <v>4.1641780229527892E+224</v>
      </c>
      <c r="AP750" s="1">
        <f t="shared" si="108"/>
        <v>7358.3499999999995</v>
      </c>
      <c r="AQ750" s="25">
        <f t="shared" si="109"/>
        <v>4.1641780229527893E+223</v>
      </c>
    </row>
    <row r="751" spans="39:43" x14ac:dyDescent="0.25">
      <c r="AM751" s="24">
        <v>754</v>
      </c>
      <c r="AN751" s="3">
        <v>7.3769400000000003</v>
      </c>
      <c r="AO751" s="3">
        <f t="shared" si="107"/>
        <v>8.3283560459055784E+224</v>
      </c>
      <c r="AP751" s="1">
        <f t="shared" si="108"/>
        <v>7376.9400000000005</v>
      </c>
      <c r="AQ751" s="25">
        <f t="shared" si="109"/>
        <v>8.3283560459055786E+223</v>
      </c>
    </row>
    <row r="752" spans="39:43" x14ac:dyDescent="0.25">
      <c r="AM752" s="24">
        <v>755</v>
      </c>
      <c r="AN752" s="3">
        <v>7.3553199999999999</v>
      </c>
      <c r="AO752" s="3">
        <f t="shared" si="107"/>
        <v>1.6656712091811157E+225</v>
      </c>
      <c r="AP752" s="1">
        <f t="shared" si="108"/>
        <v>7355.32</v>
      </c>
      <c r="AQ752" s="25">
        <f t="shared" si="109"/>
        <v>1.6656712091811157E+224</v>
      </c>
    </row>
    <row r="753" spans="39:43" x14ac:dyDescent="0.25">
      <c r="AM753" s="24">
        <v>756</v>
      </c>
      <c r="AN753" s="3">
        <v>7.3484600000000002</v>
      </c>
      <c r="AO753" s="3">
        <f t="shared" si="107"/>
        <v>3.3313424183622314E+225</v>
      </c>
      <c r="AP753" s="1">
        <f t="shared" si="108"/>
        <v>7348.46</v>
      </c>
      <c r="AQ753" s="25">
        <f t="shared" si="109"/>
        <v>3.3313424183622314E+224</v>
      </c>
    </row>
    <row r="754" spans="39:43" x14ac:dyDescent="0.25">
      <c r="AM754" s="24">
        <v>757</v>
      </c>
      <c r="AN754" s="3">
        <v>7.39541</v>
      </c>
      <c r="AO754" s="3">
        <f t="shared" si="107"/>
        <v>6.6626848367244627E+225</v>
      </c>
      <c r="AP754" s="1">
        <f t="shared" si="108"/>
        <v>7395.41</v>
      </c>
      <c r="AQ754" s="25">
        <f t="shared" si="109"/>
        <v>6.6626848367244629E+224</v>
      </c>
    </row>
    <row r="755" spans="39:43" x14ac:dyDescent="0.25">
      <c r="AM755" s="24">
        <v>758</v>
      </c>
      <c r="AN755" s="3">
        <v>7.3455000000000004</v>
      </c>
      <c r="AO755" s="3">
        <f t="shared" si="107"/>
        <v>1.3325369673448925E+226</v>
      </c>
      <c r="AP755" s="1">
        <f t="shared" si="108"/>
        <v>7345.5</v>
      </c>
      <c r="AQ755" s="25">
        <f t="shared" si="109"/>
        <v>1.3325369673448926E+225</v>
      </c>
    </row>
    <row r="756" spans="39:43" x14ac:dyDescent="0.25">
      <c r="AM756" s="24">
        <v>759</v>
      </c>
      <c r="AN756" s="3">
        <v>7.3272300000000001</v>
      </c>
      <c r="AO756" s="3">
        <f t="shared" si="107"/>
        <v>2.6650739346897851E+226</v>
      </c>
      <c r="AP756" s="1">
        <f t="shared" si="108"/>
        <v>7327.2300000000005</v>
      </c>
      <c r="AQ756" s="25">
        <f t="shared" si="109"/>
        <v>2.6650739346897851E+225</v>
      </c>
    </row>
    <row r="757" spans="39:43" x14ac:dyDescent="0.25">
      <c r="AM757" s="24">
        <v>760</v>
      </c>
      <c r="AN757" s="3">
        <v>7.3587300000000004</v>
      </c>
      <c r="AO757" s="3">
        <f t="shared" si="107"/>
        <v>5.3301478693795702E+226</v>
      </c>
      <c r="AP757" s="1">
        <f t="shared" si="108"/>
        <v>7358.7300000000005</v>
      </c>
      <c r="AQ757" s="25">
        <f t="shared" si="109"/>
        <v>5.3301478693795703E+225</v>
      </c>
    </row>
    <row r="758" spans="39:43" x14ac:dyDescent="0.25">
      <c r="AM758" s="24">
        <v>761</v>
      </c>
      <c r="AN758" s="3">
        <v>7.3993099999999998</v>
      </c>
      <c r="AO758" s="3">
        <f t="shared" si="107"/>
        <v>1.066029573875914E+227</v>
      </c>
      <c r="AP758" s="1">
        <f t="shared" si="108"/>
        <v>7399.3099999999995</v>
      </c>
      <c r="AQ758" s="25">
        <f t="shared" si="109"/>
        <v>1.0660295738759141E+226</v>
      </c>
    </row>
    <row r="759" spans="39:43" x14ac:dyDescent="0.25">
      <c r="AM759" s="24">
        <v>762</v>
      </c>
      <c r="AN759" s="3">
        <v>7.3917900000000003</v>
      </c>
      <c r="AO759" s="3">
        <f t="shared" si="107"/>
        <v>2.1320591477518281E+227</v>
      </c>
      <c r="AP759" s="1">
        <f t="shared" si="108"/>
        <v>7391.79</v>
      </c>
      <c r="AQ759" s="25">
        <f t="shared" si="109"/>
        <v>2.1320591477518281E+226</v>
      </c>
    </row>
    <row r="760" spans="39:43" x14ac:dyDescent="0.25">
      <c r="AM760" s="24">
        <v>763</v>
      </c>
      <c r="AN760" s="3">
        <v>7.3327799999999996</v>
      </c>
      <c r="AO760" s="3">
        <f t="shared" si="107"/>
        <v>4.2641182955036561E+227</v>
      </c>
      <c r="AP760" s="1">
        <f t="shared" si="108"/>
        <v>7332.78</v>
      </c>
      <c r="AQ760" s="25">
        <f t="shared" si="109"/>
        <v>4.2641182955036562E+226</v>
      </c>
    </row>
    <row r="761" spans="39:43" x14ac:dyDescent="0.25">
      <c r="AM761" s="24">
        <v>764</v>
      </c>
      <c r="AN761" s="3">
        <v>7.3770699999999998</v>
      </c>
      <c r="AO761" s="3">
        <f t="shared" si="107"/>
        <v>8.5282365910073123E+227</v>
      </c>
      <c r="AP761" s="1">
        <f t="shared" si="108"/>
        <v>7377.07</v>
      </c>
      <c r="AQ761" s="25">
        <f t="shared" si="109"/>
        <v>8.5282365910073125E+226</v>
      </c>
    </row>
    <row r="762" spans="39:43" x14ac:dyDescent="0.25">
      <c r="AM762" s="24">
        <v>765</v>
      </c>
      <c r="AN762" s="3">
        <v>7.3744399999999999</v>
      </c>
      <c r="AO762" s="3">
        <f t="shared" si="107"/>
        <v>1.7056473182014625E+228</v>
      </c>
      <c r="AP762" s="1">
        <f t="shared" si="108"/>
        <v>7374.44</v>
      </c>
      <c r="AQ762" s="25">
        <f t="shared" si="109"/>
        <v>1.7056473182014625E+227</v>
      </c>
    </row>
    <row r="763" spans="39:43" x14ac:dyDescent="0.25">
      <c r="AM763" s="24">
        <v>766</v>
      </c>
      <c r="AN763" s="3">
        <v>7.3434999999999997</v>
      </c>
      <c r="AO763" s="3">
        <f t="shared" si="107"/>
        <v>3.4112946364029249E+228</v>
      </c>
      <c r="AP763" s="1">
        <f t="shared" si="108"/>
        <v>7343.5</v>
      </c>
      <c r="AQ763" s="25">
        <f t="shared" si="109"/>
        <v>3.411294636402925E+227</v>
      </c>
    </row>
    <row r="764" spans="39:43" x14ac:dyDescent="0.25">
      <c r="AM764" s="24">
        <v>767</v>
      </c>
      <c r="AN764" s="3">
        <v>7.3991400000000001</v>
      </c>
      <c r="AO764" s="3">
        <f t="shared" si="107"/>
        <v>6.8225892728058498E+228</v>
      </c>
      <c r="AP764" s="1">
        <f t="shared" si="108"/>
        <v>7399.14</v>
      </c>
      <c r="AQ764" s="25">
        <f t="shared" si="109"/>
        <v>6.82258927280585E+227</v>
      </c>
    </row>
    <row r="765" spans="39:43" x14ac:dyDescent="0.25">
      <c r="AM765" s="24">
        <v>768</v>
      </c>
      <c r="AN765" s="3">
        <v>7.3867500000000001</v>
      </c>
      <c r="AO765" s="3">
        <f t="shared" si="107"/>
        <v>1.36451785456117E+229</v>
      </c>
      <c r="AP765" s="1">
        <f t="shared" si="108"/>
        <v>7386.75</v>
      </c>
      <c r="AQ765" s="25">
        <f t="shared" si="109"/>
        <v>1.36451785456117E+228</v>
      </c>
    </row>
    <row r="766" spans="39:43" x14ac:dyDescent="0.25">
      <c r="AM766" s="24">
        <v>769</v>
      </c>
      <c r="AN766" s="3">
        <v>7.4127200000000002</v>
      </c>
      <c r="AO766" s="3">
        <f t="shared" si="107"/>
        <v>2.7290357091223399E+229</v>
      </c>
      <c r="AP766" s="1">
        <f t="shared" si="108"/>
        <v>7412.72</v>
      </c>
      <c r="AQ766" s="25">
        <f t="shared" si="109"/>
        <v>2.72903570912234E+228</v>
      </c>
    </row>
    <row r="767" spans="39:43" x14ac:dyDescent="0.25">
      <c r="AM767" s="24">
        <v>770</v>
      </c>
      <c r="AN767" s="3">
        <v>7.3650000000000002</v>
      </c>
      <c r="AO767" s="3">
        <f t="shared" si="107"/>
        <v>5.4580714182446799E+229</v>
      </c>
      <c r="AP767" s="1">
        <f t="shared" si="108"/>
        <v>7365</v>
      </c>
      <c r="AQ767" s="25">
        <f t="shared" si="109"/>
        <v>5.45807141824468E+228</v>
      </c>
    </row>
    <row r="768" spans="39:43" x14ac:dyDescent="0.25">
      <c r="AM768" s="24">
        <v>771</v>
      </c>
      <c r="AN768" s="3">
        <v>7.4020700000000001</v>
      </c>
      <c r="AO768" s="3">
        <f t="shared" si="107"/>
        <v>1.091614283648936E+230</v>
      </c>
      <c r="AP768" s="1">
        <f t="shared" si="108"/>
        <v>7402.07</v>
      </c>
      <c r="AQ768" s="25">
        <f t="shared" si="109"/>
        <v>1.091614283648936E+229</v>
      </c>
    </row>
    <row r="769" spans="39:43" x14ac:dyDescent="0.25">
      <c r="AM769" s="24">
        <v>772</v>
      </c>
      <c r="AN769" s="3">
        <v>7.4004300000000001</v>
      </c>
      <c r="AO769" s="3">
        <f t="shared" si="107"/>
        <v>2.1832285672978719E+230</v>
      </c>
      <c r="AP769" s="1">
        <f t="shared" si="108"/>
        <v>7400.43</v>
      </c>
      <c r="AQ769" s="25">
        <f t="shared" si="109"/>
        <v>2.183228567297872E+229</v>
      </c>
    </row>
    <row r="770" spans="39:43" x14ac:dyDescent="0.25">
      <c r="AM770" s="24">
        <v>773</v>
      </c>
      <c r="AN770" s="3">
        <v>7.3799400000000004</v>
      </c>
      <c r="AO770" s="3">
        <f t="shared" si="107"/>
        <v>4.3664571345957439E+230</v>
      </c>
      <c r="AP770" s="1">
        <f t="shared" si="108"/>
        <v>7379.9400000000005</v>
      </c>
      <c r="AQ770" s="25">
        <f t="shared" si="109"/>
        <v>4.366457134595744E+229</v>
      </c>
    </row>
    <row r="771" spans="39:43" x14ac:dyDescent="0.25">
      <c r="AM771" s="24">
        <v>774</v>
      </c>
      <c r="AN771" s="3">
        <v>7.4886499999999998</v>
      </c>
      <c r="AO771" s="3">
        <f t="shared" si="107"/>
        <v>8.7329142691914878E+230</v>
      </c>
      <c r="AP771" s="1">
        <f t="shared" si="108"/>
        <v>7488.65</v>
      </c>
      <c r="AQ771" s="25">
        <f t="shared" si="109"/>
        <v>8.732914269191488E+229</v>
      </c>
    </row>
    <row r="772" spans="39:43" x14ac:dyDescent="0.25">
      <c r="AM772" s="24">
        <v>775</v>
      </c>
      <c r="AN772" s="3">
        <v>7.82951</v>
      </c>
      <c r="AO772" s="3">
        <f t="shared" si="107"/>
        <v>1.7465828538382976E+231</v>
      </c>
      <c r="AP772" s="1">
        <f t="shared" si="108"/>
        <v>7829.51</v>
      </c>
      <c r="AQ772" s="25">
        <f t="shared" si="109"/>
        <v>1.7465828538382976E+230</v>
      </c>
    </row>
    <row r="773" spans="39:43" x14ac:dyDescent="0.25">
      <c r="AM773" s="24">
        <v>776</v>
      </c>
      <c r="AN773" s="3">
        <v>8.2582400000000007</v>
      </c>
      <c r="AO773" s="3">
        <f t="shared" si="107"/>
        <v>3.4931657076765951E+231</v>
      </c>
      <c r="AP773" s="1">
        <f t="shared" si="108"/>
        <v>8258.2400000000016</v>
      </c>
      <c r="AQ773" s="25">
        <f t="shared" si="109"/>
        <v>3.4931657076765952E+230</v>
      </c>
    </row>
    <row r="774" spans="39:43" x14ac:dyDescent="0.25">
      <c r="AM774" s="24">
        <v>777</v>
      </c>
      <c r="AN774" s="3">
        <v>8.2557700000000001</v>
      </c>
      <c r="AO774" s="3">
        <f t="shared" si="107"/>
        <v>6.9863314153531902E+231</v>
      </c>
      <c r="AP774" s="1">
        <f t="shared" si="108"/>
        <v>8255.77</v>
      </c>
      <c r="AQ774" s="25">
        <f t="shared" si="109"/>
        <v>6.9863314153531904E+230</v>
      </c>
    </row>
    <row r="775" spans="39:43" x14ac:dyDescent="0.25">
      <c r="AM775" s="24">
        <v>778</v>
      </c>
      <c r="AN775" s="3">
        <v>8.2970699999999997</v>
      </c>
      <c r="AO775" s="3">
        <f t="shared" si="107"/>
        <v>1.397266283070638E+232</v>
      </c>
      <c r="AP775" s="1">
        <f t="shared" si="108"/>
        <v>8297.07</v>
      </c>
      <c r="AQ775" s="25">
        <f t="shared" si="109"/>
        <v>1.3972662830706381E+231</v>
      </c>
    </row>
    <row r="776" spans="39:43" x14ac:dyDescent="0.25">
      <c r="AM776" s="24">
        <v>779</v>
      </c>
      <c r="AN776" s="3">
        <v>8.2423900000000003</v>
      </c>
      <c r="AO776" s="3">
        <f t="shared" si="107"/>
        <v>2.7945325661412761E+232</v>
      </c>
      <c r="AP776" s="1">
        <f t="shared" si="108"/>
        <v>8242.39</v>
      </c>
      <c r="AQ776" s="25">
        <f t="shared" si="109"/>
        <v>2.7945325661412762E+231</v>
      </c>
    </row>
    <row r="777" spans="39:43" x14ac:dyDescent="0.25">
      <c r="AM777" s="24">
        <v>780</v>
      </c>
      <c r="AN777" s="3">
        <v>8.2648299999999999</v>
      </c>
      <c r="AO777" s="3">
        <f t="shared" si="107"/>
        <v>5.5890651322825522E+232</v>
      </c>
      <c r="AP777" s="1">
        <f t="shared" si="108"/>
        <v>8264.83</v>
      </c>
      <c r="AQ777" s="25">
        <f t="shared" si="109"/>
        <v>5.5890651322825523E+231</v>
      </c>
    </row>
    <row r="778" spans="39:43" x14ac:dyDescent="0.25">
      <c r="AM778" s="24">
        <v>781</v>
      </c>
      <c r="AN778" s="3">
        <v>8.6302900000000005</v>
      </c>
      <c r="AO778" s="3">
        <f t="shared" si="107"/>
        <v>1.1178130264565104E+233</v>
      </c>
      <c r="AP778" s="1">
        <f t="shared" si="108"/>
        <v>8630.2900000000009</v>
      </c>
      <c r="AQ778" s="25">
        <f t="shared" si="109"/>
        <v>1.1178130264565105E+232</v>
      </c>
    </row>
    <row r="779" spans="39:43" x14ac:dyDescent="0.25">
      <c r="AM779" s="24">
        <v>782</v>
      </c>
      <c r="AN779" s="3">
        <v>8.6381300000000003</v>
      </c>
      <c r="AO779" s="3">
        <f t="shared" si="107"/>
        <v>2.2356260529130209E+233</v>
      </c>
      <c r="AP779" s="1">
        <f t="shared" si="108"/>
        <v>8638.130000000001</v>
      </c>
      <c r="AQ779" s="25">
        <f t="shared" si="109"/>
        <v>2.2356260529130209E+232</v>
      </c>
    </row>
    <row r="780" spans="39:43" x14ac:dyDescent="0.25">
      <c r="AM780" s="24">
        <v>783</v>
      </c>
      <c r="AN780" s="3">
        <v>8.6945399999999999</v>
      </c>
      <c r="AO780" s="3">
        <f t="shared" si="107"/>
        <v>4.4712521058260417E+233</v>
      </c>
      <c r="AP780" s="1">
        <f t="shared" si="108"/>
        <v>8694.5399999999991</v>
      </c>
      <c r="AQ780" s="25">
        <f t="shared" si="109"/>
        <v>4.4712521058260418E+232</v>
      </c>
    </row>
    <row r="781" spans="39:43" x14ac:dyDescent="0.25">
      <c r="AM781" s="24">
        <v>784</v>
      </c>
      <c r="AN781" s="3">
        <v>8.7503499999999992</v>
      </c>
      <c r="AO781" s="3">
        <f t="shared" si="107"/>
        <v>8.9425042116520835E+233</v>
      </c>
      <c r="AP781" s="1">
        <f t="shared" si="108"/>
        <v>8750.3499999999985</v>
      </c>
      <c r="AQ781" s="25">
        <f t="shared" si="109"/>
        <v>8.9425042116520837E+232</v>
      </c>
    </row>
    <row r="782" spans="39:43" x14ac:dyDescent="0.25">
      <c r="AM782" s="24">
        <v>785</v>
      </c>
      <c r="AN782" s="3">
        <v>8.6408799999999992</v>
      </c>
      <c r="AO782" s="3">
        <f t="shared" si="107"/>
        <v>1.7885008423304167E+234</v>
      </c>
      <c r="AP782" s="1">
        <f t="shared" si="108"/>
        <v>8640.8799999999992</v>
      </c>
      <c r="AQ782" s="25">
        <f t="shared" si="109"/>
        <v>1.7885008423304167E+233</v>
      </c>
    </row>
    <row r="783" spans="39:43" x14ac:dyDescent="0.25">
      <c r="AM783" s="24">
        <v>786</v>
      </c>
      <c r="AN783" s="3">
        <v>8.8248899999999999</v>
      </c>
      <c r="AO783" s="3">
        <f t="shared" si="107"/>
        <v>3.5770016846608334E+234</v>
      </c>
      <c r="AP783" s="1">
        <f t="shared" si="108"/>
        <v>8824.89</v>
      </c>
      <c r="AQ783" s="25">
        <f t="shared" si="109"/>
        <v>3.5770016846608335E+233</v>
      </c>
    </row>
    <row r="784" spans="39:43" x14ac:dyDescent="0.25">
      <c r="AM784" s="24">
        <v>787</v>
      </c>
      <c r="AN784" s="3">
        <v>8.9170099999999994</v>
      </c>
      <c r="AO784" s="3">
        <f t="shared" si="107"/>
        <v>7.1540033693216668E+234</v>
      </c>
      <c r="AP784" s="1">
        <f t="shared" si="108"/>
        <v>8917.01</v>
      </c>
      <c r="AQ784" s="25">
        <f t="shared" si="109"/>
        <v>7.1540033693216669E+233</v>
      </c>
    </row>
    <row r="785" spans="39:43" x14ac:dyDescent="0.25">
      <c r="AM785" s="24">
        <v>788</v>
      </c>
      <c r="AN785" s="3">
        <v>8.8291000000000004</v>
      </c>
      <c r="AO785" s="3">
        <f t="shared" si="107"/>
        <v>1.4308006738643334E+235</v>
      </c>
      <c r="AP785" s="1">
        <f t="shared" si="108"/>
        <v>8829.1</v>
      </c>
      <c r="AQ785" s="25">
        <f t="shared" si="109"/>
        <v>1.4308006738643334E+234</v>
      </c>
    </row>
    <row r="786" spans="39:43" x14ac:dyDescent="0.25">
      <c r="AM786" s="24">
        <v>789</v>
      </c>
      <c r="AN786" s="3">
        <v>8.83643</v>
      </c>
      <c r="AO786" s="3">
        <f t="shared" si="107"/>
        <v>2.8616013477286667E+235</v>
      </c>
      <c r="AP786" s="1">
        <f t="shared" si="108"/>
        <v>8836.43</v>
      </c>
      <c r="AQ786" s="25">
        <f t="shared" si="109"/>
        <v>2.8616013477286668E+234</v>
      </c>
    </row>
    <row r="787" spans="39:43" x14ac:dyDescent="0.25">
      <c r="AM787" s="24">
        <v>790</v>
      </c>
      <c r="AN787" s="3">
        <v>8.8425499999999992</v>
      </c>
      <c r="AO787" s="3">
        <f t="shared" si="107"/>
        <v>5.7232026954573334E+235</v>
      </c>
      <c r="AP787" s="1">
        <f t="shared" si="108"/>
        <v>8842.5499999999993</v>
      </c>
      <c r="AQ787" s="25">
        <f t="shared" si="109"/>
        <v>5.7232026954573336E+234</v>
      </c>
    </row>
    <row r="788" spans="39:43" x14ac:dyDescent="0.25">
      <c r="AM788" s="24">
        <v>791</v>
      </c>
      <c r="AN788" s="3">
        <v>8.85154</v>
      </c>
      <c r="AO788" s="3">
        <f t="shared" si="107"/>
        <v>1.1446405390914667E+236</v>
      </c>
      <c r="AP788" s="1">
        <f t="shared" si="108"/>
        <v>8851.5400000000009</v>
      </c>
      <c r="AQ788" s="25">
        <f t="shared" si="109"/>
        <v>1.1446405390914667E+235</v>
      </c>
    </row>
    <row r="789" spans="39:43" x14ac:dyDescent="0.25">
      <c r="AM789" s="24">
        <v>792</v>
      </c>
      <c r="AN789" s="3">
        <v>8.8708399999999994</v>
      </c>
      <c r="AO789" s="3">
        <f t="shared" si="107"/>
        <v>2.2892810781829334E+236</v>
      </c>
      <c r="AP789" s="1">
        <f t="shared" si="108"/>
        <v>8870.84</v>
      </c>
      <c r="AQ789" s="25">
        <f t="shared" si="109"/>
        <v>2.2892810781829334E+235</v>
      </c>
    </row>
    <row r="790" spans="39:43" x14ac:dyDescent="0.25">
      <c r="AM790" s="24">
        <v>793</v>
      </c>
      <c r="AN790" s="3">
        <v>9.0075599999999998</v>
      </c>
      <c r="AO790" s="3">
        <f t="shared" si="107"/>
        <v>4.5785621563658667E+236</v>
      </c>
      <c r="AP790" s="1">
        <f t="shared" si="108"/>
        <v>9007.56</v>
      </c>
      <c r="AQ790" s="25">
        <f t="shared" si="109"/>
        <v>4.5785621563658668E+235</v>
      </c>
    </row>
    <row r="791" spans="39:43" x14ac:dyDescent="0.25">
      <c r="AM791" s="24">
        <v>794</v>
      </c>
      <c r="AN791" s="3">
        <v>9.03749</v>
      </c>
      <c r="AO791" s="3">
        <f t="shared" si="107"/>
        <v>9.1571243127317335E+236</v>
      </c>
      <c r="AP791" s="1">
        <f t="shared" si="108"/>
        <v>9037.49</v>
      </c>
      <c r="AQ791" s="25">
        <f t="shared" si="109"/>
        <v>9.1571243127317337E+235</v>
      </c>
    </row>
    <row r="792" spans="39:43" x14ac:dyDescent="0.25">
      <c r="AM792" s="24">
        <v>795</v>
      </c>
      <c r="AN792" s="3">
        <v>9.2143800000000002</v>
      </c>
      <c r="AO792" s="3">
        <f t="shared" ref="AO792:AO855" si="110">(9*2^AM792-6)/(2^10)</f>
        <v>1.8314248625463467E+237</v>
      </c>
      <c r="AP792" s="1">
        <f t="shared" ref="AP792:AP855" si="111">AN792*10^3</f>
        <v>9214.380000000001</v>
      </c>
      <c r="AQ792" s="25">
        <f t="shared" ref="AQ792:AQ855" si="112">AO792*10^-1</f>
        <v>1.8314248625463467E+236</v>
      </c>
    </row>
    <row r="793" spans="39:43" x14ac:dyDescent="0.25">
      <c r="AM793" s="24">
        <v>796</v>
      </c>
      <c r="AN793" s="3">
        <v>9.2178699999999996</v>
      </c>
      <c r="AO793" s="3">
        <f t="shared" si="110"/>
        <v>3.6628497250926934E+237</v>
      </c>
      <c r="AP793" s="1">
        <f t="shared" si="111"/>
        <v>9217.869999999999</v>
      </c>
      <c r="AQ793" s="25">
        <f t="shared" si="112"/>
        <v>3.6628497250926935E+236</v>
      </c>
    </row>
    <row r="794" spans="39:43" x14ac:dyDescent="0.25">
      <c r="AM794" s="24">
        <v>797</v>
      </c>
      <c r="AN794" s="3">
        <v>9.1933600000000002</v>
      </c>
      <c r="AO794" s="3">
        <f t="shared" si="110"/>
        <v>7.3256994501853868E+237</v>
      </c>
      <c r="AP794" s="1">
        <f t="shared" si="111"/>
        <v>9193.36</v>
      </c>
      <c r="AQ794" s="25">
        <f t="shared" si="112"/>
        <v>7.325699450185387E+236</v>
      </c>
    </row>
    <row r="795" spans="39:43" x14ac:dyDescent="0.25">
      <c r="AM795" s="24">
        <v>798</v>
      </c>
      <c r="AN795" s="3">
        <v>9.2396499999999993</v>
      </c>
      <c r="AO795" s="3">
        <f t="shared" si="110"/>
        <v>1.4651398900370774E+238</v>
      </c>
      <c r="AP795" s="1">
        <f t="shared" si="111"/>
        <v>9239.65</v>
      </c>
      <c r="AQ795" s="25">
        <f t="shared" si="112"/>
        <v>1.4651398900370774E+237</v>
      </c>
    </row>
    <row r="796" spans="39:43" x14ac:dyDescent="0.25">
      <c r="AM796" s="24">
        <v>799</v>
      </c>
      <c r="AN796" s="3">
        <v>9.24498</v>
      </c>
      <c r="AO796" s="3">
        <f t="shared" si="110"/>
        <v>2.9302797800741547E+238</v>
      </c>
      <c r="AP796" s="1">
        <f t="shared" si="111"/>
        <v>9244.98</v>
      </c>
      <c r="AQ796" s="25">
        <f t="shared" si="112"/>
        <v>2.9302797800741548E+237</v>
      </c>
    </row>
    <row r="797" spans="39:43" x14ac:dyDescent="0.25">
      <c r="AM797" s="24">
        <v>800</v>
      </c>
      <c r="AN797" s="3">
        <v>9.32043</v>
      </c>
      <c r="AO797" s="3">
        <f t="shared" si="110"/>
        <v>5.8605595601483094E+238</v>
      </c>
      <c r="AP797" s="1">
        <f t="shared" si="111"/>
        <v>9320.43</v>
      </c>
      <c r="AQ797" s="25">
        <f t="shared" si="112"/>
        <v>5.8605595601483096E+237</v>
      </c>
    </row>
    <row r="798" spans="39:43" x14ac:dyDescent="0.25">
      <c r="AM798" s="24">
        <v>801</v>
      </c>
      <c r="AN798" s="3">
        <v>10.198840000000001</v>
      </c>
      <c r="AO798" s="3">
        <f t="shared" si="110"/>
        <v>1.1721119120296619E+239</v>
      </c>
      <c r="AP798" s="1">
        <f t="shared" si="111"/>
        <v>10198.84</v>
      </c>
      <c r="AQ798" s="25">
        <f t="shared" si="112"/>
        <v>1.1721119120296619E+238</v>
      </c>
    </row>
    <row r="799" spans="39:43" x14ac:dyDescent="0.25">
      <c r="AM799" s="24">
        <v>802</v>
      </c>
      <c r="AN799" s="3">
        <v>10.171989999999999</v>
      </c>
      <c r="AO799" s="3">
        <f t="shared" si="110"/>
        <v>2.3442238240593238E+239</v>
      </c>
      <c r="AP799" s="1">
        <f t="shared" si="111"/>
        <v>10171.99</v>
      </c>
      <c r="AQ799" s="25">
        <f t="shared" si="112"/>
        <v>2.3442238240593238E+238</v>
      </c>
    </row>
    <row r="800" spans="39:43" x14ac:dyDescent="0.25">
      <c r="AM800" s="24">
        <v>803</v>
      </c>
      <c r="AN800" s="3">
        <v>10.207520000000001</v>
      </c>
      <c r="AO800" s="3">
        <f t="shared" si="110"/>
        <v>4.6884476481186475E+239</v>
      </c>
      <c r="AP800" s="1">
        <f t="shared" si="111"/>
        <v>10207.52</v>
      </c>
      <c r="AQ800" s="25">
        <f t="shared" si="112"/>
        <v>4.6884476481186477E+238</v>
      </c>
    </row>
    <row r="801" spans="39:43" x14ac:dyDescent="0.25">
      <c r="AM801" s="24">
        <v>804</v>
      </c>
      <c r="AN801" s="3">
        <v>10.20923</v>
      </c>
      <c r="AO801" s="3">
        <f t="shared" si="110"/>
        <v>9.3768952962372951E+239</v>
      </c>
      <c r="AP801" s="1">
        <f t="shared" si="111"/>
        <v>10209.23</v>
      </c>
      <c r="AQ801" s="25">
        <f t="shared" si="112"/>
        <v>9.3768952962372953E+238</v>
      </c>
    </row>
    <row r="802" spans="39:43" x14ac:dyDescent="0.25">
      <c r="AM802" s="24">
        <v>805</v>
      </c>
      <c r="AN802" s="3">
        <v>10.20782</v>
      </c>
      <c r="AO802" s="3">
        <f t="shared" si="110"/>
        <v>1.875379059247459E+240</v>
      </c>
      <c r="AP802" s="1">
        <f t="shared" si="111"/>
        <v>10207.82</v>
      </c>
      <c r="AQ802" s="25">
        <f t="shared" si="112"/>
        <v>1.8753790592474591E+239</v>
      </c>
    </row>
    <row r="803" spans="39:43" x14ac:dyDescent="0.25">
      <c r="AM803" s="24">
        <v>806</v>
      </c>
      <c r="AN803" s="3">
        <v>10.22053</v>
      </c>
      <c r="AO803" s="3">
        <f t="shared" si="110"/>
        <v>3.750758118494918E+240</v>
      </c>
      <c r="AP803" s="1">
        <f t="shared" si="111"/>
        <v>10220.530000000001</v>
      </c>
      <c r="AQ803" s="25">
        <f t="shared" si="112"/>
        <v>3.7507581184949181E+239</v>
      </c>
    </row>
    <row r="804" spans="39:43" x14ac:dyDescent="0.25">
      <c r="AM804" s="24">
        <v>807</v>
      </c>
      <c r="AN804" s="3">
        <v>10.19317</v>
      </c>
      <c r="AO804" s="3">
        <f t="shared" si="110"/>
        <v>7.5015162369898361E+240</v>
      </c>
      <c r="AP804" s="1">
        <f t="shared" si="111"/>
        <v>10193.17</v>
      </c>
      <c r="AQ804" s="25">
        <f t="shared" si="112"/>
        <v>7.5015162369898362E+239</v>
      </c>
    </row>
    <row r="805" spans="39:43" x14ac:dyDescent="0.25">
      <c r="AM805" s="24">
        <v>808</v>
      </c>
      <c r="AN805" s="3">
        <v>10.21325</v>
      </c>
      <c r="AO805" s="3">
        <f t="shared" si="110"/>
        <v>1.5003032473979672E+241</v>
      </c>
      <c r="AP805" s="1">
        <f t="shared" si="111"/>
        <v>10213.25</v>
      </c>
      <c r="AQ805" s="25">
        <f t="shared" si="112"/>
        <v>1.5003032473979672E+240</v>
      </c>
    </row>
    <row r="806" spans="39:43" x14ac:dyDescent="0.25">
      <c r="AM806" s="24">
        <v>809</v>
      </c>
      <c r="AN806" s="3">
        <v>10.25239</v>
      </c>
      <c r="AO806" s="3">
        <f t="shared" si="110"/>
        <v>3.0006064947959344E+241</v>
      </c>
      <c r="AP806" s="1">
        <f t="shared" si="111"/>
        <v>10252.39</v>
      </c>
      <c r="AQ806" s="25">
        <f t="shared" si="112"/>
        <v>3.0006064947959345E+240</v>
      </c>
    </row>
    <row r="807" spans="39:43" x14ac:dyDescent="0.25">
      <c r="AM807" s="24">
        <v>810</v>
      </c>
      <c r="AN807" s="3">
        <v>10.242010000000001</v>
      </c>
      <c r="AO807" s="3">
        <f t="shared" si="110"/>
        <v>6.0012129895918688E+241</v>
      </c>
      <c r="AP807" s="1">
        <f t="shared" si="111"/>
        <v>10242.01</v>
      </c>
      <c r="AQ807" s="25">
        <f t="shared" si="112"/>
        <v>6.001212989591869E+240</v>
      </c>
    </row>
    <row r="808" spans="39:43" x14ac:dyDescent="0.25">
      <c r="AM808" s="24">
        <v>811</v>
      </c>
      <c r="AN808" s="3">
        <v>10.28701</v>
      </c>
      <c r="AO808" s="3">
        <f t="shared" si="110"/>
        <v>1.2002425979183738E+242</v>
      </c>
      <c r="AP808" s="1">
        <f t="shared" si="111"/>
        <v>10287.01</v>
      </c>
      <c r="AQ808" s="25">
        <f t="shared" si="112"/>
        <v>1.2002425979183738E+241</v>
      </c>
    </row>
    <row r="809" spans="39:43" x14ac:dyDescent="0.25">
      <c r="AM809" s="24">
        <v>812</v>
      </c>
      <c r="AN809" s="3">
        <v>10.60239</v>
      </c>
      <c r="AO809" s="3">
        <f t="shared" si="110"/>
        <v>2.4004851958367475E+242</v>
      </c>
      <c r="AP809" s="1">
        <f t="shared" si="111"/>
        <v>10602.39</v>
      </c>
      <c r="AQ809" s="25">
        <f t="shared" si="112"/>
        <v>2.4004851958367476E+241</v>
      </c>
    </row>
    <row r="810" spans="39:43" x14ac:dyDescent="0.25">
      <c r="AM810" s="24">
        <v>813</v>
      </c>
      <c r="AN810" s="3">
        <v>10.54021</v>
      </c>
      <c r="AO810" s="3">
        <f t="shared" si="110"/>
        <v>4.8009703916734951E+242</v>
      </c>
      <c r="AP810" s="1">
        <f t="shared" si="111"/>
        <v>10540.210000000001</v>
      </c>
      <c r="AQ810" s="25">
        <f t="shared" si="112"/>
        <v>4.8009703916734952E+241</v>
      </c>
    </row>
    <row r="811" spans="39:43" x14ac:dyDescent="0.25">
      <c r="AM811" s="24">
        <v>814</v>
      </c>
      <c r="AN811" s="3">
        <v>10.548830000000001</v>
      </c>
      <c r="AO811" s="3">
        <f t="shared" si="110"/>
        <v>9.6019407833469902E+242</v>
      </c>
      <c r="AP811" s="1">
        <f t="shared" si="111"/>
        <v>10548.83</v>
      </c>
      <c r="AQ811" s="25">
        <f t="shared" si="112"/>
        <v>9.6019407833469904E+241</v>
      </c>
    </row>
    <row r="812" spans="39:43" x14ac:dyDescent="0.25">
      <c r="AM812" s="24">
        <v>815</v>
      </c>
      <c r="AN812" s="3">
        <v>10.702299999999999</v>
      </c>
      <c r="AO812" s="3">
        <f t="shared" si="110"/>
        <v>1.920388156669398E+243</v>
      </c>
      <c r="AP812" s="1">
        <f t="shared" si="111"/>
        <v>10702.3</v>
      </c>
      <c r="AQ812" s="25">
        <f t="shared" si="112"/>
        <v>1.9203881566693981E+242</v>
      </c>
    </row>
    <row r="813" spans="39:43" x14ac:dyDescent="0.25">
      <c r="AM813" s="24">
        <v>816</v>
      </c>
      <c r="AN813" s="3">
        <v>10.73583</v>
      </c>
      <c r="AO813" s="3">
        <f t="shared" si="110"/>
        <v>3.8407763133387961E+243</v>
      </c>
      <c r="AP813" s="1">
        <f t="shared" si="111"/>
        <v>10735.83</v>
      </c>
      <c r="AQ813" s="25">
        <f t="shared" si="112"/>
        <v>3.8407763133387962E+242</v>
      </c>
    </row>
    <row r="814" spans="39:43" x14ac:dyDescent="0.25">
      <c r="AM814" s="24">
        <v>817</v>
      </c>
      <c r="AN814" s="3">
        <v>11.00516</v>
      </c>
      <c r="AO814" s="3">
        <f t="shared" si="110"/>
        <v>7.6815526266775921E+243</v>
      </c>
      <c r="AP814" s="1">
        <f t="shared" si="111"/>
        <v>11005.16</v>
      </c>
      <c r="AQ814" s="25">
        <f t="shared" si="112"/>
        <v>7.6815526266775923E+242</v>
      </c>
    </row>
    <row r="815" spans="39:43" x14ac:dyDescent="0.25">
      <c r="AM815" s="24">
        <v>818</v>
      </c>
      <c r="AN815" s="3">
        <v>11.09463</v>
      </c>
      <c r="AO815" s="3">
        <f t="shared" si="110"/>
        <v>1.5363105253355184E+244</v>
      </c>
      <c r="AP815" s="1">
        <f t="shared" si="111"/>
        <v>11094.630000000001</v>
      </c>
      <c r="AQ815" s="25">
        <f t="shared" si="112"/>
        <v>1.5363105253355185E+243</v>
      </c>
    </row>
    <row r="816" spans="39:43" x14ac:dyDescent="0.25">
      <c r="AM816" s="24">
        <v>819</v>
      </c>
      <c r="AN816" s="3">
        <v>11.03285</v>
      </c>
      <c r="AO816" s="3">
        <f t="shared" si="110"/>
        <v>3.0726210506710368E+244</v>
      </c>
      <c r="AP816" s="1">
        <f t="shared" si="111"/>
        <v>11032.85</v>
      </c>
      <c r="AQ816" s="25">
        <f t="shared" si="112"/>
        <v>3.0726210506710369E+243</v>
      </c>
    </row>
    <row r="817" spans="39:43" x14ac:dyDescent="0.25">
      <c r="AM817" s="24">
        <v>820</v>
      </c>
      <c r="AN817" s="3">
        <v>11.02739</v>
      </c>
      <c r="AO817" s="3">
        <f t="shared" si="110"/>
        <v>6.1452421013420737E+244</v>
      </c>
      <c r="AP817" s="1">
        <f t="shared" si="111"/>
        <v>11027.390000000001</v>
      </c>
      <c r="AQ817" s="25">
        <f t="shared" si="112"/>
        <v>6.1452421013420739E+243</v>
      </c>
    </row>
    <row r="818" spans="39:43" x14ac:dyDescent="0.25">
      <c r="AM818" s="24">
        <v>821</v>
      </c>
      <c r="AN818" s="3">
        <v>11.033379999999999</v>
      </c>
      <c r="AO818" s="3">
        <f t="shared" si="110"/>
        <v>1.2290484202684147E+245</v>
      </c>
      <c r="AP818" s="1">
        <f t="shared" si="111"/>
        <v>11033.38</v>
      </c>
      <c r="AQ818" s="25">
        <f t="shared" si="112"/>
        <v>1.2290484202684148E+244</v>
      </c>
    </row>
    <row r="819" spans="39:43" x14ac:dyDescent="0.25">
      <c r="AM819" s="24">
        <v>822</v>
      </c>
      <c r="AN819" s="3">
        <v>11.04025</v>
      </c>
      <c r="AO819" s="3">
        <f t="shared" si="110"/>
        <v>2.4580968405368295E+245</v>
      </c>
      <c r="AP819" s="1">
        <f t="shared" si="111"/>
        <v>11040.25</v>
      </c>
      <c r="AQ819" s="25">
        <f t="shared" si="112"/>
        <v>2.4580968405368295E+244</v>
      </c>
    </row>
    <row r="820" spans="39:43" x14ac:dyDescent="0.25">
      <c r="AM820" s="24">
        <v>823</v>
      </c>
      <c r="AN820" s="3">
        <v>11.052350000000001</v>
      </c>
      <c r="AO820" s="3">
        <f t="shared" si="110"/>
        <v>4.916193681073659E+245</v>
      </c>
      <c r="AP820" s="1">
        <f t="shared" si="111"/>
        <v>11052.35</v>
      </c>
      <c r="AQ820" s="25">
        <f t="shared" si="112"/>
        <v>4.9161936810736591E+244</v>
      </c>
    </row>
    <row r="821" spans="39:43" x14ac:dyDescent="0.25">
      <c r="AM821" s="24">
        <v>824</v>
      </c>
      <c r="AN821" s="3">
        <v>11.038360000000001</v>
      </c>
      <c r="AO821" s="3">
        <f t="shared" si="110"/>
        <v>9.8323873621473179E+245</v>
      </c>
      <c r="AP821" s="1">
        <f t="shared" si="111"/>
        <v>11038.36</v>
      </c>
      <c r="AQ821" s="25">
        <f t="shared" si="112"/>
        <v>9.8323873621473182E+244</v>
      </c>
    </row>
    <row r="822" spans="39:43" x14ac:dyDescent="0.25">
      <c r="AM822" s="24">
        <v>825</v>
      </c>
      <c r="AN822" s="3">
        <v>11.032260000000001</v>
      </c>
      <c r="AO822" s="3">
        <f t="shared" si="110"/>
        <v>1.9664774724294636E+246</v>
      </c>
      <c r="AP822" s="1">
        <f t="shared" si="111"/>
        <v>11032.26</v>
      </c>
      <c r="AQ822" s="25">
        <f t="shared" si="112"/>
        <v>1.9664774724294636E+245</v>
      </c>
    </row>
    <row r="823" spans="39:43" x14ac:dyDescent="0.25">
      <c r="AM823" s="24">
        <v>826</v>
      </c>
      <c r="AN823" s="3">
        <v>11.118969999999999</v>
      </c>
      <c r="AO823" s="3">
        <f t="shared" si="110"/>
        <v>3.9329549448589272E+246</v>
      </c>
      <c r="AP823" s="1">
        <f t="shared" si="111"/>
        <v>11118.97</v>
      </c>
      <c r="AQ823" s="25">
        <f t="shared" si="112"/>
        <v>3.9329549448589273E+245</v>
      </c>
    </row>
    <row r="824" spans="39:43" x14ac:dyDescent="0.25">
      <c r="AM824" s="24">
        <v>827</v>
      </c>
      <c r="AN824" s="3">
        <v>11.60819</v>
      </c>
      <c r="AO824" s="3">
        <f t="shared" si="110"/>
        <v>7.8659098897178543E+246</v>
      </c>
      <c r="AP824" s="1">
        <f t="shared" si="111"/>
        <v>11608.19</v>
      </c>
      <c r="AQ824" s="25">
        <f t="shared" si="112"/>
        <v>7.8659098897178545E+245</v>
      </c>
    </row>
    <row r="825" spans="39:43" x14ac:dyDescent="0.25">
      <c r="AM825" s="24">
        <v>828</v>
      </c>
      <c r="AN825" s="3">
        <v>11.57743</v>
      </c>
      <c r="AO825" s="3">
        <f t="shared" si="110"/>
        <v>1.5731819779435709E+247</v>
      </c>
      <c r="AP825" s="1">
        <f t="shared" si="111"/>
        <v>11577.43</v>
      </c>
      <c r="AQ825" s="25">
        <f t="shared" si="112"/>
        <v>1.5731819779435709E+246</v>
      </c>
    </row>
    <row r="826" spans="39:43" x14ac:dyDescent="0.25">
      <c r="AM826" s="24">
        <v>829</v>
      </c>
      <c r="AN826" s="3">
        <v>11.61664</v>
      </c>
      <c r="AO826" s="3">
        <f t="shared" si="110"/>
        <v>3.1463639558871417E+247</v>
      </c>
      <c r="AP826" s="1">
        <f t="shared" si="111"/>
        <v>11616.64</v>
      </c>
      <c r="AQ826" s="25">
        <f t="shared" si="112"/>
        <v>3.1463639558871418E+246</v>
      </c>
    </row>
    <row r="827" spans="39:43" x14ac:dyDescent="0.25">
      <c r="AM827" s="24">
        <v>830</v>
      </c>
      <c r="AN827" s="3">
        <v>11.661099999999999</v>
      </c>
      <c r="AO827" s="3">
        <f t="shared" si="110"/>
        <v>6.2927279117742835E+247</v>
      </c>
      <c r="AP827" s="1">
        <f t="shared" si="111"/>
        <v>11661.099999999999</v>
      </c>
      <c r="AQ827" s="25">
        <f t="shared" si="112"/>
        <v>6.2927279117742836E+246</v>
      </c>
    </row>
    <row r="828" spans="39:43" x14ac:dyDescent="0.25">
      <c r="AM828" s="24">
        <v>831</v>
      </c>
      <c r="AN828" s="3">
        <v>11.67689</v>
      </c>
      <c r="AO828" s="3">
        <f t="shared" si="110"/>
        <v>1.2585455823548567E+248</v>
      </c>
      <c r="AP828" s="1">
        <f t="shared" si="111"/>
        <v>11676.89</v>
      </c>
      <c r="AQ828" s="25">
        <f t="shared" si="112"/>
        <v>1.2585455823548567E+247</v>
      </c>
    </row>
    <row r="829" spans="39:43" x14ac:dyDescent="0.25">
      <c r="AM829" s="24">
        <v>832</v>
      </c>
      <c r="AN829" s="3">
        <v>11.696199999999999</v>
      </c>
      <c r="AO829" s="3">
        <f t="shared" si="110"/>
        <v>2.5170911647097134E+248</v>
      </c>
      <c r="AP829" s="1">
        <f t="shared" si="111"/>
        <v>11696.199999999999</v>
      </c>
      <c r="AQ829" s="25">
        <f t="shared" si="112"/>
        <v>2.5170911647097134E+247</v>
      </c>
    </row>
    <row r="830" spans="39:43" x14ac:dyDescent="0.25">
      <c r="AM830" s="24">
        <v>833</v>
      </c>
      <c r="AN830" s="3">
        <v>11.721220000000001</v>
      </c>
      <c r="AO830" s="3">
        <f t="shared" si="110"/>
        <v>5.0341823294194268E+248</v>
      </c>
      <c r="AP830" s="1">
        <f t="shared" si="111"/>
        <v>11721.220000000001</v>
      </c>
      <c r="AQ830" s="25">
        <f t="shared" si="112"/>
        <v>5.0341823294194269E+247</v>
      </c>
    </row>
    <row r="831" spans="39:43" x14ac:dyDescent="0.25">
      <c r="AM831" s="24">
        <v>834</v>
      </c>
      <c r="AN831" s="3">
        <v>11.72397</v>
      </c>
      <c r="AO831" s="3">
        <f t="shared" si="110"/>
        <v>1.0068364658838854E+249</v>
      </c>
      <c r="AP831" s="1">
        <f t="shared" si="111"/>
        <v>11723.97</v>
      </c>
      <c r="AQ831" s="25">
        <f t="shared" si="112"/>
        <v>1.0068364658838854E+248</v>
      </c>
    </row>
    <row r="832" spans="39:43" x14ac:dyDescent="0.25">
      <c r="AM832" s="24">
        <v>835</v>
      </c>
      <c r="AN832" s="3">
        <v>12.41079</v>
      </c>
      <c r="AO832" s="3">
        <f t="shared" si="110"/>
        <v>2.0136729317677707E+249</v>
      </c>
      <c r="AP832" s="1">
        <f t="shared" si="111"/>
        <v>12410.79</v>
      </c>
      <c r="AQ832" s="25">
        <f t="shared" si="112"/>
        <v>2.0136729317677708E+248</v>
      </c>
    </row>
    <row r="833" spans="39:43" x14ac:dyDescent="0.25">
      <c r="AM833" s="24">
        <v>836</v>
      </c>
      <c r="AN833" s="3">
        <v>12.41488</v>
      </c>
      <c r="AO833" s="3">
        <f t="shared" si="110"/>
        <v>4.0273458635355414E+249</v>
      </c>
      <c r="AP833" s="1">
        <f t="shared" si="111"/>
        <v>12414.880000000001</v>
      </c>
      <c r="AQ833" s="25">
        <f t="shared" si="112"/>
        <v>4.0273458635355415E+248</v>
      </c>
    </row>
    <row r="834" spans="39:43" x14ac:dyDescent="0.25">
      <c r="AM834" s="24">
        <v>837</v>
      </c>
      <c r="AN834" s="3">
        <v>12.45265</v>
      </c>
      <c r="AO834" s="3">
        <f t="shared" si="110"/>
        <v>8.0546917270710828E+249</v>
      </c>
      <c r="AP834" s="1">
        <f t="shared" si="111"/>
        <v>12452.65</v>
      </c>
      <c r="AQ834" s="25">
        <f t="shared" si="112"/>
        <v>8.054691727071083E+248</v>
      </c>
    </row>
    <row r="835" spans="39:43" x14ac:dyDescent="0.25">
      <c r="AM835" s="24">
        <v>838</v>
      </c>
      <c r="AN835" s="3">
        <v>12.82563</v>
      </c>
      <c r="AO835" s="3">
        <f t="shared" si="110"/>
        <v>1.6109383454142166E+250</v>
      </c>
      <c r="AP835" s="1">
        <f t="shared" si="111"/>
        <v>12825.630000000001</v>
      </c>
      <c r="AQ835" s="25">
        <f t="shared" si="112"/>
        <v>1.6109383454142166E+249</v>
      </c>
    </row>
    <row r="836" spans="39:43" x14ac:dyDescent="0.25">
      <c r="AM836" s="24">
        <v>839</v>
      </c>
      <c r="AN836" s="3">
        <v>13.388159999999999</v>
      </c>
      <c r="AO836" s="3">
        <f t="shared" si="110"/>
        <v>3.2218766908284331E+250</v>
      </c>
      <c r="AP836" s="1">
        <f t="shared" si="111"/>
        <v>13388.16</v>
      </c>
      <c r="AQ836" s="25">
        <f t="shared" si="112"/>
        <v>3.2218766908284332E+249</v>
      </c>
    </row>
    <row r="837" spans="39:43" x14ac:dyDescent="0.25">
      <c r="AM837" s="24">
        <v>840</v>
      </c>
      <c r="AN837" s="3">
        <v>13.31462</v>
      </c>
      <c r="AO837" s="3">
        <f t="shared" si="110"/>
        <v>6.4437533816568663E+250</v>
      </c>
      <c r="AP837" s="1">
        <f t="shared" si="111"/>
        <v>13314.619999999999</v>
      </c>
      <c r="AQ837" s="25">
        <f t="shared" si="112"/>
        <v>6.4437533816568664E+249</v>
      </c>
    </row>
    <row r="838" spans="39:43" x14ac:dyDescent="0.25">
      <c r="AM838" s="24">
        <v>841</v>
      </c>
      <c r="AN838" s="3">
        <v>13.39411</v>
      </c>
      <c r="AO838" s="3">
        <f t="shared" si="110"/>
        <v>1.2887506763313733E+251</v>
      </c>
      <c r="AP838" s="1">
        <f t="shared" si="111"/>
        <v>13394.109999999999</v>
      </c>
      <c r="AQ838" s="25">
        <f t="shared" si="112"/>
        <v>1.2887506763313733E+250</v>
      </c>
    </row>
    <row r="839" spans="39:43" x14ac:dyDescent="0.25">
      <c r="AM839" s="24">
        <v>842</v>
      </c>
      <c r="AN839" s="3">
        <v>13.4221</v>
      </c>
      <c r="AO839" s="3">
        <f t="shared" si="110"/>
        <v>2.5775013526627465E+251</v>
      </c>
      <c r="AP839" s="1">
        <f t="shared" si="111"/>
        <v>13422.1</v>
      </c>
      <c r="AQ839" s="25">
        <f t="shared" si="112"/>
        <v>2.5775013526627466E+250</v>
      </c>
    </row>
    <row r="840" spans="39:43" x14ac:dyDescent="0.25">
      <c r="AM840" s="24">
        <v>843</v>
      </c>
      <c r="AN840" s="3">
        <v>13.43234</v>
      </c>
      <c r="AO840" s="3">
        <f t="shared" si="110"/>
        <v>5.155002705325493E+251</v>
      </c>
      <c r="AP840" s="1">
        <f t="shared" si="111"/>
        <v>13432.34</v>
      </c>
      <c r="AQ840" s="25">
        <f t="shared" si="112"/>
        <v>5.1550027053254931E+250</v>
      </c>
    </row>
    <row r="841" spans="39:43" x14ac:dyDescent="0.25">
      <c r="AM841" s="24">
        <v>844</v>
      </c>
      <c r="AN841" s="3">
        <v>14.30481</v>
      </c>
      <c r="AO841" s="3">
        <f t="shared" si="110"/>
        <v>1.0310005410650986E+252</v>
      </c>
      <c r="AP841" s="1">
        <f t="shared" si="111"/>
        <v>14304.81</v>
      </c>
      <c r="AQ841" s="25">
        <f t="shared" si="112"/>
        <v>1.0310005410650986E+251</v>
      </c>
    </row>
    <row r="842" spans="39:43" x14ac:dyDescent="0.25">
      <c r="AM842" s="24">
        <v>845</v>
      </c>
      <c r="AN842" s="3">
        <v>14.187430000000001</v>
      </c>
      <c r="AO842" s="3">
        <f t="shared" si="110"/>
        <v>2.0620010821301972E+252</v>
      </c>
      <c r="AP842" s="1">
        <f t="shared" si="111"/>
        <v>14187.43</v>
      </c>
      <c r="AQ842" s="25">
        <f t="shared" si="112"/>
        <v>2.0620010821301973E+251</v>
      </c>
    </row>
    <row r="843" spans="39:43" x14ac:dyDescent="0.25">
      <c r="AM843" s="24">
        <v>846</v>
      </c>
      <c r="AN843" s="3">
        <v>14.18708</v>
      </c>
      <c r="AO843" s="3">
        <f t="shared" si="110"/>
        <v>4.1240021642603944E+252</v>
      </c>
      <c r="AP843" s="1">
        <f t="shared" si="111"/>
        <v>14187.08</v>
      </c>
      <c r="AQ843" s="25">
        <f t="shared" si="112"/>
        <v>4.1240021642603945E+251</v>
      </c>
    </row>
    <row r="844" spans="39:43" x14ac:dyDescent="0.25">
      <c r="AM844" s="24">
        <v>847</v>
      </c>
      <c r="AN844" s="3">
        <v>14.21738</v>
      </c>
      <c r="AO844" s="3">
        <f t="shared" si="110"/>
        <v>8.2480043285207888E+252</v>
      </c>
      <c r="AP844" s="1">
        <f t="shared" si="111"/>
        <v>14217.380000000001</v>
      </c>
      <c r="AQ844" s="25">
        <f t="shared" si="112"/>
        <v>8.248004328520789E+251</v>
      </c>
    </row>
    <row r="845" spans="39:43" x14ac:dyDescent="0.25">
      <c r="AM845" s="24">
        <v>848</v>
      </c>
      <c r="AN845" s="3">
        <v>14.2028</v>
      </c>
      <c r="AO845" s="3">
        <f t="shared" si="110"/>
        <v>1.6496008657041578E+253</v>
      </c>
      <c r="AP845" s="1">
        <f t="shared" si="111"/>
        <v>14202.8</v>
      </c>
      <c r="AQ845" s="25">
        <f t="shared" si="112"/>
        <v>1.6496008657041578E+252</v>
      </c>
    </row>
    <row r="846" spans="39:43" x14ac:dyDescent="0.25">
      <c r="AM846" s="24">
        <v>849</v>
      </c>
      <c r="AN846" s="3">
        <v>14.2156</v>
      </c>
      <c r="AO846" s="3">
        <f t="shared" si="110"/>
        <v>3.2992017314083155E+253</v>
      </c>
      <c r="AP846" s="1">
        <f t="shared" si="111"/>
        <v>14215.6</v>
      </c>
      <c r="AQ846" s="25">
        <f t="shared" si="112"/>
        <v>3.2992017314083156E+252</v>
      </c>
    </row>
    <row r="847" spans="39:43" x14ac:dyDescent="0.25">
      <c r="AM847" s="24">
        <v>850</v>
      </c>
      <c r="AN847" s="3">
        <v>14.18482</v>
      </c>
      <c r="AO847" s="3">
        <f t="shared" si="110"/>
        <v>6.5984034628166311E+253</v>
      </c>
      <c r="AP847" s="1">
        <f t="shared" si="111"/>
        <v>14184.82</v>
      </c>
      <c r="AQ847" s="25">
        <f t="shared" si="112"/>
        <v>6.5984034628166312E+252</v>
      </c>
    </row>
    <row r="848" spans="39:43" x14ac:dyDescent="0.25">
      <c r="AM848" s="24">
        <v>851</v>
      </c>
      <c r="AN848" s="3">
        <v>14.57381</v>
      </c>
      <c r="AO848" s="3">
        <f t="shared" si="110"/>
        <v>1.3196806925633262E+254</v>
      </c>
      <c r="AP848" s="1">
        <f t="shared" si="111"/>
        <v>14573.81</v>
      </c>
      <c r="AQ848" s="25">
        <f t="shared" si="112"/>
        <v>1.3196806925633262E+253</v>
      </c>
    </row>
    <row r="849" spans="39:43" x14ac:dyDescent="0.25">
      <c r="AM849" s="24">
        <v>852</v>
      </c>
      <c r="AN849" s="3">
        <v>14.613759999999999</v>
      </c>
      <c r="AO849" s="3">
        <f t="shared" si="110"/>
        <v>2.6393613851266524E+254</v>
      </c>
      <c r="AP849" s="1">
        <f t="shared" si="111"/>
        <v>14613.759999999998</v>
      </c>
      <c r="AQ849" s="25">
        <f t="shared" si="112"/>
        <v>2.6393613851266525E+253</v>
      </c>
    </row>
    <row r="850" spans="39:43" x14ac:dyDescent="0.25">
      <c r="AM850" s="24">
        <v>853</v>
      </c>
      <c r="AN850" s="3">
        <v>14.608129999999999</v>
      </c>
      <c r="AO850" s="3">
        <f t="shared" si="110"/>
        <v>5.2787227702533048E+254</v>
      </c>
      <c r="AP850" s="1">
        <f t="shared" si="111"/>
        <v>14608.13</v>
      </c>
      <c r="AQ850" s="25">
        <f t="shared" si="112"/>
        <v>5.278722770253305E+253</v>
      </c>
    </row>
    <row r="851" spans="39:43" x14ac:dyDescent="0.25">
      <c r="AM851" s="24">
        <v>854</v>
      </c>
      <c r="AN851" s="3">
        <v>14.804119999999999</v>
      </c>
      <c r="AO851" s="3">
        <f t="shared" si="110"/>
        <v>1.055744554050661E+255</v>
      </c>
      <c r="AP851" s="1">
        <f t="shared" si="111"/>
        <v>14804.119999999999</v>
      </c>
      <c r="AQ851" s="25">
        <f t="shared" si="112"/>
        <v>1.055744554050661E+254</v>
      </c>
    </row>
    <row r="852" spans="39:43" x14ac:dyDescent="0.25">
      <c r="AM852" s="24">
        <v>855</v>
      </c>
      <c r="AN852" s="3">
        <v>14.83854</v>
      </c>
      <c r="AO852" s="3">
        <f t="shared" si="110"/>
        <v>2.1114891081013219E+255</v>
      </c>
      <c r="AP852" s="1">
        <f t="shared" si="111"/>
        <v>14838.54</v>
      </c>
      <c r="AQ852" s="25">
        <f t="shared" si="112"/>
        <v>2.111489108101322E+254</v>
      </c>
    </row>
    <row r="853" spans="39:43" x14ac:dyDescent="0.25">
      <c r="AM853" s="24">
        <v>856</v>
      </c>
      <c r="AN853" s="3">
        <v>14.61265</v>
      </c>
      <c r="AO853" s="3">
        <f t="shared" si="110"/>
        <v>4.2229782162026439E+255</v>
      </c>
      <c r="AP853" s="1">
        <f t="shared" si="111"/>
        <v>14612.65</v>
      </c>
      <c r="AQ853" s="25">
        <f t="shared" si="112"/>
        <v>4.222978216202644E+254</v>
      </c>
    </row>
    <row r="854" spans="39:43" x14ac:dyDescent="0.25">
      <c r="AM854" s="24">
        <v>857</v>
      </c>
      <c r="AN854" s="3">
        <v>14.608370000000001</v>
      </c>
      <c r="AO854" s="3">
        <f t="shared" si="110"/>
        <v>8.4459564324052878E+255</v>
      </c>
      <c r="AP854" s="1">
        <f t="shared" si="111"/>
        <v>14608.37</v>
      </c>
      <c r="AQ854" s="25">
        <f t="shared" si="112"/>
        <v>8.445956432405288E+254</v>
      </c>
    </row>
    <row r="855" spans="39:43" x14ac:dyDescent="0.25">
      <c r="AM855" s="24">
        <v>858</v>
      </c>
      <c r="AN855" s="3">
        <v>14.622949999999999</v>
      </c>
      <c r="AO855" s="3">
        <f t="shared" si="110"/>
        <v>1.6891912864810576E+256</v>
      </c>
      <c r="AP855" s="1">
        <f t="shared" si="111"/>
        <v>14622.949999999999</v>
      </c>
      <c r="AQ855" s="25">
        <f t="shared" si="112"/>
        <v>1.6891912864810576E+255</v>
      </c>
    </row>
    <row r="856" spans="39:43" x14ac:dyDescent="0.25">
      <c r="AM856" s="24">
        <v>859</v>
      </c>
      <c r="AN856" s="3">
        <v>14.673260000000001</v>
      </c>
      <c r="AO856" s="3">
        <f t="shared" ref="AO856:AO897" si="113">(9*2^AM856-6)/(2^10)</f>
        <v>3.3783825729621151E+256</v>
      </c>
      <c r="AP856" s="1">
        <f t="shared" ref="AP856:AP897" si="114">AN856*10^3</f>
        <v>14673.26</v>
      </c>
      <c r="AQ856" s="25">
        <f t="shared" ref="AQ856:AQ897" si="115">AO856*10^-1</f>
        <v>3.3783825729621152E+255</v>
      </c>
    </row>
    <row r="857" spans="39:43" x14ac:dyDescent="0.25">
      <c r="AM857" s="24">
        <v>860</v>
      </c>
      <c r="AN857" s="3">
        <v>14.64851</v>
      </c>
      <c r="AO857" s="3">
        <f t="shared" si="113"/>
        <v>6.7567651459242302E+256</v>
      </c>
      <c r="AP857" s="1">
        <f t="shared" si="114"/>
        <v>14648.51</v>
      </c>
      <c r="AQ857" s="25">
        <f t="shared" si="115"/>
        <v>6.7567651459242304E+255</v>
      </c>
    </row>
    <row r="858" spans="39:43" x14ac:dyDescent="0.25">
      <c r="AM858" s="24">
        <v>861</v>
      </c>
      <c r="AN858" s="3">
        <v>14.699820000000001</v>
      </c>
      <c r="AO858" s="3">
        <f t="shared" si="113"/>
        <v>1.351353029184846E+257</v>
      </c>
      <c r="AP858" s="1">
        <f t="shared" si="114"/>
        <v>14699.820000000002</v>
      </c>
      <c r="AQ858" s="25">
        <f t="shared" si="115"/>
        <v>1.3513530291848461E+256</v>
      </c>
    </row>
    <row r="859" spans="39:43" x14ac:dyDescent="0.25">
      <c r="AM859" s="24">
        <v>862</v>
      </c>
      <c r="AN859" s="3">
        <v>14.731669999999999</v>
      </c>
      <c r="AO859" s="3">
        <f t="shared" si="113"/>
        <v>2.7027060583696921E+257</v>
      </c>
      <c r="AP859" s="1">
        <f t="shared" si="114"/>
        <v>14731.67</v>
      </c>
      <c r="AQ859" s="25">
        <f t="shared" si="115"/>
        <v>2.7027060583696921E+256</v>
      </c>
    </row>
    <row r="860" spans="39:43" x14ac:dyDescent="0.25">
      <c r="AM860" s="24">
        <v>863</v>
      </c>
      <c r="AN860" s="3">
        <v>14.941380000000001</v>
      </c>
      <c r="AO860" s="3">
        <f t="shared" si="113"/>
        <v>5.4054121167393842E+257</v>
      </c>
      <c r="AP860" s="1">
        <f t="shared" si="114"/>
        <v>14941.380000000001</v>
      </c>
      <c r="AQ860" s="25">
        <f t="shared" si="115"/>
        <v>5.4054121167393843E+256</v>
      </c>
    </row>
    <row r="861" spans="39:43" x14ac:dyDescent="0.25">
      <c r="AM861" s="24">
        <v>864</v>
      </c>
      <c r="AN861" s="3">
        <v>15.08511</v>
      </c>
      <c r="AO861" s="3">
        <f t="shared" si="113"/>
        <v>1.0810824233478768E+258</v>
      </c>
      <c r="AP861" s="1">
        <f t="shared" si="114"/>
        <v>15085.11</v>
      </c>
      <c r="AQ861" s="25">
        <f t="shared" si="115"/>
        <v>1.0810824233478769E+257</v>
      </c>
    </row>
    <row r="862" spans="39:43" x14ac:dyDescent="0.25">
      <c r="AM862" s="24">
        <v>865</v>
      </c>
      <c r="AN862" s="3">
        <v>14.921720000000001</v>
      </c>
      <c r="AO862" s="3">
        <f t="shared" si="113"/>
        <v>2.1621648466957537E+258</v>
      </c>
      <c r="AP862" s="1">
        <f t="shared" si="114"/>
        <v>14921.720000000001</v>
      </c>
      <c r="AQ862" s="25">
        <f t="shared" si="115"/>
        <v>2.1621648466957537E+257</v>
      </c>
    </row>
    <row r="863" spans="39:43" x14ac:dyDescent="0.25">
      <c r="AM863" s="24">
        <v>866</v>
      </c>
      <c r="AN863" s="3">
        <v>14.91408</v>
      </c>
      <c r="AO863" s="3">
        <f t="shared" si="113"/>
        <v>4.3243296933915073E+258</v>
      </c>
      <c r="AP863" s="1">
        <f t="shared" si="114"/>
        <v>14914.08</v>
      </c>
      <c r="AQ863" s="25">
        <f t="shared" si="115"/>
        <v>4.3243296933915074E+257</v>
      </c>
    </row>
    <row r="864" spans="39:43" x14ac:dyDescent="0.25">
      <c r="AM864" s="24">
        <v>867</v>
      </c>
      <c r="AN864" s="3">
        <v>14.86595</v>
      </c>
      <c r="AO864" s="3">
        <f t="shared" si="113"/>
        <v>8.6486593867830147E+258</v>
      </c>
      <c r="AP864" s="1">
        <f t="shared" si="114"/>
        <v>14865.949999999999</v>
      </c>
      <c r="AQ864" s="25">
        <f t="shared" si="115"/>
        <v>8.6486593867830149E+257</v>
      </c>
    </row>
    <row r="865" spans="39:43" x14ac:dyDescent="0.25">
      <c r="AM865" s="24">
        <v>868</v>
      </c>
      <c r="AN865" s="3">
        <v>15.38565</v>
      </c>
      <c r="AO865" s="3">
        <f t="shared" si="113"/>
        <v>1.7297318773566029E+259</v>
      </c>
      <c r="AP865" s="1">
        <f t="shared" si="114"/>
        <v>15385.65</v>
      </c>
      <c r="AQ865" s="25">
        <f t="shared" si="115"/>
        <v>1.729731877356603E+258</v>
      </c>
    </row>
    <row r="866" spans="39:43" x14ac:dyDescent="0.25">
      <c r="AM866" s="24">
        <v>869</v>
      </c>
      <c r="AN866" s="3">
        <v>15.365349999999999</v>
      </c>
      <c r="AO866" s="3">
        <f t="shared" si="113"/>
        <v>3.4594637547132059E+259</v>
      </c>
      <c r="AP866" s="1">
        <f t="shared" si="114"/>
        <v>15365.349999999999</v>
      </c>
      <c r="AQ866" s="25">
        <f t="shared" si="115"/>
        <v>3.459463754713206E+258</v>
      </c>
    </row>
    <row r="867" spans="39:43" x14ac:dyDescent="0.25">
      <c r="AM867" s="24">
        <v>870</v>
      </c>
      <c r="AN867" s="3">
        <v>15.41854</v>
      </c>
      <c r="AO867" s="3">
        <f t="shared" si="113"/>
        <v>6.9189275094264117E+259</v>
      </c>
      <c r="AP867" s="1">
        <f t="shared" si="114"/>
        <v>15418.54</v>
      </c>
      <c r="AQ867" s="25">
        <f t="shared" si="115"/>
        <v>6.9189275094264119E+258</v>
      </c>
    </row>
    <row r="868" spans="39:43" x14ac:dyDescent="0.25">
      <c r="AM868" s="24">
        <v>871</v>
      </c>
      <c r="AN868" s="3">
        <v>15.492710000000001</v>
      </c>
      <c r="AO868" s="3">
        <f t="shared" si="113"/>
        <v>1.3837855018852823E+260</v>
      </c>
      <c r="AP868" s="1">
        <f t="shared" si="114"/>
        <v>15492.710000000001</v>
      </c>
      <c r="AQ868" s="25">
        <f t="shared" si="115"/>
        <v>1.3837855018852824E+259</v>
      </c>
    </row>
    <row r="869" spans="39:43" x14ac:dyDescent="0.25">
      <c r="AM869" s="24">
        <v>872</v>
      </c>
      <c r="AN869" s="3">
        <v>15.492599999999999</v>
      </c>
      <c r="AO869" s="3">
        <f t="shared" si="113"/>
        <v>2.7675710037705647E+260</v>
      </c>
      <c r="AP869" s="1">
        <f t="shared" si="114"/>
        <v>15492.6</v>
      </c>
      <c r="AQ869" s="25">
        <f t="shared" si="115"/>
        <v>2.7675710037705648E+259</v>
      </c>
    </row>
    <row r="870" spans="39:43" x14ac:dyDescent="0.25">
      <c r="AM870" s="24">
        <v>873</v>
      </c>
      <c r="AN870" s="3">
        <v>15.450939999999999</v>
      </c>
      <c r="AO870" s="3">
        <f t="shared" si="113"/>
        <v>5.5351420075411294E+260</v>
      </c>
      <c r="AP870" s="1">
        <f t="shared" si="114"/>
        <v>15450.939999999999</v>
      </c>
      <c r="AQ870" s="25">
        <f t="shared" si="115"/>
        <v>5.5351420075411295E+259</v>
      </c>
    </row>
    <row r="871" spans="39:43" x14ac:dyDescent="0.25">
      <c r="AM871" s="24">
        <v>874</v>
      </c>
      <c r="AN871" s="3">
        <v>15.479480000000001</v>
      </c>
      <c r="AO871" s="3">
        <f t="shared" si="113"/>
        <v>1.1070284015082259E+261</v>
      </c>
      <c r="AP871" s="1">
        <f t="shared" si="114"/>
        <v>15479.480000000001</v>
      </c>
      <c r="AQ871" s="25">
        <f t="shared" si="115"/>
        <v>1.1070284015082259E+260</v>
      </c>
    </row>
    <row r="872" spans="39:43" x14ac:dyDescent="0.25">
      <c r="AM872" s="24">
        <v>875</v>
      </c>
      <c r="AN872" s="3">
        <v>15.41714</v>
      </c>
      <c r="AO872" s="3">
        <f t="shared" si="113"/>
        <v>2.2140568030164518E+261</v>
      </c>
      <c r="AP872" s="1">
        <f t="shared" si="114"/>
        <v>15417.14</v>
      </c>
      <c r="AQ872" s="25">
        <f t="shared" si="115"/>
        <v>2.2140568030164518E+260</v>
      </c>
    </row>
    <row r="873" spans="39:43" x14ac:dyDescent="0.25">
      <c r="AM873" s="24">
        <v>876</v>
      </c>
      <c r="AN873" s="3">
        <v>15.495620000000001</v>
      </c>
      <c r="AO873" s="3">
        <f t="shared" si="113"/>
        <v>4.4281136060329035E+261</v>
      </c>
      <c r="AP873" s="1">
        <f t="shared" si="114"/>
        <v>15495.62</v>
      </c>
      <c r="AQ873" s="25">
        <f t="shared" si="115"/>
        <v>4.4281136060329036E+260</v>
      </c>
    </row>
    <row r="874" spans="39:43" x14ac:dyDescent="0.25">
      <c r="AM874" s="24">
        <v>877</v>
      </c>
      <c r="AN874" s="3">
        <v>15.425459999999999</v>
      </c>
      <c r="AO874" s="3">
        <f t="shared" si="113"/>
        <v>8.856227212065807E+261</v>
      </c>
      <c r="AP874" s="1">
        <f t="shared" si="114"/>
        <v>15425.46</v>
      </c>
      <c r="AQ874" s="25">
        <f t="shared" si="115"/>
        <v>8.8562272120658072E+260</v>
      </c>
    </row>
    <row r="875" spans="39:43" x14ac:dyDescent="0.25">
      <c r="AM875" s="24">
        <v>878</v>
      </c>
      <c r="AN875" s="3">
        <v>15.494770000000001</v>
      </c>
      <c r="AO875" s="3">
        <f t="shared" si="113"/>
        <v>1.7712454424131614E+262</v>
      </c>
      <c r="AP875" s="1">
        <f t="shared" si="114"/>
        <v>15494.77</v>
      </c>
      <c r="AQ875" s="25">
        <f t="shared" si="115"/>
        <v>1.7712454424131614E+261</v>
      </c>
    </row>
    <row r="876" spans="39:43" x14ac:dyDescent="0.25">
      <c r="AM876" s="24">
        <v>879</v>
      </c>
      <c r="AN876" s="3">
        <v>15.452220000000001</v>
      </c>
      <c r="AO876" s="3">
        <f t="shared" si="113"/>
        <v>3.5424908848263228E+262</v>
      </c>
      <c r="AP876" s="1">
        <f t="shared" si="114"/>
        <v>15452.220000000001</v>
      </c>
      <c r="AQ876" s="25">
        <f t="shared" si="115"/>
        <v>3.5424908848263229E+261</v>
      </c>
    </row>
    <row r="877" spans="39:43" x14ac:dyDescent="0.25">
      <c r="AM877" s="24">
        <v>880</v>
      </c>
      <c r="AN877" s="3">
        <v>15.63363</v>
      </c>
      <c r="AO877" s="3">
        <f t="shared" si="113"/>
        <v>7.0849817696526456E+262</v>
      </c>
      <c r="AP877" s="1">
        <f t="shared" si="114"/>
        <v>15633.630000000001</v>
      </c>
      <c r="AQ877" s="25">
        <f t="shared" si="115"/>
        <v>7.0849817696526458E+261</v>
      </c>
    </row>
    <row r="878" spans="39:43" x14ac:dyDescent="0.25">
      <c r="AM878" s="24">
        <v>881</v>
      </c>
      <c r="AN878" s="3">
        <v>15.647410000000001</v>
      </c>
      <c r="AO878" s="3">
        <f t="shared" si="113"/>
        <v>1.4169963539305291E+263</v>
      </c>
      <c r="AP878" s="1">
        <f t="shared" si="114"/>
        <v>15647.41</v>
      </c>
      <c r="AQ878" s="25">
        <f t="shared" si="115"/>
        <v>1.4169963539305292E+262</v>
      </c>
    </row>
    <row r="879" spans="39:43" x14ac:dyDescent="0.25">
      <c r="AM879" s="24">
        <v>882</v>
      </c>
      <c r="AN879" s="3">
        <v>15.722429999999999</v>
      </c>
      <c r="AO879" s="3">
        <f t="shared" si="113"/>
        <v>2.8339927078610582E+263</v>
      </c>
      <c r="AP879" s="1">
        <f t="shared" si="114"/>
        <v>15722.429999999998</v>
      </c>
      <c r="AQ879" s="25">
        <f t="shared" si="115"/>
        <v>2.8339927078610583E+262</v>
      </c>
    </row>
    <row r="880" spans="39:43" x14ac:dyDescent="0.25">
      <c r="AM880" s="24">
        <v>883</v>
      </c>
      <c r="AN880" s="3">
        <v>15.684699999999999</v>
      </c>
      <c r="AO880" s="3">
        <f t="shared" si="113"/>
        <v>5.6679854157221165E+263</v>
      </c>
      <c r="AP880" s="1">
        <f t="shared" si="114"/>
        <v>15684.699999999999</v>
      </c>
      <c r="AQ880" s="25">
        <f t="shared" si="115"/>
        <v>5.6679854157221166E+262</v>
      </c>
    </row>
    <row r="881" spans="39:43" x14ac:dyDescent="0.25">
      <c r="AM881" s="24">
        <v>884</v>
      </c>
      <c r="AN881" s="3">
        <v>15.806319999999999</v>
      </c>
      <c r="AO881" s="3">
        <f t="shared" si="113"/>
        <v>1.1335970831444233E+264</v>
      </c>
      <c r="AP881" s="1">
        <f t="shared" si="114"/>
        <v>15806.32</v>
      </c>
      <c r="AQ881" s="25">
        <f t="shared" si="115"/>
        <v>1.1335970831444233E+263</v>
      </c>
    </row>
    <row r="882" spans="39:43" x14ac:dyDescent="0.25">
      <c r="AM882" s="24">
        <v>885</v>
      </c>
      <c r="AN882" s="3">
        <v>15.79238</v>
      </c>
      <c r="AO882" s="3">
        <f t="shared" si="113"/>
        <v>2.2671941662888466E+264</v>
      </c>
      <c r="AP882" s="1">
        <f t="shared" si="114"/>
        <v>15792.38</v>
      </c>
      <c r="AQ882" s="25">
        <f t="shared" si="115"/>
        <v>2.2671941662888467E+263</v>
      </c>
    </row>
    <row r="883" spans="39:43" x14ac:dyDescent="0.25">
      <c r="AM883" s="24">
        <v>886</v>
      </c>
      <c r="AN883" s="3">
        <v>15.81898</v>
      </c>
      <c r="AO883" s="3">
        <f t="shared" si="113"/>
        <v>4.5343883325776932E+264</v>
      </c>
      <c r="AP883" s="1">
        <f t="shared" si="114"/>
        <v>15818.98</v>
      </c>
      <c r="AQ883" s="25">
        <f t="shared" si="115"/>
        <v>4.5343883325776933E+263</v>
      </c>
    </row>
    <row r="884" spans="39:43" x14ac:dyDescent="0.25">
      <c r="AM884" s="24">
        <v>887</v>
      </c>
      <c r="AN884" s="3">
        <v>15.81687</v>
      </c>
      <c r="AO884" s="3">
        <f t="shared" si="113"/>
        <v>9.0687766651553864E+264</v>
      </c>
      <c r="AP884" s="1">
        <f t="shared" si="114"/>
        <v>15816.869999999999</v>
      </c>
      <c r="AQ884" s="25">
        <f t="shared" si="115"/>
        <v>9.0687766651553866E+263</v>
      </c>
    </row>
    <row r="885" spans="39:43" x14ac:dyDescent="0.25">
      <c r="AM885" s="24">
        <v>888</v>
      </c>
      <c r="AN885" s="3">
        <v>15.86233</v>
      </c>
      <c r="AO885" s="3">
        <f t="shared" si="113"/>
        <v>1.8137553330310773E+265</v>
      </c>
      <c r="AP885" s="1">
        <f t="shared" si="114"/>
        <v>15862.33</v>
      </c>
      <c r="AQ885" s="25">
        <f t="shared" si="115"/>
        <v>1.8137553330310773E+264</v>
      </c>
    </row>
    <row r="886" spans="39:43" x14ac:dyDescent="0.25">
      <c r="AM886" s="24">
        <v>889</v>
      </c>
      <c r="AN886" s="3">
        <v>15.809559999999999</v>
      </c>
      <c r="AO886" s="3">
        <f t="shared" si="113"/>
        <v>3.6275106660621546E+265</v>
      </c>
      <c r="AP886" s="1">
        <f t="shared" si="114"/>
        <v>15809.56</v>
      </c>
      <c r="AQ886" s="25">
        <f t="shared" si="115"/>
        <v>3.6275106660621546E+264</v>
      </c>
    </row>
    <row r="887" spans="39:43" x14ac:dyDescent="0.25">
      <c r="AM887" s="24">
        <v>890</v>
      </c>
      <c r="AN887" s="3">
        <v>15.85685</v>
      </c>
      <c r="AO887" s="3">
        <f t="shared" si="113"/>
        <v>7.2550213321243091E+265</v>
      </c>
      <c r="AP887" s="1">
        <f t="shared" si="114"/>
        <v>15856.85</v>
      </c>
      <c r="AQ887" s="25">
        <f t="shared" si="115"/>
        <v>7.2550213321243093E+264</v>
      </c>
    </row>
    <row r="888" spans="39:43" x14ac:dyDescent="0.25">
      <c r="AM888" s="24">
        <v>891</v>
      </c>
      <c r="AN888" s="3">
        <v>15.89784</v>
      </c>
      <c r="AO888" s="3">
        <f t="shared" si="113"/>
        <v>1.4510042664248618E+266</v>
      </c>
      <c r="AP888" s="1">
        <f t="shared" si="114"/>
        <v>15897.84</v>
      </c>
      <c r="AQ888" s="25">
        <f t="shared" si="115"/>
        <v>1.4510042664248619E+265</v>
      </c>
    </row>
    <row r="889" spans="39:43" x14ac:dyDescent="0.25">
      <c r="AM889" s="24">
        <v>892</v>
      </c>
      <c r="AN889" s="3">
        <v>15.80401</v>
      </c>
      <c r="AO889" s="3">
        <f t="shared" si="113"/>
        <v>2.9020085328497236E+266</v>
      </c>
      <c r="AP889" s="1">
        <f t="shared" si="114"/>
        <v>15804.01</v>
      </c>
      <c r="AQ889" s="25">
        <f t="shared" si="115"/>
        <v>2.9020085328497237E+265</v>
      </c>
    </row>
    <row r="890" spans="39:43" x14ac:dyDescent="0.25">
      <c r="AM890" s="24">
        <v>893</v>
      </c>
      <c r="AN890" s="3">
        <v>15.810890000000001</v>
      </c>
      <c r="AO890" s="3">
        <f t="shared" si="113"/>
        <v>5.8040170656994473E+266</v>
      </c>
      <c r="AP890" s="1">
        <f t="shared" si="114"/>
        <v>15810.890000000001</v>
      </c>
      <c r="AQ890" s="25">
        <f t="shared" si="115"/>
        <v>5.8040170656994474E+265</v>
      </c>
    </row>
    <row r="891" spans="39:43" x14ac:dyDescent="0.25">
      <c r="AM891" s="24">
        <v>894</v>
      </c>
      <c r="AN891" s="3">
        <v>15.80594</v>
      </c>
      <c r="AO891" s="3">
        <f t="shared" si="113"/>
        <v>1.1608034131398895E+267</v>
      </c>
      <c r="AP891" s="1">
        <f t="shared" si="114"/>
        <v>15805.94</v>
      </c>
      <c r="AQ891" s="25">
        <f t="shared" si="115"/>
        <v>1.1608034131398895E+266</v>
      </c>
    </row>
    <row r="892" spans="39:43" x14ac:dyDescent="0.25">
      <c r="AM892" s="24">
        <v>895</v>
      </c>
      <c r="AN892" s="3">
        <v>15.860150000000001</v>
      </c>
      <c r="AO892" s="3">
        <f t="shared" si="113"/>
        <v>2.3216068262797789E+267</v>
      </c>
      <c r="AP892" s="1">
        <f t="shared" si="114"/>
        <v>15860.150000000001</v>
      </c>
      <c r="AQ892" s="25">
        <f t="shared" si="115"/>
        <v>2.321606826279779E+266</v>
      </c>
    </row>
    <row r="893" spans="39:43" x14ac:dyDescent="0.25">
      <c r="AM893" s="24">
        <v>896</v>
      </c>
      <c r="AN893" s="3">
        <v>15.854150000000001</v>
      </c>
      <c r="AO893" s="3">
        <f t="shared" si="113"/>
        <v>4.6432136525595578E+267</v>
      </c>
      <c r="AP893" s="1">
        <f t="shared" si="114"/>
        <v>15854.150000000001</v>
      </c>
      <c r="AQ893" s="25">
        <f t="shared" si="115"/>
        <v>4.6432136525595579E+266</v>
      </c>
    </row>
    <row r="894" spans="39:43" x14ac:dyDescent="0.25">
      <c r="AM894" s="24">
        <v>897</v>
      </c>
      <c r="AN894" s="3">
        <v>15.931240000000001</v>
      </c>
      <c r="AO894" s="3">
        <f t="shared" si="113"/>
        <v>9.2864273051191157E+267</v>
      </c>
      <c r="AP894" s="1">
        <f t="shared" si="114"/>
        <v>15931.240000000002</v>
      </c>
      <c r="AQ894" s="25">
        <f t="shared" si="115"/>
        <v>9.2864273051191159E+266</v>
      </c>
    </row>
    <row r="895" spans="39:43" x14ac:dyDescent="0.25">
      <c r="AM895" s="24">
        <v>898</v>
      </c>
      <c r="AN895" s="3">
        <v>15.93305</v>
      </c>
      <c r="AO895" s="3">
        <f t="shared" si="113"/>
        <v>1.8572854610238231E+268</v>
      </c>
      <c r="AP895" s="1">
        <f t="shared" si="114"/>
        <v>15933.05</v>
      </c>
      <c r="AQ895" s="25">
        <f t="shared" si="115"/>
        <v>1.8572854610238232E+267</v>
      </c>
    </row>
    <row r="896" spans="39:43" x14ac:dyDescent="0.25">
      <c r="AM896" s="24">
        <v>899</v>
      </c>
      <c r="AN896" s="3">
        <v>15.933770000000001</v>
      </c>
      <c r="AO896" s="3">
        <f t="shared" si="113"/>
        <v>3.7145709220476463E+268</v>
      </c>
      <c r="AP896" s="1">
        <f t="shared" si="114"/>
        <v>15933.77</v>
      </c>
      <c r="AQ896" s="25">
        <f t="shared" si="115"/>
        <v>3.7145709220476464E+267</v>
      </c>
    </row>
    <row r="897" spans="39:43" x14ac:dyDescent="0.25">
      <c r="AM897" s="26">
        <v>900</v>
      </c>
      <c r="AN897" s="27">
        <v>15.9513</v>
      </c>
      <c r="AO897" s="27">
        <f t="shared" si="113"/>
        <v>7.4291418440952925E+268</v>
      </c>
      <c r="AP897" s="28">
        <f t="shared" si="114"/>
        <v>15951.3</v>
      </c>
      <c r="AQ897" s="31">
        <f t="shared" si="115"/>
        <v>7.4291418440952927E+267</v>
      </c>
    </row>
  </sheetData>
  <mergeCells count="18">
    <mergeCell ref="AM1:AQ1"/>
    <mergeCell ref="AS99:BB99"/>
    <mergeCell ref="BN74:CG74"/>
    <mergeCell ref="BN1:CG1"/>
    <mergeCell ref="AA29:AD29"/>
    <mergeCell ref="G29:J29"/>
    <mergeCell ref="A1:Q1"/>
    <mergeCell ref="U3:X3"/>
    <mergeCell ref="U1:AK1"/>
    <mergeCell ref="AS1:BL1"/>
    <mergeCell ref="AA3:AD3"/>
    <mergeCell ref="AG3:AJ3"/>
    <mergeCell ref="AH4:AI4"/>
    <mergeCell ref="M3:P3"/>
    <mergeCell ref="N4:O4"/>
    <mergeCell ref="G3:J3"/>
    <mergeCell ref="A3:D3"/>
    <mergeCell ref="AM3:AP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1 n 6 9 U O 4 z v o e n A A A A + A A A A B I A H A B D b 2 5 m a W c v U G F j a 2 F n Z S 5 4 b W w g o h g A K K A U A A A A A A A A A A A A A A A A A A A A A A A A A A A A h Y 8 x D o I w G E a v Q r r T l g p q y E 8 Z j J s k J i T G l Z Q K j V A M L Z a 7 O X g k r y C J o m 6 O 3 8 s b 3 v e 4 3 S E d 2 8 a 7 y t 6 o T i c o w B R 5 U o u u V L p K 0 G B P / h q l H P a F O B e V 9 C Z Z m 3 g 0 Z Y J q a y 8 x I c 4 5 7 B a 4 6 y v C K A 3 I M d v l o p Z t g T 6 y + i / 7 S h t b a C E R h 8 M r h j O 8 Y j i K o i U O w w D I j C F T + q u w q R h T I D 8 Q N k N j h 1 5 y a f x t D m S e Q N 4 v + B N Q S w M E F A A C A A g A 1 n 6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+ v V C F o J 5 8 g A E A A L Y J A A A T A B w A R m 9 y b X V s Y X M v U 2 V j d G l v b j E u b S C i G A A o o B Q A A A A A A A A A A A A A A A A A A A A A A A A A A A D d l V 9 r g z A U x d 8 F v 0 N I X x R E q l 0 H 2 / B h 6 M b 2 s n 8 t 7 K E d J e p t F 9 B E k t i u K / 3 u S + u 2 V t g o T A Z F X 0 y O 8 e T 6 O x c j I V G U M z S o 7 t 6 F a Z i G f C U C U i Q m v X 4 X B S g D Z R p I X / e C z o B p J Z R z N + J J m Q N T 1 j X N w A 0 5 U 3 o i L R y d j y O Q C R E z I s d b C z e R c 2 w 7 o w g y m l M F I s A O d l D I s z J n M v A d d M U S n l I 2 C z y / r 6 e P J V c w U M s M g t 3 Q v e M M X m y n K q W D Q 5 L H l A i k a M G x r m l I Y r 1 o K A i T U y 7 y y n 2 4 L E B a V d 3 O a o U r 1 d O 7 K / 0 E K X h T a w d 9 6 X 5 N X 9 u m Q d m P 2 9 U o L R o i W v w P H / 0 O i e G d p F y i Q v C c z 6 k e 7 k g 9 b D Q F N 0 B S E N + M 0 O h T v 8 y y Q U I y I m S g R L l v P N Q E U L L F k R 4 i / 2 s Z m z D 0 N 9 4 y d X r i b t Z u Y 3 h 6 r m v 1 C O o b 7 2 f Q w T o F y 7 f x c U Z x L K 0 a T 5 v x i a c H + P S O l M 9 O 7 / 2 F W 1 o 0 / x N W H u 3 u L z H x m h 8 Y X t s p 6 U 5 o j K n y a D c n M T n r N u 4 m b d F C S h 9 Q S w E C L Q A U A A I A C A D W f r 1 Q 7 j O + h 6 c A A A D 4 A A A A E g A A A A A A A A A A A A A A A A A A A A A A Q 2 9 u Z m l n L 1 B h Y 2 t h Z 2 U u e G 1 s U E s B A i 0 A F A A C A A g A 1 n 6 9 U A / K 6 a u k A A A A 6 Q A A A B M A A A A A A A A A A A A A A A A A 8 w A A A F t D b 2 5 0 Z W 5 0 X 1 R 5 c G V z X S 5 4 b W x Q S w E C L Q A U A A I A C A D W f r 1 Q h a C e f I A B A A C 2 C Q A A E w A A A A A A A A A A A A A A A A D k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N w A A A A A A A C Q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l 8 z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h U M j I 6 M T g 6 N T E u N j E 3 N T U y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f M z U w L 0 N h b W J p Y X I g d G l w b y 5 7 Q 2 9 s d W 1 u M S w w f S Z x d W 9 0 O y w m c X V v d D t T Z W N 0 a W 9 u M S 9 y X z M 1 M C 9 D Y W 1 i a W F y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l 8 z N T A v Q 2 F t Y m l h c i B 0 a X B v L n t D b 2 x 1 b W 4 x L D B 9 J n F 1 b 3 Q 7 L C Z x d W 9 0 O 1 N l Y 3 R p b 2 4 x L 3 J f M z U w L 0 N h b W J p Y X I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l 8 z N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l 8 z N T A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4 V D I y O j I z O j M 1 L j g y M D U 1 M z l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1 J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c v V G l w b y B j Y W 1 i a W F k b y 5 7 L D B 9 J n F 1 b 3 Q 7 L C Z x d W 9 0 O 1 N l Y 3 R p b 2 4 x L 3 J 3 L 1 R p c G 8 g Y 2 F t Y m l h Z G 8 u e 1 J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3 L 1 R p c G 8 g Y 2 F t Y m l h Z G 8 u e y w w f S Z x d W 9 0 O y w m c X V v d D t T Z W N 0 a W 9 u M S 9 y d y 9 U a X B v I G N h b W J p Y W R v L n t S V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c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F Q y M j o y N D o w N i 4 5 N T U y N z A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c g K D I p L 0 N h b W J p Y X I g d G l w b y 5 7 Q 2 9 s d W 1 u M S w w f S Z x d W 9 0 O y w m c X V v d D t T Z W N 0 a W 9 u M S 9 y d y A o M i k v Q 2 F t Y m l h c i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3 I C g y K S 9 D Y W 1 i a W F y I H R p c G 8 u e 0 N v b H V t b j E s M H 0 m c X V v d D s s J n F 1 b 3 Q 7 U 2 V j d G l v b j E v c n c g K D I p L 0 N h b W J p Y X I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c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c l M j A o M i k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4 V D I y O j I 3 O j E 3 L j I 4 M D U 5 M D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m L 0 N h b W J p Y X I g d G l w b y 5 7 Q 2 9 s d W 1 u M S w w f S Z x d W 9 0 O y w m c X V v d D t T Z W N 0 a W 9 u M S 9 i Z i 9 D Y W 1 i a W F y I H R p c G 8 u e 0 N v b H V t b j I s M X 0 m c X V v d D s s J n F 1 b 3 Q 7 U 2 V j d G l v b j E v Y m Y v Q 2 F t Y m l h c i B 0 a X B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m L 0 N h b W J p Y X I g d G l w b y 5 7 Q 2 9 s d W 1 u M S w w f S Z x d W 9 0 O y w m c X V v d D t T Z W N 0 a W 9 u M S 9 i Z i 9 D Y W 1 i a W F y I H R p c G 8 u e 0 N v b H V t b j I s M X 0 m c X V v d D s s J n F 1 b 3 Q 7 U 2 V j d G l v b j E v Y m Y v Q 2 F t Y m l h c i B 0 a X B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i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X z M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F Q y M j o y O D o 0 M i 4 w M D I 1 N T Q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B f M z U w L 0 N h b W J p Y X I g d G l w b y 5 7 Q 2 9 s d W 1 u M S w w f S Z x d W 9 0 O y w m c X V v d D t T Z W N 0 a W 9 u M S 9 k c F 8 z N T A v Q 2 F t Y m l h c i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w X z M 1 M C 9 D Y W 1 i a W F y I H R p c G 8 u e 0 N v b H V t b j E s M H 0 m c X V v d D s s J n F 1 b 3 Q 7 U 2 V j d G l v b j E v Z H B f M z U w L 0 N h b W J p Y X I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B f M z U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X z M 1 M C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M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4 V D I y O j I 5 O j E 1 L j M z M T U 1 N D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X z E 1 M C 9 D Y W 1 i a W F y I H R p c G 8 u e 0 N v b H V t b j E s M H 0 m c X V v d D s s J n F 1 b 3 Q 7 U 2 V j d G l v b j E v c l 8 x N T A v Q 2 F t Y m l h c i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f M T U w L 0 N h b W J p Y X I g d G l w b y 5 7 Q 2 9 s d W 1 u M S w w f S Z x d W 9 0 O y w m c X V v d D t T Z W N 0 a W 9 u M S 9 y X z E 1 M C 9 D Y W 1 i a W F y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f M T U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M T U w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f M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4 V D I y O j M w O j I x L j A 0 O D U 1 N D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F 8 x N T A v Q 2 F t Y m l h c i B 0 a X B v L n t D b 2 x 1 b W 4 x L D B 9 J n F 1 b 3 Q 7 L C Z x d W 9 0 O 1 N l Y 3 R p b 2 4 x L 2 R w X z E 1 M C 9 D Y W 1 i a W F y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H B f M T U w L 0 N h b W J p Y X I g d G l w b y 5 7 Q 2 9 s d W 1 u M S w w f S Z x d W 9 0 O y w m c X V v d D t T Z W N 0 a W 9 u M S 9 k c F 8 x N T A v Q 2 F t Y m l h c i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F 8 x N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f M T U w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l 8 5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X z k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l U M T M 6 N T Q 6 N D Q u M j A y N T k y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f O T A w L 0 N h b W J p Y X I g d G l w b y 5 7 Q 2 9 s d W 1 u M S w w f S Z x d W 9 0 O y w m c X V v d D t T Z W N 0 a W 9 u M S 9 y X z k w M C 9 D Y W 1 i a W F y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l 8 5 M D A v Q 2 F t Y m l h c i B 0 a X B v L n t D b 2 x 1 b W 4 x L D B 9 J n F 1 b 3 Q 7 L C Z x d W 9 0 O 1 N l Y 3 R p b 2 4 x L 3 J f O T A w L 0 N h b W J p Y X I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l 8 5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l 8 5 M D A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7 e q E w 0 l 6 E m c W D 9 Q R R A Z K w A A A A A C A A A A A A A Q Z g A A A A E A A C A A A A B n g 0 f B n 8 B 6 B p E X l z D G G g c + 5 0 P M i / 3 S g W c K N O h 9 2 O B b K A A A A A A O g A A A A A I A A C A A A A B k t V v p J 4 D Y G N + B U s e r c y y i 8 d 6 j Q l Z T 1 S c N f K i F B Y E m J F A A A A D H H g 6 6 d Q E A 1 T p M z W 0 q / f F T t L n 3 y n x p u P 1 5 n T P j S I x P u 3 4 H A J U d m J V 2 7 r A Y w D 9 w R T 2 0 R 7 4 4 g F 9 N i k W K N 4 V H Q H q s 0 y B 4 g 0 c 2 5 / B 3 J P s i Q n s J F k A A A A C I A u v y 6 y e V F t k E k 7 z B G I C s v p j m o m u u D / 3 v o G Z J C r g B d A J F 8 o + J x O w 5 S x K F D x 7 T O I j F p o f k o 3 K Z 5 v J y T J I z S r 2 8 < / D a t a M a s h u p > 
</file>

<file path=customXml/itemProps1.xml><?xml version="1.0" encoding="utf-8"?>
<ds:datastoreItem xmlns:ds="http://schemas.openxmlformats.org/officeDocument/2006/customXml" ds:itemID="{44D7C115-AC27-46B2-9C28-DCC354F162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Experimental_vs_Analitico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Alonso</dc:creator>
  <cp:lastModifiedBy>Angel Alonso</cp:lastModifiedBy>
  <dcterms:created xsi:type="dcterms:W3CDTF">2020-05-26T09:33:40Z</dcterms:created>
  <dcterms:modified xsi:type="dcterms:W3CDTF">2020-05-29T20:18:21Z</dcterms:modified>
</cp:coreProperties>
</file>